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G:\Drive partagés\ETAPES\"/>
    </mc:Choice>
  </mc:AlternateContent>
  <xr:revisionPtr revIDLastSave="0" documentId="13_ncr:1_{DFD57201-C85D-4B12-98AD-8F15AC21D1F4}" xr6:coauthVersionLast="47" xr6:coauthVersionMax="47" xr10:uidLastSave="{00000000-0000-0000-0000-000000000000}"/>
  <bookViews>
    <workbookView xWindow="-14535" yWindow="-21720" windowWidth="51840" windowHeight="21240" xr2:uid="{00000000-000D-0000-FFFF-FFFF00000000}"/>
  </bookViews>
  <sheets>
    <sheet name="Inclusions 1" sheetId="1" r:id="rId1"/>
    <sheet name="Inclusions 2" sheetId="2" r:id="rId2"/>
    <sheet name="Inclusions 3" sheetId="3" r:id="rId3"/>
    <sheet name="Feuil1" sheetId="4" r:id="rId4"/>
    <sheet name="Medecins" sheetId="5" r:id="rId5"/>
  </sheets>
  <externalReferences>
    <externalReference r:id="rId6"/>
  </externalReferences>
  <definedNames>
    <definedName name="_xlnm._FilterDatabase" localSheetId="0" hidden="1">'Inclusions 1'!$A$1:$AL$2220</definedName>
    <definedName name="_xlnm._FilterDatabase" localSheetId="1" hidden="1">'Inclusions 2'!$A$1:$AL$1865</definedName>
    <definedName name="_xlnm._FilterDatabase" localSheetId="2" hidden="1">'Inclusions 3'!$A$1:$AL$1413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413" i="3" l="1"/>
  <c r="L1413" i="3"/>
  <c r="C1413" i="3"/>
  <c r="AK1412" i="3"/>
  <c r="AH1412" i="3"/>
  <c r="L1412" i="3"/>
  <c r="C1412" i="3"/>
  <c r="AK1411" i="3"/>
  <c r="L1411" i="3"/>
  <c r="C1411" i="3"/>
  <c r="AK1410" i="3"/>
  <c r="L1410" i="3"/>
  <c r="C1410" i="3"/>
  <c r="AK1409" i="3"/>
  <c r="L1409" i="3"/>
  <c r="C1409" i="3"/>
  <c r="AK1408" i="3"/>
  <c r="L1408" i="3"/>
  <c r="C1408" i="3"/>
  <c r="AK1407" i="3"/>
  <c r="L1407" i="3"/>
  <c r="C1407" i="3"/>
  <c r="AK1406" i="3"/>
  <c r="L1406" i="3"/>
  <c r="C1406" i="3"/>
  <c r="AK1405" i="3"/>
  <c r="AH1405" i="3"/>
  <c r="L1405" i="3"/>
  <c r="C1405" i="3"/>
  <c r="AK1404" i="3"/>
  <c r="L1404" i="3"/>
  <c r="C1404" i="3"/>
  <c r="AK1403" i="3"/>
  <c r="AH1403" i="3"/>
  <c r="L1403" i="3"/>
  <c r="C1403" i="3"/>
  <c r="AK1402" i="3"/>
  <c r="L1402" i="3"/>
  <c r="C1402" i="3"/>
  <c r="AK1401" i="3"/>
  <c r="L1401" i="3"/>
  <c r="C1401" i="3"/>
  <c r="AK1400" i="3"/>
  <c r="L1400" i="3"/>
  <c r="C1400" i="3"/>
  <c r="AK1399" i="3"/>
  <c r="L1399" i="3"/>
  <c r="C1399" i="3"/>
  <c r="AK1398" i="3"/>
  <c r="L1398" i="3"/>
  <c r="C1398" i="3"/>
  <c r="AK1397" i="3"/>
  <c r="L1397" i="3"/>
  <c r="C1397" i="3"/>
  <c r="AK1396" i="3"/>
  <c r="L1396" i="3"/>
  <c r="C1396" i="3"/>
  <c r="AK1395" i="3"/>
  <c r="L1395" i="3"/>
  <c r="C1395" i="3"/>
  <c r="AK1394" i="3"/>
  <c r="L1394" i="3"/>
  <c r="C1394" i="3"/>
  <c r="AK1393" i="3"/>
  <c r="L1393" i="3"/>
  <c r="C1393" i="3"/>
  <c r="AK1392" i="3"/>
  <c r="L1392" i="3"/>
  <c r="C1392" i="3"/>
  <c r="AK1391" i="3"/>
  <c r="L1391" i="3"/>
  <c r="C1391" i="3"/>
  <c r="AK1390" i="3"/>
  <c r="L1390" i="3"/>
  <c r="C1390" i="3"/>
  <c r="AK1389" i="3"/>
  <c r="L1389" i="3"/>
  <c r="C1389" i="3"/>
  <c r="AK1388" i="3"/>
  <c r="L1388" i="3"/>
  <c r="C1388" i="3"/>
  <c r="AK1387" i="3"/>
  <c r="L1387" i="3"/>
  <c r="C1387" i="3"/>
  <c r="AK1386" i="3"/>
  <c r="L1386" i="3"/>
  <c r="C1386" i="3"/>
  <c r="AK1385" i="3"/>
  <c r="L1385" i="3"/>
  <c r="C1385" i="3"/>
  <c r="AK1384" i="3"/>
  <c r="L1384" i="3"/>
  <c r="C1384" i="3"/>
  <c r="AK1383" i="3"/>
  <c r="L1383" i="3"/>
  <c r="C1383" i="3"/>
  <c r="AK1382" i="3"/>
  <c r="L1382" i="3"/>
  <c r="C1382" i="3"/>
  <c r="AK1381" i="3"/>
  <c r="L1381" i="3"/>
  <c r="C1381" i="3"/>
  <c r="AK1380" i="3"/>
  <c r="L1380" i="3"/>
  <c r="C1380" i="3"/>
  <c r="AK1379" i="3"/>
  <c r="L1379" i="3"/>
  <c r="C1379" i="3"/>
  <c r="AK1378" i="3"/>
  <c r="L1378" i="3"/>
  <c r="C1378" i="3"/>
  <c r="AK1377" i="3"/>
  <c r="L1377" i="3"/>
  <c r="C1377" i="3"/>
  <c r="AK1376" i="3"/>
  <c r="L1376" i="3"/>
  <c r="C1376" i="3"/>
  <c r="AK1375" i="3"/>
  <c r="L1375" i="3"/>
  <c r="C1375" i="3"/>
  <c r="AK1374" i="3"/>
  <c r="L1374" i="3"/>
  <c r="C1374" i="3"/>
  <c r="AK1373" i="3"/>
  <c r="L1373" i="3"/>
  <c r="C1373" i="3"/>
  <c r="AK1372" i="3"/>
  <c r="L1372" i="3"/>
  <c r="C1372" i="3"/>
  <c r="AK1371" i="3"/>
  <c r="L1371" i="3"/>
  <c r="C1371" i="3"/>
  <c r="AK1370" i="3"/>
  <c r="L1370" i="3"/>
  <c r="C1370" i="3"/>
  <c r="AK1369" i="3"/>
  <c r="L1369" i="3"/>
  <c r="C1369" i="3"/>
  <c r="AK1368" i="3"/>
  <c r="AH1368" i="3"/>
  <c r="L1368" i="3"/>
  <c r="C1368" i="3"/>
  <c r="AK1367" i="3"/>
  <c r="L1367" i="3"/>
  <c r="C1367" i="3"/>
  <c r="AK1366" i="3"/>
  <c r="AH1366" i="3"/>
  <c r="L1366" i="3"/>
  <c r="C1366" i="3"/>
  <c r="AK1365" i="3"/>
  <c r="L1365" i="3"/>
  <c r="C1365" i="3"/>
  <c r="AK1364" i="3"/>
  <c r="AH1364" i="3"/>
  <c r="L1364" i="3"/>
  <c r="C1364" i="3"/>
  <c r="AK1363" i="3"/>
  <c r="L1363" i="3"/>
  <c r="C1363" i="3"/>
  <c r="AK1362" i="3"/>
  <c r="L1362" i="3"/>
  <c r="C1362" i="3"/>
  <c r="AK1361" i="3"/>
  <c r="L1361" i="3"/>
  <c r="C1361" i="3"/>
  <c r="AK1360" i="3"/>
  <c r="L1360" i="3"/>
  <c r="C1360" i="3"/>
  <c r="AK1359" i="3"/>
  <c r="L1359" i="3"/>
  <c r="C1359" i="3"/>
  <c r="AK1358" i="3"/>
  <c r="L1358" i="3"/>
  <c r="C1358" i="3"/>
  <c r="AK1357" i="3"/>
  <c r="L1357" i="3"/>
  <c r="C1357" i="3"/>
  <c r="AK1356" i="3"/>
  <c r="L1356" i="3"/>
  <c r="C1356" i="3"/>
  <c r="AK1355" i="3"/>
  <c r="L1355" i="3"/>
  <c r="C1355" i="3"/>
  <c r="AK1354" i="3"/>
  <c r="L1354" i="3"/>
  <c r="C1354" i="3"/>
  <c r="AK1353" i="3"/>
  <c r="L1353" i="3"/>
  <c r="C1353" i="3"/>
  <c r="AK1352" i="3"/>
  <c r="L1352" i="3"/>
  <c r="C1352" i="3"/>
  <c r="AK1351" i="3"/>
  <c r="L1351" i="3"/>
  <c r="C1351" i="3"/>
  <c r="AK1350" i="3"/>
  <c r="L1350" i="3"/>
  <c r="C1350" i="3"/>
  <c r="AK1349" i="3"/>
  <c r="L1349" i="3"/>
  <c r="C1349" i="3"/>
  <c r="AK1348" i="3"/>
  <c r="L1348" i="3"/>
  <c r="C1348" i="3"/>
  <c r="AK1347" i="3"/>
  <c r="L1347" i="3"/>
  <c r="C1347" i="3"/>
  <c r="AK1346" i="3"/>
  <c r="L1346" i="3"/>
  <c r="C1346" i="3"/>
  <c r="AK1345" i="3"/>
  <c r="L1345" i="3"/>
  <c r="C1345" i="3"/>
  <c r="AK1344" i="3"/>
  <c r="L1344" i="3"/>
  <c r="C1344" i="3"/>
  <c r="AK1343" i="3"/>
  <c r="L1343" i="3"/>
  <c r="C1343" i="3"/>
  <c r="AK1342" i="3"/>
  <c r="L1342" i="3"/>
  <c r="C1342" i="3"/>
  <c r="AK1341" i="3"/>
  <c r="L1341" i="3"/>
  <c r="C1341" i="3"/>
  <c r="AK1340" i="3"/>
  <c r="L1340" i="3"/>
  <c r="C1340" i="3"/>
  <c r="AK1339" i="3"/>
  <c r="L1339" i="3"/>
  <c r="C1339" i="3"/>
  <c r="AK1338" i="3"/>
  <c r="L1338" i="3"/>
  <c r="C1338" i="3"/>
  <c r="AK1337" i="3"/>
  <c r="AH1337" i="3"/>
  <c r="L1337" i="3"/>
  <c r="C1337" i="3"/>
  <c r="AK1336" i="3"/>
  <c r="L1336" i="3"/>
  <c r="C1336" i="3"/>
  <c r="AK1335" i="3"/>
  <c r="L1335" i="3"/>
  <c r="C1335" i="3"/>
  <c r="AK1334" i="3"/>
  <c r="L1334" i="3"/>
  <c r="C1334" i="3"/>
  <c r="AK1333" i="3"/>
  <c r="L1333" i="3"/>
  <c r="C1333" i="3"/>
  <c r="AK1332" i="3"/>
  <c r="AH1332" i="3"/>
  <c r="L1332" i="3"/>
  <c r="C1332" i="3"/>
  <c r="AK1331" i="3"/>
  <c r="L1331" i="3"/>
  <c r="C1331" i="3"/>
  <c r="AK1330" i="3"/>
  <c r="L1330" i="3"/>
  <c r="C1330" i="3"/>
  <c r="AK1329" i="3"/>
  <c r="L1329" i="3"/>
  <c r="C1329" i="3"/>
  <c r="AK1328" i="3"/>
  <c r="L1328" i="3"/>
  <c r="C1328" i="3"/>
  <c r="AK1327" i="3"/>
  <c r="L1327" i="3"/>
  <c r="C1327" i="3"/>
  <c r="AK1326" i="3"/>
  <c r="L1326" i="3"/>
  <c r="C1326" i="3"/>
  <c r="AK1325" i="3"/>
  <c r="L1325" i="3"/>
  <c r="C1325" i="3"/>
  <c r="AK1324" i="3"/>
  <c r="L1324" i="3"/>
  <c r="C1324" i="3"/>
  <c r="AK1323" i="3"/>
  <c r="L1323" i="3"/>
  <c r="C1323" i="3"/>
  <c r="AK1322" i="3"/>
  <c r="L1322" i="3"/>
  <c r="C1322" i="3"/>
  <c r="AK1321" i="3"/>
  <c r="L1321" i="3"/>
  <c r="C1321" i="3"/>
  <c r="AK1320" i="3"/>
  <c r="L1320" i="3"/>
  <c r="C1320" i="3"/>
  <c r="AK1319" i="3"/>
  <c r="L1319" i="3"/>
  <c r="C1319" i="3"/>
  <c r="AK1318" i="3"/>
  <c r="L1318" i="3"/>
  <c r="C1318" i="3"/>
  <c r="AK1317" i="3"/>
  <c r="L1317" i="3"/>
  <c r="C1317" i="3"/>
  <c r="AK1316" i="3"/>
  <c r="L1316" i="3"/>
  <c r="C1316" i="3"/>
  <c r="AK1315" i="3"/>
  <c r="L1315" i="3"/>
  <c r="C1315" i="3"/>
  <c r="AK1314" i="3"/>
  <c r="AH1314" i="3"/>
  <c r="L1314" i="3"/>
  <c r="C1314" i="3"/>
  <c r="AK1313" i="3"/>
  <c r="L1313" i="3"/>
  <c r="C1313" i="3"/>
  <c r="AK1312" i="3"/>
  <c r="AH1312" i="3"/>
  <c r="L1312" i="3"/>
  <c r="C1312" i="3"/>
  <c r="AK1311" i="3"/>
  <c r="L1311" i="3"/>
  <c r="C1311" i="3"/>
  <c r="AK1310" i="3"/>
  <c r="AH1310" i="3"/>
  <c r="L1310" i="3"/>
  <c r="C1310" i="3"/>
  <c r="AK1309" i="3"/>
  <c r="L1309" i="3"/>
  <c r="C1309" i="3"/>
  <c r="AK1308" i="3"/>
  <c r="L1308" i="3"/>
  <c r="C1308" i="3"/>
  <c r="AK1307" i="3"/>
  <c r="L1307" i="3"/>
  <c r="C1307" i="3"/>
  <c r="AK1306" i="3"/>
  <c r="L1306" i="3"/>
  <c r="C1306" i="3"/>
  <c r="AK1305" i="3"/>
  <c r="L1305" i="3"/>
  <c r="C1305" i="3"/>
  <c r="AK1304" i="3"/>
  <c r="L1304" i="3"/>
  <c r="C1304" i="3"/>
  <c r="AK1303" i="3"/>
  <c r="L1303" i="3"/>
  <c r="C1303" i="3"/>
  <c r="AK1302" i="3"/>
  <c r="L1302" i="3"/>
  <c r="C1302" i="3"/>
  <c r="AK1301" i="3"/>
  <c r="L1301" i="3"/>
  <c r="C1301" i="3"/>
  <c r="AK1300" i="3"/>
  <c r="L1300" i="3"/>
  <c r="C1300" i="3"/>
  <c r="AK1299" i="3"/>
  <c r="L1299" i="3"/>
  <c r="C1299" i="3"/>
  <c r="AK1298" i="3"/>
  <c r="L1298" i="3"/>
  <c r="C1298" i="3"/>
  <c r="AK1297" i="3"/>
  <c r="L1297" i="3"/>
  <c r="C1297" i="3"/>
  <c r="AK1296" i="3"/>
  <c r="L1296" i="3"/>
  <c r="C1296" i="3"/>
  <c r="AK1295" i="3"/>
  <c r="L1295" i="3"/>
  <c r="C1295" i="3"/>
  <c r="AK1294" i="3"/>
  <c r="L1294" i="3"/>
  <c r="C1294" i="3"/>
  <c r="AK1293" i="3"/>
  <c r="L1293" i="3"/>
  <c r="C1293" i="3"/>
  <c r="AK1292" i="3"/>
  <c r="L1292" i="3"/>
  <c r="C1292" i="3"/>
  <c r="AK1291" i="3"/>
  <c r="L1291" i="3"/>
  <c r="C1291" i="3"/>
  <c r="AK1290" i="3"/>
  <c r="L1290" i="3"/>
  <c r="C1290" i="3"/>
  <c r="AK1289" i="3"/>
  <c r="L1289" i="3"/>
  <c r="C1289" i="3"/>
  <c r="AK1288" i="3"/>
  <c r="L1288" i="3"/>
  <c r="C1288" i="3"/>
  <c r="AK1287" i="3"/>
  <c r="L1287" i="3"/>
  <c r="C1287" i="3"/>
  <c r="AK1286" i="3"/>
  <c r="L1286" i="3"/>
  <c r="C1286" i="3"/>
  <c r="AK1285" i="3"/>
  <c r="AH1285" i="3"/>
  <c r="L1285" i="3"/>
  <c r="C1285" i="3"/>
  <c r="AK1284" i="3"/>
  <c r="L1284" i="3"/>
  <c r="C1284" i="3"/>
  <c r="AK1283" i="3"/>
  <c r="L1283" i="3"/>
  <c r="C1283" i="3"/>
  <c r="AK1282" i="3"/>
  <c r="L1282" i="3"/>
  <c r="C1282" i="3"/>
  <c r="AK1281" i="3"/>
  <c r="L1281" i="3"/>
  <c r="C1281" i="3"/>
  <c r="AK1280" i="3"/>
  <c r="L1280" i="3"/>
  <c r="C1280" i="3"/>
  <c r="AK1279" i="3"/>
  <c r="L1279" i="3"/>
  <c r="C1279" i="3"/>
  <c r="AK1278" i="3"/>
  <c r="L1278" i="3"/>
  <c r="C1278" i="3"/>
  <c r="AK1277" i="3"/>
  <c r="L1277" i="3"/>
  <c r="C1277" i="3"/>
  <c r="AK1276" i="3"/>
  <c r="L1276" i="3"/>
  <c r="C1276" i="3"/>
  <c r="AK1275" i="3"/>
  <c r="L1275" i="3"/>
  <c r="C1275" i="3"/>
  <c r="AK1274" i="3"/>
  <c r="L1274" i="3"/>
  <c r="C1274" i="3"/>
  <c r="AK1273" i="3"/>
  <c r="AH1273" i="3"/>
  <c r="L1273" i="3"/>
  <c r="C1273" i="3"/>
  <c r="AK1272" i="3"/>
  <c r="L1272" i="3"/>
  <c r="C1272" i="3"/>
  <c r="AK1271" i="3"/>
  <c r="AH1271" i="3"/>
  <c r="L1271" i="3"/>
  <c r="C1271" i="3"/>
  <c r="AK1270" i="3"/>
  <c r="L1270" i="3"/>
  <c r="C1270" i="3"/>
  <c r="AK1269" i="3"/>
  <c r="L1269" i="3"/>
  <c r="C1269" i="3"/>
  <c r="AK1268" i="3"/>
  <c r="L1268" i="3"/>
  <c r="C1268" i="3"/>
  <c r="AK1267" i="3"/>
  <c r="L1267" i="3"/>
  <c r="C1267" i="3"/>
  <c r="AK1266" i="3"/>
  <c r="L1266" i="3"/>
  <c r="C1266" i="3"/>
  <c r="AK1265" i="3"/>
  <c r="L1265" i="3"/>
  <c r="C1265" i="3"/>
  <c r="AK1264" i="3"/>
  <c r="L1264" i="3"/>
  <c r="C1264" i="3"/>
  <c r="AK1263" i="3"/>
  <c r="L1263" i="3"/>
  <c r="C1263" i="3"/>
  <c r="AK1262" i="3"/>
  <c r="L1262" i="3"/>
  <c r="C1262" i="3"/>
  <c r="AK1261" i="3"/>
  <c r="L1261" i="3"/>
  <c r="C1261" i="3"/>
  <c r="AK1260" i="3"/>
  <c r="L1260" i="3"/>
  <c r="C1260" i="3"/>
  <c r="AK1259" i="3"/>
  <c r="L1259" i="3"/>
  <c r="C1259" i="3"/>
  <c r="AK1258" i="3"/>
  <c r="L1258" i="3"/>
  <c r="C1258" i="3"/>
  <c r="AK1257" i="3"/>
  <c r="AH1257" i="3"/>
  <c r="L1257" i="3"/>
  <c r="C1257" i="3"/>
  <c r="AK1256" i="3"/>
  <c r="L1256" i="3"/>
  <c r="C1256" i="3"/>
  <c r="AK1255" i="3"/>
  <c r="AH1255" i="3"/>
  <c r="L1255" i="3"/>
  <c r="C1255" i="3"/>
  <c r="AK1254" i="3"/>
  <c r="L1254" i="3"/>
  <c r="C1254" i="3"/>
  <c r="AK1253" i="3"/>
  <c r="AH1253" i="3"/>
  <c r="L1253" i="3"/>
  <c r="C1253" i="3"/>
  <c r="AK1252" i="3"/>
  <c r="L1252" i="3"/>
  <c r="C1252" i="3"/>
  <c r="AK1251" i="3"/>
  <c r="L1251" i="3"/>
  <c r="C1251" i="3"/>
  <c r="AK1250" i="3"/>
  <c r="L1250" i="3"/>
  <c r="C1250" i="3"/>
  <c r="AK1249" i="3"/>
  <c r="L1249" i="3"/>
  <c r="C1249" i="3"/>
  <c r="AK1248" i="3"/>
  <c r="AH1248" i="3"/>
  <c r="L1248" i="3"/>
  <c r="C1248" i="3"/>
  <c r="AK1247" i="3"/>
  <c r="L1247" i="3"/>
  <c r="C1247" i="3"/>
  <c r="AK1246" i="3"/>
  <c r="AH1246" i="3"/>
  <c r="L1246" i="3"/>
  <c r="C1246" i="3"/>
  <c r="AK1245" i="3"/>
  <c r="L1245" i="3"/>
  <c r="C1245" i="3"/>
  <c r="AK1244" i="3"/>
  <c r="AH1244" i="3"/>
  <c r="L1244" i="3"/>
  <c r="C1244" i="3"/>
  <c r="AK1243" i="3"/>
  <c r="L1243" i="3"/>
  <c r="C1243" i="3"/>
  <c r="AK1242" i="3"/>
  <c r="AH1242" i="3"/>
  <c r="L1242" i="3"/>
  <c r="C1242" i="3"/>
  <c r="AK1241" i="3"/>
  <c r="L1241" i="3"/>
  <c r="C1241" i="3"/>
  <c r="AK1240" i="3"/>
  <c r="AH1240" i="3"/>
  <c r="L1240" i="3"/>
  <c r="C1240" i="3"/>
  <c r="AK1239" i="3"/>
  <c r="L1239" i="3"/>
  <c r="C1239" i="3"/>
  <c r="AK1238" i="3"/>
  <c r="AH1238" i="3"/>
  <c r="L1238" i="3"/>
  <c r="C1238" i="3"/>
  <c r="AK1237" i="3"/>
  <c r="L1237" i="3"/>
  <c r="C1237" i="3"/>
  <c r="AK1236" i="3"/>
  <c r="L1236" i="3"/>
  <c r="C1236" i="3"/>
  <c r="AK1235" i="3"/>
  <c r="L1235" i="3"/>
  <c r="C1235" i="3"/>
  <c r="AK1234" i="3"/>
  <c r="L1234" i="3"/>
  <c r="C1234" i="3"/>
  <c r="AK1233" i="3"/>
  <c r="AH1233" i="3"/>
  <c r="L1233" i="3"/>
  <c r="C1233" i="3"/>
  <c r="AK1232" i="3"/>
  <c r="L1232" i="3"/>
  <c r="C1232" i="3"/>
  <c r="AK1231" i="3"/>
  <c r="L1231" i="3"/>
  <c r="C1231" i="3"/>
  <c r="AK1230" i="3"/>
  <c r="L1230" i="3"/>
  <c r="C1230" i="3"/>
  <c r="AK1229" i="3"/>
  <c r="L1229" i="3"/>
  <c r="C1229" i="3"/>
  <c r="AK1228" i="3"/>
  <c r="L1228" i="3"/>
  <c r="C1228" i="3"/>
  <c r="AK1227" i="3"/>
  <c r="L1227" i="3"/>
  <c r="C1227" i="3"/>
  <c r="AK1226" i="3"/>
  <c r="L1226" i="3"/>
  <c r="C1226" i="3"/>
  <c r="AK1225" i="3"/>
  <c r="L1225" i="3"/>
  <c r="C1225" i="3"/>
  <c r="AK1224" i="3"/>
  <c r="L1224" i="3"/>
  <c r="C1224" i="3"/>
  <c r="AK1223" i="3"/>
  <c r="L1223" i="3"/>
  <c r="C1223" i="3"/>
  <c r="AK1222" i="3"/>
  <c r="L1222" i="3"/>
  <c r="C1222" i="3"/>
  <c r="AK1221" i="3"/>
  <c r="L1221" i="3"/>
  <c r="C1221" i="3"/>
  <c r="AK1220" i="3"/>
  <c r="L1220" i="3"/>
  <c r="C1220" i="3"/>
  <c r="AK1219" i="3"/>
  <c r="L1219" i="3"/>
  <c r="C1219" i="3"/>
  <c r="AK1218" i="3"/>
  <c r="L1218" i="3"/>
  <c r="C1218" i="3"/>
  <c r="AK1217" i="3"/>
  <c r="AH1217" i="3"/>
  <c r="L1217" i="3"/>
  <c r="C1217" i="3"/>
  <c r="AK1216" i="3"/>
  <c r="L1216" i="3"/>
  <c r="C1216" i="3"/>
  <c r="AK1215" i="3"/>
  <c r="AH1215" i="3"/>
  <c r="L1215" i="3"/>
  <c r="C1215" i="3"/>
  <c r="AK1214" i="3"/>
  <c r="L1214" i="3"/>
  <c r="C1214" i="3"/>
  <c r="AK1213" i="3"/>
  <c r="AH1213" i="3"/>
  <c r="L1213" i="3"/>
  <c r="C1213" i="3"/>
  <c r="AK1212" i="3"/>
  <c r="L1212" i="3"/>
  <c r="C1212" i="3"/>
  <c r="AK1211" i="3"/>
  <c r="AH1211" i="3"/>
  <c r="L1211" i="3"/>
  <c r="C1211" i="3"/>
  <c r="AK1210" i="3"/>
  <c r="L1210" i="3"/>
  <c r="C1210" i="3"/>
  <c r="AK1209" i="3"/>
  <c r="L1209" i="3"/>
  <c r="C1209" i="3"/>
  <c r="AK1208" i="3"/>
  <c r="L1208" i="3"/>
  <c r="C1208" i="3"/>
  <c r="AK1207" i="3"/>
  <c r="L1207" i="3"/>
  <c r="C1207" i="3"/>
  <c r="AK1206" i="3"/>
  <c r="L1206" i="3"/>
  <c r="C1206" i="3"/>
  <c r="AK1205" i="3"/>
  <c r="L1205" i="3"/>
  <c r="C1205" i="3"/>
  <c r="AK1204" i="3"/>
  <c r="L1204" i="3"/>
  <c r="C1204" i="3"/>
  <c r="AK1203" i="3"/>
  <c r="AH1203" i="3"/>
  <c r="L1203" i="3"/>
  <c r="C1203" i="3"/>
  <c r="AK1202" i="3"/>
  <c r="L1202" i="3"/>
  <c r="C1202" i="3"/>
  <c r="AK1201" i="3"/>
  <c r="AH1201" i="3"/>
  <c r="L1201" i="3"/>
  <c r="C1201" i="3"/>
  <c r="AK1200" i="3"/>
  <c r="L1200" i="3"/>
  <c r="C1200" i="3"/>
  <c r="AK1199" i="3"/>
  <c r="L1199" i="3"/>
  <c r="C1199" i="3"/>
  <c r="AK1198" i="3"/>
  <c r="L1198" i="3"/>
  <c r="C1198" i="3"/>
  <c r="AK1197" i="3"/>
  <c r="L1197" i="3"/>
  <c r="C1197" i="3"/>
  <c r="AK1196" i="3"/>
  <c r="L1196" i="3"/>
  <c r="C1196" i="3"/>
  <c r="AK1195" i="3"/>
  <c r="L1195" i="3"/>
  <c r="C1195" i="3"/>
  <c r="AK1194" i="3"/>
  <c r="AH1194" i="3"/>
  <c r="L1194" i="3"/>
  <c r="C1194" i="3"/>
  <c r="AK1193" i="3"/>
  <c r="L1193" i="3"/>
  <c r="C1193" i="3"/>
  <c r="AK1192" i="3"/>
  <c r="L1192" i="3"/>
  <c r="C1192" i="3"/>
  <c r="AK1191" i="3"/>
  <c r="L1191" i="3"/>
  <c r="C1191" i="3"/>
  <c r="AK1190" i="3"/>
  <c r="L1190" i="3"/>
  <c r="C1190" i="3"/>
  <c r="AK1189" i="3"/>
  <c r="AH1189" i="3"/>
  <c r="L1189" i="3"/>
  <c r="C1189" i="3"/>
  <c r="AK1188" i="3"/>
  <c r="L1188" i="3"/>
  <c r="C1188" i="3"/>
  <c r="AK1187" i="3"/>
  <c r="L1187" i="3"/>
  <c r="C1187" i="3"/>
  <c r="AK1186" i="3"/>
  <c r="L1186" i="3"/>
  <c r="C1186" i="3"/>
  <c r="AK1185" i="3"/>
  <c r="L1185" i="3"/>
  <c r="C1185" i="3"/>
  <c r="AK1184" i="3"/>
  <c r="AH1184" i="3"/>
  <c r="L1184" i="3"/>
  <c r="C1184" i="3"/>
  <c r="AK1183" i="3"/>
  <c r="L1183" i="3"/>
  <c r="C1183" i="3"/>
  <c r="AK1182" i="3"/>
  <c r="L1182" i="3"/>
  <c r="C1182" i="3"/>
  <c r="AK1181" i="3"/>
  <c r="L1181" i="3"/>
  <c r="C1181" i="3"/>
  <c r="AK1180" i="3"/>
  <c r="L1180" i="3"/>
  <c r="C1180" i="3"/>
  <c r="AK1179" i="3"/>
  <c r="L1179" i="3"/>
  <c r="C1179" i="3"/>
  <c r="AK1178" i="3"/>
  <c r="L1178" i="3"/>
  <c r="C1178" i="3"/>
  <c r="AK1177" i="3"/>
  <c r="L1177" i="3"/>
  <c r="C1177" i="3"/>
  <c r="AK1176" i="3"/>
  <c r="L1176" i="3"/>
  <c r="C1176" i="3"/>
  <c r="AK1175" i="3"/>
  <c r="AH1175" i="3"/>
  <c r="L1175" i="3"/>
  <c r="C1175" i="3"/>
  <c r="AK1174" i="3"/>
  <c r="L1174" i="3"/>
  <c r="C1174" i="3"/>
  <c r="AK1173" i="3"/>
  <c r="AH1173" i="3"/>
  <c r="L1173" i="3"/>
  <c r="C1173" i="3"/>
  <c r="AK1172" i="3"/>
  <c r="L1172" i="3"/>
  <c r="C1172" i="3"/>
  <c r="AK1171" i="3"/>
  <c r="L1171" i="3"/>
  <c r="C1171" i="3"/>
  <c r="AK1170" i="3"/>
  <c r="L1170" i="3"/>
  <c r="C1170" i="3"/>
  <c r="AK1169" i="3"/>
  <c r="L1169" i="3"/>
  <c r="C1169" i="3"/>
  <c r="AK1168" i="3"/>
  <c r="L1168" i="3"/>
  <c r="C1168" i="3"/>
  <c r="AK1167" i="3"/>
  <c r="L1167" i="3"/>
  <c r="C1167" i="3"/>
  <c r="AK1166" i="3"/>
  <c r="L1166" i="3"/>
  <c r="C1166" i="3"/>
  <c r="AK1165" i="3"/>
  <c r="L1165" i="3"/>
  <c r="C1165" i="3"/>
  <c r="AK1164" i="3"/>
  <c r="AH1164" i="3"/>
  <c r="L1164" i="3"/>
  <c r="C1164" i="3"/>
  <c r="AK1163" i="3"/>
  <c r="L1163" i="3"/>
  <c r="C1163" i="3"/>
  <c r="AK1162" i="3"/>
  <c r="L1162" i="3"/>
  <c r="C1162" i="3"/>
  <c r="AK1161" i="3"/>
  <c r="L1161" i="3"/>
  <c r="C1161" i="3"/>
  <c r="AK1160" i="3"/>
  <c r="L1160" i="3"/>
  <c r="C1160" i="3"/>
  <c r="AK1159" i="3"/>
  <c r="AH1159" i="3"/>
  <c r="L1159" i="3"/>
  <c r="C1159" i="3"/>
  <c r="AK1158" i="3"/>
  <c r="L1158" i="3"/>
  <c r="C1158" i="3"/>
  <c r="AK1157" i="3"/>
  <c r="L1157" i="3"/>
  <c r="C1157" i="3"/>
  <c r="AK1156" i="3"/>
  <c r="L1156" i="3"/>
  <c r="C1156" i="3"/>
  <c r="AK1155" i="3"/>
  <c r="L1155" i="3"/>
  <c r="C1155" i="3"/>
  <c r="AK1154" i="3"/>
  <c r="L1154" i="3"/>
  <c r="C1154" i="3"/>
  <c r="AK1153" i="3"/>
  <c r="L1153" i="3"/>
  <c r="C1153" i="3"/>
  <c r="AK1152" i="3"/>
  <c r="L1152" i="3"/>
  <c r="C1152" i="3"/>
  <c r="AK1151" i="3"/>
  <c r="L1151" i="3"/>
  <c r="C1151" i="3"/>
  <c r="AK1150" i="3"/>
  <c r="AH1150" i="3"/>
  <c r="L1150" i="3"/>
  <c r="C1150" i="3"/>
  <c r="AK1149" i="3"/>
  <c r="L1149" i="3"/>
  <c r="C1149" i="3"/>
  <c r="AK1148" i="3"/>
  <c r="AH1148" i="3"/>
  <c r="L1148" i="3"/>
  <c r="C1148" i="3"/>
  <c r="AK1147" i="3"/>
  <c r="L1147" i="3"/>
  <c r="C1147" i="3"/>
  <c r="AK1146" i="3"/>
  <c r="AH1146" i="3"/>
  <c r="L1146" i="3"/>
  <c r="C1146" i="3"/>
  <c r="AK1145" i="3"/>
  <c r="L1145" i="3"/>
  <c r="C1145" i="3"/>
  <c r="AK1144" i="3"/>
  <c r="L1144" i="3"/>
  <c r="C1144" i="3"/>
  <c r="AK1143" i="3"/>
  <c r="L1143" i="3"/>
  <c r="C1143" i="3"/>
  <c r="AK1142" i="3"/>
  <c r="L1142" i="3"/>
  <c r="C1142" i="3"/>
  <c r="AK1141" i="3"/>
  <c r="L1141" i="3"/>
  <c r="C1141" i="3"/>
  <c r="AK1140" i="3"/>
  <c r="AH1140" i="3"/>
  <c r="L1140" i="3"/>
  <c r="C1140" i="3"/>
  <c r="AK1139" i="3"/>
  <c r="L1139" i="3"/>
  <c r="C1139" i="3"/>
  <c r="AK1138" i="3"/>
  <c r="AH1138" i="3"/>
  <c r="L1138" i="3"/>
  <c r="C1138" i="3"/>
  <c r="AK1137" i="3"/>
  <c r="L1137" i="3"/>
  <c r="C1137" i="3"/>
  <c r="AK1136" i="3"/>
  <c r="L1136" i="3"/>
  <c r="C1136" i="3"/>
  <c r="AK1135" i="3"/>
  <c r="L1135" i="3"/>
  <c r="C1135" i="3"/>
  <c r="AK1134" i="3"/>
  <c r="L1134" i="3"/>
  <c r="C1134" i="3"/>
  <c r="AK1133" i="3"/>
  <c r="AH1133" i="3"/>
  <c r="L1133" i="3"/>
  <c r="C1133" i="3"/>
  <c r="AK1132" i="3"/>
  <c r="L1132" i="3"/>
  <c r="C1132" i="3"/>
  <c r="AK1131" i="3"/>
  <c r="L1131" i="3"/>
  <c r="C1131" i="3"/>
  <c r="AK1130" i="3"/>
  <c r="L1130" i="3"/>
  <c r="C1130" i="3"/>
  <c r="AK1129" i="3"/>
  <c r="L1129" i="3"/>
  <c r="C1129" i="3"/>
  <c r="AK1128" i="3"/>
  <c r="L1128" i="3"/>
  <c r="C1128" i="3"/>
  <c r="AK1127" i="3"/>
  <c r="AH1127" i="3"/>
  <c r="L1127" i="3"/>
  <c r="C1127" i="3"/>
  <c r="AK1126" i="3"/>
  <c r="L1126" i="3"/>
  <c r="C1126" i="3"/>
  <c r="AK1125" i="3"/>
  <c r="AH1125" i="3"/>
  <c r="L1125" i="3"/>
  <c r="C1125" i="3"/>
  <c r="AK1124" i="3"/>
  <c r="L1124" i="3"/>
  <c r="C1124" i="3"/>
  <c r="AK1123" i="3"/>
  <c r="AH1123" i="3"/>
  <c r="L1123" i="3"/>
  <c r="C1123" i="3"/>
  <c r="AK1122" i="3"/>
  <c r="L1122" i="3"/>
  <c r="C1122" i="3"/>
  <c r="AK1121" i="3"/>
  <c r="L1121" i="3"/>
  <c r="C1121" i="3"/>
  <c r="AK1120" i="3"/>
  <c r="L1120" i="3"/>
  <c r="C1120" i="3"/>
  <c r="AK1119" i="3"/>
  <c r="L1119" i="3"/>
  <c r="C1119" i="3"/>
  <c r="AK1118" i="3"/>
  <c r="L1118" i="3"/>
  <c r="C1118" i="3"/>
  <c r="AK1117" i="3"/>
  <c r="L1117" i="3"/>
  <c r="C1117" i="3"/>
  <c r="AK1116" i="3"/>
  <c r="L1116" i="3"/>
  <c r="C1116" i="3"/>
  <c r="AK1115" i="3"/>
  <c r="L1115" i="3"/>
  <c r="C1115" i="3"/>
  <c r="AK1114" i="3"/>
  <c r="L1114" i="3"/>
  <c r="C1114" i="3"/>
  <c r="AK1113" i="3"/>
  <c r="AH1113" i="3"/>
  <c r="L1113" i="3"/>
  <c r="C1113" i="3"/>
  <c r="AK1112" i="3"/>
  <c r="L1112" i="3"/>
  <c r="C1112" i="3"/>
  <c r="AK1111" i="3"/>
  <c r="AH1111" i="3"/>
  <c r="L1111" i="3"/>
  <c r="C1111" i="3"/>
  <c r="AK1110" i="3"/>
  <c r="L1110" i="3"/>
  <c r="C1110" i="3"/>
  <c r="AK1109" i="3"/>
  <c r="AH1109" i="3"/>
  <c r="L1109" i="3"/>
  <c r="C1109" i="3"/>
  <c r="AK1108" i="3"/>
  <c r="L1108" i="3"/>
  <c r="C1108" i="3"/>
  <c r="AK1107" i="3"/>
  <c r="AH1107" i="3"/>
  <c r="L1107" i="3"/>
  <c r="C1107" i="3"/>
  <c r="AK1106" i="3"/>
  <c r="L1106" i="3"/>
  <c r="C1106" i="3"/>
  <c r="AK1105" i="3"/>
  <c r="AH1105" i="3"/>
  <c r="L1105" i="3"/>
  <c r="C1105" i="3"/>
  <c r="AK1104" i="3"/>
  <c r="L1104" i="3"/>
  <c r="C1104" i="3"/>
  <c r="AK1103" i="3"/>
  <c r="AH1103" i="3"/>
  <c r="L1103" i="3"/>
  <c r="C1103" i="3"/>
  <c r="AK1102" i="3"/>
  <c r="L1102" i="3"/>
  <c r="C1102" i="3"/>
  <c r="AK1101" i="3"/>
  <c r="AH1101" i="3"/>
  <c r="L1101" i="3"/>
  <c r="C1101" i="3"/>
  <c r="AK1100" i="3"/>
  <c r="L1100" i="3"/>
  <c r="C1100" i="3"/>
  <c r="AK1099" i="3"/>
  <c r="AH1099" i="3"/>
  <c r="L1099" i="3"/>
  <c r="C1099" i="3"/>
  <c r="AK1098" i="3"/>
  <c r="L1098" i="3"/>
  <c r="C1098" i="3"/>
  <c r="AK1097" i="3"/>
  <c r="L1097" i="3"/>
  <c r="C1097" i="3"/>
  <c r="AK1096" i="3"/>
  <c r="L1096" i="3"/>
  <c r="C1096" i="3"/>
  <c r="AK1095" i="3"/>
  <c r="L1095" i="3"/>
  <c r="C1095" i="3"/>
  <c r="AK1094" i="3"/>
  <c r="L1094" i="3"/>
  <c r="C1094" i="3"/>
  <c r="AK1093" i="3"/>
  <c r="L1093" i="3"/>
  <c r="C1093" i="3"/>
  <c r="AK1092" i="3"/>
  <c r="L1092" i="3"/>
  <c r="C1092" i="3"/>
  <c r="AK1091" i="3"/>
  <c r="L1091" i="3"/>
  <c r="C1091" i="3"/>
  <c r="AK1090" i="3"/>
  <c r="L1090" i="3"/>
  <c r="C1090" i="3"/>
  <c r="AK1089" i="3"/>
  <c r="L1089" i="3"/>
  <c r="C1089" i="3"/>
  <c r="AK1088" i="3"/>
  <c r="L1088" i="3"/>
  <c r="C1088" i="3"/>
  <c r="AK1087" i="3"/>
  <c r="L1087" i="3"/>
  <c r="C1087" i="3"/>
  <c r="AK1086" i="3"/>
  <c r="L1086" i="3"/>
  <c r="C1086" i="3"/>
  <c r="AK1085" i="3"/>
  <c r="L1085" i="3"/>
  <c r="C1085" i="3"/>
  <c r="AK1084" i="3"/>
  <c r="L1084" i="3"/>
  <c r="C1084" i="3"/>
  <c r="AK1083" i="3"/>
  <c r="L1083" i="3"/>
  <c r="C1083" i="3"/>
  <c r="AK1082" i="3"/>
  <c r="L1082" i="3"/>
  <c r="C1082" i="3"/>
  <c r="AK1081" i="3"/>
  <c r="L1081" i="3"/>
  <c r="C1081" i="3"/>
  <c r="AK1080" i="3"/>
  <c r="AH1080" i="3"/>
  <c r="L1080" i="3"/>
  <c r="C1080" i="3"/>
  <c r="AK1079" i="3"/>
  <c r="L1079" i="3"/>
  <c r="C1079" i="3"/>
  <c r="AK1078" i="3"/>
  <c r="AH1078" i="3"/>
  <c r="L1078" i="3"/>
  <c r="C1078" i="3"/>
  <c r="AK1077" i="3"/>
  <c r="L1077" i="3"/>
  <c r="C1077" i="3"/>
  <c r="AK1076" i="3"/>
  <c r="AH1076" i="3"/>
  <c r="L1076" i="3"/>
  <c r="C1076" i="3"/>
  <c r="AK1075" i="3"/>
  <c r="L1075" i="3"/>
  <c r="C1075" i="3"/>
  <c r="AK1074" i="3"/>
  <c r="AH1074" i="3"/>
  <c r="L1074" i="3"/>
  <c r="C1074" i="3"/>
  <c r="AK1073" i="3"/>
  <c r="L1073" i="3"/>
  <c r="C1073" i="3"/>
  <c r="AK1072" i="3"/>
  <c r="AH1072" i="3"/>
  <c r="L1072" i="3"/>
  <c r="C1072" i="3"/>
  <c r="AK1071" i="3"/>
  <c r="L1071" i="3"/>
  <c r="C1071" i="3"/>
  <c r="AK1070" i="3"/>
  <c r="L1070" i="3"/>
  <c r="C1070" i="3"/>
  <c r="AK1069" i="3"/>
  <c r="L1069" i="3"/>
  <c r="C1069" i="3"/>
  <c r="AK1068" i="3"/>
  <c r="L1068" i="3"/>
  <c r="C1068" i="3"/>
  <c r="AK1067" i="3"/>
  <c r="L1067" i="3"/>
  <c r="C1067" i="3"/>
  <c r="AK1066" i="3"/>
  <c r="L1066" i="3"/>
  <c r="C1066" i="3"/>
  <c r="AK1065" i="3"/>
  <c r="L1065" i="3"/>
  <c r="C1065" i="3"/>
  <c r="AK1064" i="3"/>
  <c r="AH1064" i="3"/>
  <c r="L1064" i="3"/>
  <c r="C1064" i="3"/>
  <c r="AK1063" i="3"/>
  <c r="L1063" i="3"/>
  <c r="C1063" i="3"/>
  <c r="AK1062" i="3"/>
  <c r="L1062" i="3"/>
  <c r="C1062" i="3"/>
  <c r="AK1061" i="3"/>
  <c r="L1061" i="3"/>
  <c r="C1061" i="3"/>
  <c r="AK1060" i="3"/>
  <c r="L1060" i="3"/>
  <c r="C1060" i="3"/>
  <c r="AK1059" i="3"/>
  <c r="AH1059" i="3"/>
  <c r="L1059" i="3"/>
  <c r="C1059" i="3"/>
  <c r="AK1058" i="3"/>
  <c r="L1058" i="3"/>
  <c r="C1058" i="3"/>
  <c r="AK1057" i="3"/>
  <c r="L1057" i="3"/>
  <c r="C1057" i="3"/>
  <c r="AK1056" i="3"/>
  <c r="L1056" i="3"/>
  <c r="C1056" i="3"/>
  <c r="AK1055" i="3"/>
  <c r="L1055" i="3"/>
  <c r="C1055" i="3"/>
  <c r="AK1054" i="3"/>
  <c r="L1054" i="3"/>
  <c r="C1054" i="3"/>
  <c r="AK1053" i="3"/>
  <c r="L1053" i="3"/>
  <c r="C1053" i="3"/>
  <c r="AK1052" i="3"/>
  <c r="L1052" i="3"/>
  <c r="C1052" i="3"/>
  <c r="AK1051" i="3"/>
  <c r="AH1051" i="3"/>
  <c r="L1051" i="3"/>
  <c r="C1051" i="3"/>
  <c r="AK1050" i="3"/>
  <c r="L1050" i="3"/>
  <c r="C1050" i="3"/>
  <c r="AK1049" i="3"/>
  <c r="L1049" i="3"/>
  <c r="C1049" i="3"/>
  <c r="AK1048" i="3"/>
  <c r="L1048" i="3"/>
  <c r="C1048" i="3"/>
  <c r="AK1047" i="3"/>
  <c r="L1047" i="3"/>
  <c r="C1047" i="3"/>
  <c r="AK1046" i="3"/>
  <c r="AH1046" i="3"/>
  <c r="L1046" i="3"/>
  <c r="C1046" i="3"/>
  <c r="AK1045" i="3"/>
  <c r="L1045" i="3"/>
  <c r="C1045" i="3"/>
  <c r="AK1044" i="3"/>
  <c r="AH1044" i="3"/>
  <c r="L1044" i="3"/>
  <c r="C1044" i="3"/>
  <c r="AK1043" i="3"/>
  <c r="L1043" i="3"/>
  <c r="C1043" i="3"/>
  <c r="AK1042" i="3"/>
  <c r="AH1042" i="3"/>
  <c r="L1042" i="3"/>
  <c r="C1042" i="3"/>
  <c r="AK1041" i="3"/>
  <c r="L1041" i="3"/>
  <c r="C1041" i="3"/>
  <c r="AK1040" i="3"/>
  <c r="L1040" i="3"/>
  <c r="C1040" i="3"/>
  <c r="AK1039" i="3"/>
  <c r="L1039" i="3"/>
  <c r="C1039" i="3"/>
  <c r="AK1038" i="3"/>
  <c r="L1038" i="3"/>
  <c r="C1038" i="3"/>
  <c r="AK1037" i="3"/>
  <c r="L1037" i="3"/>
  <c r="C1037" i="3"/>
  <c r="AK1036" i="3"/>
  <c r="AH1036" i="3"/>
  <c r="L1036" i="3"/>
  <c r="C1036" i="3"/>
  <c r="AK1035" i="3"/>
  <c r="L1035" i="3"/>
  <c r="C1035" i="3"/>
  <c r="AK1034" i="3"/>
  <c r="L1034" i="3"/>
  <c r="C1034" i="3"/>
  <c r="AK1033" i="3"/>
  <c r="L1033" i="3"/>
  <c r="C1033" i="3"/>
  <c r="AK1032" i="3"/>
  <c r="L1032" i="3"/>
  <c r="C1032" i="3"/>
  <c r="AK1031" i="3"/>
  <c r="L1031" i="3"/>
  <c r="C1031" i="3"/>
  <c r="AK1030" i="3"/>
  <c r="L1030" i="3"/>
  <c r="C1030" i="3"/>
  <c r="AK1029" i="3"/>
  <c r="AH1029" i="3"/>
  <c r="L1029" i="3"/>
  <c r="C1029" i="3"/>
  <c r="AK1028" i="3"/>
  <c r="L1028" i="3"/>
  <c r="C1028" i="3"/>
  <c r="AK1027" i="3"/>
  <c r="AH1027" i="3"/>
  <c r="L1027" i="3"/>
  <c r="C1027" i="3"/>
  <c r="AK1026" i="3"/>
  <c r="L1026" i="3"/>
  <c r="C1026" i="3"/>
  <c r="AK1025" i="3"/>
  <c r="AH1025" i="3"/>
  <c r="L1025" i="3"/>
  <c r="C1025" i="3"/>
  <c r="AK1024" i="3"/>
  <c r="L1024" i="3"/>
  <c r="C1024" i="3"/>
  <c r="AK1023" i="3"/>
  <c r="L1023" i="3"/>
  <c r="C1023" i="3"/>
  <c r="AK1022" i="3"/>
  <c r="L1022" i="3"/>
  <c r="C1022" i="3"/>
  <c r="AK1021" i="3"/>
  <c r="L1021" i="3"/>
  <c r="C1021" i="3"/>
  <c r="AK1020" i="3"/>
  <c r="L1020" i="3"/>
  <c r="C1020" i="3"/>
  <c r="AK1019" i="3"/>
  <c r="L1019" i="3"/>
  <c r="C1019" i="3"/>
  <c r="AK1018" i="3"/>
  <c r="L1018" i="3"/>
  <c r="C1018" i="3"/>
  <c r="AK1017" i="3"/>
  <c r="L1017" i="3"/>
  <c r="C1017" i="3"/>
  <c r="AK1016" i="3"/>
  <c r="L1016" i="3"/>
  <c r="C1016" i="3"/>
  <c r="AK1015" i="3"/>
  <c r="L1015" i="3"/>
  <c r="C1015" i="3"/>
  <c r="AK1014" i="3"/>
  <c r="L1014" i="3"/>
  <c r="C1014" i="3"/>
  <c r="AK1013" i="3"/>
  <c r="L1013" i="3"/>
  <c r="C1013" i="3"/>
  <c r="AK1012" i="3"/>
  <c r="AH1012" i="3"/>
  <c r="L1012" i="3"/>
  <c r="C1012" i="3"/>
  <c r="AK1011" i="3"/>
  <c r="L1011" i="3"/>
  <c r="C1011" i="3"/>
  <c r="AK1010" i="3"/>
  <c r="L1010" i="3"/>
  <c r="C1010" i="3"/>
  <c r="AK1009" i="3"/>
  <c r="L1009" i="3"/>
  <c r="C1009" i="3"/>
  <c r="AK1008" i="3"/>
  <c r="L1008" i="3"/>
  <c r="C1008" i="3"/>
  <c r="AK1007" i="3"/>
  <c r="L1007" i="3"/>
  <c r="C1007" i="3"/>
  <c r="AK1006" i="3"/>
  <c r="AH1006" i="3"/>
  <c r="L1006" i="3"/>
  <c r="C1006" i="3"/>
  <c r="AK1005" i="3"/>
  <c r="L1005" i="3"/>
  <c r="C1005" i="3"/>
  <c r="AK1004" i="3"/>
  <c r="AH1004" i="3"/>
  <c r="L1004" i="3"/>
  <c r="C1004" i="3"/>
  <c r="AK1003" i="3"/>
  <c r="L1003" i="3"/>
  <c r="C1003" i="3"/>
  <c r="AK1002" i="3"/>
  <c r="AH1002" i="3"/>
  <c r="L1002" i="3"/>
  <c r="C1002" i="3"/>
  <c r="AK1001" i="3"/>
  <c r="L1001" i="3"/>
  <c r="C1001" i="3"/>
  <c r="AK1000" i="3"/>
  <c r="AH1000" i="3"/>
  <c r="L1000" i="3"/>
  <c r="C1000" i="3"/>
  <c r="AK999" i="3"/>
  <c r="L999" i="3"/>
  <c r="C999" i="3"/>
  <c r="AK998" i="3"/>
  <c r="L998" i="3"/>
  <c r="C998" i="3"/>
  <c r="AK997" i="3"/>
  <c r="L997" i="3"/>
  <c r="C997" i="3"/>
  <c r="AK996" i="3"/>
  <c r="L996" i="3"/>
  <c r="C996" i="3"/>
  <c r="AK995" i="3"/>
  <c r="L995" i="3"/>
  <c r="C995" i="3"/>
  <c r="AK994" i="3"/>
  <c r="L994" i="3"/>
  <c r="C994" i="3"/>
  <c r="AK993" i="3"/>
  <c r="L993" i="3"/>
  <c r="C993" i="3"/>
  <c r="AK992" i="3"/>
  <c r="L992" i="3"/>
  <c r="C992" i="3"/>
  <c r="AK991" i="3"/>
  <c r="L991" i="3"/>
  <c r="C991" i="3"/>
  <c r="AK990" i="3"/>
  <c r="L990" i="3"/>
  <c r="C990" i="3"/>
  <c r="AK989" i="3"/>
  <c r="L989" i="3"/>
  <c r="C989" i="3"/>
  <c r="AK988" i="3"/>
  <c r="L988" i="3"/>
  <c r="C988" i="3"/>
  <c r="AK987" i="3"/>
  <c r="L987" i="3"/>
  <c r="C987" i="3"/>
  <c r="AK986" i="3"/>
  <c r="L986" i="3"/>
  <c r="C986" i="3"/>
  <c r="AK985" i="3"/>
  <c r="AH985" i="3"/>
  <c r="L985" i="3"/>
  <c r="C985" i="3"/>
  <c r="AK984" i="3"/>
  <c r="L984" i="3"/>
  <c r="C984" i="3"/>
  <c r="AK983" i="3"/>
  <c r="AH983" i="3"/>
  <c r="L983" i="3"/>
  <c r="C983" i="3"/>
  <c r="AK982" i="3"/>
  <c r="L982" i="3"/>
  <c r="C982" i="3"/>
  <c r="AK981" i="3"/>
  <c r="AH981" i="3"/>
  <c r="L981" i="3"/>
  <c r="C981" i="3"/>
  <c r="AK980" i="3"/>
  <c r="L980" i="3"/>
  <c r="C980" i="3"/>
  <c r="AK979" i="3"/>
  <c r="AH979" i="3"/>
  <c r="L979" i="3"/>
  <c r="C979" i="3"/>
  <c r="AK978" i="3"/>
  <c r="L978" i="3"/>
  <c r="C978" i="3"/>
  <c r="AK977" i="3"/>
  <c r="AH977" i="3"/>
  <c r="L977" i="3"/>
  <c r="C977" i="3"/>
  <c r="AK976" i="3"/>
  <c r="L976" i="3"/>
  <c r="C976" i="3"/>
  <c r="AK975" i="3"/>
  <c r="AH975" i="3"/>
  <c r="L975" i="3"/>
  <c r="C975" i="3"/>
  <c r="AK974" i="3"/>
  <c r="L974" i="3"/>
  <c r="C974" i="3"/>
  <c r="AK973" i="3"/>
  <c r="AH973" i="3"/>
  <c r="L973" i="3"/>
  <c r="C973" i="3"/>
  <c r="AK972" i="3"/>
  <c r="L972" i="3"/>
  <c r="C972" i="3"/>
  <c r="AK971" i="3"/>
  <c r="AH971" i="3"/>
  <c r="L971" i="3"/>
  <c r="C971" i="3"/>
  <c r="AK970" i="3"/>
  <c r="L970" i="3"/>
  <c r="C970" i="3"/>
  <c r="AK969" i="3"/>
  <c r="AH969" i="3"/>
  <c r="L969" i="3"/>
  <c r="C969" i="3"/>
  <c r="AK968" i="3"/>
  <c r="L968" i="3"/>
  <c r="C968" i="3"/>
  <c r="AK967" i="3"/>
  <c r="L967" i="3"/>
  <c r="C967" i="3"/>
  <c r="AK966" i="3"/>
  <c r="L966" i="3"/>
  <c r="C966" i="3"/>
  <c r="AK965" i="3"/>
  <c r="L965" i="3"/>
  <c r="C965" i="3"/>
  <c r="AK964" i="3"/>
  <c r="L964" i="3"/>
  <c r="C964" i="3"/>
  <c r="AK963" i="3"/>
  <c r="AH963" i="3"/>
  <c r="L963" i="3"/>
  <c r="C963" i="3"/>
  <c r="AK962" i="3"/>
  <c r="L962" i="3"/>
  <c r="C962" i="3"/>
  <c r="AK961" i="3"/>
  <c r="AH961" i="3"/>
  <c r="L961" i="3"/>
  <c r="C961" i="3"/>
  <c r="AK960" i="3"/>
  <c r="L960" i="3"/>
  <c r="C960" i="3"/>
  <c r="AK959" i="3"/>
  <c r="L959" i="3"/>
  <c r="C959" i="3"/>
  <c r="AK958" i="3"/>
  <c r="L958" i="3"/>
  <c r="C958" i="3"/>
  <c r="AK957" i="3"/>
  <c r="L957" i="3"/>
  <c r="C957" i="3"/>
  <c r="AK956" i="3"/>
  <c r="AH956" i="3"/>
  <c r="L956" i="3"/>
  <c r="C956" i="3"/>
  <c r="AK955" i="3"/>
  <c r="L955" i="3"/>
  <c r="C955" i="3"/>
  <c r="AK954" i="3"/>
  <c r="L954" i="3"/>
  <c r="C954" i="3"/>
  <c r="AK953" i="3"/>
  <c r="L953" i="3"/>
  <c r="C953" i="3"/>
  <c r="AK952" i="3"/>
  <c r="L952" i="3"/>
  <c r="C952" i="3"/>
  <c r="AK951" i="3"/>
  <c r="L951" i="3"/>
  <c r="C951" i="3"/>
  <c r="AK950" i="3"/>
  <c r="L950" i="3"/>
  <c r="C950" i="3"/>
  <c r="AK949" i="3"/>
  <c r="L949" i="3"/>
  <c r="C949" i="3"/>
  <c r="AK948" i="3"/>
  <c r="L948" i="3"/>
  <c r="C948" i="3"/>
  <c r="AK947" i="3"/>
  <c r="L947" i="3"/>
  <c r="C947" i="3"/>
  <c r="AK946" i="3"/>
  <c r="L946" i="3"/>
  <c r="C946" i="3"/>
  <c r="AK945" i="3"/>
  <c r="L945" i="3"/>
  <c r="C945" i="3"/>
  <c r="AK944" i="3"/>
  <c r="L944" i="3"/>
  <c r="C944" i="3"/>
  <c r="AK943" i="3"/>
  <c r="L943" i="3"/>
  <c r="C943" i="3"/>
  <c r="AK942" i="3"/>
  <c r="L942" i="3"/>
  <c r="C942" i="3"/>
  <c r="AK941" i="3"/>
  <c r="L941" i="3"/>
  <c r="C941" i="3"/>
  <c r="AK940" i="3"/>
  <c r="L940" i="3"/>
  <c r="C940" i="3"/>
  <c r="AK939" i="3"/>
  <c r="L939" i="3"/>
  <c r="C939" i="3"/>
  <c r="AK938" i="3"/>
  <c r="L938" i="3"/>
  <c r="C938" i="3"/>
  <c r="AK937" i="3"/>
  <c r="L937" i="3"/>
  <c r="C937" i="3"/>
  <c r="AK936" i="3"/>
  <c r="L936" i="3"/>
  <c r="C936" i="3"/>
  <c r="AK935" i="3"/>
  <c r="L935" i="3"/>
  <c r="C935" i="3"/>
  <c r="AK934" i="3"/>
  <c r="L934" i="3"/>
  <c r="C934" i="3"/>
  <c r="AK933" i="3"/>
  <c r="L933" i="3"/>
  <c r="C933" i="3"/>
  <c r="AK932" i="3"/>
  <c r="L932" i="3"/>
  <c r="C932" i="3"/>
  <c r="AK931" i="3"/>
  <c r="L931" i="3"/>
  <c r="C931" i="3"/>
  <c r="AK930" i="3"/>
  <c r="L930" i="3"/>
  <c r="C930" i="3"/>
  <c r="AK929" i="3"/>
  <c r="AH929" i="3"/>
  <c r="L929" i="3"/>
  <c r="C929" i="3"/>
  <c r="AK928" i="3"/>
  <c r="L928" i="3"/>
  <c r="C928" i="3"/>
  <c r="AK927" i="3"/>
  <c r="L927" i="3"/>
  <c r="C927" i="3"/>
  <c r="AK926" i="3"/>
  <c r="L926" i="3"/>
  <c r="C926" i="3"/>
  <c r="AK925" i="3"/>
  <c r="L925" i="3"/>
  <c r="C925" i="3"/>
  <c r="AK924" i="3"/>
  <c r="L924" i="3"/>
  <c r="C924" i="3"/>
  <c r="AK923" i="3"/>
  <c r="L923" i="3"/>
  <c r="C923" i="3"/>
  <c r="AK922" i="3"/>
  <c r="L922" i="3"/>
  <c r="C922" i="3"/>
  <c r="AK921" i="3"/>
  <c r="L921" i="3"/>
  <c r="C921" i="3"/>
  <c r="AK920" i="3"/>
  <c r="AH920" i="3"/>
  <c r="L920" i="3"/>
  <c r="C920" i="3"/>
  <c r="AK919" i="3"/>
  <c r="L919" i="3"/>
  <c r="C919" i="3"/>
  <c r="AK918" i="3"/>
  <c r="AH918" i="3"/>
  <c r="L918" i="3"/>
  <c r="C918" i="3"/>
  <c r="AK917" i="3"/>
  <c r="L917" i="3"/>
  <c r="C917" i="3"/>
  <c r="AK916" i="3"/>
  <c r="L916" i="3"/>
  <c r="C916" i="3"/>
  <c r="AK915" i="3"/>
  <c r="L915" i="3"/>
  <c r="C915" i="3"/>
  <c r="AK914" i="3"/>
  <c r="L914" i="3"/>
  <c r="C914" i="3"/>
  <c r="AK913" i="3"/>
  <c r="AH913" i="3"/>
  <c r="L913" i="3"/>
  <c r="C913" i="3"/>
  <c r="AK912" i="3"/>
  <c r="L912" i="3"/>
  <c r="C912" i="3"/>
  <c r="AK911" i="3"/>
  <c r="AH911" i="3"/>
  <c r="L911" i="3"/>
  <c r="C911" i="3"/>
  <c r="AK910" i="3"/>
  <c r="L910" i="3"/>
  <c r="C910" i="3"/>
  <c r="AK909" i="3"/>
  <c r="L909" i="3"/>
  <c r="C909" i="3"/>
  <c r="AK908" i="3"/>
  <c r="L908" i="3"/>
  <c r="C908" i="3"/>
  <c r="AK907" i="3"/>
  <c r="L907" i="3"/>
  <c r="C907" i="3"/>
  <c r="AK906" i="3"/>
  <c r="AH906" i="3"/>
  <c r="L906" i="3"/>
  <c r="C906" i="3"/>
  <c r="AK905" i="3"/>
  <c r="L905" i="3"/>
  <c r="C905" i="3"/>
  <c r="AK904" i="3"/>
  <c r="AH904" i="3"/>
  <c r="L904" i="3"/>
  <c r="C904" i="3"/>
  <c r="AK903" i="3"/>
  <c r="L903" i="3"/>
  <c r="C903" i="3"/>
  <c r="AK902" i="3"/>
  <c r="AH902" i="3"/>
  <c r="L902" i="3"/>
  <c r="C902" i="3"/>
  <c r="AK901" i="3"/>
  <c r="L901" i="3"/>
  <c r="C901" i="3"/>
  <c r="AK900" i="3"/>
  <c r="AH900" i="3"/>
  <c r="L900" i="3"/>
  <c r="C900" i="3"/>
  <c r="AK899" i="3"/>
  <c r="L899" i="3"/>
  <c r="C899" i="3"/>
  <c r="AK898" i="3"/>
  <c r="AH898" i="3"/>
  <c r="L898" i="3"/>
  <c r="C898" i="3"/>
  <c r="AK897" i="3"/>
  <c r="L897" i="3"/>
  <c r="C897" i="3"/>
  <c r="AK896" i="3"/>
  <c r="L896" i="3"/>
  <c r="C896" i="3"/>
  <c r="AK895" i="3"/>
  <c r="L895" i="3"/>
  <c r="C895" i="3"/>
  <c r="AK894" i="3"/>
  <c r="L894" i="3"/>
  <c r="C894" i="3"/>
  <c r="AK893" i="3"/>
  <c r="AH893" i="3"/>
  <c r="L893" i="3"/>
  <c r="C893" i="3"/>
  <c r="AK892" i="3"/>
  <c r="L892" i="3"/>
  <c r="C892" i="3"/>
  <c r="AK891" i="3"/>
  <c r="L891" i="3"/>
  <c r="C891" i="3"/>
  <c r="AK890" i="3"/>
  <c r="L890" i="3"/>
  <c r="C890" i="3"/>
  <c r="AK889" i="3"/>
  <c r="L889" i="3"/>
  <c r="C889" i="3"/>
  <c r="AK888" i="3"/>
  <c r="AH888" i="3"/>
  <c r="L888" i="3"/>
  <c r="C888" i="3"/>
  <c r="AK887" i="3"/>
  <c r="L887" i="3"/>
  <c r="C887" i="3"/>
  <c r="AK886" i="3"/>
  <c r="AH886" i="3"/>
  <c r="L886" i="3"/>
  <c r="C886" i="3"/>
  <c r="AK885" i="3"/>
  <c r="L885" i="3"/>
  <c r="C885" i="3"/>
  <c r="AK884" i="3"/>
  <c r="AH884" i="3"/>
  <c r="L884" i="3"/>
  <c r="C884" i="3"/>
  <c r="AK883" i="3"/>
  <c r="L883" i="3"/>
  <c r="C883" i="3"/>
  <c r="AK882" i="3"/>
  <c r="L882" i="3"/>
  <c r="C882" i="3"/>
  <c r="AK881" i="3"/>
  <c r="L881" i="3"/>
  <c r="C881" i="3"/>
  <c r="AK880" i="3"/>
  <c r="L880" i="3"/>
  <c r="C880" i="3"/>
  <c r="AK879" i="3"/>
  <c r="L879" i="3"/>
  <c r="C879" i="3"/>
  <c r="AK878" i="3"/>
  <c r="AH878" i="3"/>
  <c r="L878" i="3"/>
  <c r="C878" i="3"/>
  <c r="AK877" i="3"/>
  <c r="L877" i="3"/>
  <c r="C877" i="3"/>
  <c r="AK876" i="3"/>
  <c r="L876" i="3"/>
  <c r="C876" i="3"/>
  <c r="AK875" i="3"/>
  <c r="L875" i="3"/>
  <c r="C875" i="3"/>
  <c r="AK874" i="3"/>
  <c r="L874" i="3"/>
  <c r="C874" i="3"/>
  <c r="AK873" i="3"/>
  <c r="L873" i="3"/>
  <c r="C873" i="3"/>
  <c r="AK872" i="3"/>
  <c r="AH872" i="3"/>
  <c r="L872" i="3"/>
  <c r="C872" i="3"/>
  <c r="AK871" i="3"/>
  <c r="L871" i="3"/>
  <c r="C871" i="3"/>
  <c r="AK870" i="3"/>
  <c r="AH870" i="3"/>
  <c r="L870" i="3"/>
  <c r="C870" i="3"/>
  <c r="AK869" i="3"/>
  <c r="L869" i="3"/>
  <c r="C869" i="3"/>
  <c r="AK868" i="3"/>
  <c r="AH868" i="3"/>
  <c r="L868" i="3"/>
  <c r="C868" i="3"/>
  <c r="AK867" i="3"/>
  <c r="L867" i="3"/>
  <c r="C867" i="3"/>
  <c r="AK866" i="3"/>
  <c r="L866" i="3"/>
  <c r="C866" i="3"/>
  <c r="AK865" i="3"/>
  <c r="L865" i="3"/>
  <c r="C865" i="3"/>
  <c r="AK864" i="3"/>
  <c r="L864" i="3"/>
  <c r="C864" i="3"/>
  <c r="AK863" i="3"/>
  <c r="L863" i="3"/>
  <c r="C863" i="3"/>
  <c r="AK862" i="3"/>
  <c r="L862" i="3"/>
  <c r="C862" i="3"/>
  <c r="AK861" i="3"/>
  <c r="L861" i="3"/>
  <c r="C861" i="3"/>
  <c r="AK860" i="3"/>
  <c r="L860" i="3"/>
  <c r="C860" i="3"/>
  <c r="AK859" i="3"/>
  <c r="L859" i="3"/>
  <c r="C859" i="3"/>
  <c r="AK858" i="3"/>
  <c r="AH858" i="3"/>
  <c r="L858" i="3"/>
  <c r="C858" i="3"/>
  <c r="AK857" i="3"/>
  <c r="L857" i="3"/>
  <c r="C857" i="3"/>
  <c r="AK856" i="3"/>
  <c r="AH856" i="3"/>
  <c r="L856" i="3"/>
  <c r="C856" i="3"/>
  <c r="AK855" i="3"/>
  <c r="L855" i="3"/>
  <c r="C855" i="3"/>
  <c r="AK854" i="3"/>
  <c r="AH854" i="3"/>
  <c r="L854" i="3"/>
  <c r="C854" i="3"/>
  <c r="AK853" i="3"/>
  <c r="L853" i="3"/>
  <c r="C853" i="3"/>
  <c r="AK852" i="3"/>
  <c r="L852" i="3"/>
  <c r="C852" i="3"/>
  <c r="AK851" i="3"/>
  <c r="L851" i="3"/>
  <c r="C851" i="3"/>
  <c r="AK850" i="3"/>
  <c r="L850" i="3"/>
  <c r="C850" i="3"/>
  <c r="AK849" i="3"/>
  <c r="L849" i="3"/>
  <c r="C849" i="3"/>
  <c r="AK848" i="3"/>
  <c r="L848" i="3"/>
  <c r="C848" i="3"/>
  <c r="AK847" i="3"/>
  <c r="L847" i="3"/>
  <c r="C847" i="3"/>
  <c r="AK846" i="3"/>
  <c r="L846" i="3"/>
  <c r="C846" i="3"/>
  <c r="AK845" i="3"/>
  <c r="L845" i="3"/>
  <c r="C845" i="3"/>
  <c r="AK844" i="3"/>
  <c r="L844" i="3"/>
  <c r="C844" i="3"/>
  <c r="AK843" i="3"/>
  <c r="L843" i="3"/>
  <c r="C843" i="3"/>
  <c r="AK842" i="3"/>
  <c r="L842" i="3"/>
  <c r="C842" i="3"/>
  <c r="AK841" i="3"/>
  <c r="AH841" i="3"/>
  <c r="L841" i="3"/>
  <c r="C841" i="3"/>
  <c r="AK840" i="3"/>
  <c r="L840" i="3"/>
  <c r="C840" i="3"/>
  <c r="AK839" i="3"/>
  <c r="L839" i="3"/>
  <c r="C839" i="3"/>
  <c r="AK838" i="3"/>
  <c r="L838" i="3"/>
  <c r="C838" i="3"/>
  <c r="AK837" i="3"/>
  <c r="L837" i="3"/>
  <c r="C837" i="3"/>
  <c r="AK836" i="3"/>
  <c r="L836" i="3"/>
  <c r="C836" i="3"/>
  <c r="AK835" i="3"/>
  <c r="L835" i="3"/>
  <c r="C835" i="3"/>
  <c r="AK834" i="3"/>
  <c r="L834" i="3"/>
  <c r="C834" i="3"/>
  <c r="AK833" i="3"/>
  <c r="L833" i="3"/>
  <c r="C833" i="3"/>
  <c r="AK832" i="3"/>
  <c r="L832" i="3"/>
  <c r="C832" i="3"/>
  <c r="AK831" i="3"/>
  <c r="L831" i="3"/>
  <c r="C831" i="3"/>
  <c r="AK830" i="3"/>
  <c r="L830" i="3"/>
  <c r="C830" i="3"/>
  <c r="AK829" i="3"/>
  <c r="L829" i="3"/>
  <c r="C829" i="3"/>
  <c r="AK828" i="3"/>
  <c r="L828" i="3"/>
  <c r="C828" i="3"/>
  <c r="AK827" i="3"/>
  <c r="L827" i="3"/>
  <c r="C827" i="3"/>
  <c r="AK826" i="3"/>
  <c r="L826" i="3"/>
  <c r="C826" i="3"/>
  <c r="AK825" i="3"/>
  <c r="L825" i="3"/>
  <c r="C825" i="3"/>
  <c r="AK824" i="3"/>
  <c r="L824" i="3"/>
  <c r="C824" i="3"/>
  <c r="AK823" i="3"/>
  <c r="L823" i="3"/>
  <c r="C823" i="3"/>
  <c r="AK822" i="3"/>
  <c r="L822" i="3"/>
  <c r="C822" i="3"/>
  <c r="AK821" i="3"/>
  <c r="L821" i="3"/>
  <c r="C821" i="3"/>
  <c r="AK820" i="3"/>
  <c r="L820" i="3"/>
  <c r="C820" i="3"/>
  <c r="AK819" i="3"/>
  <c r="L819" i="3"/>
  <c r="C819" i="3"/>
  <c r="AK818" i="3"/>
  <c r="L818" i="3"/>
  <c r="C818" i="3"/>
  <c r="AK817" i="3"/>
  <c r="L817" i="3"/>
  <c r="C817" i="3"/>
  <c r="AK816" i="3"/>
  <c r="L816" i="3"/>
  <c r="C816" i="3"/>
  <c r="AK815" i="3"/>
  <c r="L815" i="3"/>
  <c r="C815" i="3"/>
  <c r="AK814" i="3"/>
  <c r="L814" i="3"/>
  <c r="C814" i="3"/>
  <c r="AK813" i="3"/>
  <c r="L813" i="3"/>
  <c r="C813" i="3"/>
  <c r="AK812" i="3"/>
  <c r="AH812" i="3"/>
  <c r="L812" i="3"/>
  <c r="C812" i="3"/>
  <c r="AK811" i="3"/>
  <c r="L811" i="3"/>
  <c r="C811" i="3"/>
  <c r="AK810" i="3"/>
  <c r="L810" i="3"/>
  <c r="C810" i="3"/>
  <c r="AK809" i="3"/>
  <c r="L809" i="3"/>
  <c r="C809" i="3"/>
  <c r="AK808" i="3"/>
  <c r="L808" i="3"/>
  <c r="C808" i="3"/>
  <c r="AK807" i="3"/>
  <c r="L807" i="3"/>
  <c r="C807" i="3"/>
  <c r="AK806" i="3"/>
  <c r="L806" i="3"/>
  <c r="C806" i="3"/>
  <c r="AK805" i="3"/>
  <c r="L805" i="3"/>
  <c r="C805" i="3"/>
  <c r="AK804" i="3"/>
  <c r="L804" i="3"/>
  <c r="C804" i="3"/>
  <c r="AK803" i="3"/>
  <c r="L803" i="3"/>
  <c r="C803" i="3"/>
  <c r="AK802" i="3"/>
  <c r="L802" i="3"/>
  <c r="C802" i="3"/>
  <c r="AK801" i="3"/>
  <c r="L801" i="3"/>
  <c r="C801" i="3"/>
  <c r="AK800" i="3"/>
  <c r="L800" i="3"/>
  <c r="C800" i="3"/>
  <c r="AK799" i="3"/>
  <c r="L799" i="3"/>
  <c r="C799" i="3"/>
  <c r="AK798" i="3"/>
  <c r="L798" i="3"/>
  <c r="C798" i="3"/>
  <c r="AK797" i="3"/>
  <c r="L797" i="3"/>
  <c r="C797" i="3"/>
  <c r="AK796" i="3"/>
  <c r="L796" i="3"/>
  <c r="C796" i="3"/>
  <c r="AK795" i="3"/>
  <c r="AH795" i="3"/>
  <c r="L795" i="3"/>
  <c r="C795" i="3"/>
  <c r="AK794" i="3"/>
  <c r="L794" i="3"/>
  <c r="C794" i="3"/>
  <c r="AK793" i="3"/>
  <c r="AH793" i="3"/>
  <c r="L793" i="3"/>
  <c r="C793" i="3"/>
  <c r="AK792" i="3"/>
  <c r="L792" i="3"/>
  <c r="C792" i="3"/>
  <c r="AK791" i="3"/>
  <c r="L791" i="3"/>
  <c r="C791" i="3"/>
  <c r="AK790" i="3"/>
  <c r="L790" i="3"/>
  <c r="C790" i="3"/>
  <c r="AK789" i="3"/>
  <c r="L789" i="3"/>
  <c r="C789" i="3"/>
  <c r="AK788" i="3"/>
  <c r="AH788" i="3"/>
  <c r="L788" i="3"/>
  <c r="C788" i="3"/>
  <c r="AK787" i="3"/>
  <c r="L787" i="3"/>
  <c r="C787" i="3"/>
  <c r="AK786" i="3"/>
  <c r="L786" i="3"/>
  <c r="C786" i="3"/>
  <c r="AK785" i="3"/>
  <c r="L785" i="3"/>
  <c r="C785" i="3"/>
  <c r="AK784" i="3"/>
  <c r="L784" i="3"/>
  <c r="C784" i="3"/>
  <c r="AK783" i="3"/>
  <c r="L783" i="3"/>
  <c r="C783" i="3"/>
  <c r="AK782" i="3"/>
  <c r="L782" i="3"/>
  <c r="C782" i="3"/>
  <c r="AK781" i="3"/>
  <c r="L781" i="3"/>
  <c r="C781" i="3"/>
  <c r="AK780" i="3"/>
  <c r="AH780" i="3"/>
  <c r="L780" i="3"/>
  <c r="C780" i="3"/>
  <c r="AK779" i="3"/>
  <c r="L779" i="3"/>
  <c r="C779" i="3"/>
  <c r="AK778" i="3"/>
  <c r="AH778" i="3"/>
  <c r="L778" i="3"/>
  <c r="C778" i="3"/>
  <c r="AK777" i="3"/>
  <c r="L777" i="3"/>
  <c r="C777" i="3"/>
  <c r="AK776" i="3"/>
  <c r="AH776" i="3"/>
  <c r="L776" i="3"/>
  <c r="C776" i="3"/>
  <c r="AK775" i="3"/>
  <c r="L775" i="3"/>
  <c r="C775" i="3"/>
  <c r="AK774" i="3"/>
  <c r="L774" i="3"/>
  <c r="C774" i="3"/>
  <c r="AK773" i="3"/>
  <c r="L773" i="3"/>
  <c r="C773" i="3"/>
  <c r="AK772" i="3"/>
  <c r="L772" i="3"/>
  <c r="C772" i="3"/>
  <c r="AK771" i="3"/>
  <c r="AH771" i="3"/>
  <c r="L771" i="3"/>
  <c r="C771" i="3"/>
  <c r="AK770" i="3"/>
  <c r="L770" i="3"/>
  <c r="C770" i="3"/>
  <c r="AK769" i="3"/>
  <c r="L769" i="3"/>
  <c r="C769" i="3"/>
  <c r="AK768" i="3"/>
  <c r="L768" i="3"/>
  <c r="C768" i="3"/>
  <c r="AK767" i="3"/>
  <c r="L767" i="3"/>
  <c r="C767" i="3"/>
  <c r="AK766" i="3"/>
  <c r="L766" i="3"/>
  <c r="C766" i="3"/>
  <c r="AK765" i="3"/>
  <c r="L765" i="3"/>
  <c r="C765" i="3"/>
  <c r="AK764" i="3"/>
  <c r="L764" i="3"/>
  <c r="C764" i="3"/>
  <c r="AK763" i="3"/>
  <c r="L763" i="3"/>
  <c r="C763" i="3"/>
  <c r="AK762" i="3"/>
  <c r="L762" i="3"/>
  <c r="C762" i="3"/>
  <c r="AK761" i="3"/>
  <c r="L761" i="3"/>
  <c r="C761" i="3"/>
  <c r="AK760" i="3"/>
  <c r="L760" i="3"/>
  <c r="C760" i="3"/>
  <c r="AK759" i="3"/>
  <c r="L759" i="3"/>
  <c r="C759" i="3"/>
  <c r="AK758" i="3"/>
  <c r="L758" i="3"/>
  <c r="C758" i="3"/>
  <c r="AK757" i="3"/>
  <c r="L757" i="3"/>
  <c r="C757" i="3"/>
  <c r="AK756" i="3"/>
  <c r="L756" i="3"/>
  <c r="C756" i="3"/>
  <c r="AK755" i="3"/>
  <c r="L755" i="3"/>
  <c r="C755" i="3"/>
  <c r="AK754" i="3"/>
  <c r="L754" i="3"/>
  <c r="C754" i="3"/>
  <c r="AK753" i="3"/>
  <c r="L753" i="3"/>
  <c r="C753" i="3"/>
  <c r="AK752" i="3"/>
  <c r="L752" i="3"/>
  <c r="C752" i="3"/>
  <c r="AK751" i="3"/>
  <c r="L751" i="3"/>
  <c r="C751" i="3"/>
  <c r="AK750" i="3"/>
  <c r="L750" i="3"/>
  <c r="C750" i="3"/>
  <c r="AK749" i="3"/>
  <c r="L749" i="3"/>
  <c r="C749" i="3"/>
  <c r="AK748" i="3"/>
  <c r="L748" i="3"/>
  <c r="C748" i="3"/>
  <c r="AK747" i="3"/>
  <c r="L747" i="3"/>
  <c r="C747" i="3"/>
  <c r="AK746" i="3"/>
  <c r="L746" i="3"/>
  <c r="C746" i="3"/>
  <c r="AK745" i="3"/>
  <c r="L745" i="3"/>
  <c r="C745" i="3"/>
  <c r="AK744" i="3"/>
  <c r="L744" i="3"/>
  <c r="C744" i="3"/>
  <c r="AK743" i="3"/>
  <c r="L743" i="3"/>
  <c r="C743" i="3"/>
  <c r="AK742" i="3"/>
  <c r="L742" i="3"/>
  <c r="C742" i="3"/>
  <c r="AK741" i="3"/>
  <c r="L741" i="3"/>
  <c r="C741" i="3"/>
  <c r="AK740" i="3"/>
  <c r="L740" i="3"/>
  <c r="C740" i="3"/>
  <c r="AK739" i="3"/>
  <c r="L739" i="3"/>
  <c r="C739" i="3"/>
  <c r="AK738" i="3"/>
  <c r="L738" i="3"/>
  <c r="C738" i="3"/>
  <c r="AK737" i="3"/>
  <c r="L737" i="3"/>
  <c r="C737" i="3"/>
  <c r="AK736" i="3"/>
  <c r="L736" i="3"/>
  <c r="C736" i="3"/>
  <c r="AK735" i="3"/>
  <c r="L735" i="3"/>
  <c r="C735" i="3"/>
  <c r="AK734" i="3"/>
  <c r="L734" i="3"/>
  <c r="C734" i="3"/>
  <c r="AK733" i="3"/>
  <c r="L733" i="3"/>
  <c r="C733" i="3"/>
  <c r="AK732" i="3"/>
  <c r="L732" i="3"/>
  <c r="C732" i="3"/>
  <c r="AK731" i="3"/>
  <c r="L731" i="3"/>
  <c r="C731" i="3"/>
  <c r="AK730" i="3"/>
  <c r="L730" i="3"/>
  <c r="C730" i="3"/>
  <c r="AK729" i="3"/>
  <c r="L729" i="3"/>
  <c r="C729" i="3"/>
  <c r="AK728" i="3"/>
  <c r="AH728" i="3"/>
  <c r="L728" i="3"/>
  <c r="C728" i="3"/>
  <c r="AK727" i="3"/>
  <c r="L727" i="3"/>
  <c r="C727" i="3"/>
  <c r="AK726" i="3"/>
  <c r="L726" i="3"/>
  <c r="C726" i="3"/>
  <c r="AK725" i="3"/>
  <c r="L725" i="3"/>
  <c r="C725" i="3"/>
  <c r="AK724" i="3"/>
  <c r="L724" i="3"/>
  <c r="C724" i="3"/>
  <c r="AK723" i="3"/>
  <c r="L723" i="3"/>
  <c r="C723" i="3"/>
  <c r="AK722" i="3"/>
  <c r="L722" i="3"/>
  <c r="C722" i="3"/>
  <c r="AK721" i="3"/>
  <c r="L721" i="3"/>
  <c r="C721" i="3"/>
  <c r="AK720" i="3"/>
  <c r="L720" i="3"/>
  <c r="C720" i="3"/>
  <c r="AK719" i="3"/>
  <c r="L719" i="3"/>
  <c r="C719" i="3"/>
  <c r="AK718" i="3"/>
  <c r="AH718" i="3"/>
  <c r="L718" i="3"/>
  <c r="C718" i="3"/>
  <c r="AK717" i="3"/>
  <c r="L717" i="3"/>
  <c r="C717" i="3"/>
  <c r="AK716" i="3"/>
  <c r="L716" i="3"/>
  <c r="C716" i="3"/>
  <c r="AK715" i="3"/>
  <c r="L715" i="3"/>
  <c r="C715" i="3"/>
  <c r="AK714" i="3"/>
  <c r="L714" i="3"/>
  <c r="C714" i="3"/>
  <c r="AK713" i="3"/>
  <c r="L713" i="3"/>
  <c r="C713" i="3"/>
  <c r="AK712" i="3"/>
  <c r="L712" i="3"/>
  <c r="C712" i="3"/>
  <c r="AK711" i="3"/>
  <c r="L711" i="3"/>
  <c r="C711" i="3"/>
  <c r="AK710" i="3"/>
  <c r="AH710" i="3"/>
  <c r="L710" i="3"/>
  <c r="C710" i="3"/>
  <c r="AK709" i="3"/>
  <c r="L709" i="3"/>
  <c r="C709" i="3"/>
  <c r="AK708" i="3"/>
  <c r="AH708" i="3"/>
  <c r="L708" i="3"/>
  <c r="C708" i="3"/>
  <c r="AK707" i="3"/>
  <c r="L707" i="3"/>
  <c r="C707" i="3"/>
  <c r="AK706" i="3"/>
  <c r="L706" i="3"/>
  <c r="C706" i="3"/>
  <c r="AK705" i="3"/>
  <c r="L705" i="3"/>
  <c r="C705" i="3"/>
  <c r="AK704" i="3"/>
  <c r="L704" i="3"/>
  <c r="C704" i="3"/>
  <c r="AK703" i="3"/>
  <c r="L703" i="3"/>
  <c r="C703" i="3"/>
  <c r="AK702" i="3"/>
  <c r="L702" i="3"/>
  <c r="C702" i="3"/>
  <c r="AK701" i="3"/>
  <c r="L701" i="3"/>
  <c r="C701" i="3"/>
  <c r="AK700" i="3"/>
  <c r="L700" i="3"/>
  <c r="C700" i="3"/>
  <c r="AK699" i="3"/>
  <c r="L699" i="3"/>
  <c r="C699" i="3"/>
  <c r="AK698" i="3"/>
  <c r="L698" i="3"/>
  <c r="C698" i="3"/>
  <c r="AK697" i="3"/>
  <c r="L697" i="3"/>
  <c r="C697" i="3"/>
  <c r="AK696" i="3"/>
  <c r="L696" i="3"/>
  <c r="C696" i="3"/>
  <c r="AK695" i="3"/>
  <c r="L695" i="3"/>
  <c r="C695" i="3"/>
  <c r="AK694" i="3"/>
  <c r="L694" i="3"/>
  <c r="C694" i="3"/>
  <c r="AK693" i="3"/>
  <c r="L693" i="3"/>
  <c r="C693" i="3"/>
  <c r="AK692" i="3"/>
  <c r="L692" i="3"/>
  <c r="C692" i="3"/>
  <c r="AK691" i="3"/>
  <c r="AH691" i="3"/>
  <c r="L691" i="3"/>
  <c r="C691" i="3"/>
  <c r="AK690" i="3"/>
  <c r="L690" i="3"/>
  <c r="C690" i="3"/>
  <c r="AK689" i="3"/>
  <c r="AH689" i="3"/>
  <c r="L689" i="3"/>
  <c r="C689" i="3"/>
  <c r="AK688" i="3"/>
  <c r="L688" i="3"/>
  <c r="C688" i="3"/>
  <c r="AK687" i="3"/>
  <c r="AH687" i="3"/>
  <c r="L687" i="3"/>
  <c r="C687" i="3"/>
  <c r="AK686" i="3"/>
  <c r="L686" i="3"/>
  <c r="C686" i="3"/>
  <c r="AK685" i="3"/>
  <c r="AH685" i="3"/>
  <c r="L685" i="3"/>
  <c r="C685" i="3"/>
  <c r="AK684" i="3"/>
  <c r="L684" i="3"/>
  <c r="C684" i="3"/>
  <c r="AK683" i="3"/>
  <c r="L683" i="3"/>
  <c r="C683" i="3"/>
  <c r="AK682" i="3"/>
  <c r="L682" i="3"/>
  <c r="C682" i="3"/>
  <c r="AK681" i="3"/>
  <c r="L681" i="3"/>
  <c r="C681" i="3"/>
  <c r="AK680" i="3"/>
  <c r="L680" i="3"/>
  <c r="C680" i="3"/>
  <c r="AK679" i="3"/>
  <c r="L679" i="3"/>
  <c r="C679" i="3"/>
  <c r="AK678" i="3"/>
  <c r="L678" i="3"/>
  <c r="C678" i="3"/>
  <c r="AK677" i="3"/>
  <c r="L677" i="3"/>
  <c r="C677" i="3"/>
  <c r="AK676" i="3"/>
  <c r="L676" i="3"/>
  <c r="C676" i="3"/>
  <c r="AK675" i="3"/>
  <c r="L675" i="3"/>
  <c r="C675" i="3"/>
  <c r="AK674" i="3"/>
  <c r="L674" i="3"/>
  <c r="C674" i="3"/>
  <c r="AK673" i="3"/>
  <c r="L673" i="3"/>
  <c r="C673" i="3"/>
  <c r="AK672" i="3"/>
  <c r="L672" i="3"/>
  <c r="C672" i="3"/>
  <c r="AK671" i="3"/>
  <c r="L671" i="3"/>
  <c r="C671" i="3"/>
  <c r="AK670" i="3"/>
  <c r="L670" i="3"/>
  <c r="C670" i="3"/>
  <c r="AK669" i="3"/>
  <c r="L669" i="3"/>
  <c r="C669" i="3"/>
  <c r="AK668" i="3"/>
  <c r="AH668" i="3"/>
  <c r="L668" i="3"/>
  <c r="C668" i="3"/>
  <c r="AK667" i="3"/>
  <c r="L667" i="3"/>
  <c r="C667" i="3"/>
  <c r="AK666" i="3"/>
  <c r="L666" i="3"/>
  <c r="C666" i="3"/>
  <c r="AK665" i="3"/>
  <c r="L665" i="3"/>
  <c r="C665" i="3"/>
  <c r="AK664" i="3"/>
  <c r="L664" i="3"/>
  <c r="C664" i="3"/>
  <c r="AK663" i="3"/>
  <c r="L663" i="3"/>
  <c r="C663" i="3"/>
  <c r="AK662" i="3"/>
  <c r="AH662" i="3"/>
  <c r="L662" i="3"/>
  <c r="C662" i="3"/>
  <c r="AK661" i="3"/>
  <c r="L661" i="3"/>
  <c r="C661" i="3"/>
  <c r="AK660" i="3"/>
  <c r="AH660" i="3"/>
  <c r="L660" i="3"/>
  <c r="C660" i="3"/>
  <c r="AK659" i="3"/>
  <c r="L659" i="3"/>
  <c r="C659" i="3"/>
  <c r="AK658" i="3"/>
  <c r="AH658" i="3"/>
  <c r="L658" i="3"/>
  <c r="C658" i="3"/>
  <c r="AK657" i="3"/>
  <c r="L657" i="3"/>
  <c r="C657" i="3"/>
  <c r="AK656" i="3"/>
  <c r="L656" i="3"/>
  <c r="C656" i="3"/>
  <c r="AK655" i="3"/>
  <c r="L655" i="3"/>
  <c r="C655" i="3"/>
  <c r="AK654" i="3"/>
  <c r="L654" i="3"/>
  <c r="C654" i="3"/>
  <c r="AK653" i="3"/>
  <c r="AH653" i="3"/>
  <c r="L653" i="3"/>
  <c r="C653" i="3"/>
  <c r="AK652" i="3"/>
  <c r="L652" i="3"/>
  <c r="C652" i="3"/>
  <c r="AK651" i="3"/>
  <c r="AH651" i="3"/>
  <c r="L651" i="3"/>
  <c r="C651" i="3"/>
  <c r="AK650" i="3"/>
  <c r="L650" i="3"/>
  <c r="C650" i="3"/>
  <c r="AK649" i="3"/>
  <c r="L649" i="3"/>
  <c r="C649" i="3"/>
  <c r="AK648" i="3"/>
  <c r="L648" i="3"/>
  <c r="C648" i="3"/>
  <c r="AK647" i="3"/>
  <c r="L647" i="3"/>
  <c r="C647" i="3"/>
  <c r="AK646" i="3"/>
  <c r="L646" i="3"/>
  <c r="C646" i="3"/>
  <c r="AK645" i="3"/>
  <c r="L645" i="3"/>
  <c r="C645" i="3"/>
  <c r="AK644" i="3"/>
  <c r="L644" i="3"/>
  <c r="C644" i="3"/>
  <c r="AK643" i="3"/>
  <c r="L643" i="3"/>
  <c r="C643" i="3"/>
  <c r="AK642" i="3"/>
  <c r="L642" i="3"/>
  <c r="C642" i="3"/>
  <c r="AK641" i="3"/>
  <c r="L641" i="3"/>
  <c r="C641" i="3"/>
  <c r="AK640" i="3"/>
  <c r="L640" i="3"/>
  <c r="C640" i="3"/>
  <c r="AK639" i="3"/>
  <c r="L639" i="3"/>
  <c r="C639" i="3"/>
  <c r="AK638" i="3"/>
  <c r="L638" i="3"/>
  <c r="C638" i="3"/>
  <c r="AK637" i="3"/>
  <c r="L637" i="3"/>
  <c r="C637" i="3"/>
  <c r="AK636" i="3"/>
  <c r="L636" i="3"/>
  <c r="C636" i="3"/>
  <c r="AK635" i="3"/>
  <c r="AH635" i="3"/>
  <c r="L635" i="3"/>
  <c r="C635" i="3"/>
  <c r="AK634" i="3"/>
  <c r="L634" i="3"/>
  <c r="C634" i="3"/>
  <c r="AK633" i="3"/>
  <c r="AH633" i="3"/>
  <c r="L633" i="3"/>
  <c r="C633" i="3"/>
  <c r="AK632" i="3"/>
  <c r="L632" i="3"/>
  <c r="C632" i="3"/>
  <c r="AK631" i="3"/>
  <c r="AH631" i="3"/>
  <c r="L631" i="3"/>
  <c r="C631" i="3"/>
  <c r="AK630" i="3"/>
  <c r="L630" i="3"/>
  <c r="C630" i="3"/>
  <c r="AK629" i="3"/>
  <c r="L629" i="3"/>
  <c r="C629" i="3"/>
  <c r="AK628" i="3"/>
  <c r="L628" i="3"/>
  <c r="C628" i="3"/>
  <c r="AK627" i="3"/>
  <c r="L627" i="3"/>
  <c r="C627" i="3"/>
  <c r="AK626" i="3"/>
  <c r="L626" i="3"/>
  <c r="C626" i="3"/>
  <c r="AK625" i="3"/>
  <c r="L625" i="3"/>
  <c r="C625" i="3"/>
  <c r="AK624" i="3"/>
  <c r="L624" i="3"/>
  <c r="C624" i="3"/>
  <c r="AK623" i="3"/>
  <c r="L623" i="3"/>
  <c r="C623" i="3"/>
  <c r="AK622" i="3"/>
  <c r="L622" i="3"/>
  <c r="C622" i="3"/>
  <c r="AK621" i="3"/>
  <c r="L621" i="3"/>
  <c r="C621" i="3"/>
  <c r="AK620" i="3"/>
  <c r="AH620" i="3"/>
  <c r="L620" i="3"/>
  <c r="C620" i="3"/>
  <c r="AK619" i="3"/>
  <c r="L619" i="3"/>
  <c r="C619" i="3"/>
  <c r="AK618" i="3"/>
  <c r="AH618" i="3"/>
  <c r="L618" i="3"/>
  <c r="C618" i="3"/>
  <c r="AK617" i="3"/>
  <c r="L617" i="3"/>
  <c r="C617" i="3"/>
  <c r="AK616" i="3"/>
  <c r="AH616" i="3"/>
  <c r="L616" i="3"/>
  <c r="C616" i="3"/>
  <c r="AK615" i="3"/>
  <c r="L615" i="3"/>
  <c r="C615" i="3"/>
  <c r="AK614" i="3"/>
  <c r="AH614" i="3"/>
  <c r="L614" i="3"/>
  <c r="C614" i="3"/>
  <c r="AK613" i="3"/>
  <c r="L613" i="3"/>
  <c r="C613" i="3"/>
  <c r="AK612" i="3"/>
  <c r="L612" i="3"/>
  <c r="C612" i="3"/>
  <c r="AK611" i="3"/>
  <c r="L611" i="3"/>
  <c r="C611" i="3"/>
  <c r="AK610" i="3"/>
  <c r="L610" i="3"/>
  <c r="C610" i="3"/>
  <c r="AK609" i="3"/>
  <c r="L609" i="3"/>
  <c r="C609" i="3"/>
  <c r="AK608" i="3"/>
  <c r="AH608" i="3"/>
  <c r="L608" i="3"/>
  <c r="C608" i="3"/>
  <c r="AK607" i="3"/>
  <c r="L607" i="3"/>
  <c r="C607" i="3"/>
  <c r="AK606" i="3"/>
  <c r="L606" i="3"/>
  <c r="C606" i="3"/>
  <c r="AK605" i="3"/>
  <c r="L605" i="3"/>
  <c r="C605" i="3"/>
  <c r="AK604" i="3"/>
  <c r="L604" i="3"/>
  <c r="C604" i="3"/>
  <c r="AK603" i="3"/>
  <c r="AH603" i="3"/>
  <c r="L603" i="3"/>
  <c r="C603" i="3"/>
  <c r="AK602" i="3"/>
  <c r="L602" i="3"/>
  <c r="C602" i="3"/>
  <c r="AK601" i="3"/>
  <c r="L601" i="3"/>
  <c r="C601" i="3"/>
  <c r="AK600" i="3"/>
  <c r="L600" i="3"/>
  <c r="C600" i="3"/>
  <c r="AK599" i="3"/>
  <c r="L599" i="3"/>
  <c r="C599" i="3"/>
  <c r="AK598" i="3"/>
  <c r="AH598" i="3"/>
  <c r="L598" i="3"/>
  <c r="C598" i="3"/>
  <c r="AK597" i="3"/>
  <c r="L597" i="3"/>
  <c r="C597" i="3"/>
  <c r="AK596" i="3"/>
  <c r="AH596" i="3"/>
  <c r="L596" i="3"/>
  <c r="C596" i="3"/>
  <c r="AK595" i="3"/>
  <c r="L595" i="3"/>
  <c r="C595" i="3"/>
  <c r="AK594" i="3"/>
  <c r="AH594" i="3"/>
  <c r="L594" i="3"/>
  <c r="C594" i="3"/>
  <c r="AK593" i="3"/>
  <c r="L593" i="3"/>
  <c r="C593" i="3"/>
  <c r="AK592" i="3"/>
  <c r="AH592" i="3"/>
  <c r="L592" i="3"/>
  <c r="C592" i="3"/>
  <c r="AK591" i="3"/>
  <c r="L591" i="3"/>
  <c r="C591" i="3"/>
  <c r="AK590" i="3"/>
  <c r="AH590" i="3"/>
  <c r="L590" i="3"/>
  <c r="C590" i="3"/>
  <c r="AK589" i="3"/>
  <c r="L589" i="3"/>
  <c r="C589" i="3"/>
  <c r="AK588" i="3"/>
  <c r="AH588" i="3"/>
  <c r="L588" i="3"/>
  <c r="C588" i="3"/>
  <c r="AK587" i="3"/>
  <c r="L587" i="3"/>
  <c r="C587" i="3"/>
  <c r="AK586" i="3"/>
  <c r="L586" i="3"/>
  <c r="C586" i="3"/>
  <c r="AK585" i="3"/>
  <c r="L585" i="3"/>
  <c r="C585" i="3"/>
  <c r="AK584" i="3"/>
  <c r="L584" i="3"/>
  <c r="C584" i="3"/>
  <c r="AK583" i="3"/>
  <c r="L583" i="3"/>
  <c r="C583" i="3"/>
  <c r="AK582" i="3"/>
  <c r="L582" i="3"/>
  <c r="C582" i="3"/>
  <c r="AK581" i="3"/>
  <c r="L581" i="3"/>
  <c r="C581" i="3"/>
  <c r="AK580" i="3"/>
  <c r="L580" i="3"/>
  <c r="C580" i="3"/>
  <c r="AK579" i="3"/>
  <c r="L579" i="3"/>
  <c r="C579" i="3"/>
  <c r="AK578" i="3"/>
  <c r="L578" i="3"/>
  <c r="C578" i="3"/>
  <c r="AK577" i="3"/>
  <c r="L577" i="3"/>
  <c r="C577" i="3"/>
  <c r="AK576" i="3"/>
  <c r="L576" i="3"/>
  <c r="C576" i="3"/>
  <c r="AK575" i="3"/>
  <c r="L575" i="3"/>
  <c r="C575" i="3"/>
  <c r="AK574" i="3"/>
  <c r="L574" i="3"/>
  <c r="C574" i="3"/>
  <c r="AK573" i="3"/>
  <c r="L573" i="3"/>
  <c r="C573" i="3"/>
  <c r="AK572" i="3"/>
  <c r="L572" i="3"/>
  <c r="C572" i="3"/>
  <c r="AK571" i="3"/>
  <c r="L571" i="3"/>
  <c r="C571" i="3"/>
  <c r="AK570" i="3"/>
  <c r="L570" i="3"/>
  <c r="C570" i="3"/>
  <c r="AK569" i="3"/>
  <c r="L569" i="3"/>
  <c r="C569" i="3"/>
  <c r="AK568" i="3"/>
  <c r="L568" i="3"/>
  <c r="C568" i="3"/>
  <c r="AK567" i="3"/>
  <c r="L567" i="3"/>
  <c r="C567" i="3"/>
  <c r="AK566" i="3"/>
  <c r="AH566" i="3"/>
  <c r="L566" i="3"/>
  <c r="C566" i="3"/>
  <c r="AK565" i="3"/>
  <c r="L565" i="3"/>
  <c r="C565" i="3"/>
  <c r="AK564" i="3"/>
  <c r="AH564" i="3"/>
  <c r="L564" i="3"/>
  <c r="C564" i="3"/>
  <c r="AK563" i="3"/>
  <c r="L563" i="3"/>
  <c r="C563" i="3"/>
  <c r="AK562" i="3"/>
  <c r="AH562" i="3"/>
  <c r="L562" i="3"/>
  <c r="C562" i="3"/>
  <c r="AK561" i="3"/>
  <c r="L561" i="3"/>
  <c r="C561" i="3"/>
  <c r="AK560" i="3"/>
  <c r="L560" i="3"/>
  <c r="C560" i="3"/>
  <c r="AK559" i="3"/>
  <c r="L559" i="3"/>
  <c r="C559" i="3"/>
  <c r="AK558" i="3"/>
  <c r="L558" i="3"/>
  <c r="C558" i="3"/>
  <c r="AK557" i="3"/>
  <c r="AH557" i="3"/>
  <c r="L557" i="3"/>
  <c r="C557" i="3"/>
  <c r="AK556" i="3"/>
  <c r="L556" i="3"/>
  <c r="C556" i="3"/>
  <c r="AK555" i="3"/>
  <c r="L555" i="3"/>
  <c r="C555" i="3"/>
  <c r="AK554" i="3"/>
  <c r="L554" i="3"/>
  <c r="C554" i="3"/>
  <c r="AK553" i="3"/>
  <c r="L553" i="3"/>
  <c r="C553" i="3"/>
  <c r="AK552" i="3"/>
  <c r="L552" i="3"/>
  <c r="C552" i="3"/>
  <c r="AK551" i="3"/>
  <c r="L551" i="3"/>
  <c r="C551" i="3"/>
  <c r="AK550" i="3"/>
  <c r="L550" i="3"/>
  <c r="C550" i="3"/>
  <c r="AK549" i="3"/>
  <c r="L549" i="3"/>
  <c r="C549" i="3"/>
  <c r="AK548" i="3"/>
  <c r="L548" i="3"/>
  <c r="C548" i="3"/>
  <c r="AK547" i="3"/>
  <c r="L547" i="3"/>
  <c r="C547" i="3"/>
  <c r="AK546" i="3"/>
  <c r="L546" i="3"/>
  <c r="C546" i="3"/>
  <c r="AK545" i="3"/>
  <c r="L545" i="3"/>
  <c r="C545" i="3"/>
  <c r="AK544" i="3"/>
  <c r="L544" i="3"/>
  <c r="C544" i="3"/>
  <c r="AK543" i="3"/>
  <c r="L543" i="3"/>
  <c r="C543" i="3"/>
  <c r="AK542" i="3"/>
  <c r="L542" i="3"/>
  <c r="C542" i="3"/>
  <c r="AK541" i="3"/>
  <c r="L541" i="3"/>
  <c r="C541" i="3"/>
  <c r="AK540" i="3"/>
  <c r="L540" i="3"/>
  <c r="C540" i="3"/>
  <c r="AK539" i="3"/>
  <c r="L539" i="3"/>
  <c r="C539" i="3"/>
  <c r="AK538" i="3"/>
  <c r="L538" i="3"/>
  <c r="C538" i="3"/>
  <c r="AK537" i="3"/>
  <c r="L537" i="3"/>
  <c r="C537" i="3"/>
  <c r="AK536" i="3"/>
  <c r="AH536" i="3"/>
  <c r="L536" i="3"/>
  <c r="C536" i="3"/>
  <c r="AK535" i="3"/>
  <c r="L535" i="3"/>
  <c r="C535" i="3"/>
  <c r="AK534" i="3"/>
  <c r="L534" i="3"/>
  <c r="C534" i="3"/>
  <c r="AK533" i="3"/>
  <c r="L533" i="3"/>
  <c r="C533" i="3"/>
  <c r="AK532" i="3"/>
  <c r="L532" i="3"/>
  <c r="C532" i="3"/>
  <c r="AK531" i="3"/>
  <c r="L531" i="3"/>
  <c r="C531" i="3"/>
  <c r="AK530" i="3"/>
  <c r="L530" i="3"/>
  <c r="C530" i="3"/>
  <c r="AK529" i="3"/>
  <c r="AH529" i="3"/>
  <c r="L529" i="3"/>
  <c r="C529" i="3"/>
  <c r="AK528" i="3"/>
  <c r="L528" i="3"/>
  <c r="C528" i="3"/>
  <c r="AK527" i="3"/>
  <c r="L527" i="3"/>
  <c r="C527" i="3"/>
  <c r="AK526" i="3"/>
  <c r="L526" i="3"/>
  <c r="C526" i="3"/>
  <c r="AK525" i="3"/>
  <c r="L525" i="3"/>
  <c r="C525" i="3"/>
  <c r="AK524" i="3"/>
  <c r="L524" i="3"/>
  <c r="C524" i="3"/>
  <c r="AK523" i="3"/>
  <c r="L523" i="3"/>
  <c r="C523" i="3"/>
  <c r="AK522" i="3"/>
  <c r="L522" i="3"/>
  <c r="C522" i="3"/>
  <c r="AK521" i="3"/>
  <c r="AH521" i="3"/>
  <c r="L521" i="3"/>
  <c r="C521" i="3"/>
  <c r="AK520" i="3"/>
  <c r="L520" i="3"/>
  <c r="C520" i="3"/>
  <c r="AK519" i="3"/>
  <c r="AH519" i="3"/>
  <c r="L519" i="3"/>
  <c r="C519" i="3"/>
  <c r="AK518" i="3"/>
  <c r="L518" i="3"/>
  <c r="C518" i="3"/>
  <c r="AK517" i="3"/>
  <c r="AH517" i="3"/>
  <c r="L517" i="3"/>
  <c r="C517" i="3"/>
  <c r="AK516" i="3"/>
  <c r="L516" i="3"/>
  <c r="C516" i="3"/>
  <c r="AK515" i="3"/>
  <c r="L515" i="3"/>
  <c r="C515" i="3"/>
  <c r="AK514" i="3"/>
  <c r="L514" i="3"/>
  <c r="C514" i="3"/>
  <c r="AK513" i="3"/>
  <c r="L513" i="3"/>
  <c r="C513" i="3"/>
  <c r="AK512" i="3"/>
  <c r="L512" i="3"/>
  <c r="C512" i="3"/>
  <c r="AK511" i="3"/>
  <c r="L511" i="3"/>
  <c r="C511" i="3"/>
  <c r="AK510" i="3"/>
  <c r="AH510" i="3"/>
  <c r="L510" i="3"/>
  <c r="C510" i="3"/>
  <c r="AK509" i="3"/>
  <c r="L509" i="3"/>
  <c r="C509" i="3"/>
  <c r="AK508" i="3"/>
  <c r="L508" i="3"/>
  <c r="C508" i="3"/>
  <c r="AK507" i="3"/>
  <c r="L507" i="3"/>
  <c r="C507" i="3"/>
  <c r="AK506" i="3"/>
  <c r="L506" i="3"/>
  <c r="C506" i="3"/>
  <c r="AK505" i="3"/>
  <c r="L505" i="3"/>
  <c r="C505" i="3"/>
  <c r="AK504" i="3"/>
  <c r="L504" i="3"/>
  <c r="C504" i="3"/>
  <c r="AK503" i="3"/>
  <c r="L503" i="3"/>
  <c r="C503" i="3"/>
  <c r="AK502" i="3"/>
  <c r="L502" i="3"/>
  <c r="C502" i="3"/>
  <c r="AK501" i="3"/>
  <c r="L501" i="3"/>
  <c r="C501" i="3"/>
  <c r="AK500" i="3"/>
  <c r="L500" i="3"/>
  <c r="C500" i="3"/>
  <c r="AK499" i="3"/>
  <c r="L499" i="3"/>
  <c r="C499" i="3"/>
  <c r="AK498" i="3"/>
  <c r="L498" i="3"/>
  <c r="C498" i="3"/>
  <c r="AK497" i="3"/>
  <c r="L497" i="3"/>
  <c r="C497" i="3"/>
  <c r="AK496" i="3"/>
  <c r="L496" i="3"/>
  <c r="C496" i="3"/>
  <c r="AK495" i="3"/>
  <c r="L495" i="3"/>
  <c r="C495" i="3"/>
  <c r="AK494" i="3"/>
  <c r="L494" i="3"/>
  <c r="C494" i="3"/>
  <c r="AK493" i="3"/>
  <c r="AH493" i="3"/>
  <c r="L493" i="3"/>
  <c r="C493" i="3"/>
  <c r="AK492" i="3"/>
  <c r="L492" i="3"/>
  <c r="C492" i="3"/>
  <c r="AK491" i="3"/>
  <c r="L491" i="3"/>
  <c r="C491" i="3"/>
  <c r="AK490" i="3"/>
  <c r="L490" i="3"/>
  <c r="C490" i="3"/>
  <c r="AK489" i="3"/>
  <c r="L489" i="3"/>
  <c r="C489" i="3"/>
  <c r="AK488" i="3"/>
  <c r="L488" i="3"/>
  <c r="C488" i="3"/>
  <c r="AK487" i="3"/>
  <c r="L487" i="3"/>
  <c r="C487" i="3"/>
  <c r="AK486" i="3"/>
  <c r="L486" i="3"/>
  <c r="C486" i="3"/>
  <c r="AK485" i="3"/>
  <c r="L485" i="3"/>
  <c r="C485" i="3"/>
  <c r="AK484" i="3"/>
  <c r="L484" i="3"/>
  <c r="C484" i="3"/>
  <c r="AK483" i="3"/>
  <c r="L483" i="3"/>
  <c r="C483" i="3"/>
  <c r="AK482" i="3"/>
  <c r="L482" i="3"/>
  <c r="C482" i="3"/>
  <c r="AK481" i="3"/>
  <c r="L481" i="3"/>
  <c r="C481" i="3"/>
  <c r="AK480" i="3"/>
  <c r="L480" i="3"/>
  <c r="C480" i="3"/>
  <c r="AK479" i="3"/>
  <c r="L479" i="3"/>
  <c r="C479" i="3"/>
  <c r="AK478" i="3"/>
  <c r="AH478" i="3"/>
  <c r="L478" i="3"/>
  <c r="C478" i="3"/>
  <c r="AK477" i="3"/>
  <c r="L477" i="3"/>
  <c r="C477" i="3"/>
  <c r="AK476" i="3"/>
  <c r="AH476" i="3"/>
  <c r="L476" i="3"/>
  <c r="C476" i="3"/>
  <c r="AK475" i="3"/>
  <c r="L475" i="3"/>
  <c r="C475" i="3"/>
  <c r="AK474" i="3"/>
  <c r="L474" i="3"/>
  <c r="C474" i="3"/>
  <c r="AK473" i="3"/>
  <c r="L473" i="3"/>
  <c r="C473" i="3"/>
  <c r="AK472" i="3"/>
  <c r="L472" i="3"/>
  <c r="C472" i="3"/>
  <c r="AK471" i="3"/>
  <c r="L471" i="3"/>
  <c r="C471" i="3"/>
  <c r="AK470" i="3"/>
  <c r="L470" i="3"/>
  <c r="C470" i="3"/>
  <c r="AK469" i="3"/>
  <c r="L469" i="3"/>
  <c r="C469" i="3"/>
  <c r="AK468" i="3"/>
  <c r="L468" i="3"/>
  <c r="C468" i="3"/>
  <c r="AK467" i="3"/>
  <c r="L467" i="3"/>
  <c r="C467" i="3"/>
  <c r="AK466" i="3"/>
  <c r="L466" i="3"/>
  <c r="C466" i="3"/>
  <c r="AK465" i="3"/>
  <c r="L465" i="3"/>
  <c r="C465" i="3"/>
  <c r="AK464" i="3"/>
  <c r="AH464" i="3"/>
  <c r="L464" i="3"/>
  <c r="C464" i="3"/>
  <c r="AK463" i="3"/>
  <c r="L463" i="3"/>
  <c r="C463" i="3"/>
  <c r="AK462" i="3"/>
  <c r="L462" i="3"/>
  <c r="C462" i="3"/>
  <c r="AK461" i="3"/>
  <c r="L461" i="3"/>
  <c r="C461" i="3"/>
  <c r="AK460" i="3"/>
  <c r="L460" i="3"/>
  <c r="C460" i="3"/>
  <c r="AK459" i="3"/>
  <c r="L459" i="3"/>
  <c r="C459" i="3"/>
  <c r="AK458" i="3"/>
  <c r="L458" i="3"/>
  <c r="C458" i="3"/>
  <c r="AK457" i="3"/>
  <c r="L457" i="3"/>
  <c r="C457" i="3"/>
  <c r="AK456" i="3"/>
  <c r="L456" i="3"/>
  <c r="C456" i="3"/>
  <c r="AK455" i="3"/>
  <c r="L455" i="3"/>
  <c r="C455" i="3"/>
  <c r="AK454" i="3"/>
  <c r="L454" i="3"/>
  <c r="C454" i="3"/>
  <c r="AK453" i="3"/>
  <c r="L453" i="3"/>
  <c r="C453" i="3"/>
  <c r="AK452" i="3"/>
  <c r="AH452" i="3"/>
  <c r="L452" i="3"/>
  <c r="C452" i="3"/>
  <c r="AK451" i="3"/>
  <c r="L451" i="3"/>
  <c r="C451" i="3"/>
  <c r="AK450" i="3"/>
  <c r="L450" i="3"/>
  <c r="C450" i="3"/>
  <c r="AK449" i="3"/>
  <c r="L449" i="3"/>
  <c r="C449" i="3"/>
  <c r="AK448" i="3"/>
  <c r="L448" i="3"/>
  <c r="C448" i="3"/>
  <c r="AK447" i="3"/>
  <c r="L447" i="3"/>
  <c r="C447" i="3"/>
  <c r="AK446" i="3"/>
  <c r="L446" i="3"/>
  <c r="C446" i="3"/>
  <c r="AK445" i="3"/>
  <c r="L445" i="3"/>
  <c r="C445" i="3"/>
  <c r="AK444" i="3"/>
  <c r="L444" i="3"/>
  <c r="C444" i="3"/>
  <c r="AK443" i="3"/>
  <c r="L443" i="3"/>
  <c r="C443" i="3"/>
  <c r="AK442" i="3"/>
  <c r="AH442" i="3"/>
  <c r="L442" i="3"/>
  <c r="C442" i="3"/>
  <c r="AK441" i="3"/>
  <c r="L441" i="3"/>
  <c r="C441" i="3"/>
  <c r="AK440" i="3"/>
  <c r="L440" i="3"/>
  <c r="C440" i="3"/>
  <c r="AK439" i="3"/>
  <c r="L439" i="3"/>
  <c r="C439" i="3"/>
  <c r="AK438" i="3"/>
  <c r="L438" i="3"/>
  <c r="C438" i="3"/>
  <c r="AK437" i="3"/>
  <c r="AH437" i="3"/>
  <c r="L437" i="3"/>
  <c r="C437" i="3"/>
  <c r="AK436" i="3"/>
  <c r="L436" i="3"/>
  <c r="C436" i="3"/>
  <c r="AK435" i="3"/>
  <c r="AH435" i="3"/>
  <c r="L435" i="3"/>
  <c r="C435" i="3"/>
  <c r="AK434" i="3"/>
  <c r="L434" i="3"/>
  <c r="C434" i="3"/>
  <c r="AK433" i="3"/>
  <c r="AH433" i="3"/>
  <c r="L433" i="3"/>
  <c r="C433" i="3"/>
  <c r="AK432" i="3"/>
  <c r="L432" i="3"/>
  <c r="C432" i="3"/>
  <c r="AK431" i="3"/>
  <c r="AH431" i="3"/>
  <c r="L431" i="3"/>
  <c r="C431" i="3"/>
  <c r="AK430" i="3"/>
  <c r="L430" i="3"/>
  <c r="C430" i="3"/>
  <c r="AK429" i="3"/>
  <c r="L429" i="3"/>
  <c r="C429" i="3"/>
  <c r="AK428" i="3"/>
  <c r="L428" i="3"/>
  <c r="C428" i="3"/>
  <c r="AK427" i="3"/>
  <c r="L427" i="3"/>
  <c r="C427" i="3"/>
  <c r="AK426" i="3"/>
  <c r="L426" i="3"/>
  <c r="C426" i="3"/>
  <c r="AK425" i="3"/>
  <c r="AH425" i="3"/>
  <c r="L425" i="3"/>
  <c r="C425" i="3"/>
  <c r="AK424" i="3"/>
  <c r="L424" i="3"/>
  <c r="C424" i="3"/>
  <c r="AK423" i="3"/>
  <c r="AH423" i="3"/>
  <c r="L423" i="3"/>
  <c r="C423" i="3"/>
  <c r="AK422" i="3"/>
  <c r="L422" i="3"/>
  <c r="C422" i="3"/>
  <c r="AK421" i="3"/>
  <c r="L421" i="3"/>
  <c r="C421" i="3"/>
  <c r="AK420" i="3"/>
  <c r="L420" i="3"/>
  <c r="C420" i="3"/>
  <c r="AK419" i="3"/>
  <c r="L419" i="3"/>
  <c r="C419" i="3"/>
  <c r="AK418" i="3"/>
  <c r="L418" i="3"/>
  <c r="C418" i="3"/>
  <c r="AK417" i="3"/>
  <c r="L417" i="3"/>
  <c r="C417" i="3"/>
  <c r="AK416" i="3"/>
  <c r="L416" i="3"/>
  <c r="C416" i="3"/>
  <c r="AK415" i="3"/>
  <c r="L415" i="3"/>
  <c r="C415" i="3"/>
  <c r="AK414" i="3"/>
  <c r="L414" i="3"/>
  <c r="C414" i="3"/>
  <c r="AK413" i="3"/>
  <c r="AH413" i="3"/>
  <c r="L413" i="3"/>
  <c r="C413" i="3"/>
  <c r="AK412" i="3"/>
  <c r="L412" i="3"/>
  <c r="C412" i="3"/>
  <c r="AK411" i="3"/>
  <c r="L411" i="3"/>
  <c r="C411" i="3"/>
  <c r="AK410" i="3"/>
  <c r="L410" i="3"/>
  <c r="C410" i="3"/>
  <c r="AK409" i="3"/>
  <c r="L409" i="3"/>
  <c r="C409" i="3"/>
  <c r="AK408" i="3"/>
  <c r="L408" i="3"/>
  <c r="C408" i="3"/>
  <c r="AK407" i="3"/>
  <c r="L407" i="3"/>
  <c r="C407" i="3"/>
  <c r="AK406" i="3"/>
  <c r="L406" i="3"/>
  <c r="C406" i="3"/>
  <c r="AK405" i="3"/>
  <c r="AH405" i="3"/>
  <c r="L405" i="3"/>
  <c r="C405" i="3"/>
  <c r="AK404" i="3"/>
  <c r="L404" i="3"/>
  <c r="C404" i="3"/>
  <c r="AK403" i="3"/>
  <c r="L403" i="3"/>
  <c r="C403" i="3"/>
  <c r="AK402" i="3"/>
  <c r="L402" i="3"/>
  <c r="C402" i="3"/>
  <c r="AK401" i="3"/>
  <c r="L401" i="3"/>
  <c r="C401" i="3"/>
  <c r="AK400" i="3"/>
  <c r="L400" i="3"/>
  <c r="C400" i="3"/>
  <c r="AK399" i="3"/>
  <c r="L399" i="3"/>
  <c r="C399" i="3"/>
  <c r="AK398" i="3"/>
  <c r="L398" i="3"/>
  <c r="C398" i="3"/>
  <c r="AK397" i="3"/>
  <c r="L397" i="3"/>
  <c r="C397" i="3"/>
  <c r="AK396" i="3"/>
  <c r="AH396" i="3"/>
  <c r="L396" i="3"/>
  <c r="C396" i="3"/>
  <c r="AK395" i="3"/>
  <c r="L395" i="3"/>
  <c r="C395" i="3"/>
  <c r="AK394" i="3"/>
  <c r="AH394" i="3"/>
  <c r="L394" i="3"/>
  <c r="C394" i="3"/>
  <c r="AK393" i="3"/>
  <c r="L393" i="3"/>
  <c r="C393" i="3"/>
  <c r="AK392" i="3"/>
  <c r="L392" i="3"/>
  <c r="C392" i="3"/>
  <c r="AK391" i="3"/>
  <c r="L391" i="3"/>
  <c r="C391" i="3"/>
  <c r="AK390" i="3"/>
  <c r="L390" i="3"/>
  <c r="C390" i="3"/>
  <c r="AK389" i="3"/>
  <c r="L389" i="3"/>
  <c r="C389" i="3"/>
  <c r="AK388" i="3"/>
  <c r="L388" i="3"/>
  <c r="C388" i="3"/>
  <c r="AK387" i="3"/>
  <c r="L387" i="3"/>
  <c r="C387" i="3"/>
  <c r="AK386" i="3"/>
  <c r="L386" i="3"/>
  <c r="C386" i="3"/>
  <c r="AK385" i="3"/>
  <c r="AH385" i="3"/>
  <c r="L385" i="3"/>
  <c r="C385" i="3"/>
  <c r="AK384" i="3"/>
  <c r="L384" i="3"/>
  <c r="C384" i="3"/>
  <c r="AK383" i="3"/>
  <c r="AH383" i="3"/>
  <c r="L383" i="3"/>
  <c r="C383" i="3"/>
  <c r="AK382" i="3"/>
  <c r="L382" i="3"/>
  <c r="C382" i="3"/>
  <c r="AK381" i="3"/>
  <c r="AH381" i="3"/>
  <c r="L381" i="3"/>
  <c r="C381" i="3"/>
  <c r="AK380" i="3"/>
  <c r="L380" i="3"/>
  <c r="C380" i="3"/>
  <c r="AK379" i="3"/>
  <c r="L379" i="3"/>
  <c r="C379" i="3"/>
  <c r="AK378" i="3"/>
  <c r="L378" i="3"/>
  <c r="C378" i="3"/>
  <c r="AK377" i="3"/>
  <c r="L377" i="3"/>
  <c r="C377" i="3"/>
  <c r="AK376" i="3"/>
  <c r="AH376" i="3"/>
  <c r="L376" i="3"/>
  <c r="C376" i="3"/>
  <c r="AK375" i="3"/>
  <c r="L375" i="3"/>
  <c r="C375" i="3"/>
  <c r="AK374" i="3"/>
  <c r="AH374" i="3"/>
  <c r="L374" i="3"/>
  <c r="C374" i="3"/>
  <c r="AK373" i="3"/>
  <c r="L373" i="3"/>
  <c r="C373" i="3"/>
  <c r="AK372" i="3"/>
  <c r="L372" i="3"/>
  <c r="C372" i="3"/>
  <c r="AK371" i="3"/>
  <c r="L371" i="3"/>
  <c r="C371" i="3"/>
  <c r="AK370" i="3"/>
  <c r="L370" i="3"/>
  <c r="C370" i="3"/>
  <c r="AK369" i="3"/>
  <c r="L369" i="3"/>
  <c r="C369" i="3"/>
  <c r="AK368" i="3"/>
  <c r="L368" i="3"/>
  <c r="C368" i="3"/>
  <c r="AK367" i="3"/>
  <c r="L367" i="3"/>
  <c r="C367" i="3"/>
  <c r="AK366" i="3"/>
  <c r="L366" i="3"/>
  <c r="C366" i="3"/>
  <c r="AK365" i="3"/>
  <c r="L365" i="3"/>
  <c r="C365" i="3"/>
  <c r="AK364" i="3"/>
  <c r="L364" i="3"/>
  <c r="C364" i="3"/>
  <c r="AK363" i="3"/>
  <c r="L363" i="3"/>
  <c r="C363" i="3"/>
  <c r="AK362" i="3"/>
  <c r="L362" i="3"/>
  <c r="C362" i="3"/>
  <c r="AK361" i="3"/>
  <c r="L361" i="3"/>
  <c r="C361" i="3"/>
  <c r="AK360" i="3"/>
  <c r="L360" i="3"/>
  <c r="C360" i="3"/>
  <c r="AK359" i="3"/>
  <c r="AH359" i="3"/>
  <c r="L359" i="3"/>
  <c r="C359" i="3"/>
  <c r="AK358" i="3"/>
  <c r="L358" i="3"/>
  <c r="C358" i="3"/>
  <c r="AK357" i="3"/>
  <c r="L357" i="3"/>
  <c r="C357" i="3"/>
  <c r="AK356" i="3"/>
  <c r="L356" i="3"/>
  <c r="C356" i="3"/>
  <c r="AK355" i="3"/>
  <c r="L355" i="3"/>
  <c r="C355" i="3"/>
  <c r="AK354" i="3"/>
  <c r="L354" i="3"/>
  <c r="C354" i="3"/>
  <c r="AK353" i="3"/>
  <c r="L353" i="3"/>
  <c r="C353" i="3"/>
  <c r="AK352" i="3"/>
  <c r="L352" i="3"/>
  <c r="C352" i="3"/>
  <c r="AK351" i="3"/>
  <c r="L351" i="3"/>
  <c r="C351" i="3"/>
  <c r="AK350" i="3"/>
  <c r="L350" i="3"/>
  <c r="C350" i="3"/>
  <c r="AK349" i="3"/>
  <c r="L349" i="3"/>
  <c r="C349" i="3"/>
  <c r="AK348" i="3"/>
  <c r="L348" i="3"/>
  <c r="C348" i="3"/>
  <c r="AK347" i="3"/>
  <c r="AH347" i="3"/>
  <c r="L347" i="3"/>
  <c r="C347" i="3"/>
  <c r="AK346" i="3"/>
  <c r="L346" i="3"/>
  <c r="C346" i="3"/>
  <c r="AK345" i="3"/>
  <c r="L345" i="3"/>
  <c r="C345" i="3"/>
  <c r="AK344" i="3"/>
  <c r="L344" i="3"/>
  <c r="C344" i="3"/>
  <c r="AK343" i="3"/>
  <c r="L343" i="3"/>
  <c r="C343" i="3"/>
  <c r="AK342" i="3"/>
  <c r="L342" i="3"/>
  <c r="C342" i="3"/>
  <c r="AK341" i="3"/>
  <c r="L341" i="3"/>
  <c r="C341" i="3"/>
  <c r="AK340" i="3"/>
  <c r="AH340" i="3"/>
  <c r="L340" i="3"/>
  <c r="C340" i="3"/>
  <c r="AK339" i="3"/>
  <c r="L339" i="3"/>
  <c r="C339" i="3"/>
  <c r="AK338" i="3"/>
  <c r="AH338" i="3"/>
  <c r="L338" i="3"/>
  <c r="C338" i="3"/>
  <c r="AK337" i="3"/>
  <c r="L337" i="3"/>
  <c r="C337" i="3"/>
  <c r="AK336" i="3"/>
  <c r="AH336" i="3"/>
  <c r="L336" i="3"/>
  <c r="C336" i="3"/>
  <c r="AK335" i="3"/>
  <c r="L335" i="3"/>
  <c r="C335" i="3"/>
  <c r="AK334" i="3"/>
  <c r="L334" i="3"/>
  <c r="C334" i="3"/>
  <c r="AK333" i="3"/>
  <c r="L333" i="3"/>
  <c r="C333" i="3"/>
  <c r="AK332" i="3"/>
  <c r="L332" i="3"/>
  <c r="C332" i="3"/>
  <c r="AK331" i="3"/>
  <c r="L331" i="3"/>
  <c r="C331" i="3"/>
  <c r="AK330" i="3"/>
  <c r="L330" i="3"/>
  <c r="C330" i="3"/>
  <c r="AK329" i="3"/>
  <c r="L329" i="3"/>
  <c r="C329" i="3"/>
  <c r="AK328" i="3"/>
  <c r="L328" i="3"/>
  <c r="C328" i="3"/>
  <c r="AK327" i="3"/>
  <c r="AH327" i="3"/>
  <c r="L327" i="3"/>
  <c r="C327" i="3"/>
  <c r="AK326" i="3"/>
  <c r="L326" i="3"/>
  <c r="C326" i="3"/>
  <c r="AK325" i="3"/>
  <c r="AH325" i="3"/>
  <c r="L325" i="3"/>
  <c r="C325" i="3"/>
  <c r="AK324" i="3"/>
  <c r="L324" i="3"/>
  <c r="C324" i="3"/>
  <c r="AK323" i="3"/>
  <c r="AH323" i="3"/>
  <c r="L323" i="3"/>
  <c r="C323" i="3"/>
  <c r="AK322" i="3"/>
  <c r="L322" i="3"/>
  <c r="C322" i="3"/>
  <c r="AK321" i="3"/>
  <c r="L321" i="3"/>
  <c r="C321" i="3"/>
  <c r="AK320" i="3"/>
  <c r="L320" i="3"/>
  <c r="C320" i="3"/>
  <c r="AK319" i="3"/>
  <c r="L319" i="3"/>
  <c r="C319" i="3"/>
  <c r="AK318" i="3"/>
  <c r="L318" i="3"/>
  <c r="C318" i="3"/>
  <c r="AK317" i="3"/>
  <c r="L317" i="3"/>
  <c r="C317" i="3"/>
  <c r="AK316" i="3"/>
  <c r="L316" i="3"/>
  <c r="C316" i="3"/>
  <c r="AK315" i="3"/>
  <c r="L315" i="3"/>
  <c r="C315" i="3"/>
  <c r="AK314" i="3"/>
  <c r="L314" i="3"/>
  <c r="C314" i="3"/>
  <c r="AK313" i="3"/>
  <c r="L313" i="3"/>
  <c r="C313" i="3"/>
  <c r="AK312" i="3"/>
  <c r="L312" i="3"/>
  <c r="C312" i="3"/>
  <c r="AK311" i="3"/>
  <c r="AH311" i="3"/>
  <c r="L311" i="3"/>
  <c r="C311" i="3"/>
  <c r="AK310" i="3"/>
  <c r="L310" i="3"/>
  <c r="C310" i="3"/>
  <c r="AK309" i="3"/>
  <c r="AH309" i="3"/>
  <c r="L309" i="3"/>
  <c r="C309" i="3"/>
  <c r="AK308" i="3"/>
  <c r="L308" i="3"/>
  <c r="C308" i="3"/>
  <c r="AK307" i="3"/>
  <c r="L307" i="3"/>
  <c r="C307" i="3"/>
  <c r="AK306" i="3"/>
  <c r="L306" i="3"/>
  <c r="C306" i="3"/>
  <c r="AK305" i="3"/>
  <c r="L305" i="3"/>
  <c r="C305" i="3"/>
  <c r="AK304" i="3"/>
  <c r="L304" i="3"/>
  <c r="C304" i="3"/>
  <c r="AK303" i="3"/>
  <c r="L303" i="3"/>
  <c r="C303" i="3"/>
  <c r="AK302" i="3"/>
  <c r="AH302" i="3"/>
  <c r="L302" i="3"/>
  <c r="C302" i="3"/>
  <c r="AK301" i="3"/>
  <c r="L301" i="3"/>
  <c r="C301" i="3"/>
  <c r="AK300" i="3"/>
  <c r="L300" i="3"/>
  <c r="C300" i="3"/>
  <c r="AK299" i="3"/>
  <c r="L299" i="3"/>
  <c r="C299" i="3"/>
  <c r="AK298" i="3"/>
  <c r="L298" i="3"/>
  <c r="C298" i="3"/>
  <c r="AK297" i="3"/>
  <c r="L297" i="3"/>
  <c r="C297" i="3"/>
  <c r="AK296" i="3"/>
  <c r="AH296" i="3"/>
  <c r="L296" i="3"/>
  <c r="C296" i="3"/>
  <c r="AK295" i="3"/>
  <c r="L295" i="3"/>
  <c r="C295" i="3"/>
  <c r="AK294" i="3"/>
  <c r="AH294" i="3"/>
  <c r="L294" i="3"/>
  <c r="C294" i="3"/>
  <c r="AK293" i="3"/>
  <c r="L293" i="3"/>
  <c r="C293" i="3"/>
  <c r="AK292" i="3"/>
  <c r="AH292" i="3"/>
  <c r="L292" i="3"/>
  <c r="C292" i="3"/>
  <c r="AK291" i="3"/>
  <c r="L291" i="3"/>
  <c r="C291" i="3"/>
  <c r="AK290" i="3"/>
  <c r="L290" i="3"/>
  <c r="C290" i="3"/>
  <c r="AK289" i="3"/>
  <c r="L289" i="3"/>
  <c r="C289" i="3"/>
  <c r="AK288" i="3"/>
  <c r="L288" i="3"/>
  <c r="C288" i="3"/>
  <c r="AK287" i="3"/>
  <c r="L287" i="3"/>
  <c r="C287" i="3"/>
  <c r="AK286" i="3"/>
  <c r="AH286" i="3"/>
  <c r="L286" i="3"/>
  <c r="C286" i="3"/>
  <c r="AK285" i="3"/>
  <c r="L285" i="3"/>
  <c r="C285" i="3"/>
  <c r="AK284" i="3"/>
  <c r="AH284" i="3"/>
  <c r="L284" i="3"/>
  <c r="C284" i="3"/>
  <c r="AK283" i="3"/>
  <c r="L283" i="3"/>
  <c r="C283" i="3"/>
  <c r="AK282" i="3"/>
  <c r="L282" i="3"/>
  <c r="C282" i="3"/>
  <c r="AK281" i="3"/>
  <c r="L281" i="3"/>
  <c r="C281" i="3"/>
  <c r="AK280" i="3"/>
  <c r="L280" i="3"/>
  <c r="C280" i="3"/>
  <c r="AK279" i="3"/>
  <c r="L279" i="3"/>
  <c r="C279" i="3"/>
  <c r="AK278" i="3"/>
  <c r="L278" i="3"/>
  <c r="C278" i="3"/>
  <c r="AK277" i="3"/>
  <c r="L277" i="3"/>
  <c r="C277" i="3"/>
  <c r="AK276" i="3"/>
  <c r="AH276" i="3"/>
  <c r="L276" i="3"/>
  <c r="C276" i="3"/>
  <c r="AK275" i="3"/>
  <c r="L275" i="3"/>
  <c r="C275" i="3"/>
  <c r="AK274" i="3"/>
  <c r="AH274" i="3"/>
  <c r="L274" i="3"/>
  <c r="C274" i="3"/>
  <c r="AK273" i="3"/>
  <c r="L273" i="3"/>
  <c r="C273" i="3"/>
  <c r="AK272" i="3"/>
  <c r="AH272" i="3"/>
  <c r="L272" i="3"/>
  <c r="C272" i="3"/>
  <c r="AK271" i="3"/>
  <c r="L271" i="3"/>
  <c r="C271" i="3"/>
  <c r="AK270" i="3"/>
  <c r="L270" i="3"/>
  <c r="C270" i="3"/>
  <c r="AK269" i="3"/>
  <c r="L269" i="3"/>
  <c r="C269" i="3"/>
  <c r="AK268" i="3"/>
  <c r="L268" i="3"/>
  <c r="C268" i="3"/>
  <c r="AK267" i="3"/>
  <c r="AH267" i="3"/>
  <c r="L267" i="3"/>
  <c r="C267" i="3"/>
  <c r="AK266" i="3"/>
  <c r="L266" i="3"/>
  <c r="C266" i="3"/>
  <c r="AK265" i="3"/>
  <c r="L265" i="3"/>
  <c r="C265" i="3"/>
  <c r="AK264" i="3"/>
  <c r="L264" i="3"/>
  <c r="C264" i="3"/>
  <c r="AK263" i="3"/>
  <c r="L263" i="3"/>
  <c r="C263" i="3"/>
  <c r="AK262" i="3"/>
  <c r="AH262" i="3"/>
  <c r="L262" i="3"/>
  <c r="C262" i="3"/>
  <c r="AK261" i="3"/>
  <c r="L261" i="3"/>
  <c r="C261" i="3"/>
  <c r="AK260" i="3"/>
  <c r="L260" i="3"/>
  <c r="C260" i="3"/>
  <c r="AK259" i="3"/>
  <c r="L259" i="3"/>
  <c r="C259" i="3"/>
  <c r="AK258" i="3"/>
  <c r="L258" i="3"/>
  <c r="C258" i="3"/>
  <c r="AK257" i="3"/>
  <c r="AH257" i="3"/>
  <c r="L257" i="3"/>
  <c r="C257" i="3"/>
  <c r="AK256" i="3"/>
  <c r="L256" i="3"/>
  <c r="C256" i="3"/>
  <c r="AK255" i="3"/>
  <c r="L255" i="3"/>
  <c r="C255" i="3"/>
  <c r="AK254" i="3"/>
  <c r="L254" i="3"/>
  <c r="C254" i="3"/>
  <c r="AK253" i="3"/>
  <c r="L253" i="3"/>
  <c r="C253" i="3"/>
  <c r="AK252" i="3"/>
  <c r="AH252" i="3"/>
  <c r="L252" i="3"/>
  <c r="C252" i="3"/>
  <c r="AK251" i="3"/>
  <c r="L251" i="3"/>
  <c r="C251" i="3"/>
  <c r="AK250" i="3"/>
  <c r="AH250" i="3"/>
  <c r="L250" i="3"/>
  <c r="C250" i="3"/>
  <c r="AK249" i="3"/>
  <c r="L249" i="3"/>
  <c r="C249" i="3"/>
  <c r="AK248" i="3"/>
  <c r="L248" i="3"/>
  <c r="C248" i="3"/>
  <c r="AK247" i="3"/>
  <c r="L247" i="3"/>
  <c r="C247" i="3"/>
  <c r="AK246" i="3"/>
  <c r="L246" i="3"/>
  <c r="C246" i="3"/>
  <c r="AK245" i="3"/>
  <c r="L245" i="3"/>
  <c r="C245" i="3"/>
  <c r="AK244" i="3"/>
  <c r="L244" i="3"/>
  <c r="C244" i="3"/>
  <c r="AK243" i="3"/>
  <c r="L243" i="3"/>
  <c r="C243" i="3"/>
  <c r="AK242" i="3"/>
  <c r="L242" i="3"/>
  <c r="C242" i="3"/>
  <c r="AK241" i="3"/>
  <c r="L241" i="3"/>
  <c r="C241" i="3"/>
  <c r="AK240" i="3"/>
  <c r="L240" i="3"/>
  <c r="C240" i="3"/>
  <c r="AK239" i="3"/>
  <c r="L239" i="3"/>
  <c r="C239" i="3"/>
  <c r="AK238" i="3"/>
  <c r="L238" i="3"/>
  <c r="C238" i="3"/>
  <c r="AK237" i="3"/>
  <c r="AH237" i="3"/>
  <c r="L237" i="3"/>
  <c r="C237" i="3"/>
  <c r="AK236" i="3"/>
  <c r="L236" i="3"/>
  <c r="C236" i="3"/>
  <c r="AK235" i="3"/>
  <c r="L235" i="3"/>
  <c r="C235" i="3"/>
  <c r="AK234" i="3"/>
  <c r="L234" i="3"/>
  <c r="C234" i="3"/>
  <c r="AK233" i="3"/>
  <c r="L233" i="3"/>
  <c r="C233" i="3"/>
  <c r="AK232" i="3"/>
  <c r="AH232" i="3"/>
  <c r="L232" i="3"/>
  <c r="C232" i="3"/>
  <c r="AK231" i="3"/>
  <c r="L231" i="3"/>
  <c r="C231" i="3"/>
  <c r="AK230" i="3"/>
  <c r="L230" i="3"/>
  <c r="C230" i="3"/>
  <c r="AK229" i="3"/>
  <c r="L229" i="3"/>
  <c r="C229" i="3"/>
  <c r="AK228" i="3"/>
  <c r="L228" i="3"/>
  <c r="C228" i="3"/>
  <c r="AK227" i="3"/>
  <c r="L227" i="3"/>
  <c r="C227" i="3"/>
  <c r="AK226" i="3"/>
  <c r="L226" i="3"/>
  <c r="C226" i="3"/>
  <c r="AK225" i="3"/>
  <c r="L225" i="3"/>
  <c r="C225" i="3"/>
  <c r="AK224" i="3"/>
  <c r="AH224" i="3"/>
  <c r="L224" i="3"/>
  <c r="C224" i="3"/>
  <c r="AK223" i="3"/>
  <c r="L223" i="3"/>
  <c r="C223" i="3"/>
  <c r="AK222" i="3"/>
  <c r="AH222" i="3"/>
  <c r="L222" i="3"/>
  <c r="C222" i="3"/>
  <c r="AK221" i="3"/>
  <c r="L221" i="3"/>
  <c r="C221" i="3"/>
  <c r="AK220" i="3"/>
  <c r="AH220" i="3"/>
  <c r="L220" i="3"/>
  <c r="C220" i="3"/>
  <c r="AK219" i="3"/>
  <c r="L219" i="3"/>
  <c r="C219" i="3"/>
  <c r="AK218" i="3"/>
  <c r="AH218" i="3"/>
  <c r="L218" i="3"/>
  <c r="C218" i="3"/>
  <c r="AK217" i="3"/>
  <c r="L217" i="3"/>
  <c r="C217" i="3"/>
  <c r="AK216" i="3"/>
  <c r="AH216" i="3"/>
  <c r="L216" i="3"/>
  <c r="C216" i="3"/>
  <c r="AK215" i="3"/>
  <c r="L215" i="3"/>
  <c r="C215" i="3"/>
  <c r="AK214" i="3"/>
  <c r="AH214" i="3"/>
  <c r="L214" i="3"/>
  <c r="C214" i="3"/>
  <c r="AK213" i="3"/>
  <c r="L213" i="3"/>
  <c r="C213" i="3"/>
  <c r="AK212" i="3"/>
  <c r="AH212" i="3"/>
  <c r="L212" i="3"/>
  <c r="C212" i="3"/>
  <c r="AK211" i="3"/>
  <c r="L211" i="3"/>
  <c r="C211" i="3"/>
  <c r="AK210" i="3"/>
  <c r="AH210" i="3"/>
  <c r="L210" i="3"/>
  <c r="C210" i="3"/>
  <c r="AK209" i="3"/>
  <c r="L209" i="3"/>
  <c r="C209" i="3"/>
  <c r="AK208" i="3"/>
  <c r="L208" i="3"/>
  <c r="C208" i="3"/>
  <c r="AK207" i="3"/>
  <c r="L207" i="3"/>
  <c r="C207" i="3"/>
  <c r="AK206" i="3"/>
  <c r="L206" i="3"/>
  <c r="C206" i="3"/>
  <c r="AK205" i="3"/>
  <c r="L205" i="3"/>
  <c r="C205" i="3"/>
  <c r="AK204" i="3"/>
  <c r="L204" i="3"/>
  <c r="C204" i="3"/>
  <c r="AK203" i="3"/>
  <c r="L203" i="3"/>
  <c r="C203" i="3"/>
  <c r="AK202" i="3"/>
  <c r="L202" i="3"/>
  <c r="C202" i="3"/>
  <c r="AK201" i="3"/>
  <c r="L201" i="3"/>
  <c r="C201" i="3"/>
  <c r="AK200" i="3"/>
  <c r="L200" i="3"/>
  <c r="C200" i="3"/>
  <c r="AK199" i="3"/>
  <c r="L199" i="3"/>
  <c r="C199" i="3"/>
  <c r="AK198" i="3"/>
  <c r="AH198" i="3"/>
  <c r="L198" i="3"/>
  <c r="C198" i="3"/>
  <c r="AK197" i="3"/>
  <c r="L197" i="3"/>
  <c r="C197" i="3"/>
  <c r="AK196" i="3"/>
  <c r="AH196" i="3"/>
  <c r="L196" i="3"/>
  <c r="C196" i="3"/>
  <c r="AK195" i="3"/>
  <c r="L195" i="3"/>
  <c r="C195" i="3"/>
  <c r="AK194" i="3"/>
  <c r="L194" i="3"/>
  <c r="C194" i="3"/>
  <c r="AK193" i="3"/>
  <c r="L193" i="3"/>
  <c r="C193" i="3"/>
  <c r="AK192" i="3"/>
  <c r="L192" i="3"/>
  <c r="C192" i="3"/>
  <c r="AK191" i="3"/>
  <c r="L191" i="3"/>
  <c r="C191" i="3"/>
  <c r="AK190" i="3"/>
  <c r="L190" i="3"/>
  <c r="C190" i="3"/>
  <c r="AK189" i="3"/>
  <c r="L189" i="3"/>
  <c r="C189" i="3"/>
  <c r="AK188" i="3"/>
  <c r="L188" i="3"/>
  <c r="C188" i="3"/>
  <c r="AK187" i="3"/>
  <c r="L187" i="3"/>
  <c r="C187" i="3"/>
  <c r="AK186" i="3"/>
  <c r="AH186" i="3"/>
  <c r="L186" i="3"/>
  <c r="C186" i="3"/>
  <c r="AK185" i="3"/>
  <c r="L185" i="3"/>
  <c r="C185" i="3"/>
  <c r="AK184" i="3"/>
  <c r="AH184" i="3"/>
  <c r="L184" i="3"/>
  <c r="C184" i="3"/>
  <c r="AK183" i="3"/>
  <c r="L183" i="3"/>
  <c r="C183" i="3"/>
  <c r="AK182" i="3"/>
  <c r="L182" i="3"/>
  <c r="C182" i="3"/>
  <c r="AK181" i="3"/>
  <c r="L181" i="3"/>
  <c r="C181" i="3"/>
  <c r="AK180" i="3"/>
  <c r="L180" i="3"/>
  <c r="C180" i="3"/>
  <c r="AK179" i="3"/>
  <c r="L179" i="3"/>
  <c r="C179" i="3"/>
  <c r="AK178" i="3"/>
  <c r="AH178" i="3"/>
  <c r="L178" i="3"/>
  <c r="C178" i="3"/>
  <c r="AK177" i="3"/>
  <c r="L177" i="3"/>
  <c r="C177" i="3"/>
  <c r="AK176" i="3"/>
  <c r="L176" i="3"/>
  <c r="C176" i="3"/>
  <c r="AK175" i="3"/>
  <c r="L175" i="3"/>
  <c r="C175" i="3"/>
  <c r="AK174" i="3"/>
  <c r="L174" i="3"/>
  <c r="C174" i="3"/>
  <c r="AK173" i="3"/>
  <c r="L173" i="3"/>
  <c r="C173" i="3"/>
  <c r="AK172" i="3"/>
  <c r="L172" i="3"/>
  <c r="C172" i="3"/>
  <c r="AK171" i="3"/>
  <c r="L171" i="3"/>
  <c r="C171" i="3"/>
  <c r="AK170" i="3"/>
  <c r="L170" i="3"/>
  <c r="C170" i="3"/>
  <c r="AK169" i="3"/>
  <c r="L169" i="3"/>
  <c r="C169" i="3"/>
  <c r="AK168" i="3"/>
  <c r="L168" i="3"/>
  <c r="C168" i="3"/>
  <c r="AK167" i="3"/>
  <c r="L167" i="3"/>
  <c r="C167" i="3"/>
  <c r="AK166" i="3"/>
  <c r="L166" i="3"/>
  <c r="C166" i="3"/>
  <c r="AK165" i="3"/>
  <c r="L165" i="3"/>
  <c r="C165" i="3"/>
  <c r="AK164" i="3"/>
  <c r="L164" i="3"/>
  <c r="C164" i="3"/>
  <c r="AK163" i="3"/>
  <c r="L163" i="3"/>
  <c r="C163" i="3"/>
  <c r="AK162" i="3"/>
  <c r="AH162" i="3"/>
  <c r="L162" i="3"/>
  <c r="C162" i="3"/>
  <c r="AK161" i="3"/>
  <c r="L161" i="3"/>
  <c r="C161" i="3"/>
  <c r="AK160" i="3"/>
  <c r="L160" i="3"/>
  <c r="C160" i="3"/>
  <c r="AK159" i="3"/>
  <c r="L159" i="3"/>
  <c r="C159" i="3"/>
  <c r="AK158" i="3"/>
  <c r="L158" i="3"/>
  <c r="C158" i="3"/>
  <c r="AK157" i="3"/>
  <c r="AH157" i="3"/>
  <c r="L157" i="3"/>
  <c r="C157" i="3"/>
  <c r="AK156" i="3"/>
  <c r="L156" i="3"/>
  <c r="C156" i="3"/>
  <c r="AK155" i="3"/>
  <c r="L155" i="3"/>
  <c r="C155" i="3"/>
  <c r="AK154" i="3"/>
  <c r="L154" i="3"/>
  <c r="C154" i="3"/>
  <c r="AK153" i="3"/>
  <c r="L153" i="3"/>
  <c r="C153" i="3"/>
  <c r="AK152" i="3"/>
  <c r="AH152" i="3"/>
  <c r="L152" i="3"/>
  <c r="C152" i="3"/>
  <c r="AK151" i="3"/>
  <c r="L151" i="3"/>
  <c r="C151" i="3"/>
  <c r="AK150" i="3"/>
  <c r="AH150" i="3"/>
  <c r="L150" i="3"/>
  <c r="C150" i="3"/>
  <c r="AK149" i="3"/>
  <c r="L149" i="3"/>
  <c r="C149" i="3"/>
  <c r="AK148" i="3"/>
  <c r="L148" i="3"/>
  <c r="C148" i="3"/>
  <c r="AK147" i="3"/>
  <c r="L147" i="3"/>
  <c r="C147" i="3"/>
  <c r="AK146" i="3"/>
  <c r="L146" i="3"/>
  <c r="C146" i="3"/>
  <c r="AK145" i="3"/>
  <c r="AH145" i="3"/>
  <c r="L145" i="3"/>
  <c r="C145" i="3"/>
  <c r="AK144" i="3"/>
  <c r="L144" i="3"/>
  <c r="C144" i="3"/>
  <c r="AK143" i="3"/>
  <c r="AH143" i="3"/>
  <c r="L143" i="3"/>
  <c r="C143" i="3"/>
  <c r="AK142" i="3"/>
  <c r="L142" i="3"/>
  <c r="C142" i="3"/>
  <c r="AK141" i="3"/>
  <c r="AH141" i="3"/>
  <c r="L141" i="3"/>
  <c r="C141" i="3"/>
  <c r="AK140" i="3"/>
  <c r="L140" i="3"/>
  <c r="C140" i="3"/>
  <c r="AK139" i="3"/>
  <c r="L139" i="3"/>
  <c r="C139" i="3"/>
  <c r="AK138" i="3"/>
  <c r="L138" i="3"/>
  <c r="C138" i="3"/>
  <c r="AK137" i="3"/>
  <c r="L137" i="3"/>
  <c r="C137" i="3"/>
  <c r="AK136" i="3"/>
  <c r="L136" i="3"/>
  <c r="C136" i="3"/>
  <c r="AK135" i="3"/>
  <c r="AH135" i="3"/>
  <c r="L135" i="3"/>
  <c r="C135" i="3"/>
  <c r="AK134" i="3"/>
  <c r="L134" i="3"/>
  <c r="C134" i="3"/>
  <c r="AK133" i="3"/>
  <c r="AH133" i="3"/>
  <c r="L133" i="3"/>
  <c r="C133" i="3"/>
  <c r="AK132" i="3"/>
  <c r="L132" i="3"/>
  <c r="C132" i="3"/>
  <c r="AK131" i="3"/>
  <c r="L131" i="3"/>
  <c r="C131" i="3"/>
  <c r="AK130" i="3"/>
  <c r="L130" i="3"/>
  <c r="C130" i="3"/>
  <c r="AK129" i="3"/>
  <c r="L129" i="3"/>
  <c r="C129" i="3"/>
  <c r="AK128" i="3"/>
  <c r="L128" i="3"/>
  <c r="C128" i="3"/>
  <c r="AK127" i="3"/>
  <c r="L127" i="3"/>
  <c r="C127" i="3"/>
  <c r="AK126" i="3"/>
  <c r="L126" i="3"/>
  <c r="C126" i="3"/>
  <c r="AK125" i="3"/>
  <c r="L125" i="3"/>
  <c r="C125" i="3"/>
  <c r="AK124" i="3"/>
  <c r="L124" i="3"/>
  <c r="C124" i="3"/>
  <c r="AK123" i="3"/>
  <c r="L123" i="3"/>
  <c r="C123" i="3"/>
  <c r="AK122" i="3"/>
  <c r="L122" i="3"/>
  <c r="C122" i="3"/>
  <c r="AK121" i="3"/>
  <c r="L121" i="3"/>
  <c r="C121" i="3"/>
  <c r="AK120" i="3"/>
  <c r="AH120" i="3"/>
  <c r="L120" i="3"/>
  <c r="C120" i="3"/>
  <c r="AK119" i="3"/>
  <c r="L119" i="3"/>
  <c r="C119" i="3"/>
  <c r="AK118" i="3"/>
  <c r="L118" i="3"/>
  <c r="C118" i="3"/>
  <c r="AK117" i="3"/>
  <c r="L117" i="3"/>
  <c r="C117" i="3"/>
  <c r="AK116" i="3"/>
  <c r="L116" i="3"/>
  <c r="C116" i="3"/>
  <c r="AK115" i="3"/>
  <c r="L115" i="3"/>
  <c r="C115" i="3"/>
  <c r="AK114" i="3"/>
  <c r="L114" i="3"/>
  <c r="C114" i="3"/>
  <c r="AK113" i="3"/>
  <c r="L113" i="3"/>
  <c r="C113" i="3"/>
  <c r="AK112" i="3"/>
  <c r="L112" i="3"/>
  <c r="C112" i="3"/>
  <c r="AK111" i="3"/>
  <c r="AH111" i="3"/>
  <c r="L111" i="3"/>
  <c r="C111" i="3"/>
  <c r="AK110" i="3"/>
  <c r="L110" i="3"/>
  <c r="C110" i="3"/>
  <c r="AK109" i="3"/>
  <c r="AH109" i="3"/>
  <c r="L109" i="3"/>
  <c r="C109" i="3"/>
  <c r="AK108" i="3"/>
  <c r="L108" i="3"/>
  <c r="C108" i="3"/>
  <c r="AK107" i="3"/>
  <c r="AH107" i="3"/>
  <c r="L107" i="3"/>
  <c r="C107" i="3"/>
  <c r="AK106" i="3"/>
  <c r="L106" i="3"/>
  <c r="C106" i="3"/>
  <c r="AK105" i="3"/>
  <c r="AH105" i="3"/>
  <c r="L105" i="3"/>
  <c r="C105" i="3"/>
  <c r="AK104" i="3"/>
  <c r="L104" i="3"/>
  <c r="C104" i="3"/>
  <c r="AK103" i="3"/>
  <c r="AH103" i="3"/>
  <c r="L103" i="3"/>
  <c r="C103" i="3"/>
  <c r="AK102" i="3"/>
  <c r="L102" i="3"/>
  <c r="C102" i="3"/>
  <c r="AK101" i="3"/>
  <c r="L101" i="3"/>
  <c r="C101" i="3"/>
  <c r="AK100" i="3"/>
  <c r="L100" i="3"/>
  <c r="C100" i="3"/>
  <c r="AK99" i="3"/>
  <c r="L99" i="3"/>
  <c r="C99" i="3"/>
  <c r="AK98" i="3"/>
  <c r="L98" i="3"/>
  <c r="C98" i="3"/>
  <c r="AK97" i="3"/>
  <c r="L97" i="3"/>
  <c r="C97" i="3"/>
  <c r="AK96" i="3"/>
  <c r="L96" i="3"/>
  <c r="C96" i="3"/>
  <c r="AK95" i="3"/>
  <c r="L95" i="3"/>
  <c r="C95" i="3"/>
  <c r="AK94" i="3"/>
  <c r="L94" i="3"/>
  <c r="C94" i="3"/>
  <c r="AK93" i="3"/>
  <c r="AH93" i="3"/>
  <c r="L93" i="3"/>
  <c r="C93" i="3"/>
  <c r="AK92" i="3"/>
  <c r="L92" i="3"/>
  <c r="C92" i="3"/>
  <c r="AK91" i="3"/>
  <c r="L91" i="3"/>
  <c r="C91" i="3"/>
  <c r="AK90" i="3"/>
  <c r="L90" i="3"/>
  <c r="C90" i="3"/>
  <c r="AK89" i="3"/>
  <c r="L89" i="3"/>
  <c r="C89" i="3"/>
  <c r="AK88" i="3"/>
  <c r="AH88" i="3"/>
  <c r="L88" i="3"/>
  <c r="C88" i="3"/>
  <c r="AK87" i="3"/>
  <c r="L87" i="3"/>
  <c r="C87" i="3"/>
  <c r="AK86" i="3"/>
  <c r="AH86" i="3"/>
  <c r="L86" i="3"/>
  <c r="C86" i="3"/>
  <c r="AK85" i="3"/>
  <c r="L85" i="3"/>
  <c r="C85" i="3"/>
  <c r="AK84" i="3"/>
  <c r="AH84" i="3"/>
  <c r="L84" i="3"/>
  <c r="C84" i="3"/>
  <c r="AK83" i="3"/>
  <c r="L83" i="3"/>
  <c r="C83" i="3"/>
  <c r="AK82" i="3"/>
  <c r="L82" i="3"/>
  <c r="C82" i="3"/>
  <c r="AK81" i="3"/>
  <c r="L81" i="3"/>
  <c r="C81" i="3"/>
  <c r="AK80" i="3"/>
  <c r="L80" i="3"/>
  <c r="C80" i="3"/>
  <c r="AK79" i="3"/>
  <c r="L79" i="3"/>
  <c r="C79" i="3"/>
  <c r="AK78" i="3"/>
  <c r="L78" i="3"/>
  <c r="C78" i="3"/>
  <c r="AK77" i="3"/>
  <c r="L77" i="3"/>
  <c r="C77" i="3"/>
  <c r="AK76" i="3"/>
  <c r="L76" i="3"/>
  <c r="C76" i="3"/>
  <c r="AK75" i="3"/>
  <c r="L75" i="3"/>
  <c r="C75" i="3"/>
  <c r="AK74" i="3"/>
  <c r="L74" i="3"/>
  <c r="C74" i="3"/>
  <c r="AK73" i="3"/>
  <c r="L73" i="3"/>
  <c r="C73" i="3"/>
  <c r="AK72" i="3"/>
  <c r="L72" i="3"/>
  <c r="C72" i="3"/>
  <c r="AK71" i="3"/>
  <c r="L71" i="3"/>
  <c r="C71" i="3"/>
  <c r="AK70" i="3"/>
  <c r="L70" i="3"/>
  <c r="C70" i="3"/>
  <c r="AK69" i="3"/>
  <c r="L69" i="3"/>
  <c r="C69" i="3"/>
  <c r="AK68" i="3"/>
  <c r="L68" i="3"/>
  <c r="C68" i="3"/>
  <c r="AK67" i="3"/>
  <c r="L67" i="3"/>
  <c r="C67" i="3"/>
  <c r="AK66" i="3"/>
  <c r="L66" i="3"/>
  <c r="C66" i="3"/>
  <c r="AK65" i="3"/>
  <c r="L65" i="3"/>
  <c r="C65" i="3"/>
  <c r="AK64" i="3"/>
  <c r="L64" i="3"/>
  <c r="C64" i="3"/>
  <c r="AK63" i="3"/>
  <c r="AH63" i="3"/>
  <c r="L63" i="3"/>
  <c r="C63" i="3"/>
  <c r="AK62" i="3"/>
  <c r="L62" i="3"/>
  <c r="C62" i="3"/>
  <c r="AK61" i="3"/>
  <c r="AH61" i="3"/>
  <c r="L61" i="3"/>
  <c r="C61" i="3"/>
  <c r="AK60" i="3"/>
  <c r="L60" i="3"/>
  <c r="C60" i="3"/>
  <c r="AK59" i="3"/>
  <c r="AH59" i="3"/>
  <c r="L59" i="3"/>
  <c r="C59" i="3"/>
  <c r="AK58" i="3"/>
  <c r="L58" i="3"/>
  <c r="C58" i="3"/>
  <c r="AK57" i="3"/>
  <c r="AH57" i="3"/>
  <c r="L57" i="3"/>
  <c r="C57" i="3"/>
  <c r="AK56" i="3"/>
  <c r="L56" i="3"/>
  <c r="C56" i="3"/>
  <c r="AK55" i="3"/>
  <c r="AH55" i="3"/>
  <c r="L55" i="3"/>
  <c r="C55" i="3"/>
  <c r="AK54" i="3"/>
  <c r="L54" i="3"/>
  <c r="C54" i="3"/>
  <c r="AK53" i="3"/>
  <c r="L53" i="3"/>
  <c r="C53" i="3"/>
  <c r="AK52" i="3"/>
  <c r="L52" i="3"/>
  <c r="C52" i="3"/>
  <c r="AK51" i="3"/>
  <c r="L51" i="3"/>
  <c r="C51" i="3"/>
  <c r="AK50" i="3"/>
  <c r="AH50" i="3"/>
  <c r="L50" i="3"/>
  <c r="C50" i="3"/>
  <c r="AK49" i="3"/>
  <c r="L49" i="3"/>
  <c r="C49" i="3"/>
  <c r="AK48" i="3"/>
  <c r="AH48" i="3"/>
  <c r="L48" i="3"/>
  <c r="C48" i="3"/>
  <c r="AK47" i="3"/>
  <c r="L47" i="3"/>
  <c r="C47" i="3"/>
  <c r="AK46" i="3"/>
  <c r="AH46" i="3"/>
  <c r="L46" i="3"/>
  <c r="C46" i="3"/>
  <c r="AK45" i="3"/>
  <c r="L45" i="3"/>
  <c r="C45" i="3"/>
  <c r="AK44" i="3"/>
  <c r="AH44" i="3"/>
  <c r="L44" i="3"/>
  <c r="C44" i="3"/>
  <c r="AK43" i="3"/>
  <c r="L43" i="3"/>
  <c r="C43" i="3"/>
  <c r="AK42" i="3"/>
  <c r="AH42" i="3"/>
  <c r="L42" i="3"/>
  <c r="C42" i="3"/>
  <c r="AK41" i="3"/>
  <c r="L41" i="3"/>
  <c r="C41" i="3"/>
  <c r="AK40" i="3"/>
  <c r="AH40" i="3"/>
  <c r="L40" i="3"/>
  <c r="C40" i="3"/>
  <c r="AK39" i="3"/>
  <c r="L39" i="3"/>
  <c r="C39" i="3"/>
  <c r="AK38" i="3"/>
  <c r="AH38" i="3"/>
  <c r="L38" i="3"/>
  <c r="C38" i="3"/>
  <c r="AK37" i="3"/>
  <c r="L37" i="3"/>
  <c r="C37" i="3"/>
  <c r="AK36" i="3"/>
  <c r="L36" i="3"/>
  <c r="C36" i="3"/>
  <c r="AK35" i="3"/>
  <c r="L35" i="3"/>
  <c r="C35" i="3"/>
  <c r="AK34" i="3"/>
  <c r="L34" i="3"/>
  <c r="C34" i="3"/>
  <c r="AK33" i="3"/>
  <c r="L33" i="3"/>
  <c r="C33" i="3"/>
  <c r="AK32" i="3"/>
  <c r="L32" i="3"/>
  <c r="C32" i="3"/>
  <c r="AK31" i="3"/>
  <c r="L31" i="3"/>
  <c r="C31" i="3"/>
  <c r="AK30" i="3"/>
  <c r="L30" i="3"/>
  <c r="C30" i="3"/>
  <c r="AK29" i="3"/>
  <c r="L29" i="3"/>
  <c r="C29" i="3"/>
  <c r="AK28" i="3"/>
  <c r="L28" i="3"/>
  <c r="C28" i="3"/>
  <c r="AK27" i="3"/>
  <c r="L27" i="3"/>
  <c r="C27" i="3"/>
  <c r="AK26" i="3"/>
  <c r="L26" i="3"/>
  <c r="C26" i="3"/>
  <c r="AK25" i="3"/>
  <c r="L25" i="3"/>
  <c r="C25" i="3"/>
  <c r="AK24" i="3"/>
  <c r="L24" i="3"/>
  <c r="C24" i="3"/>
  <c r="AK23" i="3"/>
  <c r="L23" i="3"/>
  <c r="C23" i="3"/>
  <c r="AK22" i="3"/>
  <c r="L22" i="3"/>
  <c r="C22" i="3"/>
  <c r="AK21" i="3"/>
  <c r="L21" i="3"/>
  <c r="C21" i="3"/>
  <c r="AK20" i="3"/>
  <c r="L20" i="3"/>
  <c r="C20" i="3"/>
  <c r="AK19" i="3"/>
  <c r="L19" i="3"/>
  <c r="C19" i="3"/>
  <c r="AK18" i="3"/>
  <c r="L18" i="3"/>
  <c r="C18" i="3"/>
  <c r="AK17" i="3"/>
  <c r="L17" i="3"/>
  <c r="C17" i="3"/>
  <c r="AK16" i="3"/>
  <c r="L16" i="3"/>
  <c r="C16" i="3"/>
  <c r="AK15" i="3"/>
  <c r="L15" i="3"/>
  <c r="C15" i="3"/>
  <c r="AK14" i="3"/>
  <c r="L14" i="3"/>
  <c r="C14" i="3"/>
  <c r="AK13" i="3"/>
  <c r="AH13" i="3"/>
  <c r="L13" i="3"/>
  <c r="C13" i="3"/>
  <c r="AK12" i="3"/>
  <c r="L12" i="3"/>
  <c r="C12" i="3"/>
  <c r="AK11" i="3"/>
  <c r="AH11" i="3"/>
  <c r="L11" i="3"/>
  <c r="C11" i="3"/>
  <c r="AK10" i="3"/>
  <c r="L10" i="3"/>
  <c r="C10" i="3"/>
  <c r="AK9" i="3"/>
  <c r="AH9" i="3"/>
  <c r="L9" i="3"/>
  <c r="C9" i="3"/>
  <c r="AK8" i="3"/>
  <c r="L8" i="3"/>
  <c r="C8" i="3"/>
  <c r="AK7" i="3"/>
  <c r="AH7" i="3"/>
  <c r="L7" i="3"/>
  <c r="C7" i="3"/>
  <c r="AK6" i="3"/>
  <c r="L6" i="3"/>
  <c r="C6" i="3"/>
  <c r="AK5" i="3"/>
  <c r="AH5" i="3"/>
  <c r="L5" i="3"/>
  <c r="C5" i="3"/>
  <c r="AK4" i="3"/>
  <c r="L4" i="3"/>
  <c r="C4" i="3"/>
  <c r="AK3" i="3"/>
  <c r="L3" i="3"/>
  <c r="C3" i="3"/>
  <c r="AK2" i="3"/>
  <c r="L2" i="3"/>
  <c r="C2" i="3"/>
  <c r="AK1865" i="2"/>
  <c r="L1865" i="2"/>
  <c r="C1865" i="2"/>
  <c r="AK1864" i="2"/>
  <c r="L1864" i="2"/>
  <c r="C1864" i="2"/>
  <c r="AK1863" i="2"/>
  <c r="L1863" i="2"/>
  <c r="C1863" i="2"/>
  <c r="AK1862" i="2"/>
  <c r="AH1862" i="2"/>
  <c r="L1862" i="2"/>
  <c r="C1862" i="2"/>
  <c r="AK1861" i="2"/>
  <c r="L1861" i="2"/>
  <c r="C1861" i="2"/>
  <c r="AK1860" i="2"/>
  <c r="L1860" i="2"/>
  <c r="C1860" i="2"/>
  <c r="AK1859" i="2"/>
  <c r="L1859" i="2"/>
  <c r="C1859" i="2"/>
  <c r="AK1858" i="2"/>
  <c r="L1858" i="2"/>
  <c r="C1858" i="2"/>
  <c r="AK1857" i="2"/>
  <c r="L1857" i="2"/>
  <c r="C1857" i="2"/>
  <c r="AK1856" i="2"/>
  <c r="L1856" i="2"/>
  <c r="C1856" i="2"/>
  <c r="AK1855" i="2"/>
  <c r="L1855" i="2"/>
  <c r="C1855" i="2"/>
  <c r="AK1854" i="2"/>
  <c r="L1854" i="2"/>
  <c r="C1854" i="2"/>
  <c r="AK1853" i="2"/>
  <c r="L1853" i="2"/>
  <c r="C1853" i="2"/>
  <c r="AK1852" i="2"/>
  <c r="AH1852" i="2"/>
  <c r="L1852" i="2"/>
  <c r="C1852" i="2"/>
  <c r="AK1851" i="2"/>
  <c r="L1851" i="2"/>
  <c r="C1851" i="2"/>
  <c r="AK1850" i="2"/>
  <c r="AH1850" i="2"/>
  <c r="L1850" i="2"/>
  <c r="C1850" i="2"/>
  <c r="AK1849" i="2"/>
  <c r="L1849" i="2"/>
  <c r="C1849" i="2"/>
  <c r="AK1848" i="2"/>
  <c r="L1848" i="2"/>
  <c r="C1848" i="2"/>
  <c r="AK1847" i="2"/>
  <c r="L1847" i="2"/>
  <c r="C1847" i="2"/>
  <c r="AK1846" i="2"/>
  <c r="L1846" i="2"/>
  <c r="C1846" i="2"/>
  <c r="AK1845" i="2"/>
  <c r="L1845" i="2"/>
  <c r="C1845" i="2"/>
  <c r="AK1844" i="2"/>
  <c r="L1844" i="2"/>
  <c r="C1844" i="2"/>
  <c r="AK1843" i="2"/>
  <c r="L1843" i="2"/>
  <c r="C1843" i="2"/>
  <c r="AK1842" i="2"/>
  <c r="L1842" i="2"/>
  <c r="C1842" i="2"/>
  <c r="AK1841" i="2"/>
  <c r="L1841" i="2"/>
  <c r="C1841" i="2"/>
  <c r="AK1840" i="2"/>
  <c r="L1840" i="2"/>
  <c r="C1840" i="2"/>
  <c r="AK1839" i="2"/>
  <c r="L1839" i="2"/>
  <c r="C1839" i="2"/>
  <c r="AK1838" i="2"/>
  <c r="L1838" i="2"/>
  <c r="C1838" i="2"/>
  <c r="AK1837" i="2"/>
  <c r="L1837" i="2"/>
  <c r="C1837" i="2"/>
  <c r="AK1836" i="2"/>
  <c r="L1836" i="2"/>
  <c r="C1836" i="2"/>
  <c r="AK1835" i="2"/>
  <c r="L1835" i="2"/>
  <c r="C1835" i="2"/>
  <c r="AK1834" i="2"/>
  <c r="L1834" i="2"/>
  <c r="C1834" i="2"/>
  <c r="AK1833" i="2"/>
  <c r="L1833" i="2"/>
  <c r="C1833" i="2"/>
  <c r="AK1832" i="2"/>
  <c r="L1832" i="2"/>
  <c r="C1832" i="2"/>
  <c r="AK1831" i="2"/>
  <c r="L1831" i="2"/>
  <c r="C1831" i="2"/>
  <c r="AK1830" i="2"/>
  <c r="L1830" i="2"/>
  <c r="C1830" i="2"/>
  <c r="AK1829" i="2"/>
  <c r="L1829" i="2"/>
  <c r="C1829" i="2"/>
  <c r="AK1828" i="2"/>
  <c r="L1828" i="2"/>
  <c r="C1828" i="2"/>
  <c r="AK1827" i="2"/>
  <c r="L1827" i="2"/>
  <c r="C1827" i="2"/>
  <c r="AK1826" i="2"/>
  <c r="L1826" i="2"/>
  <c r="C1826" i="2"/>
  <c r="AK1825" i="2"/>
  <c r="L1825" i="2"/>
  <c r="C1825" i="2"/>
  <c r="AK1824" i="2"/>
  <c r="L1824" i="2"/>
  <c r="C1824" i="2"/>
  <c r="AK1823" i="2"/>
  <c r="AH1823" i="2"/>
  <c r="L1823" i="2"/>
  <c r="C1823" i="2"/>
  <c r="AK1822" i="2"/>
  <c r="L1822" i="2"/>
  <c r="C1822" i="2"/>
  <c r="AK1821" i="2"/>
  <c r="AH1821" i="2"/>
  <c r="L1821" i="2"/>
  <c r="C1821" i="2"/>
  <c r="AK1820" i="2"/>
  <c r="L1820" i="2"/>
  <c r="C1820" i="2"/>
  <c r="AK1819" i="2"/>
  <c r="AH1819" i="2"/>
  <c r="L1819" i="2"/>
  <c r="C1819" i="2"/>
  <c r="AK1818" i="2"/>
  <c r="L1818" i="2"/>
  <c r="C1818" i="2"/>
  <c r="AK1817" i="2"/>
  <c r="AH1817" i="2"/>
  <c r="L1817" i="2"/>
  <c r="C1817" i="2"/>
  <c r="AK1816" i="2"/>
  <c r="L1816" i="2"/>
  <c r="C1816" i="2"/>
  <c r="AK1815" i="2"/>
  <c r="AH1815" i="2"/>
  <c r="L1815" i="2"/>
  <c r="C1815" i="2"/>
  <c r="AK1814" i="2"/>
  <c r="L1814" i="2"/>
  <c r="C1814" i="2"/>
  <c r="AK1813" i="2"/>
  <c r="AH1813" i="2"/>
  <c r="L1813" i="2"/>
  <c r="C1813" i="2"/>
  <c r="AK1812" i="2"/>
  <c r="L1812" i="2"/>
  <c r="C1812" i="2"/>
  <c r="AK1811" i="2"/>
  <c r="L1811" i="2"/>
  <c r="C1811" i="2"/>
  <c r="AK1810" i="2"/>
  <c r="L1810" i="2"/>
  <c r="C1810" i="2"/>
  <c r="AK1809" i="2"/>
  <c r="L1809" i="2"/>
  <c r="C1809" i="2"/>
  <c r="AK1808" i="2"/>
  <c r="L1808" i="2"/>
  <c r="C1808" i="2"/>
  <c r="AK1807" i="2"/>
  <c r="L1807" i="2"/>
  <c r="C1807" i="2"/>
  <c r="AK1806" i="2"/>
  <c r="L1806" i="2"/>
  <c r="C1806" i="2"/>
  <c r="AK1805" i="2"/>
  <c r="L1805" i="2"/>
  <c r="C1805" i="2"/>
  <c r="AK1804" i="2"/>
  <c r="L1804" i="2"/>
  <c r="C1804" i="2"/>
  <c r="AK1803" i="2"/>
  <c r="L1803" i="2"/>
  <c r="C1803" i="2"/>
  <c r="AK1802" i="2"/>
  <c r="L1802" i="2"/>
  <c r="C1802" i="2"/>
  <c r="AK1801" i="2"/>
  <c r="L1801" i="2"/>
  <c r="C1801" i="2"/>
  <c r="AK1800" i="2"/>
  <c r="L1800" i="2"/>
  <c r="C1800" i="2"/>
  <c r="AK1799" i="2"/>
  <c r="L1799" i="2"/>
  <c r="C1799" i="2"/>
  <c r="AK1798" i="2"/>
  <c r="L1798" i="2"/>
  <c r="C1798" i="2"/>
  <c r="AK1797" i="2"/>
  <c r="L1797" i="2"/>
  <c r="C1797" i="2"/>
  <c r="AK1796" i="2"/>
  <c r="L1796" i="2"/>
  <c r="C1796" i="2"/>
  <c r="AK1795" i="2"/>
  <c r="L1795" i="2"/>
  <c r="C1795" i="2"/>
  <c r="AK1794" i="2"/>
  <c r="L1794" i="2"/>
  <c r="C1794" i="2"/>
  <c r="AK1793" i="2"/>
  <c r="L1793" i="2"/>
  <c r="C1793" i="2"/>
  <c r="AK1792" i="2"/>
  <c r="L1792" i="2"/>
  <c r="C1792" i="2"/>
  <c r="AK1791" i="2"/>
  <c r="L1791" i="2"/>
  <c r="C1791" i="2"/>
  <c r="AK1790" i="2"/>
  <c r="L1790" i="2"/>
  <c r="C1790" i="2"/>
  <c r="AK1789" i="2"/>
  <c r="L1789" i="2"/>
  <c r="C1789" i="2"/>
  <c r="AK1788" i="2"/>
  <c r="L1788" i="2"/>
  <c r="C1788" i="2"/>
  <c r="AK1787" i="2"/>
  <c r="L1787" i="2"/>
  <c r="C1787" i="2"/>
  <c r="AK1786" i="2"/>
  <c r="L1786" i="2"/>
  <c r="C1786" i="2"/>
  <c r="AK1785" i="2"/>
  <c r="L1785" i="2"/>
  <c r="C1785" i="2"/>
  <c r="AK1784" i="2"/>
  <c r="L1784" i="2"/>
  <c r="C1784" i="2"/>
  <c r="AK1783" i="2"/>
  <c r="L1783" i="2"/>
  <c r="C1783" i="2"/>
  <c r="AK1782" i="2"/>
  <c r="AH1782" i="2"/>
  <c r="L1782" i="2"/>
  <c r="C1782" i="2"/>
  <c r="AK1781" i="2"/>
  <c r="L1781" i="2"/>
  <c r="C1781" i="2"/>
  <c r="AK1780" i="2"/>
  <c r="L1780" i="2"/>
  <c r="C1780" i="2"/>
  <c r="AK1779" i="2"/>
  <c r="L1779" i="2"/>
  <c r="C1779" i="2"/>
  <c r="AK1778" i="2"/>
  <c r="L1778" i="2"/>
  <c r="C1778" i="2"/>
  <c r="AK1777" i="2"/>
  <c r="AH1777" i="2"/>
  <c r="L1777" i="2"/>
  <c r="C1777" i="2"/>
  <c r="AK1776" i="2"/>
  <c r="L1776" i="2"/>
  <c r="C1776" i="2"/>
  <c r="AK1775" i="2"/>
  <c r="L1775" i="2"/>
  <c r="C1775" i="2"/>
  <c r="AK1774" i="2"/>
  <c r="L1774" i="2"/>
  <c r="C1774" i="2"/>
  <c r="AK1773" i="2"/>
  <c r="L1773" i="2"/>
  <c r="C1773" i="2"/>
  <c r="AK1772" i="2"/>
  <c r="L1772" i="2"/>
  <c r="C1772" i="2"/>
  <c r="AK1771" i="2"/>
  <c r="L1771" i="2"/>
  <c r="C1771" i="2"/>
  <c r="AK1770" i="2"/>
  <c r="L1770" i="2"/>
  <c r="C1770" i="2"/>
  <c r="AK1769" i="2"/>
  <c r="L1769" i="2"/>
  <c r="C1769" i="2"/>
  <c r="AK1768" i="2"/>
  <c r="L1768" i="2"/>
  <c r="C1768" i="2"/>
  <c r="AK1767" i="2"/>
  <c r="L1767" i="2"/>
  <c r="C1767" i="2"/>
  <c r="AK1766" i="2"/>
  <c r="AH1766" i="2"/>
  <c r="L1766" i="2"/>
  <c r="C1766" i="2"/>
  <c r="AK1765" i="2"/>
  <c r="L1765" i="2"/>
  <c r="C1765" i="2"/>
  <c r="AK1764" i="2"/>
  <c r="AH1764" i="2"/>
  <c r="L1764" i="2"/>
  <c r="C1764" i="2"/>
  <c r="AK1763" i="2"/>
  <c r="L1763" i="2"/>
  <c r="C1763" i="2"/>
  <c r="AK1762" i="2"/>
  <c r="AH1762" i="2"/>
  <c r="L1762" i="2"/>
  <c r="C1762" i="2"/>
  <c r="AK1761" i="2"/>
  <c r="L1761" i="2"/>
  <c r="C1761" i="2"/>
  <c r="AK1760" i="2"/>
  <c r="L1760" i="2"/>
  <c r="C1760" i="2"/>
  <c r="AK1759" i="2"/>
  <c r="L1759" i="2"/>
  <c r="C1759" i="2"/>
  <c r="AK1758" i="2"/>
  <c r="L1758" i="2"/>
  <c r="C1758" i="2"/>
  <c r="AK1757" i="2"/>
  <c r="L1757" i="2"/>
  <c r="C1757" i="2"/>
  <c r="AK1756" i="2"/>
  <c r="L1756" i="2"/>
  <c r="C1756" i="2"/>
  <c r="AK1755" i="2"/>
  <c r="L1755" i="2"/>
  <c r="C1755" i="2"/>
  <c r="AK1754" i="2"/>
  <c r="L1754" i="2"/>
  <c r="C1754" i="2"/>
  <c r="AK1753" i="2"/>
  <c r="L1753" i="2"/>
  <c r="C1753" i="2"/>
  <c r="AK1752" i="2"/>
  <c r="AH1752" i="2"/>
  <c r="L1752" i="2"/>
  <c r="C1752" i="2"/>
  <c r="AK1751" i="2"/>
  <c r="L1751" i="2"/>
  <c r="C1751" i="2"/>
  <c r="AK1750" i="2"/>
  <c r="L1750" i="2"/>
  <c r="C1750" i="2"/>
  <c r="AK1749" i="2"/>
  <c r="L1749" i="2"/>
  <c r="C1749" i="2"/>
  <c r="AK1748" i="2"/>
  <c r="L1748" i="2"/>
  <c r="C1748" i="2"/>
  <c r="AK1747" i="2"/>
  <c r="AH1747" i="2"/>
  <c r="L1747" i="2"/>
  <c r="C1747" i="2"/>
  <c r="AK1746" i="2"/>
  <c r="L1746" i="2"/>
  <c r="C1746" i="2"/>
  <c r="AK1745" i="2"/>
  <c r="AH1745" i="2"/>
  <c r="L1745" i="2"/>
  <c r="C1745" i="2"/>
  <c r="AK1744" i="2"/>
  <c r="L1744" i="2"/>
  <c r="C1744" i="2"/>
  <c r="AK1743" i="2"/>
  <c r="L1743" i="2"/>
  <c r="C1743" i="2"/>
  <c r="AK1742" i="2"/>
  <c r="L1742" i="2"/>
  <c r="C1742" i="2"/>
  <c r="AK1741" i="2"/>
  <c r="L1741" i="2"/>
  <c r="C1741" i="2"/>
  <c r="AK1740" i="2"/>
  <c r="L1740" i="2"/>
  <c r="C1740" i="2"/>
  <c r="AK1739" i="2"/>
  <c r="L1739" i="2"/>
  <c r="C1739" i="2"/>
  <c r="AK1738" i="2"/>
  <c r="L1738" i="2"/>
  <c r="C1738" i="2"/>
  <c r="AK1737" i="2"/>
  <c r="L1737" i="2"/>
  <c r="C1737" i="2"/>
  <c r="AK1736" i="2"/>
  <c r="L1736" i="2"/>
  <c r="C1736" i="2"/>
  <c r="AK1735" i="2"/>
  <c r="L1735" i="2"/>
  <c r="C1735" i="2"/>
  <c r="AK1734" i="2"/>
  <c r="L1734" i="2"/>
  <c r="C1734" i="2"/>
  <c r="AK1733" i="2"/>
  <c r="L1733" i="2"/>
  <c r="C1733" i="2"/>
  <c r="AK1732" i="2"/>
  <c r="L1732" i="2"/>
  <c r="C1732" i="2"/>
  <c r="AK1731" i="2"/>
  <c r="L1731" i="2"/>
  <c r="C1731" i="2"/>
  <c r="AK1730" i="2"/>
  <c r="L1730" i="2"/>
  <c r="C1730" i="2"/>
  <c r="AK1729" i="2"/>
  <c r="L1729" i="2"/>
  <c r="C1729" i="2"/>
  <c r="AK1728" i="2"/>
  <c r="L1728" i="2"/>
  <c r="C1728" i="2"/>
  <c r="AK1727" i="2"/>
  <c r="L1727" i="2"/>
  <c r="C1727" i="2"/>
  <c r="AK1726" i="2"/>
  <c r="L1726" i="2"/>
  <c r="C1726" i="2"/>
  <c r="AK1725" i="2"/>
  <c r="L1725" i="2"/>
  <c r="C1725" i="2"/>
  <c r="AK1724" i="2"/>
  <c r="L1724" i="2"/>
  <c r="C1724" i="2"/>
  <c r="AK1723" i="2"/>
  <c r="L1723" i="2"/>
  <c r="C1723" i="2"/>
  <c r="AK1722" i="2"/>
  <c r="L1722" i="2"/>
  <c r="C1722" i="2"/>
  <c r="AK1721" i="2"/>
  <c r="L1721" i="2"/>
  <c r="C1721" i="2"/>
  <c r="AK1720" i="2"/>
  <c r="L1720" i="2"/>
  <c r="C1720" i="2"/>
  <c r="AK1719" i="2"/>
  <c r="AH1719" i="2"/>
  <c r="L1719" i="2"/>
  <c r="C1719" i="2"/>
  <c r="AK1718" i="2"/>
  <c r="L1718" i="2"/>
  <c r="C1718" i="2"/>
  <c r="AK1717" i="2"/>
  <c r="AH1717" i="2"/>
  <c r="L1717" i="2"/>
  <c r="C1717" i="2"/>
  <c r="AK1716" i="2"/>
  <c r="L1716" i="2"/>
  <c r="C1716" i="2"/>
  <c r="AK1715" i="2"/>
  <c r="L1715" i="2"/>
  <c r="C1715" i="2"/>
  <c r="AK1714" i="2"/>
  <c r="L1714" i="2"/>
  <c r="C1714" i="2"/>
  <c r="AK1713" i="2"/>
  <c r="L1713" i="2"/>
  <c r="C1713" i="2"/>
  <c r="AK1712" i="2"/>
  <c r="AH1712" i="2"/>
  <c r="L1712" i="2"/>
  <c r="C1712" i="2"/>
  <c r="AK1711" i="2"/>
  <c r="L1711" i="2"/>
  <c r="C1711" i="2"/>
  <c r="AK1710" i="2"/>
  <c r="AH1710" i="2"/>
  <c r="L1710" i="2"/>
  <c r="C1710" i="2"/>
  <c r="AK1709" i="2"/>
  <c r="L1709" i="2"/>
  <c r="C1709" i="2"/>
  <c r="AK1708" i="2"/>
  <c r="L1708" i="2"/>
  <c r="C1708" i="2"/>
  <c r="AK1707" i="2"/>
  <c r="L1707" i="2"/>
  <c r="C1707" i="2"/>
  <c r="AK1706" i="2"/>
  <c r="L1706" i="2"/>
  <c r="C1706" i="2"/>
  <c r="AK1705" i="2"/>
  <c r="L1705" i="2"/>
  <c r="C1705" i="2"/>
  <c r="AK1704" i="2"/>
  <c r="L1704" i="2"/>
  <c r="C1704" i="2"/>
  <c r="AK1703" i="2"/>
  <c r="L1703" i="2"/>
  <c r="C1703" i="2"/>
  <c r="AK1702" i="2"/>
  <c r="L1702" i="2"/>
  <c r="C1702" i="2"/>
  <c r="AK1701" i="2"/>
  <c r="AH1701" i="2"/>
  <c r="L1701" i="2"/>
  <c r="C1701" i="2"/>
  <c r="AK1700" i="2"/>
  <c r="L1700" i="2"/>
  <c r="C1700" i="2"/>
  <c r="AK1699" i="2"/>
  <c r="AH1699" i="2"/>
  <c r="L1699" i="2"/>
  <c r="C1699" i="2"/>
  <c r="AK1698" i="2"/>
  <c r="L1698" i="2"/>
  <c r="C1698" i="2"/>
  <c r="AK1697" i="2"/>
  <c r="L1697" i="2"/>
  <c r="C1697" i="2"/>
  <c r="AK1696" i="2"/>
  <c r="L1696" i="2"/>
  <c r="C1696" i="2"/>
  <c r="AK1695" i="2"/>
  <c r="L1695" i="2"/>
  <c r="C1695" i="2"/>
  <c r="AK1694" i="2"/>
  <c r="AH1694" i="2"/>
  <c r="L1694" i="2"/>
  <c r="C1694" i="2"/>
  <c r="AK1693" i="2"/>
  <c r="L1693" i="2"/>
  <c r="C1693" i="2"/>
  <c r="AK1692" i="2"/>
  <c r="L1692" i="2"/>
  <c r="C1692" i="2"/>
  <c r="AK1691" i="2"/>
  <c r="L1691" i="2"/>
  <c r="C1691" i="2"/>
  <c r="AK1690" i="2"/>
  <c r="L1690" i="2"/>
  <c r="C1690" i="2"/>
  <c r="AK1689" i="2"/>
  <c r="L1689" i="2"/>
  <c r="C1689" i="2"/>
  <c r="AK1688" i="2"/>
  <c r="L1688" i="2"/>
  <c r="C1688" i="2"/>
  <c r="AK1687" i="2"/>
  <c r="L1687" i="2"/>
  <c r="C1687" i="2"/>
  <c r="AK1686" i="2"/>
  <c r="L1686" i="2"/>
  <c r="C1686" i="2"/>
  <c r="AK1685" i="2"/>
  <c r="L1685" i="2"/>
  <c r="C1685" i="2"/>
  <c r="AK1684" i="2"/>
  <c r="L1684" i="2"/>
  <c r="C1684" i="2"/>
  <c r="AK1683" i="2"/>
  <c r="L1683" i="2"/>
  <c r="C1683" i="2"/>
  <c r="AK1682" i="2"/>
  <c r="L1682" i="2"/>
  <c r="C1682" i="2"/>
  <c r="AK1681" i="2"/>
  <c r="AH1681" i="2"/>
  <c r="L1681" i="2"/>
  <c r="C1681" i="2"/>
  <c r="AK1680" i="2"/>
  <c r="L1680" i="2"/>
  <c r="C1680" i="2"/>
  <c r="AK1679" i="2"/>
  <c r="AH1679" i="2"/>
  <c r="L1679" i="2"/>
  <c r="C1679" i="2"/>
  <c r="AK1678" i="2"/>
  <c r="L1678" i="2"/>
  <c r="C1678" i="2"/>
  <c r="AK1677" i="2"/>
  <c r="AH1677" i="2"/>
  <c r="L1677" i="2"/>
  <c r="C1677" i="2"/>
  <c r="AK1676" i="2"/>
  <c r="L1676" i="2"/>
  <c r="C1676" i="2"/>
  <c r="AK1675" i="2"/>
  <c r="AH1675" i="2"/>
  <c r="L1675" i="2"/>
  <c r="C1675" i="2"/>
  <c r="AK1674" i="2"/>
  <c r="L1674" i="2"/>
  <c r="C1674" i="2"/>
  <c r="AK1673" i="2"/>
  <c r="L1673" i="2"/>
  <c r="C1673" i="2"/>
  <c r="AK1672" i="2"/>
  <c r="L1672" i="2"/>
  <c r="C1672" i="2"/>
  <c r="AK1671" i="2"/>
  <c r="L1671" i="2"/>
  <c r="C1671" i="2"/>
  <c r="AK1670" i="2"/>
  <c r="AH1670" i="2"/>
  <c r="L1670" i="2"/>
  <c r="C1670" i="2"/>
  <c r="AK1669" i="2"/>
  <c r="L1669" i="2"/>
  <c r="C1669" i="2"/>
  <c r="AK1668" i="2"/>
  <c r="AH1668" i="2"/>
  <c r="L1668" i="2"/>
  <c r="C1668" i="2"/>
  <c r="AK1667" i="2"/>
  <c r="L1667" i="2"/>
  <c r="C1667" i="2"/>
  <c r="AK1666" i="2"/>
  <c r="AH1666" i="2"/>
  <c r="L1666" i="2"/>
  <c r="C1666" i="2"/>
  <c r="AK1665" i="2"/>
  <c r="L1665" i="2"/>
  <c r="C1665" i="2"/>
  <c r="AK1664" i="2"/>
  <c r="AH1664" i="2"/>
  <c r="L1664" i="2"/>
  <c r="C1664" i="2"/>
  <c r="AK1663" i="2"/>
  <c r="L1663" i="2"/>
  <c r="C1663" i="2"/>
  <c r="AK1662" i="2"/>
  <c r="AH1662" i="2"/>
  <c r="L1662" i="2"/>
  <c r="C1662" i="2"/>
  <c r="AK1661" i="2"/>
  <c r="L1661" i="2"/>
  <c r="C1661" i="2"/>
  <c r="AK1660" i="2"/>
  <c r="AH1660" i="2"/>
  <c r="L1660" i="2"/>
  <c r="C1660" i="2"/>
  <c r="AK1659" i="2"/>
  <c r="L1659" i="2"/>
  <c r="C1659" i="2"/>
  <c r="AK1658" i="2"/>
  <c r="L1658" i="2"/>
  <c r="C1658" i="2"/>
  <c r="AK1657" i="2"/>
  <c r="L1657" i="2"/>
  <c r="C1657" i="2"/>
  <c r="AK1656" i="2"/>
  <c r="L1656" i="2"/>
  <c r="C1656" i="2"/>
  <c r="AK1655" i="2"/>
  <c r="L1655" i="2"/>
  <c r="C1655" i="2"/>
  <c r="AK1654" i="2"/>
  <c r="AH1654" i="2"/>
  <c r="L1654" i="2"/>
  <c r="C1654" i="2"/>
  <c r="AK1653" i="2"/>
  <c r="L1653" i="2"/>
  <c r="C1653" i="2"/>
  <c r="AK1652" i="2"/>
  <c r="L1652" i="2"/>
  <c r="C1652" i="2"/>
  <c r="AK1651" i="2"/>
  <c r="L1651" i="2"/>
  <c r="C1651" i="2"/>
  <c r="AK1650" i="2"/>
  <c r="L1650" i="2"/>
  <c r="C1650" i="2"/>
  <c r="AK1649" i="2"/>
  <c r="L1649" i="2"/>
  <c r="C1649" i="2"/>
  <c r="AK1648" i="2"/>
  <c r="L1648" i="2"/>
  <c r="C1648" i="2"/>
  <c r="AK1647" i="2"/>
  <c r="L1647" i="2"/>
  <c r="C1647" i="2"/>
  <c r="AK1646" i="2"/>
  <c r="L1646" i="2"/>
  <c r="C1646" i="2"/>
  <c r="AK1645" i="2"/>
  <c r="L1645" i="2"/>
  <c r="C1645" i="2"/>
  <c r="AK1644" i="2"/>
  <c r="L1644" i="2"/>
  <c r="C1644" i="2"/>
  <c r="AK1643" i="2"/>
  <c r="AH1643" i="2"/>
  <c r="L1643" i="2"/>
  <c r="C1643" i="2"/>
  <c r="AK1642" i="2"/>
  <c r="L1642" i="2"/>
  <c r="C1642" i="2"/>
  <c r="AK1641" i="2"/>
  <c r="L1641" i="2"/>
  <c r="C1641" i="2"/>
  <c r="AK1640" i="2"/>
  <c r="L1640" i="2"/>
  <c r="C1640" i="2"/>
  <c r="AK1639" i="2"/>
  <c r="L1639" i="2"/>
  <c r="C1639" i="2"/>
  <c r="AK1638" i="2"/>
  <c r="AH1638" i="2"/>
  <c r="L1638" i="2"/>
  <c r="C1638" i="2"/>
  <c r="AK1637" i="2"/>
  <c r="L1637" i="2"/>
  <c r="C1637" i="2"/>
  <c r="AK1636" i="2"/>
  <c r="AH1636" i="2"/>
  <c r="L1636" i="2"/>
  <c r="C1636" i="2"/>
  <c r="AK1635" i="2"/>
  <c r="L1635" i="2"/>
  <c r="C1635" i="2"/>
  <c r="AK1634" i="2"/>
  <c r="L1634" i="2"/>
  <c r="C1634" i="2"/>
  <c r="AK1633" i="2"/>
  <c r="L1633" i="2"/>
  <c r="C1633" i="2"/>
  <c r="AK1632" i="2"/>
  <c r="L1632" i="2"/>
  <c r="C1632" i="2"/>
  <c r="AK1631" i="2"/>
  <c r="AH1631" i="2"/>
  <c r="L1631" i="2"/>
  <c r="C1631" i="2"/>
  <c r="AK1630" i="2"/>
  <c r="L1630" i="2"/>
  <c r="C1630" i="2"/>
  <c r="AK1629" i="2"/>
  <c r="AH1629" i="2"/>
  <c r="L1629" i="2"/>
  <c r="C1629" i="2"/>
  <c r="AK1628" i="2"/>
  <c r="L1628" i="2"/>
  <c r="C1628" i="2"/>
  <c r="AK1627" i="2"/>
  <c r="AH1627" i="2"/>
  <c r="L1627" i="2"/>
  <c r="C1627" i="2"/>
  <c r="AK1626" i="2"/>
  <c r="L1626" i="2"/>
  <c r="C1626" i="2"/>
  <c r="AK1625" i="2"/>
  <c r="AH1625" i="2"/>
  <c r="L1625" i="2"/>
  <c r="C1625" i="2"/>
  <c r="AK1624" i="2"/>
  <c r="L1624" i="2"/>
  <c r="C1624" i="2"/>
  <c r="AK1623" i="2"/>
  <c r="L1623" i="2"/>
  <c r="C1623" i="2"/>
  <c r="AK1622" i="2"/>
  <c r="L1622" i="2"/>
  <c r="C1622" i="2"/>
  <c r="AK1621" i="2"/>
  <c r="L1621" i="2"/>
  <c r="C1621" i="2"/>
  <c r="AK1620" i="2"/>
  <c r="L1620" i="2"/>
  <c r="C1620" i="2"/>
  <c r="AK1619" i="2"/>
  <c r="L1619" i="2"/>
  <c r="C1619" i="2"/>
  <c r="AK1618" i="2"/>
  <c r="L1618" i="2"/>
  <c r="C1618" i="2"/>
  <c r="AK1617" i="2"/>
  <c r="AH1617" i="2"/>
  <c r="L1617" i="2"/>
  <c r="C1617" i="2"/>
  <c r="AK1616" i="2"/>
  <c r="L1616" i="2"/>
  <c r="C1616" i="2"/>
  <c r="AK1615" i="2"/>
  <c r="AH1615" i="2"/>
  <c r="L1615" i="2"/>
  <c r="C1615" i="2"/>
  <c r="AK1614" i="2"/>
  <c r="L1614" i="2"/>
  <c r="C1614" i="2"/>
  <c r="AK1613" i="2"/>
  <c r="AH1613" i="2"/>
  <c r="L1613" i="2"/>
  <c r="C1613" i="2"/>
  <c r="AK1612" i="2"/>
  <c r="L1612" i="2"/>
  <c r="C1612" i="2"/>
  <c r="AK1611" i="2"/>
  <c r="L1611" i="2"/>
  <c r="C1611" i="2"/>
  <c r="AK1610" i="2"/>
  <c r="L1610" i="2"/>
  <c r="C1610" i="2"/>
  <c r="AK1609" i="2"/>
  <c r="L1609" i="2"/>
  <c r="C1609" i="2"/>
  <c r="AK1608" i="2"/>
  <c r="L1608" i="2"/>
  <c r="C1608" i="2"/>
  <c r="AK1607" i="2"/>
  <c r="L1607" i="2"/>
  <c r="C1607" i="2"/>
  <c r="AK1606" i="2"/>
  <c r="AH1606" i="2"/>
  <c r="L1606" i="2"/>
  <c r="C1606" i="2"/>
  <c r="AK1605" i="2"/>
  <c r="L1605" i="2"/>
  <c r="C1605" i="2"/>
  <c r="AK1604" i="2"/>
  <c r="AH1604" i="2"/>
  <c r="L1604" i="2"/>
  <c r="C1604" i="2"/>
  <c r="AK1603" i="2"/>
  <c r="L1603" i="2"/>
  <c r="C1603" i="2"/>
  <c r="AK1602" i="2"/>
  <c r="L1602" i="2"/>
  <c r="C1602" i="2"/>
  <c r="AK1601" i="2"/>
  <c r="L1601" i="2"/>
  <c r="C1601" i="2"/>
  <c r="AK1600" i="2"/>
  <c r="L1600" i="2"/>
  <c r="C1600" i="2"/>
  <c r="AK1599" i="2"/>
  <c r="AH1599" i="2"/>
  <c r="L1599" i="2"/>
  <c r="C1599" i="2"/>
  <c r="AK1598" i="2"/>
  <c r="L1598" i="2"/>
  <c r="C1598" i="2"/>
  <c r="AK1597" i="2"/>
  <c r="AH1597" i="2"/>
  <c r="L1597" i="2"/>
  <c r="C1597" i="2"/>
  <c r="AK1596" i="2"/>
  <c r="L1596" i="2"/>
  <c r="C1596" i="2"/>
  <c r="AK1595" i="2"/>
  <c r="L1595" i="2"/>
  <c r="C1595" i="2"/>
  <c r="AK1594" i="2"/>
  <c r="L1594" i="2"/>
  <c r="C1594" i="2"/>
  <c r="AK1593" i="2"/>
  <c r="L1593" i="2"/>
  <c r="C1593" i="2"/>
  <c r="AK1592" i="2"/>
  <c r="AH1592" i="2"/>
  <c r="L1592" i="2"/>
  <c r="C1592" i="2"/>
  <c r="AK1591" i="2"/>
  <c r="L1591" i="2"/>
  <c r="C1591" i="2"/>
  <c r="AK1590" i="2"/>
  <c r="L1590" i="2"/>
  <c r="C1590" i="2"/>
  <c r="AK1589" i="2"/>
  <c r="L1589" i="2"/>
  <c r="C1589" i="2"/>
  <c r="AK1588" i="2"/>
  <c r="L1588" i="2"/>
  <c r="C1588" i="2"/>
  <c r="AK1587" i="2"/>
  <c r="AH1587" i="2"/>
  <c r="L1587" i="2"/>
  <c r="C1587" i="2"/>
  <c r="AK1586" i="2"/>
  <c r="L1586" i="2"/>
  <c r="C1586" i="2"/>
  <c r="AK1585" i="2"/>
  <c r="L1585" i="2"/>
  <c r="C1585" i="2"/>
  <c r="AK1584" i="2"/>
  <c r="L1584" i="2"/>
  <c r="C1584" i="2"/>
  <c r="AK1583" i="2"/>
  <c r="L1583" i="2"/>
  <c r="C1583" i="2"/>
  <c r="AK1582" i="2"/>
  <c r="L1582" i="2"/>
  <c r="C1582" i="2"/>
  <c r="AK1581" i="2"/>
  <c r="AH1581" i="2"/>
  <c r="L1581" i="2"/>
  <c r="C1581" i="2"/>
  <c r="AK1580" i="2"/>
  <c r="L1580" i="2"/>
  <c r="C1580" i="2"/>
  <c r="AK1579" i="2"/>
  <c r="AH1579" i="2"/>
  <c r="L1579" i="2"/>
  <c r="C1579" i="2"/>
  <c r="AK1578" i="2"/>
  <c r="L1578" i="2"/>
  <c r="C1578" i="2"/>
  <c r="AK1577" i="2"/>
  <c r="AH1577" i="2"/>
  <c r="L1577" i="2"/>
  <c r="C1577" i="2"/>
  <c r="AK1576" i="2"/>
  <c r="L1576" i="2"/>
  <c r="C1576" i="2"/>
  <c r="AK1575" i="2"/>
  <c r="L1575" i="2"/>
  <c r="C1575" i="2"/>
  <c r="AK1574" i="2"/>
  <c r="L1574" i="2"/>
  <c r="C1574" i="2"/>
  <c r="AK1573" i="2"/>
  <c r="L1573" i="2"/>
  <c r="C1573" i="2"/>
  <c r="AK1572" i="2"/>
  <c r="L1572" i="2"/>
  <c r="C1572" i="2"/>
  <c r="AK1571" i="2"/>
  <c r="AH1571" i="2"/>
  <c r="L1571" i="2"/>
  <c r="C1571" i="2"/>
  <c r="AK1570" i="2"/>
  <c r="L1570" i="2"/>
  <c r="C1570" i="2"/>
  <c r="AK1569" i="2"/>
  <c r="AH1569" i="2"/>
  <c r="L1569" i="2"/>
  <c r="C1569" i="2"/>
  <c r="AK1568" i="2"/>
  <c r="L1568" i="2"/>
  <c r="C1568" i="2"/>
  <c r="AK1567" i="2"/>
  <c r="AH1567" i="2"/>
  <c r="L1567" i="2"/>
  <c r="C1567" i="2"/>
  <c r="AK1566" i="2"/>
  <c r="L1566" i="2"/>
  <c r="C1566" i="2"/>
  <c r="AK1565" i="2"/>
  <c r="AH1565" i="2"/>
  <c r="L1565" i="2"/>
  <c r="C1565" i="2"/>
  <c r="AK1564" i="2"/>
  <c r="L1564" i="2"/>
  <c r="C1564" i="2"/>
  <c r="AK1563" i="2"/>
  <c r="L1563" i="2"/>
  <c r="C1563" i="2"/>
  <c r="AK1562" i="2"/>
  <c r="L1562" i="2"/>
  <c r="C1562" i="2"/>
  <c r="AK1561" i="2"/>
  <c r="L1561" i="2"/>
  <c r="C1561" i="2"/>
  <c r="AK1560" i="2"/>
  <c r="L1560" i="2"/>
  <c r="C1560" i="2"/>
  <c r="AK1559" i="2"/>
  <c r="L1559" i="2"/>
  <c r="C1559" i="2"/>
  <c r="AK1558" i="2"/>
  <c r="L1558" i="2"/>
  <c r="C1558" i="2"/>
  <c r="AK1557" i="2"/>
  <c r="L1557" i="2"/>
  <c r="C1557" i="2"/>
  <c r="AK1556" i="2"/>
  <c r="AH1556" i="2"/>
  <c r="L1556" i="2"/>
  <c r="C1556" i="2"/>
  <c r="AK1555" i="2"/>
  <c r="L1555" i="2"/>
  <c r="C1555" i="2"/>
  <c r="AK1554" i="2"/>
  <c r="L1554" i="2"/>
  <c r="C1554" i="2"/>
  <c r="AK1553" i="2"/>
  <c r="L1553" i="2"/>
  <c r="C1553" i="2"/>
  <c r="AK1552" i="2"/>
  <c r="L1552" i="2"/>
  <c r="C1552" i="2"/>
  <c r="AK1551" i="2"/>
  <c r="AH1551" i="2"/>
  <c r="L1551" i="2"/>
  <c r="C1551" i="2"/>
  <c r="AK1550" i="2"/>
  <c r="L1550" i="2"/>
  <c r="C1550" i="2"/>
  <c r="AK1549" i="2"/>
  <c r="AH1549" i="2"/>
  <c r="L1549" i="2"/>
  <c r="C1549" i="2"/>
  <c r="AK1548" i="2"/>
  <c r="L1548" i="2"/>
  <c r="C1548" i="2"/>
  <c r="AK1547" i="2"/>
  <c r="L1547" i="2"/>
  <c r="C1547" i="2"/>
  <c r="AK1546" i="2"/>
  <c r="L1546" i="2"/>
  <c r="C1546" i="2"/>
  <c r="AK1545" i="2"/>
  <c r="L1545" i="2"/>
  <c r="C1545" i="2"/>
  <c r="AK1544" i="2"/>
  <c r="L1544" i="2"/>
  <c r="C1544" i="2"/>
  <c r="AK1543" i="2"/>
  <c r="L1543" i="2"/>
  <c r="C1543" i="2"/>
  <c r="AK1542" i="2"/>
  <c r="L1542" i="2"/>
  <c r="C1542" i="2"/>
  <c r="AK1541" i="2"/>
  <c r="L1541" i="2"/>
  <c r="C1541" i="2"/>
  <c r="AK1540" i="2"/>
  <c r="L1540" i="2"/>
  <c r="C1540" i="2"/>
  <c r="AK1539" i="2"/>
  <c r="L1539" i="2"/>
  <c r="C1539" i="2"/>
  <c r="AK1538" i="2"/>
  <c r="L1538" i="2"/>
  <c r="C1538" i="2"/>
  <c r="AK1537" i="2"/>
  <c r="L1537" i="2"/>
  <c r="C1537" i="2"/>
  <c r="AK1536" i="2"/>
  <c r="AH1536" i="2"/>
  <c r="L1536" i="2"/>
  <c r="C1536" i="2"/>
  <c r="AK1535" i="2"/>
  <c r="L1535" i="2"/>
  <c r="C1535" i="2"/>
  <c r="AK1534" i="2"/>
  <c r="AH1534" i="2"/>
  <c r="L1534" i="2"/>
  <c r="C1534" i="2"/>
  <c r="AK1533" i="2"/>
  <c r="L1533" i="2"/>
  <c r="C1533" i="2"/>
  <c r="AK1532" i="2"/>
  <c r="L1532" i="2"/>
  <c r="C1532" i="2"/>
  <c r="AK1531" i="2"/>
  <c r="L1531" i="2"/>
  <c r="C1531" i="2"/>
  <c r="AK1530" i="2"/>
  <c r="L1530" i="2"/>
  <c r="C1530" i="2"/>
  <c r="AK1529" i="2"/>
  <c r="L1529" i="2"/>
  <c r="C1529" i="2"/>
  <c r="AK1528" i="2"/>
  <c r="L1528" i="2"/>
  <c r="C1528" i="2"/>
  <c r="AK1527" i="2"/>
  <c r="L1527" i="2"/>
  <c r="C1527" i="2"/>
  <c r="AK1526" i="2"/>
  <c r="L1526" i="2"/>
  <c r="C1526" i="2"/>
  <c r="AK1525" i="2"/>
  <c r="L1525" i="2"/>
  <c r="C1525" i="2"/>
  <c r="AK1524" i="2"/>
  <c r="L1524" i="2"/>
  <c r="C1524" i="2"/>
  <c r="AK1523" i="2"/>
  <c r="L1523" i="2"/>
  <c r="C1523" i="2"/>
  <c r="AK1522" i="2"/>
  <c r="AH1522" i="2"/>
  <c r="L1522" i="2"/>
  <c r="C1522" i="2"/>
  <c r="AK1521" i="2"/>
  <c r="L1521" i="2"/>
  <c r="C1521" i="2"/>
  <c r="AK1520" i="2"/>
  <c r="AH1520" i="2"/>
  <c r="L1520" i="2"/>
  <c r="C1520" i="2"/>
  <c r="AK1519" i="2"/>
  <c r="L1519" i="2"/>
  <c r="C1519" i="2"/>
  <c r="AK1518" i="2"/>
  <c r="AH1518" i="2"/>
  <c r="L1518" i="2"/>
  <c r="C1518" i="2"/>
  <c r="AK1517" i="2"/>
  <c r="L1517" i="2"/>
  <c r="C1517" i="2"/>
  <c r="AK1516" i="2"/>
  <c r="AH1516" i="2"/>
  <c r="L1516" i="2"/>
  <c r="C1516" i="2"/>
  <c r="AK1515" i="2"/>
  <c r="L1515" i="2"/>
  <c r="C1515" i="2"/>
  <c r="AK1514" i="2"/>
  <c r="L1514" i="2"/>
  <c r="C1514" i="2"/>
  <c r="AK1513" i="2"/>
  <c r="L1513" i="2"/>
  <c r="C1513" i="2"/>
  <c r="AK1512" i="2"/>
  <c r="L1512" i="2"/>
  <c r="C1512" i="2"/>
  <c r="AK1511" i="2"/>
  <c r="AH1511" i="2"/>
  <c r="L1511" i="2"/>
  <c r="C1511" i="2"/>
  <c r="AK1510" i="2"/>
  <c r="L1510" i="2"/>
  <c r="C1510" i="2"/>
  <c r="AK1509" i="2"/>
  <c r="L1509" i="2"/>
  <c r="C1509" i="2"/>
  <c r="AK1508" i="2"/>
  <c r="L1508" i="2"/>
  <c r="C1508" i="2"/>
  <c r="AK1507" i="2"/>
  <c r="L1507" i="2"/>
  <c r="C1507" i="2"/>
  <c r="AK1506" i="2"/>
  <c r="L1506" i="2"/>
  <c r="C1506" i="2"/>
  <c r="AK1505" i="2"/>
  <c r="AH1505" i="2"/>
  <c r="L1505" i="2"/>
  <c r="C1505" i="2"/>
  <c r="AK1504" i="2"/>
  <c r="L1504" i="2"/>
  <c r="C1504" i="2"/>
  <c r="AK1503" i="2"/>
  <c r="AH1503" i="2"/>
  <c r="L1503" i="2"/>
  <c r="C1503" i="2"/>
  <c r="AK1502" i="2"/>
  <c r="L1502" i="2"/>
  <c r="C1502" i="2"/>
  <c r="AK1501" i="2"/>
  <c r="AH1501" i="2"/>
  <c r="L1501" i="2"/>
  <c r="C1501" i="2"/>
  <c r="AK1500" i="2"/>
  <c r="L1500" i="2"/>
  <c r="C1500" i="2"/>
  <c r="AK1499" i="2"/>
  <c r="L1499" i="2"/>
  <c r="C1499" i="2"/>
  <c r="AK1498" i="2"/>
  <c r="L1498" i="2"/>
  <c r="C1498" i="2"/>
  <c r="AK1497" i="2"/>
  <c r="L1497" i="2"/>
  <c r="C1497" i="2"/>
  <c r="AK1496" i="2"/>
  <c r="L1496" i="2"/>
  <c r="C1496" i="2"/>
  <c r="AK1495" i="2"/>
  <c r="L1495" i="2"/>
  <c r="C1495" i="2"/>
  <c r="AK1494" i="2"/>
  <c r="L1494" i="2"/>
  <c r="C1494" i="2"/>
  <c r="AK1493" i="2"/>
  <c r="L1493" i="2"/>
  <c r="C1493" i="2"/>
  <c r="AK1492" i="2"/>
  <c r="L1492" i="2"/>
  <c r="C1492" i="2"/>
  <c r="AK1491" i="2"/>
  <c r="L1491" i="2"/>
  <c r="C1491" i="2"/>
  <c r="AK1490" i="2"/>
  <c r="AH1490" i="2"/>
  <c r="L1490" i="2"/>
  <c r="C1490" i="2"/>
  <c r="AK1489" i="2"/>
  <c r="L1489" i="2"/>
  <c r="C1489" i="2"/>
  <c r="AK1488" i="2"/>
  <c r="L1488" i="2"/>
  <c r="C1488" i="2"/>
  <c r="AK1487" i="2"/>
  <c r="L1487" i="2"/>
  <c r="C1487" i="2"/>
  <c r="AK1486" i="2"/>
  <c r="L1486" i="2"/>
  <c r="C1486" i="2"/>
  <c r="AK1485" i="2"/>
  <c r="L1485" i="2"/>
  <c r="C1485" i="2"/>
  <c r="AK1484" i="2"/>
  <c r="AH1484" i="2"/>
  <c r="L1484" i="2"/>
  <c r="C1484" i="2"/>
  <c r="AK1483" i="2"/>
  <c r="L1483" i="2"/>
  <c r="C1483" i="2"/>
  <c r="AK1482" i="2"/>
  <c r="AH1482" i="2"/>
  <c r="L1482" i="2"/>
  <c r="C1482" i="2"/>
  <c r="AK1481" i="2"/>
  <c r="L1481" i="2"/>
  <c r="C1481" i="2"/>
  <c r="AK1480" i="2"/>
  <c r="AH1480" i="2"/>
  <c r="L1480" i="2"/>
  <c r="C1480" i="2"/>
  <c r="AK1479" i="2"/>
  <c r="L1479" i="2"/>
  <c r="C1479" i="2"/>
  <c r="AK1478" i="2"/>
  <c r="AH1478" i="2"/>
  <c r="L1478" i="2"/>
  <c r="C1478" i="2"/>
  <c r="AK1477" i="2"/>
  <c r="L1477" i="2"/>
  <c r="C1477" i="2"/>
  <c r="AK1476" i="2"/>
  <c r="AH1476" i="2"/>
  <c r="L1476" i="2"/>
  <c r="C1476" i="2"/>
  <c r="AK1475" i="2"/>
  <c r="L1475" i="2"/>
  <c r="C1475" i="2"/>
  <c r="AK1474" i="2"/>
  <c r="L1474" i="2"/>
  <c r="C1474" i="2"/>
  <c r="AK1473" i="2"/>
  <c r="L1473" i="2"/>
  <c r="C1473" i="2"/>
  <c r="AK1472" i="2"/>
  <c r="L1472" i="2"/>
  <c r="C1472" i="2"/>
  <c r="AK1471" i="2"/>
  <c r="L1471" i="2"/>
  <c r="C1471" i="2"/>
  <c r="AK1470" i="2"/>
  <c r="L1470" i="2"/>
  <c r="C1470" i="2"/>
  <c r="AK1469" i="2"/>
  <c r="L1469" i="2"/>
  <c r="C1469" i="2"/>
  <c r="AK1468" i="2"/>
  <c r="L1468" i="2"/>
  <c r="C1468" i="2"/>
  <c r="AK1467" i="2"/>
  <c r="L1467" i="2"/>
  <c r="C1467" i="2"/>
  <c r="AK1466" i="2"/>
  <c r="L1466" i="2"/>
  <c r="C1466" i="2"/>
  <c r="AK1465" i="2"/>
  <c r="L1465" i="2"/>
  <c r="C1465" i="2"/>
  <c r="AK1464" i="2"/>
  <c r="L1464" i="2"/>
  <c r="C1464" i="2"/>
  <c r="AK1463" i="2"/>
  <c r="L1463" i="2"/>
  <c r="C1463" i="2"/>
  <c r="AK1462" i="2"/>
  <c r="L1462" i="2"/>
  <c r="C1462" i="2"/>
  <c r="AK1461" i="2"/>
  <c r="L1461" i="2"/>
  <c r="C1461" i="2"/>
  <c r="AK1460" i="2"/>
  <c r="L1460" i="2"/>
  <c r="C1460" i="2"/>
  <c r="AK1459" i="2"/>
  <c r="L1459" i="2"/>
  <c r="C1459" i="2"/>
  <c r="AK1458" i="2"/>
  <c r="L1458" i="2"/>
  <c r="C1458" i="2"/>
  <c r="AK1457" i="2"/>
  <c r="L1457" i="2"/>
  <c r="C1457" i="2"/>
  <c r="AK1456" i="2"/>
  <c r="L1456" i="2"/>
  <c r="C1456" i="2"/>
  <c r="AK1455" i="2"/>
  <c r="AH1455" i="2"/>
  <c r="L1455" i="2"/>
  <c r="C1455" i="2"/>
  <c r="AK1454" i="2"/>
  <c r="L1454" i="2"/>
  <c r="C1454" i="2"/>
  <c r="AK1453" i="2"/>
  <c r="AH1453" i="2"/>
  <c r="L1453" i="2"/>
  <c r="C1453" i="2"/>
  <c r="AK1452" i="2"/>
  <c r="L1452" i="2"/>
  <c r="C1452" i="2"/>
  <c r="AK1451" i="2"/>
  <c r="AH1451" i="2"/>
  <c r="L1451" i="2"/>
  <c r="C1451" i="2"/>
  <c r="AK1450" i="2"/>
  <c r="L1450" i="2"/>
  <c r="C1450" i="2"/>
  <c r="AK1449" i="2"/>
  <c r="AH1449" i="2"/>
  <c r="L1449" i="2"/>
  <c r="C1449" i="2"/>
  <c r="AK1448" i="2"/>
  <c r="L1448" i="2"/>
  <c r="C1448" i="2"/>
  <c r="AK1447" i="2"/>
  <c r="AH1447" i="2"/>
  <c r="L1447" i="2"/>
  <c r="C1447" i="2"/>
  <c r="AK1446" i="2"/>
  <c r="L1446" i="2"/>
  <c r="C1446" i="2"/>
  <c r="AK1445" i="2"/>
  <c r="AH1445" i="2"/>
  <c r="L1445" i="2"/>
  <c r="C1445" i="2"/>
  <c r="AK1444" i="2"/>
  <c r="L1444" i="2"/>
  <c r="C1444" i="2"/>
  <c r="AK1443" i="2"/>
  <c r="AH1443" i="2"/>
  <c r="L1443" i="2"/>
  <c r="C1443" i="2"/>
  <c r="AK1442" i="2"/>
  <c r="L1442" i="2"/>
  <c r="C1442" i="2"/>
  <c r="AK1441" i="2"/>
  <c r="L1441" i="2"/>
  <c r="C1441" i="2"/>
  <c r="AK1440" i="2"/>
  <c r="L1440" i="2"/>
  <c r="C1440" i="2"/>
  <c r="AK1439" i="2"/>
  <c r="L1439" i="2"/>
  <c r="C1439" i="2"/>
  <c r="AK1438" i="2"/>
  <c r="L1438" i="2"/>
  <c r="C1438" i="2"/>
  <c r="AK1437" i="2"/>
  <c r="L1437" i="2"/>
  <c r="C1437" i="2"/>
  <c r="AK1436" i="2"/>
  <c r="L1436" i="2"/>
  <c r="C1436" i="2"/>
  <c r="AK1435" i="2"/>
  <c r="L1435" i="2"/>
  <c r="C1435" i="2"/>
  <c r="AK1434" i="2"/>
  <c r="L1434" i="2"/>
  <c r="C1434" i="2"/>
  <c r="AK1433" i="2"/>
  <c r="L1433" i="2"/>
  <c r="C1433" i="2"/>
  <c r="AK1432" i="2"/>
  <c r="AH1432" i="2"/>
  <c r="L1432" i="2"/>
  <c r="C1432" i="2"/>
  <c r="AK1431" i="2"/>
  <c r="L1431" i="2"/>
  <c r="C1431" i="2"/>
  <c r="AK1430" i="2"/>
  <c r="AH1430" i="2"/>
  <c r="L1430" i="2"/>
  <c r="C1430" i="2"/>
  <c r="AK1429" i="2"/>
  <c r="L1429" i="2"/>
  <c r="C1429" i="2"/>
  <c r="AK1428" i="2"/>
  <c r="L1428" i="2"/>
  <c r="C1428" i="2"/>
  <c r="AK1427" i="2"/>
  <c r="L1427" i="2"/>
  <c r="C1427" i="2"/>
  <c r="AK1426" i="2"/>
  <c r="L1426" i="2"/>
  <c r="C1426" i="2"/>
  <c r="AK1425" i="2"/>
  <c r="AH1425" i="2"/>
  <c r="L1425" i="2"/>
  <c r="C1425" i="2"/>
  <c r="AK1424" i="2"/>
  <c r="L1424" i="2"/>
  <c r="C1424" i="2"/>
  <c r="AK1423" i="2"/>
  <c r="AH1423" i="2"/>
  <c r="L1423" i="2"/>
  <c r="C1423" i="2"/>
  <c r="AK1422" i="2"/>
  <c r="L1422" i="2"/>
  <c r="C1422" i="2"/>
  <c r="AK1421" i="2"/>
  <c r="AH1421" i="2"/>
  <c r="L1421" i="2"/>
  <c r="C1421" i="2"/>
  <c r="AK1420" i="2"/>
  <c r="L1420" i="2"/>
  <c r="C1420" i="2"/>
  <c r="AK1419" i="2"/>
  <c r="L1419" i="2"/>
  <c r="C1419" i="2"/>
  <c r="AK1418" i="2"/>
  <c r="L1418" i="2"/>
  <c r="C1418" i="2"/>
  <c r="AK1417" i="2"/>
  <c r="L1417" i="2"/>
  <c r="C1417" i="2"/>
  <c r="AK1416" i="2"/>
  <c r="L1416" i="2"/>
  <c r="C1416" i="2"/>
  <c r="AK1415" i="2"/>
  <c r="L1415" i="2"/>
  <c r="C1415" i="2"/>
  <c r="AK1414" i="2"/>
  <c r="L1414" i="2"/>
  <c r="C1414" i="2"/>
  <c r="AK1413" i="2"/>
  <c r="L1413" i="2"/>
  <c r="C1413" i="2"/>
  <c r="AK1412" i="2"/>
  <c r="L1412" i="2"/>
  <c r="C1412" i="2"/>
  <c r="AK1411" i="2"/>
  <c r="L1411" i="2"/>
  <c r="C1411" i="2"/>
  <c r="AK1410" i="2"/>
  <c r="L1410" i="2"/>
  <c r="C1410" i="2"/>
  <c r="AK1409" i="2"/>
  <c r="L1409" i="2"/>
  <c r="C1409" i="2"/>
  <c r="AK1408" i="2"/>
  <c r="L1408" i="2"/>
  <c r="C1408" i="2"/>
  <c r="AK1407" i="2"/>
  <c r="AH1407" i="2"/>
  <c r="L1407" i="2"/>
  <c r="C1407" i="2"/>
  <c r="AK1406" i="2"/>
  <c r="L1406" i="2"/>
  <c r="C1406" i="2"/>
  <c r="AK1405" i="2"/>
  <c r="AH1405" i="2"/>
  <c r="L1405" i="2"/>
  <c r="C1405" i="2"/>
  <c r="AK1404" i="2"/>
  <c r="L1404" i="2"/>
  <c r="C1404" i="2"/>
  <c r="AK1403" i="2"/>
  <c r="AH1403" i="2"/>
  <c r="L1403" i="2"/>
  <c r="C1403" i="2"/>
  <c r="AK1402" i="2"/>
  <c r="L1402" i="2"/>
  <c r="C1402" i="2"/>
  <c r="AK1401" i="2"/>
  <c r="AH1401" i="2"/>
  <c r="L1401" i="2"/>
  <c r="C1401" i="2"/>
  <c r="AK1400" i="2"/>
  <c r="L1400" i="2"/>
  <c r="C1400" i="2"/>
  <c r="AK1399" i="2"/>
  <c r="AH1399" i="2"/>
  <c r="L1399" i="2"/>
  <c r="C1399" i="2"/>
  <c r="AK1398" i="2"/>
  <c r="L1398" i="2"/>
  <c r="C1398" i="2"/>
  <c r="AK1397" i="2"/>
  <c r="L1397" i="2"/>
  <c r="C1397" i="2"/>
  <c r="AK1396" i="2"/>
  <c r="L1396" i="2"/>
  <c r="C1396" i="2"/>
  <c r="AK1395" i="2"/>
  <c r="L1395" i="2"/>
  <c r="C1395" i="2"/>
  <c r="AK1394" i="2"/>
  <c r="L1394" i="2"/>
  <c r="C1394" i="2"/>
  <c r="AK1393" i="2"/>
  <c r="AH1393" i="2"/>
  <c r="L1393" i="2"/>
  <c r="C1393" i="2"/>
  <c r="AK1392" i="2"/>
  <c r="L1392" i="2"/>
  <c r="C1392" i="2"/>
  <c r="AK1391" i="2"/>
  <c r="L1391" i="2"/>
  <c r="C1391" i="2"/>
  <c r="AK1390" i="2"/>
  <c r="L1390" i="2"/>
  <c r="C1390" i="2"/>
  <c r="AK1389" i="2"/>
  <c r="L1389" i="2"/>
  <c r="C1389" i="2"/>
  <c r="AK1388" i="2"/>
  <c r="L1388" i="2"/>
  <c r="C1388" i="2"/>
  <c r="AK1387" i="2"/>
  <c r="L1387" i="2"/>
  <c r="C1387" i="2"/>
  <c r="AK1386" i="2"/>
  <c r="AH1386" i="2"/>
  <c r="L1386" i="2"/>
  <c r="C1386" i="2"/>
  <c r="AK1385" i="2"/>
  <c r="L1385" i="2"/>
  <c r="C1385" i="2"/>
  <c r="AK1384" i="2"/>
  <c r="AH1384" i="2"/>
  <c r="L1384" i="2"/>
  <c r="C1384" i="2"/>
  <c r="AK1383" i="2"/>
  <c r="L1383" i="2"/>
  <c r="C1383" i="2"/>
  <c r="AK1382" i="2"/>
  <c r="AH1382" i="2"/>
  <c r="L1382" i="2"/>
  <c r="C1382" i="2"/>
  <c r="AK1381" i="2"/>
  <c r="L1381" i="2"/>
  <c r="C1381" i="2"/>
  <c r="AK1380" i="2"/>
  <c r="L1380" i="2"/>
  <c r="C1380" i="2"/>
  <c r="AK1379" i="2"/>
  <c r="L1379" i="2"/>
  <c r="C1379" i="2"/>
  <c r="AK1378" i="2"/>
  <c r="L1378" i="2"/>
  <c r="C1378" i="2"/>
  <c r="AK1377" i="2"/>
  <c r="L1377" i="2"/>
  <c r="C1377" i="2"/>
  <c r="AK1376" i="2"/>
  <c r="L1376" i="2"/>
  <c r="C1376" i="2"/>
  <c r="AK1375" i="2"/>
  <c r="L1375" i="2"/>
  <c r="C1375" i="2"/>
  <c r="AK1374" i="2"/>
  <c r="L1374" i="2"/>
  <c r="C1374" i="2"/>
  <c r="AK1373" i="2"/>
  <c r="L1373" i="2"/>
  <c r="C1373" i="2"/>
  <c r="AK1372" i="2"/>
  <c r="L1372" i="2"/>
  <c r="C1372" i="2"/>
  <c r="AK1371" i="2"/>
  <c r="L1371" i="2"/>
  <c r="C1371" i="2"/>
  <c r="AK1370" i="2"/>
  <c r="L1370" i="2"/>
  <c r="C1370" i="2"/>
  <c r="AK1369" i="2"/>
  <c r="L1369" i="2"/>
  <c r="C1369" i="2"/>
  <c r="AK1368" i="2"/>
  <c r="L1368" i="2"/>
  <c r="C1368" i="2"/>
  <c r="AK1367" i="2"/>
  <c r="L1367" i="2"/>
  <c r="C1367" i="2"/>
  <c r="AK1366" i="2"/>
  <c r="L1366" i="2"/>
  <c r="C1366" i="2"/>
  <c r="AK1365" i="2"/>
  <c r="L1365" i="2"/>
  <c r="C1365" i="2"/>
  <c r="AK1364" i="2"/>
  <c r="L1364" i="2"/>
  <c r="C1364" i="2"/>
  <c r="AK1363" i="2"/>
  <c r="L1363" i="2"/>
  <c r="C1363" i="2"/>
  <c r="AK1362" i="2"/>
  <c r="AH1362" i="2"/>
  <c r="L1362" i="2"/>
  <c r="C1362" i="2"/>
  <c r="AK1361" i="2"/>
  <c r="L1361" i="2"/>
  <c r="C1361" i="2"/>
  <c r="AK1360" i="2"/>
  <c r="L1360" i="2"/>
  <c r="C1360" i="2"/>
  <c r="AK1359" i="2"/>
  <c r="L1359" i="2"/>
  <c r="C1359" i="2"/>
  <c r="AK1358" i="2"/>
  <c r="L1358" i="2"/>
  <c r="C1358" i="2"/>
  <c r="AK1357" i="2"/>
  <c r="L1357" i="2"/>
  <c r="C1357" i="2"/>
  <c r="AK1356" i="2"/>
  <c r="AH1356" i="2"/>
  <c r="L1356" i="2"/>
  <c r="C1356" i="2"/>
  <c r="AK1355" i="2"/>
  <c r="L1355" i="2"/>
  <c r="C1355" i="2"/>
  <c r="AK1354" i="2"/>
  <c r="AH1354" i="2"/>
  <c r="L1354" i="2"/>
  <c r="C1354" i="2"/>
  <c r="AK1353" i="2"/>
  <c r="L1353" i="2"/>
  <c r="C1353" i="2"/>
  <c r="AK1352" i="2"/>
  <c r="AH1352" i="2"/>
  <c r="L1352" i="2"/>
  <c r="C1352" i="2"/>
  <c r="AK1351" i="2"/>
  <c r="L1351" i="2"/>
  <c r="C1351" i="2"/>
  <c r="AK1350" i="2"/>
  <c r="AH1350" i="2"/>
  <c r="L1350" i="2"/>
  <c r="C1350" i="2"/>
  <c r="AK1349" i="2"/>
  <c r="L1349" i="2"/>
  <c r="C1349" i="2"/>
  <c r="AK1348" i="2"/>
  <c r="AH1348" i="2"/>
  <c r="L1348" i="2"/>
  <c r="C1348" i="2"/>
  <c r="AK1347" i="2"/>
  <c r="L1347" i="2"/>
  <c r="C1347" i="2"/>
  <c r="AK1346" i="2"/>
  <c r="AH1346" i="2"/>
  <c r="L1346" i="2"/>
  <c r="C1346" i="2"/>
  <c r="AK1345" i="2"/>
  <c r="L1345" i="2"/>
  <c r="C1345" i="2"/>
  <c r="AK1344" i="2"/>
  <c r="AH1344" i="2"/>
  <c r="L1344" i="2"/>
  <c r="C1344" i="2"/>
  <c r="AK1343" i="2"/>
  <c r="L1343" i="2"/>
  <c r="C1343" i="2"/>
  <c r="AK1342" i="2"/>
  <c r="AH1342" i="2"/>
  <c r="L1342" i="2"/>
  <c r="C1342" i="2"/>
  <c r="AK1341" i="2"/>
  <c r="L1341" i="2"/>
  <c r="C1341" i="2"/>
  <c r="AK1340" i="2"/>
  <c r="L1340" i="2"/>
  <c r="C1340" i="2"/>
  <c r="AK1339" i="2"/>
  <c r="L1339" i="2"/>
  <c r="C1339" i="2"/>
  <c r="AK1338" i="2"/>
  <c r="L1338" i="2"/>
  <c r="C1338" i="2"/>
  <c r="AK1337" i="2"/>
  <c r="L1337" i="2"/>
  <c r="C1337" i="2"/>
  <c r="AK1336" i="2"/>
  <c r="L1336" i="2"/>
  <c r="C1336" i="2"/>
  <c r="AK1335" i="2"/>
  <c r="L1335" i="2"/>
  <c r="C1335" i="2"/>
  <c r="AK1334" i="2"/>
  <c r="L1334" i="2"/>
  <c r="C1334" i="2"/>
  <c r="AK1333" i="2"/>
  <c r="L1333" i="2"/>
  <c r="C1333" i="2"/>
  <c r="AK1332" i="2"/>
  <c r="L1332" i="2"/>
  <c r="C1332" i="2"/>
  <c r="AK1331" i="2"/>
  <c r="L1331" i="2"/>
  <c r="C1331" i="2"/>
  <c r="AK1330" i="2"/>
  <c r="L1330" i="2"/>
  <c r="C1330" i="2"/>
  <c r="AK1329" i="2"/>
  <c r="L1329" i="2"/>
  <c r="C1329" i="2"/>
  <c r="AK1328" i="2"/>
  <c r="AH1328" i="2"/>
  <c r="L1328" i="2"/>
  <c r="C1328" i="2"/>
  <c r="AK1327" i="2"/>
  <c r="L1327" i="2"/>
  <c r="C1327" i="2"/>
  <c r="AK1326" i="2"/>
  <c r="AH1326" i="2"/>
  <c r="L1326" i="2"/>
  <c r="C1326" i="2"/>
  <c r="AK1325" i="2"/>
  <c r="L1325" i="2"/>
  <c r="C1325" i="2"/>
  <c r="AK1324" i="2"/>
  <c r="AH1324" i="2"/>
  <c r="L1324" i="2"/>
  <c r="C1324" i="2"/>
  <c r="AK1323" i="2"/>
  <c r="L1323" i="2"/>
  <c r="C1323" i="2"/>
  <c r="AK1322" i="2"/>
  <c r="AH1322" i="2"/>
  <c r="L1322" i="2"/>
  <c r="C1322" i="2"/>
  <c r="AK1321" i="2"/>
  <c r="L1321" i="2"/>
  <c r="C1321" i="2"/>
  <c r="AK1320" i="2"/>
  <c r="AH1320" i="2"/>
  <c r="L1320" i="2"/>
  <c r="C1320" i="2"/>
  <c r="AK1319" i="2"/>
  <c r="L1319" i="2"/>
  <c r="C1319" i="2"/>
  <c r="AK1318" i="2"/>
  <c r="AH1318" i="2"/>
  <c r="L1318" i="2"/>
  <c r="C1318" i="2"/>
  <c r="AK1317" i="2"/>
  <c r="L1317" i="2"/>
  <c r="C1317" i="2"/>
  <c r="AK1316" i="2"/>
  <c r="AH1316" i="2"/>
  <c r="L1316" i="2"/>
  <c r="C1316" i="2"/>
  <c r="AK1315" i="2"/>
  <c r="L1315" i="2"/>
  <c r="C1315" i="2"/>
  <c r="AK1314" i="2"/>
  <c r="AH1314" i="2"/>
  <c r="L1314" i="2"/>
  <c r="C1314" i="2"/>
  <c r="AK1313" i="2"/>
  <c r="L1313" i="2"/>
  <c r="C1313" i="2"/>
  <c r="AK1312" i="2"/>
  <c r="AH1312" i="2"/>
  <c r="L1312" i="2"/>
  <c r="C1312" i="2"/>
  <c r="AK1311" i="2"/>
  <c r="L1311" i="2"/>
  <c r="C1311" i="2"/>
  <c r="AK1310" i="2"/>
  <c r="AH1310" i="2"/>
  <c r="L1310" i="2"/>
  <c r="C1310" i="2"/>
  <c r="AK1309" i="2"/>
  <c r="L1309" i="2"/>
  <c r="C1309" i="2"/>
  <c r="AK1308" i="2"/>
  <c r="AH1308" i="2"/>
  <c r="L1308" i="2"/>
  <c r="C1308" i="2"/>
  <c r="AK1307" i="2"/>
  <c r="L1307" i="2"/>
  <c r="C1307" i="2"/>
  <c r="AK1306" i="2"/>
  <c r="AH1306" i="2"/>
  <c r="L1306" i="2"/>
  <c r="C1306" i="2"/>
  <c r="AK1305" i="2"/>
  <c r="L1305" i="2"/>
  <c r="C1305" i="2"/>
  <c r="AK1304" i="2"/>
  <c r="AH1304" i="2"/>
  <c r="L1304" i="2"/>
  <c r="C1304" i="2"/>
  <c r="AK1303" i="2"/>
  <c r="L1303" i="2"/>
  <c r="C1303" i="2"/>
  <c r="AK1302" i="2"/>
  <c r="L1302" i="2"/>
  <c r="C1302" i="2"/>
  <c r="AK1301" i="2"/>
  <c r="L1301" i="2"/>
  <c r="C1301" i="2"/>
  <c r="AK1300" i="2"/>
  <c r="L1300" i="2"/>
  <c r="C1300" i="2"/>
  <c r="AK1299" i="2"/>
  <c r="L1299" i="2"/>
  <c r="C1299" i="2"/>
  <c r="AK1298" i="2"/>
  <c r="AH1298" i="2"/>
  <c r="L1298" i="2"/>
  <c r="C1298" i="2"/>
  <c r="AK1297" i="2"/>
  <c r="L1297" i="2"/>
  <c r="C1297" i="2"/>
  <c r="AK1296" i="2"/>
  <c r="AH1296" i="2"/>
  <c r="L1296" i="2"/>
  <c r="C1296" i="2"/>
  <c r="AK1295" i="2"/>
  <c r="L1295" i="2"/>
  <c r="C1295" i="2"/>
  <c r="AK1294" i="2"/>
  <c r="AH1294" i="2"/>
  <c r="L1294" i="2"/>
  <c r="C1294" i="2"/>
  <c r="AK1293" i="2"/>
  <c r="L1293" i="2"/>
  <c r="C1293" i="2"/>
  <c r="AK1292" i="2"/>
  <c r="L1292" i="2"/>
  <c r="C1292" i="2"/>
  <c r="AK1291" i="2"/>
  <c r="L1291" i="2"/>
  <c r="C1291" i="2"/>
  <c r="AK1290" i="2"/>
  <c r="L1290" i="2"/>
  <c r="C1290" i="2"/>
  <c r="AK1289" i="2"/>
  <c r="AH1289" i="2"/>
  <c r="L1289" i="2"/>
  <c r="C1289" i="2"/>
  <c r="AK1288" i="2"/>
  <c r="L1288" i="2"/>
  <c r="C1288" i="2"/>
  <c r="AK1287" i="2"/>
  <c r="L1287" i="2"/>
  <c r="C1287" i="2"/>
  <c r="AK1286" i="2"/>
  <c r="L1286" i="2"/>
  <c r="C1286" i="2"/>
  <c r="AK1285" i="2"/>
  <c r="L1285" i="2"/>
  <c r="C1285" i="2"/>
  <c r="AK1284" i="2"/>
  <c r="L1284" i="2"/>
  <c r="C1284" i="2"/>
  <c r="AK1283" i="2"/>
  <c r="L1283" i="2"/>
  <c r="C1283" i="2"/>
  <c r="AK1282" i="2"/>
  <c r="L1282" i="2"/>
  <c r="C1282" i="2"/>
  <c r="AK1281" i="2"/>
  <c r="L1281" i="2"/>
  <c r="C1281" i="2"/>
  <c r="AK1280" i="2"/>
  <c r="AH1280" i="2"/>
  <c r="L1280" i="2"/>
  <c r="C1280" i="2"/>
  <c r="AK1279" i="2"/>
  <c r="L1279" i="2"/>
  <c r="C1279" i="2"/>
  <c r="AK1278" i="2"/>
  <c r="AH1278" i="2"/>
  <c r="L1278" i="2"/>
  <c r="C1278" i="2"/>
  <c r="AK1277" i="2"/>
  <c r="L1277" i="2"/>
  <c r="C1277" i="2"/>
  <c r="AK1276" i="2"/>
  <c r="AH1276" i="2"/>
  <c r="L1276" i="2"/>
  <c r="C1276" i="2"/>
  <c r="AK1275" i="2"/>
  <c r="L1275" i="2"/>
  <c r="C1275" i="2"/>
  <c r="AK1274" i="2"/>
  <c r="AH1274" i="2"/>
  <c r="L1274" i="2"/>
  <c r="C1274" i="2"/>
  <c r="AK1273" i="2"/>
  <c r="L1273" i="2"/>
  <c r="C1273" i="2"/>
  <c r="AK1272" i="2"/>
  <c r="L1272" i="2"/>
  <c r="C1272" i="2"/>
  <c r="AK1271" i="2"/>
  <c r="L1271" i="2"/>
  <c r="C1271" i="2"/>
  <c r="AK1270" i="2"/>
  <c r="L1270" i="2"/>
  <c r="C1270" i="2"/>
  <c r="AK1269" i="2"/>
  <c r="L1269" i="2"/>
  <c r="C1269" i="2"/>
  <c r="AK1268" i="2"/>
  <c r="L1268" i="2"/>
  <c r="C1268" i="2"/>
  <c r="AK1267" i="2"/>
  <c r="L1267" i="2"/>
  <c r="C1267" i="2"/>
  <c r="AK1266" i="2"/>
  <c r="L1266" i="2"/>
  <c r="C1266" i="2"/>
  <c r="AK1265" i="2"/>
  <c r="L1265" i="2"/>
  <c r="C1265" i="2"/>
  <c r="AK1264" i="2"/>
  <c r="L1264" i="2"/>
  <c r="C1264" i="2"/>
  <c r="AK1263" i="2"/>
  <c r="L1263" i="2"/>
  <c r="C1263" i="2"/>
  <c r="AK1262" i="2"/>
  <c r="AH1262" i="2"/>
  <c r="L1262" i="2"/>
  <c r="C1262" i="2"/>
  <c r="AK1261" i="2"/>
  <c r="L1261" i="2"/>
  <c r="C1261" i="2"/>
  <c r="AK1260" i="2"/>
  <c r="AH1260" i="2"/>
  <c r="L1260" i="2"/>
  <c r="C1260" i="2"/>
  <c r="AK1259" i="2"/>
  <c r="L1259" i="2"/>
  <c r="C1259" i="2"/>
  <c r="AK1258" i="2"/>
  <c r="AH1258" i="2"/>
  <c r="L1258" i="2"/>
  <c r="C1258" i="2"/>
  <c r="AK1257" i="2"/>
  <c r="L1257" i="2"/>
  <c r="C1257" i="2"/>
  <c r="AK1256" i="2"/>
  <c r="L1256" i="2"/>
  <c r="C1256" i="2"/>
  <c r="AK1255" i="2"/>
  <c r="L1255" i="2"/>
  <c r="C1255" i="2"/>
  <c r="AK1254" i="2"/>
  <c r="L1254" i="2"/>
  <c r="C1254" i="2"/>
  <c r="AK1253" i="2"/>
  <c r="L1253" i="2"/>
  <c r="C1253" i="2"/>
  <c r="AK1252" i="2"/>
  <c r="L1252" i="2"/>
  <c r="C1252" i="2"/>
  <c r="AK1251" i="2"/>
  <c r="L1251" i="2"/>
  <c r="C1251" i="2"/>
  <c r="AK1250" i="2"/>
  <c r="L1250" i="2"/>
  <c r="C1250" i="2"/>
  <c r="AK1249" i="2"/>
  <c r="L1249" i="2"/>
  <c r="C1249" i="2"/>
  <c r="AK1248" i="2"/>
  <c r="L1248" i="2"/>
  <c r="C1248" i="2"/>
  <c r="AK1247" i="2"/>
  <c r="L1247" i="2"/>
  <c r="C1247" i="2"/>
  <c r="AK1246" i="2"/>
  <c r="L1246" i="2"/>
  <c r="C1246" i="2"/>
  <c r="AK1245" i="2"/>
  <c r="AH1245" i="2"/>
  <c r="L1245" i="2"/>
  <c r="C1245" i="2"/>
  <c r="AK1244" i="2"/>
  <c r="L1244" i="2"/>
  <c r="C1244" i="2"/>
  <c r="AK1243" i="2"/>
  <c r="L1243" i="2"/>
  <c r="C1243" i="2"/>
  <c r="AK1242" i="2"/>
  <c r="L1242" i="2"/>
  <c r="C1242" i="2"/>
  <c r="AK1241" i="2"/>
  <c r="L1241" i="2"/>
  <c r="C1241" i="2"/>
  <c r="AK1240" i="2"/>
  <c r="L1240" i="2"/>
  <c r="C1240" i="2"/>
  <c r="AK1239" i="2"/>
  <c r="L1239" i="2"/>
  <c r="C1239" i="2"/>
  <c r="AK1238" i="2"/>
  <c r="L1238" i="2"/>
  <c r="C1238" i="2"/>
  <c r="AK1237" i="2"/>
  <c r="L1237" i="2"/>
  <c r="C1237" i="2"/>
  <c r="AK1236" i="2"/>
  <c r="AH1236" i="2"/>
  <c r="L1236" i="2"/>
  <c r="C1236" i="2"/>
  <c r="AK1235" i="2"/>
  <c r="L1235" i="2"/>
  <c r="C1235" i="2"/>
  <c r="AK1234" i="2"/>
  <c r="AH1234" i="2"/>
  <c r="L1234" i="2"/>
  <c r="C1234" i="2"/>
  <c r="AK1233" i="2"/>
  <c r="L1233" i="2"/>
  <c r="C1233" i="2"/>
  <c r="AK1232" i="2"/>
  <c r="AH1232" i="2"/>
  <c r="L1232" i="2"/>
  <c r="C1232" i="2"/>
  <c r="AK1231" i="2"/>
  <c r="L1231" i="2"/>
  <c r="C1231" i="2"/>
  <c r="AK1230" i="2"/>
  <c r="AH1230" i="2"/>
  <c r="L1230" i="2"/>
  <c r="C1230" i="2"/>
  <c r="AK1229" i="2"/>
  <c r="L1229" i="2"/>
  <c r="C1229" i="2"/>
  <c r="AK1228" i="2"/>
  <c r="L1228" i="2"/>
  <c r="C1228" i="2"/>
  <c r="AK1227" i="2"/>
  <c r="L1227" i="2"/>
  <c r="C1227" i="2"/>
  <c r="AK1226" i="2"/>
  <c r="L1226" i="2"/>
  <c r="C1226" i="2"/>
  <c r="AK1225" i="2"/>
  <c r="AH1225" i="2"/>
  <c r="L1225" i="2"/>
  <c r="C1225" i="2"/>
  <c r="AK1224" i="2"/>
  <c r="L1224" i="2"/>
  <c r="C1224" i="2"/>
  <c r="AK1223" i="2"/>
  <c r="AH1223" i="2"/>
  <c r="L1223" i="2"/>
  <c r="C1223" i="2"/>
  <c r="AK1222" i="2"/>
  <c r="L1222" i="2"/>
  <c r="C1222" i="2"/>
  <c r="AK1221" i="2"/>
  <c r="L1221" i="2"/>
  <c r="C1221" i="2"/>
  <c r="AK1220" i="2"/>
  <c r="L1220" i="2"/>
  <c r="C1220" i="2"/>
  <c r="AK1219" i="2"/>
  <c r="L1219" i="2"/>
  <c r="C1219" i="2"/>
  <c r="AK1218" i="2"/>
  <c r="AH1218" i="2"/>
  <c r="L1218" i="2"/>
  <c r="C1218" i="2"/>
  <c r="AK1217" i="2"/>
  <c r="L1217" i="2"/>
  <c r="C1217" i="2"/>
  <c r="AK1216" i="2"/>
  <c r="AH1216" i="2"/>
  <c r="L1216" i="2"/>
  <c r="C1216" i="2"/>
  <c r="AK1215" i="2"/>
  <c r="L1215" i="2"/>
  <c r="C1215" i="2"/>
  <c r="AK1214" i="2"/>
  <c r="AH1214" i="2"/>
  <c r="L1214" i="2"/>
  <c r="C1214" i="2"/>
  <c r="AK1213" i="2"/>
  <c r="L1213" i="2"/>
  <c r="C1213" i="2"/>
  <c r="AK1212" i="2"/>
  <c r="AH1212" i="2"/>
  <c r="L1212" i="2"/>
  <c r="C1212" i="2"/>
  <c r="AK1211" i="2"/>
  <c r="L1211" i="2"/>
  <c r="C1211" i="2"/>
  <c r="AK1210" i="2"/>
  <c r="AH1210" i="2"/>
  <c r="L1210" i="2"/>
  <c r="C1210" i="2"/>
  <c r="AK1209" i="2"/>
  <c r="L1209" i="2"/>
  <c r="C1209" i="2"/>
  <c r="AK1208" i="2"/>
  <c r="AH1208" i="2"/>
  <c r="L1208" i="2"/>
  <c r="C1208" i="2"/>
  <c r="AK1207" i="2"/>
  <c r="L1207" i="2"/>
  <c r="C1207" i="2"/>
  <c r="AK1206" i="2"/>
  <c r="L1206" i="2"/>
  <c r="C1206" i="2"/>
  <c r="AK1205" i="2"/>
  <c r="L1205" i="2"/>
  <c r="C1205" i="2"/>
  <c r="AK1204" i="2"/>
  <c r="L1204" i="2"/>
  <c r="C1204" i="2"/>
  <c r="AK1203" i="2"/>
  <c r="AH1203" i="2"/>
  <c r="L1203" i="2"/>
  <c r="C1203" i="2"/>
  <c r="AK1202" i="2"/>
  <c r="L1202" i="2"/>
  <c r="C1202" i="2"/>
  <c r="AK1201" i="2"/>
  <c r="L1201" i="2"/>
  <c r="C1201" i="2"/>
  <c r="AK1200" i="2"/>
  <c r="L1200" i="2"/>
  <c r="C1200" i="2"/>
  <c r="AK1199" i="2"/>
  <c r="L1199" i="2"/>
  <c r="C1199" i="2"/>
  <c r="AK1198" i="2"/>
  <c r="AH1198" i="2"/>
  <c r="L1198" i="2"/>
  <c r="C1198" i="2"/>
  <c r="AK1197" i="2"/>
  <c r="L1197" i="2"/>
  <c r="C1197" i="2"/>
  <c r="AK1196" i="2"/>
  <c r="AH1196" i="2"/>
  <c r="L1196" i="2"/>
  <c r="C1196" i="2"/>
  <c r="AK1195" i="2"/>
  <c r="L1195" i="2"/>
  <c r="C1195" i="2"/>
  <c r="AK1194" i="2"/>
  <c r="AH1194" i="2"/>
  <c r="L1194" i="2"/>
  <c r="C1194" i="2"/>
  <c r="AK1193" i="2"/>
  <c r="L1193" i="2"/>
  <c r="C1193" i="2"/>
  <c r="AK1192" i="2"/>
  <c r="L1192" i="2"/>
  <c r="C1192" i="2"/>
  <c r="AK1191" i="2"/>
  <c r="L1191" i="2"/>
  <c r="C1191" i="2"/>
  <c r="AK1190" i="2"/>
  <c r="L1190" i="2"/>
  <c r="C1190" i="2"/>
  <c r="AK1189" i="2"/>
  <c r="L1189" i="2"/>
  <c r="C1189" i="2"/>
  <c r="AK1188" i="2"/>
  <c r="AH1188" i="2"/>
  <c r="L1188" i="2"/>
  <c r="C1188" i="2"/>
  <c r="AK1187" i="2"/>
  <c r="L1187" i="2"/>
  <c r="C1187" i="2"/>
  <c r="AK1186" i="2"/>
  <c r="L1186" i="2"/>
  <c r="C1186" i="2"/>
  <c r="AK1185" i="2"/>
  <c r="L1185" i="2"/>
  <c r="C1185" i="2"/>
  <c r="AK1184" i="2"/>
  <c r="L1184" i="2"/>
  <c r="C1184" i="2"/>
  <c r="AK1183" i="2"/>
  <c r="L1183" i="2"/>
  <c r="C1183" i="2"/>
  <c r="AK1182" i="2"/>
  <c r="L1182" i="2"/>
  <c r="C1182" i="2"/>
  <c r="AK1181" i="2"/>
  <c r="L1181" i="2"/>
  <c r="C1181" i="2"/>
  <c r="AK1180" i="2"/>
  <c r="AH1180" i="2"/>
  <c r="L1180" i="2"/>
  <c r="C1180" i="2"/>
  <c r="AK1179" i="2"/>
  <c r="L1179" i="2"/>
  <c r="C1179" i="2"/>
  <c r="AK1178" i="2"/>
  <c r="AH1178" i="2"/>
  <c r="L1178" i="2"/>
  <c r="C1178" i="2"/>
  <c r="AK1177" i="2"/>
  <c r="L1177" i="2"/>
  <c r="C1177" i="2"/>
  <c r="AK1176" i="2"/>
  <c r="AH1176" i="2"/>
  <c r="L1176" i="2"/>
  <c r="C1176" i="2"/>
  <c r="AK1175" i="2"/>
  <c r="L1175" i="2"/>
  <c r="C1175" i="2"/>
  <c r="AK1174" i="2"/>
  <c r="L1174" i="2"/>
  <c r="C1174" i="2"/>
  <c r="AK1173" i="2"/>
  <c r="L1173" i="2"/>
  <c r="C1173" i="2"/>
  <c r="AK1172" i="2"/>
  <c r="L1172" i="2"/>
  <c r="C1172" i="2"/>
  <c r="AK1171" i="2"/>
  <c r="L1171" i="2"/>
  <c r="C1171" i="2"/>
  <c r="AK1170" i="2"/>
  <c r="L1170" i="2"/>
  <c r="C1170" i="2"/>
  <c r="AK1169" i="2"/>
  <c r="L1169" i="2"/>
  <c r="C1169" i="2"/>
  <c r="AK1168" i="2"/>
  <c r="L1168" i="2"/>
  <c r="C1168" i="2"/>
  <c r="AK1167" i="2"/>
  <c r="L1167" i="2"/>
  <c r="C1167" i="2"/>
  <c r="AK1166" i="2"/>
  <c r="AH1166" i="2"/>
  <c r="L1166" i="2"/>
  <c r="C1166" i="2"/>
  <c r="AK1165" i="2"/>
  <c r="L1165" i="2"/>
  <c r="C1165" i="2"/>
  <c r="AK1164" i="2"/>
  <c r="AH1164" i="2"/>
  <c r="L1164" i="2"/>
  <c r="C1164" i="2"/>
  <c r="AK1163" i="2"/>
  <c r="L1163" i="2"/>
  <c r="C1163" i="2"/>
  <c r="AK1162" i="2"/>
  <c r="AH1162" i="2"/>
  <c r="L1162" i="2"/>
  <c r="C1162" i="2"/>
  <c r="AK1161" i="2"/>
  <c r="L1161" i="2"/>
  <c r="C1161" i="2"/>
  <c r="AK1160" i="2"/>
  <c r="AH1160" i="2"/>
  <c r="L1160" i="2"/>
  <c r="C1160" i="2"/>
  <c r="AK1159" i="2"/>
  <c r="L1159" i="2"/>
  <c r="C1159" i="2"/>
  <c r="AK1158" i="2"/>
  <c r="AH1158" i="2"/>
  <c r="L1158" i="2"/>
  <c r="C1158" i="2"/>
  <c r="AK1157" i="2"/>
  <c r="L1157" i="2"/>
  <c r="C1157" i="2"/>
  <c r="AK1156" i="2"/>
  <c r="AH1156" i="2"/>
  <c r="L1156" i="2"/>
  <c r="C1156" i="2"/>
  <c r="AK1155" i="2"/>
  <c r="L1155" i="2"/>
  <c r="C1155" i="2"/>
  <c r="AK1154" i="2"/>
  <c r="L1154" i="2"/>
  <c r="C1154" i="2"/>
  <c r="AK1153" i="2"/>
  <c r="L1153" i="2"/>
  <c r="C1153" i="2"/>
  <c r="AK1152" i="2"/>
  <c r="L1152" i="2"/>
  <c r="C1152" i="2"/>
  <c r="AK1151" i="2"/>
  <c r="L1151" i="2"/>
  <c r="C1151" i="2"/>
  <c r="AK1150" i="2"/>
  <c r="L1150" i="2"/>
  <c r="C1150" i="2"/>
  <c r="AK1149" i="2"/>
  <c r="L1149" i="2"/>
  <c r="C1149" i="2"/>
  <c r="AK1148" i="2"/>
  <c r="L1148" i="2"/>
  <c r="C1148" i="2"/>
  <c r="AK1147" i="2"/>
  <c r="L1147" i="2"/>
  <c r="C1147" i="2"/>
  <c r="AK1146" i="2"/>
  <c r="L1146" i="2"/>
  <c r="C1146" i="2"/>
  <c r="AK1145" i="2"/>
  <c r="L1145" i="2"/>
  <c r="C1145" i="2"/>
  <c r="AK1144" i="2"/>
  <c r="L1144" i="2"/>
  <c r="C1144" i="2"/>
  <c r="AK1143" i="2"/>
  <c r="L1143" i="2"/>
  <c r="C1143" i="2"/>
  <c r="AK1142" i="2"/>
  <c r="AH1142" i="2"/>
  <c r="L1142" i="2"/>
  <c r="C1142" i="2"/>
  <c r="AK1141" i="2"/>
  <c r="L1141" i="2"/>
  <c r="C1141" i="2"/>
  <c r="AK1140" i="2"/>
  <c r="L1140" i="2"/>
  <c r="C1140" i="2"/>
  <c r="AK1139" i="2"/>
  <c r="L1139" i="2"/>
  <c r="C1139" i="2"/>
  <c r="AK1138" i="2"/>
  <c r="L1138" i="2"/>
  <c r="C1138" i="2"/>
  <c r="AK1137" i="2"/>
  <c r="L1137" i="2"/>
  <c r="C1137" i="2"/>
  <c r="AK1136" i="2"/>
  <c r="L1136" i="2"/>
  <c r="C1136" i="2"/>
  <c r="AK1135" i="2"/>
  <c r="L1135" i="2"/>
  <c r="C1135" i="2"/>
  <c r="AK1134" i="2"/>
  <c r="L1134" i="2"/>
  <c r="C1134" i="2"/>
  <c r="AK1133" i="2"/>
  <c r="L1133" i="2"/>
  <c r="C1133" i="2"/>
  <c r="AK1132" i="2"/>
  <c r="L1132" i="2"/>
  <c r="C1132" i="2"/>
  <c r="AK1131" i="2"/>
  <c r="L1131" i="2"/>
  <c r="C1131" i="2"/>
  <c r="AK1130" i="2"/>
  <c r="L1130" i="2"/>
  <c r="C1130" i="2"/>
  <c r="AK1129" i="2"/>
  <c r="L1129" i="2"/>
  <c r="C1129" i="2"/>
  <c r="AK1128" i="2"/>
  <c r="L1128" i="2"/>
  <c r="C1128" i="2"/>
  <c r="AK1127" i="2"/>
  <c r="L1127" i="2"/>
  <c r="C1127" i="2"/>
  <c r="AK1126" i="2"/>
  <c r="L1126" i="2"/>
  <c r="C1126" i="2"/>
  <c r="AK1125" i="2"/>
  <c r="L1125" i="2"/>
  <c r="C1125" i="2"/>
  <c r="AK1124" i="2"/>
  <c r="L1124" i="2"/>
  <c r="C1124" i="2"/>
  <c r="AK1123" i="2"/>
  <c r="L1123" i="2"/>
  <c r="C1123" i="2"/>
  <c r="AK1122" i="2"/>
  <c r="L1122" i="2"/>
  <c r="C1122" i="2"/>
  <c r="AK1121" i="2"/>
  <c r="L1121" i="2"/>
  <c r="C1121" i="2"/>
  <c r="AK1120" i="2"/>
  <c r="L1120" i="2"/>
  <c r="C1120" i="2"/>
  <c r="AK1119" i="2"/>
  <c r="L1119" i="2"/>
  <c r="C1119" i="2"/>
  <c r="AK1118" i="2"/>
  <c r="L1118" i="2"/>
  <c r="C1118" i="2"/>
  <c r="AK1117" i="2"/>
  <c r="L1117" i="2"/>
  <c r="C1117" i="2"/>
  <c r="AK1116" i="2"/>
  <c r="L1116" i="2"/>
  <c r="C1116" i="2"/>
  <c r="AK1115" i="2"/>
  <c r="L1115" i="2"/>
  <c r="C1115" i="2"/>
  <c r="AK1114" i="2"/>
  <c r="L1114" i="2"/>
  <c r="C1114" i="2"/>
  <c r="AK1113" i="2"/>
  <c r="L1113" i="2"/>
  <c r="C1113" i="2"/>
  <c r="AK1112" i="2"/>
  <c r="L1112" i="2"/>
  <c r="C1112" i="2"/>
  <c r="AK1111" i="2"/>
  <c r="L1111" i="2"/>
  <c r="C1111" i="2"/>
  <c r="AK1110" i="2"/>
  <c r="L1110" i="2"/>
  <c r="C1110" i="2"/>
  <c r="AK1109" i="2"/>
  <c r="L1109" i="2"/>
  <c r="C1109" i="2"/>
  <c r="AK1108" i="2"/>
  <c r="L1108" i="2"/>
  <c r="C1108" i="2"/>
  <c r="AK1107" i="2"/>
  <c r="AH1107" i="2"/>
  <c r="L1107" i="2"/>
  <c r="C1107" i="2"/>
  <c r="AK1106" i="2"/>
  <c r="L1106" i="2"/>
  <c r="C1106" i="2"/>
  <c r="AK1105" i="2"/>
  <c r="AH1105" i="2"/>
  <c r="L1105" i="2"/>
  <c r="C1105" i="2"/>
  <c r="AK1104" i="2"/>
  <c r="L1104" i="2"/>
  <c r="C1104" i="2"/>
  <c r="AK1103" i="2"/>
  <c r="AH1103" i="2"/>
  <c r="L1103" i="2"/>
  <c r="C1103" i="2"/>
  <c r="AK1102" i="2"/>
  <c r="L1102" i="2"/>
  <c r="C1102" i="2"/>
  <c r="AK1101" i="2"/>
  <c r="L1101" i="2"/>
  <c r="C1101" i="2"/>
  <c r="AK1100" i="2"/>
  <c r="L1100" i="2"/>
  <c r="C1100" i="2"/>
  <c r="AK1099" i="2"/>
  <c r="L1099" i="2"/>
  <c r="C1099" i="2"/>
  <c r="AK1098" i="2"/>
  <c r="L1098" i="2"/>
  <c r="C1098" i="2"/>
  <c r="AK1097" i="2"/>
  <c r="L1097" i="2"/>
  <c r="C1097" i="2"/>
  <c r="AK1096" i="2"/>
  <c r="AH1096" i="2"/>
  <c r="L1096" i="2"/>
  <c r="C1096" i="2"/>
  <c r="AK1095" i="2"/>
  <c r="L1095" i="2"/>
  <c r="C1095" i="2"/>
  <c r="AK1094" i="2"/>
  <c r="L1094" i="2"/>
  <c r="C1094" i="2"/>
  <c r="AK1093" i="2"/>
  <c r="L1093" i="2"/>
  <c r="C1093" i="2"/>
  <c r="AK1092" i="2"/>
  <c r="L1092" i="2"/>
  <c r="C1092" i="2"/>
  <c r="AK1091" i="2"/>
  <c r="L1091" i="2"/>
  <c r="C1091" i="2"/>
  <c r="AK1090" i="2"/>
  <c r="L1090" i="2"/>
  <c r="C1090" i="2"/>
  <c r="AK1089" i="2"/>
  <c r="L1089" i="2"/>
  <c r="C1089" i="2"/>
  <c r="AK1088" i="2"/>
  <c r="L1088" i="2"/>
  <c r="C1088" i="2"/>
  <c r="AK1087" i="2"/>
  <c r="L1087" i="2"/>
  <c r="C1087" i="2"/>
  <c r="AK1086" i="2"/>
  <c r="L1086" i="2"/>
  <c r="C1086" i="2"/>
  <c r="AK1085" i="2"/>
  <c r="L1085" i="2"/>
  <c r="C1085" i="2"/>
  <c r="AK1084" i="2"/>
  <c r="AH1084" i="2"/>
  <c r="L1084" i="2"/>
  <c r="C1084" i="2"/>
  <c r="AK1083" i="2"/>
  <c r="L1083" i="2"/>
  <c r="C1083" i="2"/>
  <c r="AK1082" i="2"/>
  <c r="AH1082" i="2"/>
  <c r="L1082" i="2"/>
  <c r="C1082" i="2"/>
  <c r="AK1081" i="2"/>
  <c r="L1081" i="2"/>
  <c r="C1081" i="2"/>
  <c r="AK1080" i="2"/>
  <c r="L1080" i="2"/>
  <c r="C1080" i="2"/>
  <c r="AK1079" i="2"/>
  <c r="L1079" i="2"/>
  <c r="C1079" i="2"/>
  <c r="AK1078" i="2"/>
  <c r="L1078" i="2"/>
  <c r="C1078" i="2"/>
  <c r="AK1077" i="2"/>
  <c r="L1077" i="2"/>
  <c r="C1077" i="2"/>
  <c r="AK1076" i="2"/>
  <c r="L1076" i="2"/>
  <c r="C1076" i="2"/>
  <c r="AK1075" i="2"/>
  <c r="L1075" i="2"/>
  <c r="C1075" i="2"/>
  <c r="AK1074" i="2"/>
  <c r="L1074" i="2"/>
  <c r="C1074" i="2"/>
  <c r="AK1073" i="2"/>
  <c r="L1073" i="2"/>
  <c r="C1073" i="2"/>
  <c r="AK1072" i="2"/>
  <c r="L1072" i="2"/>
  <c r="C1072" i="2"/>
  <c r="AK1071" i="2"/>
  <c r="L1071" i="2"/>
  <c r="C1071" i="2"/>
  <c r="AK1070" i="2"/>
  <c r="L1070" i="2"/>
  <c r="C1070" i="2"/>
  <c r="AK1069" i="2"/>
  <c r="L1069" i="2"/>
  <c r="C1069" i="2"/>
  <c r="AK1068" i="2"/>
  <c r="AH1068" i="2"/>
  <c r="L1068" i="2"/>
  <c r="C1068" i="2"/>
  <c r="AK1067" i="2"/>
  <c r="L1067" i="2"/>
  <c r="C1067" i="2"/>
  <c r="AK1066" i="2"/>
  <c r="AH1066" i="2"/>
  <c r="L1066" i="2"/>
  <c r="C1066" i="2"/>
  <c r="AK1065" i="2"/>
  <c r="L1065" i="2"/>
  <c r="C1065" i="2"/>
  <c r="AK1064" i="2"/>
  <c r="AH1064" i="2"/>
  <c r="L1064" i="2"/>
  <c r="C1064" i="2"/>
  <c r="AK1063" i="2"/>
  <c r="L1063" i="2"/>
  <c r="C1063" i="2"/>
  <c r="AK1062" i="2"/>
  <c r="L1062" i="2"/>
  <c r="C1062" i="2"/>
  <c r="AK1061" i="2"/>
  <c r="L1061" i="2"/>
  <c r="C1061" i="2"/>
  <c r="AK1060" i="2"/>
  <c r="L1060" i="2"/>
  <c r="C1060" i="2"/>
  <c r="AK1059" i="2"/>
  <c r="AH1059" i="2"/>
  <c r="L1059" i="2"/>
  <c r="C1059" i="2"/>
  <c r="AK1058" i="2"/>
  <c r="L1058" i="2"/>
  <c r="C1058" i="2"/>
  <c r="AK1057" i="2"/>
  <c r="L1057" i="2"/>
  <c r="C1057" i="2"/>
  <c r="AK1056" i="2"/>
  <c r="L1056" i="2"/>
  <c r="C1056" i="2"/>
  <c r="AK1055" i="2"/>
  <c r="L1055" i="2"/>
  <c r="C1055" i="2"/>
  <c r="AK1054" i="2"/>
  <c r="L1054" i="2"/>
  <c r="C1054" i="2"/>
  <c r="AK1053" i="2"/>
  <c r="L1053" i="2"/>
  <c r="C1053" i="2"/>
  <c r="AK1052" i="2"/>
  <c r="L1052" i="2"/>
  <c r="C1052" i="2"/>
  <c r="AK1051" i="2"/>
  <c r="L1051" i="2"/>
  <c r="C1051" i="2"/>
  <c r="AK1050" i="2"/>
  <c r="L1050" i="2"/>
  <c r="C1050" i="2"/>
  <c r="AK1049" i="2"/>
  <c r="L1049" i="2"/>
  <c r="C1049" i="2"/>
  <c r="AK1048" i="2"/>
  <c r="L1048" i="2"/>
  <c r="C1048" i="2"/>
  <c r="AK1047" i="2"/>
  <c r="L1047" i="2"/>
  <c r="C1047" i="2"/>
  <c r="AK1046" i="2"/>
  <c r="L1046" i="2"/>
  <c r="C1046" i="2"/>
  <c r="AK1045" i="2"/>
  <c r="L1045" i="2"/>
  <c r="C1045" i="2"/>
  <c r="AK1044" i="2"/>
  <c r="L1044" i="2"/>
  <c r="C1044" i="2"/>
  <c r="AK1043" i="2"/>
  <c r="L1043" i="2"/>
  <c r="C1043" i="2"/>
  <c r="AK1042" i="2"/>
  <c r="L1042" i="2"/>
  <c r="C1042" i="2"/>
  <c r="AK1041" i="2"/>
  <c r="L1041" i="2"/>
  <c r="C1041" i="2"/>
  <c r="AK1040" i="2"/>
  <c r="L1040" i="2"/>
  <c r="C1040" i="2"/>
  <c r="AK1039" i="2"/>
  <c r="L1039" i="2"/>
  <c r="C1039" i="2"/>
  <c r="AK1038" i="2"/>
  <c r="L1038" i="2"/>
  <c r="C1038" i="2"/>
  <c r="AK1037" i="2"/>
  <c r="L1037" i="2"/>
  <c r="C1037" i="2"/>
  <c r="AK1036" i="2"/>
  <c r="L1036" i="2"/>
  <c r="C1036" i="2"/>
  <c r="AK1035" i="2"/>
  <c r="AH1035" i="2"/>
  <c r="L1035" i="2"/>
  <c r="C1035" i="2"/>
  <c r="AK1034" i="2"/>
  <c r="L1034" i="2"/>
  <c r="C1034" i="2"/>
  <c r="AK1033" i="2"/>
  <c r="L1033" i="2"/>
  <c r="C1033" i="2"/>
  <c r="AK1032" i="2"/>
  <c r="L1032" i="2"/>
  <c r="C1032" i="2"/>
  <c r="AK1031" i="2"/>
  <c r="L1031" i="2"/>
  <c r="C1031" i="2"/>
  <c r="AK1030" i="2"/>
  <c r="AH1030" i="2"/>
  <c r="L1030" i="2"/>
  <c r="C1030" i="2"/>
  <c r="AK1029" i="2"/>
  <c r="L1029" i="2"/>
  <c r="C1029" i="2"/>
  <c r="AK1028" i="2"/>
  <c r="L1028" i="2"/>
  <c r="C1028" i="2"/>
  <c r="AK1027" i="2"/>
  <c r="L1027" i="2"/>
  <c r="C1027" i="2"/>
  <c r="AK1026" i="2"/>
  <c r="L1026" i="2"/>
  <c r="C1026" i="2"/>
  <c r="AK1025" i="2"/>
  <c r="L1025" i="2"/>
  <c r="C1025" i="2"/>
  <c r="AK1024" i="2"/>
  <c r="L1024" i="2"/>
  <c r="C1024" i="2"/>
  <c r="AK1023" i="2"/>
  <c r="L1023" i="2"/>
  <c r="C1023" i="2"/>
  <c r="AK1022" i="2"/>
  <c r="L1022" i="2"/>
  <c r="C1022" i="2"/>
  <c r="AK1021" i="2"/>
  <c r="L1021" i="2"/>
  <c r="C1021" i="2"/>
  <c r="AK1020" i="2"/>
  <c r="L1020" i="2"/>
  <c r="C1020" i="2"/>
  <c r="AK1019" i="2"/>
  <c r="L1019" i="2"/>
  <c r="C1019" i="2"/>
  <c r="AK1018" i="2"/>
  <c r="AH1018" i="2"/>
  <c r="L1018" i="2"/>
  <c r="C1018" i="2"/>
  <c r="AK1017" i="2"/>
  <c r="L1017" i="2"/>
  <c r="C1017" i="2"/>
  <c r="AK1016" i="2"/>
  <c r="L1016" i="2"/>
  <c r="C1016" i="2"/>
  <c r="AK1015" i="2"/>
  <c r="L1015" i="2"/>
  <c r="C1015" i="2"/>
  <c r="AK1014" i="2"/>
  <c r="L1014" i="2"/>
  <c r="C1014" i="2"/>
  <c r="AK1013" i="2"/>
  <c r="L1013" i="2"/>
  <c r="C1013" i="2"/>
  <c r="AK1012" i="2"/>
  <c r="L1012" i="2"/>
  <c r="C1012" i="2"/>
  <c r="AK1011" i="2"/>
  <c r="L1011" i="2"/>
  <c r="C1011" i="2"/>
  <c r="AK1010" i="2"/>
  <c r="L1010" i="2"/>
  <c r="C1010" i="2"/>
  <c r="AK1009" i="2"/>
  <c r="L1009" i="2"/>
  <c r="C1009" i="2"/>
  <c r="AK1008" i="2"/>
  <c r="L1008" i="2"/>
  <c r="C1008" i="2"/>
  <c r="AK1007" i="2"/>
  <c r="AH1007" i="2"/>
  <c r="L1007" i="2"/>
  <c r="C1007" i="2"/>
  <c r="AK1006" i="2"/>
  <c r="L1006" i="2"/>
  <c r="C1006" i="2"/>
  <c r="AK1005" i="2"/>
  <c r="AH1005" i="2"/>
  <c r="L1005" i="2"/>
  <c r="C1005" i="2"/>
  <c r="AK1004" i="2"/>
  <c r="L1004" i="2"/>
  <c r="C1004" i="2"/>
  <c r="AK1003" i="2"/>
  <c r="L1003" i="2"/>
  <c r="C1003" i="2"/>
  <c r="AK1002" i="2"/>
  <c r="L1002" i="2"/>
  <c r="C1002" i="2"/>
  <c r="AK1001" i="2"/>
  <c r="L1001" i="2"/>
  <c r="C1001" i="2"/>
  <c r="AK1000" i="2"/>
  <c r="AH1000" i="2"/>
  <c r="L1000" i="2"/>
  <c r="C1000" i="2"/>
  <c r="AK999" i="2"/>
  <c r="L999" i="2"/>
  <c r="C999" i="2"/>
  <c r="AK998" i="2"/>
  <c r="AH998" i="2"/>
  <c r="L998" i="2"/>
  <c r="C998" i="2"/>
  <c r="AK997" i="2"/>
  <c r="L997" i="2"/>
  <c r="C997" i="2"/>
  <c r="AK996" i="2"/>
  <c r="L996" i="2"/>
  <c r="C996" i="2"/>
  <c r="AK995" i="2"/>
  <c r="L995" i="2"/>
  <c r="C995" i="2"/>
  <c r="AK994" i="2"/>
  <c r="L994" i="2"/>
  <c r="C994" i="2"/>
  <c r="AK993" i="2"/>
  <c r="L993" i="2"/>
  <c r="C993" i="2"/>
  <c r="AK992" i="2"/>
  <c r="L992" i="2"/>
  <c r="C992" i="2"/>
  <c r="AK991" i="2"/>
  <c r="L991" i="2"/>
  <c r="C991" i="2"/>
  <c r="AK990" i="2"/>
  <c r="L990" i="2"/>
  <c r="C990" i="2"/>
  <c r="AK989" i="2"/>
  <c r="L989" i="2"/>
  <c r="C989" i="2"/>
  <c r="AK988" i="2"/>
  <c r="L988" i="2"/>
  <c r="C988" i="2"/>
  <c r="AK987" i="2"/>
  <c r="L987" i="2"/>
  <c r="C987" i="2"/>
  <c r="AK986" i="2"/>
  <c r="AH986" i="2"/>
  <c r="L986" i="2"/>
  <c r="C986" i="2"/>
  <c r="AK985" i="2"/>
  <c r="L985" i="2"/>
  <c r="C985" i="2"/>
  <c r="AK984" i="2"/>
  <c r="L984" i="2"/>
  <c r="C984" i="2"/>
  <c r="AK983" i="2"/>
  <c r="L983" i="2"/>
  <c r="C983" i="2"/>
  <c r="AK982" i="2"/>
  <c r="L982" i="2"/>
  <c r="C982" i="2"/>
  <c r="AK981" i="2"/>
  <c r="L981" i="2"/>
  <c r="C981" i="2"/>
  <c r="AK980" i="2"/>
  <c r="L980" i="2"/>
  <c r="C980" i="2"/>
  <c r="AK979" i="2"/>
  <c r="L979" i="2"/>
  <c r="C979" i="2"/>
  <c r="AK978" i="2"/>
  <c r="L978" i="2"/>
  <c r="C978" i="2"/>
  <c r="AK977" i="2"/>
  <c r="L977" i="2"/>
  <c r="C977" i="2"/>
  <c r="AK976" i="2"/>
  <c r="L976" i="2"/>
  <c r="C976" i="2"/>
  <c r="AK975" i="2"/>
  <c r="AH975" i="2"/>
  <c r="L975" i="2"/>
  <c r="C975" i="2"/>
  <c r="AK974" i="2"/>
  <c r="L974" i="2"/>
  <c r="C974" i="2"/>
  <c r="AK973" i="2"/>
  <c r="AH973" i="2"/>
  <c r="L973" i="2"/>
  <c r="C973" i="2"/>
  <c r="AK972" i="2"/>
  <c r="L972" i="2"/>
  <c r="C972" i="2"/>
  <c r="AK971" i="2"/>
  <c r="L971" i="2"/>
  <c r="C971" i="2"/>
  <c r="AK970" i="2"/>
  <c r="L970" i="2"/>
  <c r="C970" i="2"/>
  <c r="AK969" i="2"/>
  <c r="L969" i="2"/>
  <c r="C969" i="2"/>
  <c r="AK968" i="2"/>
  <c r="AH968" i="2"/>
  <c r="L968" i="2"/>
  <c r="C968" i="2"/>
  <c r="AK967" i="2"/>
  <c r="L967" i="2"/>
  <c r="C967" i="2"/>
  <c r="AK966" i="2"/>
  <c r="AH966" i="2"/>
  <c r="L966" i="2"/>
  <c r="C966" i="2"/>
  <c r="AK965" i="2"/>
  <c r="L965" i="2"/>
  <c r="C965" i="2"/>
  <c r="AK964" i="2"/>
  <c r="L964" i="2"/>
  <c r="C964" i="2"/>
  <c r="AK963" i="2"/>
  <c r="L963" i="2"/>
  <c r="C963" i="2"/>
  <c r="AK962" i="2"/>
  <c r="L962" i="2"/>
  <c r="C962" i="2"/>
  <c r="AK961" i="2"/>
  <c r="L961" i="2"/>
  <c r="C961" i="2"/>
  <c r="AK960" i="2"/>
  <c r="L960" i="2"/>
  <c r="C960" i="2"/>
  <c r="AK959" i="2"/>
  <c r="L959" i="2"/>
  <c r="C959" i="2"/>
  <c r="AK958" i="2"/>
  <c r="L958" i="2"/>
  <c r="C958" i="2"/>
  <c r="AK957" i="2"/>
  <c r="L957" i="2"/>
  <c r="C957" i="2"/>
  <c r="AK956" i="2"/>
  <c r="L956" i="2"/>
  <c r="C956" i="2"/>
  <c r="AK955" i="2"/>
  <c r="L955" i="2"/>
  <c r="C955" i="2"/>
  <c r="AK954" i="2"/>
  <c r="L954" i="2"/>
  <c r="C954" i="2"/>
  <c r="AK953" i="2"/>
  <c r="L953" i="2"/>
  <c r="C953" i="2"/>
  <c r="AK952" i="2"/>
  <c r="L952" i="2"/>
  <c r="C952" i="2"/>
  <c r="AK951" i="2"/>
  <c r="L951" i="2"/>
  <c r="C951" i="2"/>
  <c r="AK950" i="2"/>
  <c r="L950" i="2"/>
  <c r="C950" i="2"/>
  <c r="AK949" i="2"/>
  <c r="L949" i="2"/>
  <c r="C949" i="2"/>
  <c r="AK948" i="2"/>
  <c r="L948" i="2"/>
  <c r="C948" i="2"/>
  <c r="AK947" i="2"/>
  <c r="L947" i="2"/>
  <c r="C947" i="2"/>
  <c r="AK946" i="2"/>
  <c r="L946" i="2"/>
  <c r="C946" i="2"/>
  <c r="AK945" i="2"/>
  <c r="AH945" i="2"/>
  <c r="L945" i="2"/>
  <c r="C945" i="2"/>
  <c r="AK944" i="2"/>
  <c r="L944" i="2"/>
  <c r="C944" i="2"/>
  <c r="AK943" i="2"/>
  <c r="AH943" i="2"/>
  <c r="L943" i="2"/>
  <c r="C943" i="2"/>
  <c r="AK942" i="2"/>
  <c r="L942" i="2"/>
  <c r="C942" i="2"/>
  <c r="AK941" i="2"/>
  <c r="L941" i="2"/>
  <c r="C941" i="2"/>
  <c r="AK940" i="2"/>
  <c r="L940" i="2"/>
  <c r="C940" i="2"/>
  <c r="AK939" i="2"/>
  <c r="L939" i="2"/>
  <c r="C939" i="2"/>
  <c r="AK938" i="2"/>
  <c r="AH938" i="2"/>
  <c r="L938" i="2"/>
  <c r="C938" i="2"/>
  <c r="AK937" i="2"/>
  <c r="L937" i="2"/>
  <c r="C937" i="2"/>
  <c r="AK936" i="2"/>
  <c r="AH936" i="2"/>
  <c r="L936" i="2"/>
  <c r="C936" i="2"/>
  <c r="AK935" i="2"/>
  <c r="L935" i="2"/>
  <c r="C935" i="2"/>
  <c r="AK934" i="2"/>
  <c r="AH934" i="2"/>
  <c r="L934" i="2"/>
  <c r="C934" i="2"/>
  <c r="AK933" i="2"/>
  <c r="L933" i="2"/>
  <c r="C933" i="2"/>
  <c r="AK932" i="2"/>
  <c r="L932" i="2"/>
  <c r="C932" i="2"/>
  <c r="AK931" i="2"/>
  <c r="L931" i="2"/>
  <c r="C931" i="2"/>
  <c r="AK930" i="2"/>
  <c r="L930" i="2"/>
  <c r="C930" i="2"/>
  <c r="AK929" i="2"/>
  <c r="L929" i="2"/>
  <c r="C929" i="2"/>
  <c r="AK928" i="2"/>
  <c r="AH928" i="2"/>
  <c r="L928" i="2"/>
  <c r="C928" i="2"/>
  <c r="AK927" i="2"/>
  <c r="L927" i="2"/>
  <c r="C927" i="2"/>
  <c r="AK926" i="2"/>
  <c r="AH926" i="2"/>
  <c r="L926" i="2"/>
  <c r="C926" i="2"/>
  <c r="AK925" i="2"/>
  <c r="L925" i="2"/>
  <c r="C925" i="2"/>
  <c r="AK924" i="2"/>
  <c r="L924" i="2"/>
  <c r="C924" i="2"/>
  <c r="AK923" i="2"/>
  <c r="L923" i="2"/>
  <c r="C923" i="2"/>
  <c r="AK922" i="2"/>
  <c r="L922" i="2"/>
  <c r="C922" i="2"/>
  <c r="AK921" i="2"/>
  <c r="L921" i="2"/>
  <c r="C921" i="2"/>
  <c r="AK920" i="2"/>
  <c r="L920" i="2"/>
  <c r="C920" i="2"/>
  <c r="AK919" i="2"/>
  <c r="L919" i="2"/>
  <c r="C919" i="2"/>
  <c r="AK918" i="2"/>
  <c r="L918" i="2"/>
  <c r="C918" i="2"/>
  <c r="AK917" i="2"/>
  <c r="L917" i="2"/>
  <c r="C917" i="2"/>
  <c r="AK916" i="2"/>
  <c r="L916" i="2"/>
  <c r="C916" i="2"/>
  <c r="AK915" i="2"/>
  <c r="L915" i="2"/>
  <c r="C915" i="2"/>
  <c r="AK914" i="2"/>
  <c r="L914" i="2"/>
  <c r="C914" i="2"/>
  <c r="AK913" i="2"/>
  <c r="L913" i="2"/>
  <c r="C913" i="2"/>
  <c r="AK912" i="2"/>
  <c r="L912" i="2"/>
  <c r="C912" i="2"/>
  <c r="AK911" i="2"/>
  <c r="L911" i="2"/>
  <c r="C911" i="2"/>
  <c r="AK910" i="2"/>
  <c r="AH910" i="2"/>
  <c r="L910" i="2"/>
  <c r="C910" i="2"/>
  <c r="AK909" i="2"/>
  <c r="L909" i="2"/>
  <c r="C909" i="2"/>
  <c r="AK908" i="2"/>
  <c r="AH908" i="2"/>
  <c r="L908" i="2"/>
  <c r="C908" i="2"/>
  <c r="AK907" i="2"/>
  <c r="L907" i="2"/>
  <c r="C907" i="2"/>
  <c r="AK906" i="2"/>
  <c r="L906" i="2"/>
  <c r="C906" i="2"/>
  <c r="AK905" i="2"/>
  <c r="L905" i="2"/>
  <c r="C905" i="2"/>
  <c r="AK904" i="2"/>
  <c r="L904" i="2"/>
  <c r="C904" i="2"/>
  <c r="AK903" i="2"/>
  <c r="AH903" i="2"/>
  <c r="L903" i="2"/>
  <c r="C903" i="2"/>
  <c r="AK902" i="2"/>
  <c r="L902" i="2"/>
  <c r="C902" i="2"/>
  <c r="AK901" i="2"/>
  <c r="AH901" i="2"/>
  <c r="L901" i="2"/>
  <c r="C901" i="2"/>
  <c r="AK900" i="2"/>
  <c r="L900" i="2"/>
  <c r="C900" i="2"/>
  <c r="AK899" i="2"/>
  <c r="AH899" i="2"/>
  <c r="L899" i="2"/>
  <c r="C899" i="2"/>
  <c r="AK898" i="2"/>
  <c r="L898" i="2"/>
  <c r="C898" i="2"/>
  <c r="AK897" i="2"/>
  <c r="AH897" i="2"/>
  <c r="L897" i="2"/>
  <c r="C897" i="2"/>
  <c r="AK896" i="2"/>
  <c r="L896" i="2"/>
  <c r="C896" i="2"/>
  <c r="AK895" i="2"/>
  <c r="AH895" i="2"/>
  <c r="L895" i="2"/>
  <c r="C895" i="2"/>
  <c r="AK894" i="2"/>
  <c r="L894" i="2"/>
  <c r="C894" i="2"/>
  <c r="AK893" i="2"/>
  <c r="L893" i="2"/>
  <c r="C893" i="2"/>
  <c r="AK892" i="2"/>
  <c r="L892" i="2"/>
  <c r="C892" i="2"/>
  <c r="AK891" i="2"/>
  <c r="L891" i="2"/>
  <c r="C891" i="2"/>
  <c r="AK890" i="2"/>
  <c r="AH890" i="2"/>
  <c r="L890" i="2"/>
  <c r="C890" i="2"/>
  <c r="AK889" i="2"/>
  <c r="L889" i="2"/>
  <c r="C889" i="2"/>
  <c r="AK888" i="2"/>
  <c r="L888" i="2"/>
  <c r="C888" i="2"/>
  <c r="AK887" i="2"/>
  <c r="L887" i="2"/>
  <c r="C887" i="2"/>
  <c r="AK886" i="2"/>
  <c r="L886" i="2"/>
  <c r="C886" i="2"/>
  <c r="AK885" i="2"/>
  <c r="AH885" i="2"/>
  <c r="L885" i="2"/>
  <c r="C885" i="2"/>
  <c r="AK884" i="2"/>
  <c r="L884" i="2"/>
  <c r="C884" i="2"/>
  <c r="AK883" i="2"/>
  <c r="L883" i="2"/>
  <c r="C883" i="2"/>
  <c r="AK882" i="2"/>
  <c r="L882" i="2"/>
  <c r="C882" i="2"/>
  <c r="AK881" i="2"/>
  <c r="L881" i="2"/>
  <c r="C881" i="2"/>
  <c r="AK880" i="2"/>
  <c r="L880" i="2"/>
  <c r="C880" i="2"/>
  <c r="AK879" i="2"/>
  <c r="L879" i="2"/>
  <c r="C879" i="2"/>
  <c r="AK878" i="2"/>
  <c r="L878" i="2"/>
  <c r="C878" i="2"/>
  <c r="AK877" i="2"/>
  <c r="L877" i="2"/>
  <c r="C877" i="2"/>
  <c r="AK876" i="2"/>
  <c r="L876" i="2"/>
  <c r="C876" i="2"/>
  <c r="AK875" i="2"/>
  <c r="L875" i="2"/>
  <c r="C875" i="2"/>
  <c r="AK874" i="2"/>
  <c r="L874" i="2"/>
  <c r="C874" i="2"/>
  <c r="AK873" i="2"/>
  <c r="L873" i="2"/>
  <c r="C873" i="2"/>
  <c r="AK872" i="2"/>
  <c r="AH872" i="2"/>
  <c r="L872" i="2"/>
  <c r="C872" i="2"/>
  <c r="AK871" i="2"/>
  <c r="L871" i="2"/>
  <c r="C871" i="2"/>
  <c r="AK870" i="2"/>
  <c r="AH870" i="2"/>
  <c r="L870" i="2"/>
  <c r="C870" i="2"/>
  <c r="AK869" i="2"/>
  <c r="L869" i="2"/>
  <c r="C869" i="2"/>
  <c r="AK868" i="2"/>
  <c r="AH868" i="2"/>
  <c r="L868" i="2"/>
  <c r="C868" i="2"/>
  <c r="AK867" i="2"/>
  <c r="L867" i="2"/>
  <c r="C867" i="2"/>
  <c r="AK866" i="2"/>
  <c r="AH866" i="2"/>
  <c r="L866" i="2"/>
  <c r="C866" i="2"/>
  <c r="AK865" i="2"/>
  <c r="L865" i="2"/>
  <c r="C865" i="2"/>
  <c r="AK864" i="2"/>
  <c r="AH864" i="2"/>
  <c r="L864" i="2"/>
  <c r="C864" i="2"/>
  <c r="AK863" i="2"/>
  <c r="L863" i="2"/>
  <c r="C863" i="2"/>
  <c r="AK862" i="2"/>
  <c r="L862" i="2"/>
  <c r="C862" i="2"/>
  <c r="AK861" i="2"/>
  <c r="L861" i="2"/>
  <c r="C861" i="2"/>
  <c r="AK860" i="2"/>
  <c r="L860" i="2"/>
  <c r="C860" i="2"/>
  <c r="AK859" i="2"/>
  <c r="L859" i="2"/>
  <c r="C859" i="2"/>
  <c r="AK858" i="2"/>
  <c r="L858" i="2"/>
  <c r="C858" i="2"/>
  <c r="AK857" i="2"/>
  <c r="L857" i="2"/>
  <c r="C857" i="2"/>
  <c r="AK856" i="2"/>
  <c r="L856" i="2"/>
  <c r="C856" i="2"/>
  <c r="AK855" i="2"/>
  <c r="L855" i="2"/>
  <c r="C855" i="2"/>
  <c r="AK854" i="2"/>
  <c r="L854" i="2"/>
  <c r="C854" i="2"/>
  <c r="AK853" i="2"/>
  <c r="L853" i="2"/>
  <c r="C853" i="2"/>
  <c r="AK852" i="2"/>
  <c r="AH852" i="2"/>
  <c r="L852" i="2"/>
  <c r="C852" i="2"/>
  <c r="AK851" i="2"/>
  <c r="L851" i="2"/>
  <c r="C851" i="2"/>
  <c r="AK850" i="2"/>
  <c r="L850" i="2"/>
  <c r="C850" i="2"/>
  <c r="AK849" i="2"/>
  <c r="L849" i="2"/>
  <c r="C849" i="2"/>
  <c r="AK848" i="2"/>
  <c r="L848" i="2"/>
  <c r="C848" i="2"/>
  <c r="AK847" i="2"/>
  <c r="AH847" i="2"/>
  <c r="L847" i="2"/>
  <c r="C847" i="2"/>
  <c r="AK846" i="2"/>
  <c r="L846" i="2"/>
  <c r="C846" i="2"/>
  <c r="AK845" i="2"/>
  <c r="AH845" i="2"/>
  <c r="L845" i="2"/>
  <c r="C845" i="2"/>
  <c r="AK844" i="2"/>
  <c r="L844" i="2"/>
  <c r="C844" i="2"/>
  <c r="AK843" i="2"/>
  <c r="AH843" i="2"/>
  <c r="L843" i="2"/>
  <c r="C843" i="2"/>
  <c r="AK842" i="2"/>
  <c r="L842" i="2"/>
  <c r="C842" i="2"/>
  <c r="AK841" i="2"/>
  <c r="AH841" i="2"/>
  <c r="L841" i="2"/>
  <c r="C841" i="2"/>
  <c r="AK840" i="2"/>
  <c r="L840" i="2"/>
  <c r="C840" i="2"/>
  <c r="AK839" i="2"/>
  <c r="AH839" i="2"/>
  <c r="L839" i="2"/>
  <c r="C839" i="2"/>
  <c r="AK838" i="2"/>
  <c r="L838" i="2"/>
  <c r="C838" i="2"/>
  <c r="AK837" i="2"/>
  <c r="AH837" i="2"/>
  <c r="L837" i="2"/>
  <c r="C837" i="2"/>
  <c r="AK836" i="2"/>
  <c r="L836" i="2"/>
  <c r="C836" i="2"/>
  <c r="AK835" i="2"/>
  <c r="AH835" i="2"/>
  <c r="L835" i="2"/>
  <c r="C835" i="2"/>
  <c r="AK834" i="2"/>
  <c r="L834" i="2"/>
  <c r="C834" i="2"/>
  <c r="AK833" i="2"/>
  <c r="AH833" i="2"/>
  <c r="L833" i="2"/>
  <c r="C833" i="2"/>
  <c r="AK832" i="2"/>
  <c r="L832" i="2"/>
  <c r="C832" i="2"/>
  <c r="AK831" i="2"/>
  <c r="L831" i="2"/>
  <c r="C831" i="2"/>
  <c r="AK830" i="2"/>
  <c r="L830" i="2"/>
  <c r="C830" i="2"/>
  <c r="AK829" i="2"/>
  <c r="L829" i="2"/>
  <c r="C829" i="2"/>
  <c r="AK828" i="2"/>
  <c r="L828" i="2"/>
  <c r="C828" i="2"/>
  <c r="AK827" i="2"/>
  <c r="AH827" i="2"/>
  <c r="L827" i="2"/>
  <c r="C827" i="2"/>
  <c r="AK826" i="2"/>
  <c r="L826" i="2"/>
  <c r="C826" i="2"/>
  <c r="AK825" i="2"/>
  <c r="L825" i="2"/>
  <c r="C825" i="2"/>
  <c r="AK824" i="2"/>
  <c r="L824" i="2"/>
  <c r="C824" i="2"/>
  <c r="AK823" i="2"/>
  <c r="L823" i="2"/>
  <c r="C823" i="2"/>
  <c r="AK822" i="2"/>
  <c r="AH822" i="2"/>
  <c r="L822" i="2"/>
  <c r="C822" i="2"/>
  <c r="AK821" i="2"/>
  <c r="L821" i="2"/>
  <c r="C821" i="2"/>
  <c r="AK820" i="2"/>
  <c r="L820" i="2"/>
  <c r="C820" i="2"/>
  <c r="AK819" i="2"/>
  <c r="L819" i="2"/>
  <c r="C819" i="2"/>
  <c r="AK818" i="2"/>
  <c r="L818" i="2"/>
  <c r="C818" i="2"/>
  <c r="AK817" i="2"/>
  <c r="L817" i="2"/>
  <c r="C817" i="2"/>
  <c r="AK816" i="2"/>
  <c r="L816" i="2"/>
  <c r="C816" i="2"/>
  <c r="AK815" i="2"/>
  <c r="L815" i="2"/>
  <c r="C815" i="2"/>
  <c r="AK814" i="2"/>
  <c r="AH814" i="2"/>
  <c r="L814" i="2"/>
  <c r="C814" i="2"/>
  <c r="AK813" i="2"/>
  <c r="L813" i="2"/>
  <c r="C813" i="2"/>
  <c r="AK812" i="2"/>
  <c r="AH812" i="2"/>
  <c r="L812" i="2"/>
  <c r="C812" i="2"/>
  <c r="AK811" i="2"/>
  <c r="L811" i="2"/>
  <c r="C811" i="2"/>
  <c r="AK810" i="2"/>
  <c r="AH810" i="2"/>
  <c r="L810" i="2"/>
  <c r="C810" i="2"/>
  <c r="AK809" i="2"/>
  <c r="L809" i="2"/>
  <c r="C809" i="2"/>
  <c r="AK808" i="2"/>
  <c r="AH808" i="2"/>
  <c r="L808" i="2"/>
  <c r="C808" i="2"/>
  <c r="AK807" i="2"/>
  <c r="L807" i="2"/>
  <c r="C807" i="2"/>
  <c r="AK806" i="2"/>
  <c r="AH806" i="2"/>
  <c r="L806" i="2"/>
  <c r="C806" i="2"/>
  <c r="AK805" i="2"/>
  <c r="L805" i="2"/>
  <c r="C805" i="2"/>
  <c r="AK804" i="2"/>
  <c r="AH804" i="2"/>
  <c r="L804" i="2"/>
  <c r="C804" i="2"/>
  <c r="AK803" i="2"/>
  <c r="L803" i="2"/>
  <c r="C803" i="2"/>
  <c r="AK802" i="2"/>
  <c r="AH802" i="2"/>
  <c r="L802" i="2"/>
  <c r="C802" i="2"/>
  <c r="AK801" i="2"/>
  <c r="L801" i="2"/>
  <c r="C801" i="2"/>
  <c r="AK800" i="2"/>
  <c r="AH800" i="2"/>
  <c r="L800" i="2"/>
  <c r="C800" i="2"/>
  <c r="AK799" i="2"/>
  <c r="L799" i="2"/>
  <c r="C799" i="2"/>
  <c r="AK798" i="2"/>
  <c r="AH798" i="2"/>
  <c r="L798" i="2"/>
  <c r="C798" i="2"/>
  <c r="AK797" i="2"/>
  <c r="L797" i="2"/>
  <c r="C797" i="2"/>
  <c r="AK796" i="2"/>
  <c r="AH796" i="2"/>
  <c r="L796" i="2"/>
  <c r="C796" i="2"/>
  <c r="AK795" i="2"/>
  <c r="L795" i="2"/>
  <c r="C795" i="2"/>
  <c r="AK794" i="2"/>
  <c r="AH794" i="2"/>
  <c r="L794" i="2"/>
  <c r="C794" i="2"/>
  <c r="AK793" i="2"/>
  <c r="L793" i="2"/>
  <c r="C793" i="2"/>
  <c r="AK792" i="2"/>
  <c r="L792" i="2"/>
  <c r="C792" i="2"/>
  <c r="AK791" i="2"/>
  <c r="L791" i="2"/>
  <c r="C791" i="2"/>
  <c r="AK790" i="2"/>
  <c r="L790" i="2"/>
  <c r="C790" i="2"/>
  <c r="AK789" i="2"/>
  <c r="AH789" i="2"/>
  <c r="L789" i="2"/>
  <c r="C789" i="2"/>
  <c r="AK788" i="2"/>
  <c r="L788" i="2"/>
  <c r="C788" i="2"/>
  <c r="AK787" i="2"/>
  <c r="L787" i="2"/>
  <c r="C787" i="2"/>
  <c r="AK786" i="2"/>
  <c r="L786" i="2"/>
  <c r="C786" i="2"/>
  <c r="AK785" i="2"/>
  <c r="L785" i="2"/>
  <c r="C785" i="2"/>
  <c r="AK784" i="2"/>
  <c r="L784" i="2"/>
  <c r="C784" i="2"/>
  <c r="AK783" i="2"/>
  <c r="L783" i="2"/>
  <c r="C783" i="2"/>
  <c r="AK782" i="2"/>
  <c r="L782" i="2"/>
  <c r="C782" i="2"/>
  <c r="AK781" i="2"/>
  <c r="L781" i="2"/>
  <c r="C781" i="2"/>
  <c r="AK780" i="2"/>
  <c r="L780" i="2"/>
  <c r="C780" i="2"/>
  <c r="AK779" i="2"/>
  <c r="L779" i="2"/>
  <c r="C779" i="2"/>
  <c r="AK778" i="2"/>
  <c r="L778" i="2"/>
  <c r="C778" i="2"/>
  <c r="AK777" i="2"/>
  <c r="L777" i="2"/>
  <c r="C777" i="2"/>
  <c r="AK776" i="2"/>
  <c r="L776" i="2"/>
  <c r="C776" i="2"/>
  <c r="AK775" i="2"/>
  <c r="L775" i="2"/>
  <c r="C775" i="2"/>
  <c r="AK774" i="2"/>
  <c r="L774" i="2"/>
  <c r="C774" i="2"/>
  <c r="AK773" i="2"/>
  <c r="L773" i="2"/>
  <c r="C773" i="2"/>
  <c r="AK772" i="2"/>
  <c r="L772" i="2"/>
  <c r="C772" i="2"/>
  <c r="AK771" i="2"/>
  <c r="L771" i="2"/>
  <c r="C771" i="2"/>
  <c r="AK770" i="2"/>
  <c r="AH770" i="2"/>
  <c r="L770" i="2"/>
  <c r="C770" i="2"/>
  <c r="AK769" i="2"/>
  <c r="L769" i="2"/>
  <c r="C769" i="2"/>
  <c r="AK768" i="2"/>
  <c r="AH768" i="2"/>
  <c r="L768" i="2"/>
  <c r="C768" i="2"/>
  <c r="AK767" i="2"/>
  <c r="L767" i="2"/>
  <c r="C767" i="2"/>
  <c r="AK766" i="2"/>
  <c r="AH766" i="2"/>
  <c r="L766" i="2"/>
  <c r="C766" i="2"/>
  <c r="AK765" i="2"/>
  <c r="L765" i="2"/>
  <c r="C765" i="2"/>
  <c r="AK764" i="2"/>
  <c r="AH764" i="2"/>
  <c r="L764" i="2"/>
  <c r="C764" i="2"/>
  <c r="AK763" i="2"/>
  <c r="L763" i="2"/>
  <c r="C763" i="2"/>
  <c r="AK762" i="2"/>
  <c r="AH762" i="2"/>
  <c r="L762" i="2"/>
  <c r="C762" i="2"/>
  <c r="AK761" i="2"/>
  <c r="L761" i="2"/>
  <c r="C761" i="2"/>
  <c r="AK760" i="2"/>
  <c r="AH760" i="2"/>
  <c r="L760" i="2"/>
  <c r="C760" i="2"/>
  <c r="AK759" i="2"/>
  <c r="L759" i="2"/>
  <c r="C759" i="2"/>
  <c r="AK758" i="2"/>
  <c r="AH758" i="2"/>
  <c r="L758" i="2"/>
  <c r="C758" i="2"/>
  <c r="AK757" i="2"/>
  <c r="L757" i="2"/>
  <c r="C757" i="2"/>
  <c r="AK756" i="2"/>
  <c r="AH756" i="2"/>
  <c r="L756" i="2"/>
  <c r="C756" i="2"/>
  <c r="AK755" i="2"/>
  <c r="L755" i="2"/>
  <c r="C755" i="2"/>
  <c r="AK754" i="2"/>
  <c r="L754" i="2"/>
  <c r="C754" i="2"/>
  <c r="AK753" i="2"/>
  <c r="L753" i="2"/>
  <c r="C753" i="2"/>
  <c r="AK752" i="2"/>
  <c r="L752" i="2"/>
  <c r="C752" i="2"/>
  <c r="AK751" i="2"/>
  <c r="AH751" i="2"/>
  <c r="L751" i="2"/>
  <c r="C751" i="2"/>
  <c r="AK750" i="2"/>
  <c r="L750" i="2"/>
  <c r="C750" i="2"/>
  <c r="AK749" i="2"/>
  <c r="AH749" i="2"/>
  <c r="L749" i="2"/>
  <c r="C749" i="2"/>
  <c r="AK748" i="2"/>
  <c r="L748" i="2"/>
  <c r="C748" i="2"/>
  <c r="AK747" i="2"/>
  <c r="L747" i="2"/>
  <c r="C747" i="2"/>
  <c r="AK746" i="2"/>
  <c r="L746" i="2"/>
  <c r="C746" i="2"/>
  <c r="AK745" i="2"/>
  <c r="L745" i="2"/>
  <c r="C745" i="2"/>
  <c r="AK744" i="2"/>
  <c r="L744" i="2"/>
  <c r="C744" i="2"/>
  <c r="AK743" i="2"/>
  <c r="L743" i="2"/>
  <c r="C743" i="2"/>
  <c r="AK742" i="2"/>
  <c r="L742" i="2"/>
  <c r="C742" i="2"/>
  <c r="AK741" i="2"/>
  <c r="L741" i="2"/>
  <c r="C741" i="2"/>
  <c r="AK740" i="2"/>
  <c r="AH740" i="2"/>
  <c r="L740" i="2"/>
  <c r="C740" i="2"/>
  <c r="AK739" i="2"/>
  <c r="L739" i="2"/>
  <c r="C739" i="2"/>
  <c r="AK738" i="2"/>
  <c r="L738" i="2"/>
  <c r="C738" i="2"/>
  <c r="AK737" i="2"/>
  <c r="L737" i="2"/>
  <c r="C737" i="2"/>
  <c r="AK736" i="2"/>
  <c r="L736" i="2"/>
  <c r="C736" i="2"/>
  <c r="AK735" i="2"/>
  <c r="L735" i="2"/>
  <c r="C735" i="2"/>
  <c r="AK734" i="2"/>
  <c r="L734" i="2"/>
  <c r="C734" i="2"/>
  <c r="AK733" i="2"/>
  <c r="L733" i="2"/>
  <c r="C733" i="2"/>
  <c r="AK732" i="2"/>
  <c r="L732" i="2"/>
  <c r="C732" i="2"/>
  <c r="AK731" i="2"/>
  <c r="L731" i="2"/>
  <c r="C731" i="2"/>
  <c r="AK730" i="2"/>
  <c r="L730" i="2"/>
  <c r="C730" i="2"/>
  <c r="AK729" i="2"/>
  <c r="L729" i="2"/>
  <c r="C729" i="2"/>
  <c r="AK728" i="2"/>
  <c r="L728" i="2"/>
  <c r="C728" i="2"/>
  <c r="AK727" i="2"/>
  <c r="L727" i="2"/>
  <c r="C727" i="2"/>
  <c r="AK726" i="2"/>
  <c r="L726" i="2"/>
  <c r="C726" i="2"/>
  <c r="AK725" i="2"/>
  <c r="L725" i="2"/>
  <c r="C725" i="2"/>
  <c r="AK724" i="2"/>
  <c r="L724" i="2"/>
  <c r="C724" i="2"/>
  <c r="AK723" i="2"/>
  <c r="L723" i="2"/>
  <c r="C723" i="2"/>
  <c r="AK722" i="2"/>
  <c r="L722" i="2"/>
  <c r="C722" i="2"/>
  <c r="AK721" i="2"/>
  <c r="L721" i="2"/>
  <c r="C721" i="2"/>
  <c r="AK720" i="2"/>
  <c r="AH720" i="2"/>
  <c r="L720" i="2"/>
  <c r="C720" i="2"/>
  <c r="AK719" i="2"/>
  <c r="L719" i="2"/>
  <c r="C719" i="2"/>
  <c r="AK718" i="2"/>
  <c r="AH718" i="2"/>
  <c r="L718" i="2"/>
  <c r="C718" i="2"/>
  <c r="AK717" i="2"/>
  <c r="L717" i="2"/>
  <c r="C717" i="2"/>
  <c r="AK716" i="2"/>
  <c r="L716" i="2"/>
  <c r="C716" i="2"/>
  <c r="AK715" i="2"/>
  <c r="L715" i="2"/>
  <c r="C715" i="2"/>
  <c r="AK714" i="2"/>
  <c r="L714" i="2"/>
  <c r="C714" i="2"/>
  <c r="AK713" i="2"/>
  <c r="AH713" i="2"/>
  <c r="L713" i="2"/>
  <c r="C713" i="2"/>
  <c r="AK712" i="2"/>
  <c r="L712" i="2"/>
  <c r="C712" i="2"/>
  <c r="AK711" i="2"/>
  <c r="L711" i="2"/>
  <c r="C711" i="2"/>
  <c r="AK710" i="2"/>
  <c r="L710" i="2"/>
  <c r="C710" i="2"/>
  <c r="AK709" i="2"/>
  <c r="L709" i="2"/>
  <c r="C709" i="2"/>
  <c r="AK708" i="2"/>
  <c r="L708" i="2"/>
  <c r="C708" i="2"/>
  <c r="AK707" i="2"/>
  <c r="L707" i="2"/>
  <c r="C707" i="2"/>
  <c r="AK706" i="2"/>
  <c r="L706" i="2"/>
  <c r="C706" i="2"/>
  <c r="AK705" i="2"/>
  <c r="L705" i="2"/>
  <c r="C705" i="2"/>
  <c r="AK704" i="2"/>
  <c r="AH704" i="2"/>
  <c r="L704" i="2"/>
  <c r="C704" i="2"/>
  <c r="AK703" i="2"/>
  <c r="L703" i="2"/>
  <c r="C703" i="2"/>
  <c r="AK702" i="2"/>
  <c r="L702" i="2"/>
  <c r="C702" i="2"/>
  <c r="AK701" i="2"/>
  <c r="L701" i="2"/>
  <c r="C701" i="2"/>
  <c r="AK700" i="2"/>
  <c r="L700" i="2"/>
  <c r="C700" i="2"/>
  <c r="AK699" i="2"/>
  <c r="L699" i="2"/>
  <c r="C699" i="2"/>
  <c r="AK698" i="2"/>
  <c r="L698" i="2"/>
  <c r="C698" i="2"/>
  <c r="AK697" i="2"/>
  <c r="L697" i="2"/>
  <c r="C697" i="2"/>
  <c r="AK696" i="2"/>
  <c r="AH696" i="2"/>
  <c r="L696" i="2"/>
  <c r="C696" i="2"/>
  <c r="AK695" i="2"/>
  <c r="L695" i="2"/>
  <c r="C695" i="2"/>
  <c r="AK694" i="2"/>
  <c r="AH694" i="2"/>
  <c r="L694" i="2"/>
  <c r="C694" i="2"/>
  <c r="AK693" i="2"/>
  <c r="L693" i="2"/>
  <c r="C693" i="2"/>
  <c r="AK692" i="2"/>
  <c r="AH692" i="2"/>
  <c r="L692" i="2"/>
  <c r="C692" i="2"/>
  <c r="AK691" i="2"/>
  <c r="L691" i="2"/>
  <c r="C691" i="2"/>
  <c r="AK690" i="2"/>
  <c r="AH690" i="2"/>
  <c r="L690" i="2"/>
  <c r="C690" i="2"/>
  <c r="AK689" i="2"/>
  <c r="L689" i="2"/>
  <c r="C689" i="2"/>
  <c r="AK688" i="2"/>
  <c r="AH688" i="2"/>
  <c r="L688" i="2"/>
  <c r="C688" i="2"/>
  <c r="AK687" i="2"/>
  <c r="L687" i="2"/>
  <c r="C687" i="2"/>
  <c r="AK686" i="2"/>
  <c r="L686" i="2"/>
  <c r="C686" i="2"/>
  <c r="AK685" i="2"/>
  <c r="L685" i="2"/>
  <c r="C685" i="2"/>
  <c r="AK684" i="2"/>
  <c r="L684" i="2"/>
  <c r="C684" i="2"/>
  <c r="AK683" i="2"/>
  <c r="L683" i="2"/>
  <c r="C683" i="2"/>
  <c r="AK682" i="2"/>
  <c r="L682" i="2"/>
  <c r="C682" i="2"/>
  <c r="AK681" i="2"/>
  <c r="L681" i="2"/>
  <c r="C681" i="2"/>
  <c r="AK680" i="2"/>
  <c r="L680" i="2"/>
  <c r="C680" i="2"/>
  <c r="AK679" i="2"/>
  <c r="L679" i="2"/>
  <c r="C679" i="2"/>
  <c r="AK678" i="2"/>
  <c r="L678" i="2"/>
  <c r="C678" i="2"/>
  <c r="AK677" i="2"/>
  <c r="L677" i="2"/>
  <c r="C677" i="2"/>
  <c r="AK676" i="2"/>
  <c r="AH676" i="2"/>
  <c r="L676" i="2"/>
  <c r="C676" i="2"/>
  <c r="AK675" i="2"/>
  <c r="L675" i="2"/>
  <c r="C675" i="2"/>
  <c r="AK674" i="2"/>
  <c r="AH674" i="2"/>
  <c r="L674" i="2"/>
  <c r="C674" i="2"/>
  <c r="AK673" i="2"/>
  <c r="L673" i="2"/>
  <c r="C673" i="2"/>
  <c r="AK672" i="2"/>
  <c r="L672" i="2"/>
  <c r="C672" i="2"/>
  <c r="AK671" i="2"/>
  <c r="L671" i="2"/>
  <c r="C671" i="2"/>
  <c r="AK670" i="2"/>
  <c r="L670" i="2"/>
  <c r="C670" i="2"/>
  <c r="AK669" i="2"/>
  <c r="L669" i="2"/>
  <c r="C669" i="2"/>
  <c r="AK668" i="2"/>
  <c r="L668" i="2"/>
  <c r="C668" i="2"/>
  <c r="AK667" i="2"/>
  <c r="L667" i="2"/>
  <c r="C667" i="2"/>
  <c r="AK666" i="2"/>
  <c r="L666" i="2"/>
  <c r="C666" i="2"/>
  <c r="AK665" i="2"/>
  <c r="L665" i="2"/>
  <c r="C665" i="2"/>
  <c r="AK664" i="2"/>
  <c r="L664" i="2"/>
  <c r="C664" i="2"/>
  <c r="AK663" i="2"/>
  <c r="L663" i="2"/>
  <c r="C663" i="2"/>
  <c r="AK662" i="2"/>
  <c r="AH662" i="2"/>
  <c r="L662" i="2"/>
  <c r="C662" i="2"/>
  <c r="AK661" i="2"/>
  <c r="L661" i="2"/>
  <c r="C661" i="2"/>
  <c r="AK660" i="2"/>
  <c r="AH660" i="2"/>
  <c r="L660" i="2"/>
  <c r="C660" i="2"/>
  <c r="AK659" i="2"/>
  <c r="L659" i="2"/>
  <c r="C659" i="2"/>
  <c r="AK658" i="2"/>
  <c r="L658" i="2"/>
  <c r="C658" i="2"/>
  <c r="AK657" i="2"/>
  <c r="L657" i="2"/>
  <c r="C657" i="2"/>
  <c r="AK656" i="2"/>
  <c r="L656" i="2"/>
  <c r="C656" i="2"/>
  <c r="AK655" i="2"/>
  <c r="L655" i="2"/>
  <c r="C655" i="2"/>
  <c r="AK654" i="2"/>
  <c r="L654" i="2"/>
  <c r="C654" i="2"/>
  <c r="AK653" i="2"/>
  <c r="L653" i="2"/>
  <c r="C653" i="2"/>
  <c r="AK652" i="2"/>
  <c r="L652" i="2"/>
  <c r="C652" i="2"/>
  <c r="AK651" i="2"/>
  <c r="L651" i="2"/>
  <c r="C651" i="2"/>
  <c r="AK650" i="2"/>
  <c r="L650" i="2"/>
  <c r="C650" i="2"/>
  <c r="AK649" i="2"/>
  <c r="L649" i="2"/>
  <c r="C649" i="2"/>
  <c r="AK648" i="2"/>
  <c r="L648" i="2"/>
  <c r="C648" i="2"/>
  <c r="AK647" i="2"/>
  <c r="L647" i="2"/>
  <c r="C647" i="2"/>
  <c r="AK646" i="2"/>
  <c r="L646" i="2"/>
  <c r="C646" i="2"/>
  <c r="AK645" i="2"/>
  <c r="AH645" i="2"/>
  <c r="L645" i="2"/>
  <c r="C645" i="2"/>
  <c r="AK644" i="2"/>
  <c r="L644" i="2"/>
  <c r="C644" i="2"/>
  <c r="AK643" i="2"/>
  <c r="AH643" i="2"/>
  <c r="L643" i="2"/>
  <c r="C643" i="2"/>
  <c r="AK642" i="2"/>
  <c r="L642" i="2"/>
  <c r="C642" i="2"/>
  <c r="AK641" i="2"/>
  <c r="AH641" i="2"/>
  <c r="L641" i="2"/>
  <c r="C641" i="2"/>
  <c r="AK640" i="2"/>
  <c r="L640" i="2"/>
  <c r="C640" i="2"/>
  <c r="AK639" i="2"/>
  <c r="L639" i="2"/>
  <c r="C639" i="2"/>
  <c r="AK638" i="2"/>
  <c r="L638" i="2"/>
  <c r="C638" i="2"/>
  <c r="AK637" i="2"/>
  <c r="L637" i="2"/>
  <c r="C637" i="2"/>
  <c r="AK636" i="2"/>
  <c r="L636" i="2"/>
  <c r="C636" i="2"/>
  <c r="AK635" i="2"/>
  <c r="L635" i="2"/>
  <c r="C635" i="2"/>
  <c r="AK634" i="2"/>
  <c r="L634" i="2"/>
  <c r="C634" i="2"/>
  <c r="AK633" i="2"/>
  <c r="L633" i="2"/>
  <c r="C633" i="2"/>
  <c r="AK632" i="2"/>
  <c r="L632" i="2"/>
  <c r="C632" i="2"/>
  <c r="AK631" i="2"/>
  <c r="L631" i="2"/>
  <c r="C631" i="2"/>
  <c r="AK630" i="2"/>
  <c r="L630" i="2"/>
  <c r="C630" i="2"/>
  <c r="AK629" i="2"/>
  <c r="L629" i="2"/>
  <c r="C629" i="2"/>
  <c r="AK628" i="2"/>
  <c r="L628" i="2"/>
  <c r="C628" i="2"/>
  <c r="AK627" i="2"/>
  <c r="L627" i="2"/>
  <c r="C627" i="2"/>
  <c r="AK626" i="2"/>
  <c r="L626" i="2"/>
  <c r="C626" i="2"/>
  <c r="AK625" i="2"/>
  <c r="AH625" i="2"/>
  <c r="L625" i="2"/>
  <c r="C625" i="2"/>
  <c r="AK624" i="2"/>
  <c r="L624" i="2"/>
  <c r="C624" i="2"/>
  <c r="AK623" i="2"/>
  <c r="AH623" i="2"/>
  <c r="L623" i="2"/>
  <c r="C623" i="2"/>
  <c r="AK622" i="2"/>
  <c r="L622" i="2"/>
  <c r="C622" i="2"/>
  <c r="AK621" i="2"/>
  <c r="AH621" i="2"/>
  <c r="L621" i="2"/>
  <c r="C621" i="2"/>
  <c r="AK620" i="2"/>
  <c r="L620" i="2"/>
  <c r="C620" i="2"/>
  <c r="AK619" i="2"/>
  <c r="L619" i="2"/>
  <c r="C619" i="2"/>
  <c r="AK618" i="2"/>
  <c r="L618" i="2"/>
  <c r="C618" i="2"/>
  <c r="AK617" i="2"/>
  <c r="L617" i="2"/>
  <c r="C617" i="2"/>
  <c r="AK616" i="2"/>
  <c r="L616" i="2"/>
  <c r="C616" i="2"/>
  <c r="AK615" i="2"/>
  <c r="L615" i="2"/>
  <c r="C615" i="2"/>
  <c r="AK614" i="2"/>
  <c r="L614" i="2"/>
  <c r="C614" i="2"/>
  <c r="AK613" i="2"/>
  <c r="L613" i="2"/>
  <c r="C613" i="2"/>
  <c r="AK612" i="2"/>
  <c r="L612" i="2"/>
  <c r="C612" i="2"/>
  <c r="AK611" i="2"/>
  <c r="L611" i="2"/>
  <c r="C611" i="2"/>
  <c r="AK610" i="2"/>
  <c r="L610" i="2"/>
  <c r="C610" i="2"/>
  <c r="AK609" i="2"/>
  <c r="L609" i="2"/>
  <c r="C609" i="2"/>
  <c r="AK608" i="2"/>
  <c r="L608" i="2"/>
  <c r="C608" i="2"/>
  <c r="AK607" i="2"/>
  <c r="AH607" i="2"/>
  <c r="L607" i="2"/>
  <c r="C607" i="2"/>
  <c r="AK606" i="2"/>
  <c r="L606" i="2"/>
  <c r="C606" i="2"/>
  <c r="AK605" i="2"/>
  <c r="L605" i="2"/>
  <c r="C605" i="2"/>
  <c r="AK604" i="2"/>
  <c r="L604" i="2"/>
  <c r="C604" i="2"/>
  <c r="AK603" i="2"/>
  <c r="L603" i="2"/>
  <c r="C603" i="2"/>
  <c r="AK602" i="2"/>
  <c r="L602" i="2"/>
  <c r="C602" i="2"/>
  <c r="AK601" i="2"/>
  <c r="L601" i="2"/>
  <c r="C601" i="2"/>
  <c r="AK600" i="2"/>
  <c r="L600" i="2"/>
  <c r="C600" i="2"/>
  <c r="AK599" i="2"/>
  <c r="L599" i="2"/>
  <c r="C599" i="2"/>
  <c r="AK598" i="2"/>
  <c r="L598" i="2"/>
  <c r="C598" i="2"/>
  <c r="AK597" i="2"/>
  <c r="L597" i="2"/>
  <c r="C597" i="2"/>
  <c r="AK596" i="2"/>
  <c r="L596" i="2"/>
  <c r="C596" i="2"/>
  <c r="AK595" i="2"/>
  <c r="L595" i="2"/>
  <c r="C595" i="2"/>
  <c r="AK594" i="2"/>
  <c r="AH594" i="2"/>
  <c r="L594" i="2"/>
  <c r="C594" i="2"/>
  <c r="AK593" i="2"/>
  <c r="L593" i="2"/>
  <c r="C593" i="2"/>
  <c r="AK592" i="2"/>
  <c r="L592" i="2"/>
  <c r="C592" i="2"/>
  <c r="AK591" i="2"/>
  <c r="L591" i="2"/>
  <c r="C591" i="2"/>
  <c r="AK590" i="2"/>
  <c r="L590" i="2"/>
  <c r="C590" i="2"/>
  <c r="AK589" i="2"/>
  <c r="L589" i="2"/>
  <c r="C589" i="2"/>
  <c r="AK588" i="2"/>
  <c r="L588" i="2"/>
  <c r="C588" i="2"/>
  <c r="AK587" i="2"/>
  <c r="L587" i="2"/>
  <c r="C587" i="2"/>
  <c r="AK586" i="2"/>
  <c r="L586" i="2"/>
  <c r="C586" i="2"/>
  <c r="AK585" i="2"/>
  <c r="L585" i="2"/>
  <c r="C585" i="2"/>
  <c r="AK584" i="2"/>
  <c r="L584" i="2"/>
  <c r="C584" i="2"/>
  <c r="AK583" i="2"/>
  <c r="L583" i="2"/>
  <c r="C583" i="2"/>
  <c r="AK582" i="2"/>
  <c r="AH582" i="2"/>
  <c r="L582" i="2"/>
  <c r="C582" i="2"/>
  <c r="AK581" i="2"/>
  <c r="L581" i="2"/>
  <c r="C581" i="2"/>
  <c r="AK580" i="2"/>
  <c r="AH580" i="2"/>
  <c r="L580" i="2"/>
  <c r="C580" i="2"/>
  <c r="AK579" i="2"/>
  <c r="L579" i="2"/>
  <c r="C579" i="2"/>
  <c r="AK578" i="2"/>
  <c r="L578" i="2"/>
  <c r="C578" i="2"/>
  <c r="AK577" i="2"/>
  <c r="L577" i="2"/>
  <c r="C577" i="2"/>
  <c r="AK576" i="2"/>
  <c r="L576" i="2"/>
  <c r="C576" i="2"/>
  <c r="AK575" i="2"/>
  <c r="AH575" i="2"/>
  <c r="L575" i="2"/>
  <c r="C575" i="2"/>
  <c r="AK574" i="2"/>
  <c r="L574" i="2"/>
  <c r="C574" i="2"/>
  <c r="AK573" i="2"/>
  <c r="AH573" i="2"/>
  <c r="L573" i="2"/>
  <c r="C573" i="2"/>
  <c r="AK572" i="2"/>
  <c r="L572" i="2"/>
  <c r="C572" i="2"/>
  <c r="AK571" i="2"/>
  <c r="AH571" i="2"/>
  <c r="L571" i="2"/>
  <c r="C571" i="2"/>
  <c r="AK570" i="2"/>
  <c r="L570" i="2"/>
  <c r="C570" i="2"/>
  <c r="AK569" i="2"/>
  <c r="AH569" i="2"/>
  <c r="L569" i="2"/>
  <c r="C569" i="2"/>
  <c r="AK568" i="2"/>
  <c r="L568" i="2"/>
  <c r="C568" i="2"/>
  <c r="AK567" i="2"/>
  <c r="AH567" i="2"/>
  <c r="L567" i="2"/>
  <c r="C567" i="2"/>
  <c r="AK566" i="2"/>
  <c r="L566" i="2"/>
  <c r="C566" i="2"/>
  <c r="AK565" i="2"/>
  <c r="L565" i="2"/>
  <c r="C565" i="2"/>
  <c r="AK564" i="2"/>
  <c r="L564" i="2"/>
  <c r="C564" i="2"/>
  <c r="AK563" i="2"/>
  <c r="L563" i="2"/>
  <c r="C563" i="2"/>
  <c r="AK562" i="2"/>
  <c r="L562" i="2"/>
  <c r="C562" i="2"/>
  <c r="AK561" i="2"/>
  <c r="AH561" i="2"/>
  <c r="L561" i="2"/>
  <c r="C561" i="2"/>
  <c r="AK560" i="2"/>
  <c r="L560" i="2"/>
  <c r="C560" i="2"/>
  <c r="AK559" i="2"/>
  <c r="AH559" i="2"/>
  <c r="L559" i="2"/>
  <c r="C559" i="2"/>
  <c r="AK558" i="2"/>
  <c r="L558" i="2"/>
  <c r="C558" i="2"/>
  <c r="AK557" i="2"/>
  <c r="AH557" i="2"/>
  <c r="L557" i="2"/>
  <c r="C557" i="2"/>
  <c r="AK556" i="2"/>
  <c r="L556" i="2"/>
  <c r="C556" i="2"/>
  <c r="AK555" i="2"/>
  <c r="AH555" i="2"/>
  <c r="L555" i="2"/>
  <c r="C555" i="2"/>
  <c r="AK554" i="2"/>
  <c r="L554" i="2"/>
  <c r="C554" i="2"/>
  <c r="AK553" i="2"/>
  <c r="AH553" i="2"/>
  <c r="L553" i="2"/>
  <c r="C553" i="2"/>
  <c r="AK552" i="2"/>
  <c r="L552" i="2"/>
  <c r="C552" i="2"/>
  <c r="AK551" i="2"/>
  <c r="AH551" i="2"/>
  <c r="L551" i="2"/>
  <c r="C551" i="2"/>
  <c r="AK550" i="2"/>
  <c r="L550" i="2"/>
  <c r="C550" i="2"/>
  <c r="AK549" i="2"/>
  <c r="AH549" i="2"/>
  <c r="L549" i="2"/>
  <c r="C549" i="2"/>
  <c r="AK548" i="2"/>
  <c r="L548" i="2"/>
  <c r="C548" i="2"/>
  <c r="AK547" i="2"/>
  <c r="L547" i="2"/>
  <c r="C547" i="2"/>
  <c r="AK546" i="2"/>
  <c r="L546" i="2"/>
  <c r="C546" i="2"/>
  <c r="AK545" i="2"/>
  <c r="L545" i="2"/>
  <c r="C545" i="2"/>
  <c r="AK544" i="2"/>
  <c r="L544" i="2"/>
  <c r="C544" i="2"/>
  <c r="AK543" i="2"/>
  <c r="AH543" i="2"/>
  <c r="L543" i="2"/>
  <c r="C543" i="2"/>
  <c r="AK542" i="2"/>
  <c r="L542" i="2"/>
  <c r="C542" i="2"/>
  <c r="AK541" i="2"/>
  <c r="AH541" i="2"/>
  <c r="L541" i="2"/>
  <c r="C541" i="2"/>
  <c r="AK540" i="2"/>
  <c r="L540" i="2"/>
  <c r="C540" i="2"/>
  <c r="AK539" i="2"/>
  <c r="AH539" i="2"/>
  <c r="L539" i="2"/>
  <c r="C539" i="2"/>
  <c r="AK538" i="2"/>
  <c r="L538" i="2"/>
  <c r="C538" i="2"/>
  <c r="AK537" i="2"/>
  <c r="L537" i="2"/>
  <c r="C537" i="2"/>
  <c r="AK536" i="2"/>
  <c r="L536" i="2"/>
  <c r="C536" i="2"/>
  <c r="AK535" i="2"/>
  <c r="L535" i="2"/>
  <c r="C535" i="2"/>
  <c r="AK534" i="2"/>
  <c r="L534" i="2"/>
  <c r="C534" i="2"/>
  <c r="AK533" i="2"/>
  <c r="L533" i="2"/>
  <c r="C533" i="2"/>
  <c r="AK532" i="2"/>
  <c r="L532" i="2"/>
  <c r="C532" i="2"/>
  <c r="AK531" i="2"/>
  <c r="L531" i="2"/>
  <c r="C531" i="2"/>
  <c r="AK530" i="2"/>
  <c r="L530" i="2"/>
  <c r="C530" i="2"/>
  <c r="AK529" i="2"/>
  <c r="L529" i="2"/>
  <c r="C529" i="2"/>
  <c r="AK528" i="2"/>
  <c r="L528" i="2"/>
  <c r="C528" i="2"/>
  <c r="AK527" i="2"/>
  <c r="L527" i="2"/>
  <c r="C527" i="2"/>
  <c r="AK526" i="2"/>
  <c r="L526" i="2"/>
  <c r="C526" i="2"/>
  <c r="AK525" i="2"/>
  <c r="L525" i="2"/>
  <c r="C525" i="2"/>
  <c r="AK524" i="2"/>
  <c r="L524" i="2"/>
  <c r="C524" i="2"/>
  <c r="AK523" i="2"/>
  <c r="L523" i="2"/>
  <c r="C523" i="2"/>
  <c r="AK522" i="2"/>
  <c r="L522" i="2"/>
  <c r="C522" i="2"/>
  <c r="AK521" i="2"/>
  <c r="L521" i="2"/>
  <c r="C521" i="2"/>
  <c r="AK520" i="2"/>
  <c r="L520" i="2"/>
  <c r="C520" i="2"/>
  <c r="AK519" i="2"/>
  <c r="L519" i="2"/>
  <c r="C519" i="2"/>
  <c r="AK518" i="2"/>
  <c r="L518" i="2"/>
  <c r="C518" i="2"/>
  <c r="AK517" i="2"/>
  <c r="AH517" i="2"/>
  <c r="L517" i="2"/>
  <c r="C517" i="2"/>
  <c r="AK516" i="2"/>
  <c r="L516" i="2"/>
  <c r="C516" i="2"/>
  <c r="AK515" i="2"/>
  <c r="L515" i="2"/>
  <c r="C515" i="2"/>
  <c r="AK514" i="2"/>
  <c r="L514" i="2"/>
  <c r="C514" i="2"/>
  <c r="AK513" i="2"/>
  <c r="L513" i="2"/>
  <c r="C513" i="2"/>
  <c r="AK512" i="2"/>
  <c r="AH512" i="2"/>
  <c r="L512" i="2"/>
  <c r="C512" i="2"/>
  <c r="AK511" i="2"/>
  <c r="L511" i="2"/>
  <c r="C511" i="2"/>
  <c r="AK510" i="2"/>
  <c r="AH510" i="2"/>
  <c r="L510" i="2"/>
  <c r="C510" i="2"/>
  <c r="AK509" i="2"/>
  <c r="L509" i="2"/>
  <c r="C509" i="2"/>
  <c r="AK508" i="2"/>
  <c r="L508" i="2"/>
  <c r="C508" i="2"/>
  <c r="AK507" i="2"/>
  <c r="L507" i="2"/>
  <c r="C507" i="2"/>
  <c r="AK506" i="2"/>
  <c r="L506" i="2"/>
  <c r="C506" i="2"/>
  <c r="AK505" i="2"/>
  <c r="AH505" i="2"/>
  <c r="L505" i="2"/>
  <c r="C505" i="2"/>
  <c r="AK504" i="2"/>
  <c r="L504" i="2"/>
  <c r="C504" i="2"/>
  <c r="AK503" i="2"/>
  <c r="L503" i="2"/>
  <c r="C503" i="2"/>
  <c r="AK502" i="2"/>
  <c r="L502" i="2"/>
  <c r="C502" i="2"/>
  <c r="AK501" i="2"/>
  <c r="L501" i="2"/>
  <c r="C501" i="2"/>
  <c r="AK500" i="2"/>
  <c r="AH500" i="2"/>
  <c r="L500" i="2"/>
  <c r="C500" i="2"/>
  <c r="AK499" i="2"/>
  <c r="L499" i="2"/>
  <c r="C499" i="2"/>
  <c r="AK498" i="2"/>
  <c r="AH498" i="2"/>
  <c r="L498" i="2"/>
  <c r="C498" i="2"/>
  <c r="AK497" i="2"/>
  <c r="L497" i="2"/>
  <c r="C497" i="2"/>
  <c r="AK496" i="2"/>
  <c r="L496" i="2"/>
  <c r="C496" i="2"/>
  <c r="AK495" i="2"/>
  <c r="L495" i="2"/>
  <c r="C495" i="2"/>
  <c r="AK494" i="2"/>
  <c r="L494" i="2"/>
  <c r="C494" i="2"/>
  <c r="AK493" i="2"/>
  <c r="L493" i="2"/>
  <c r="C493" i="2"/>
  <c r="AK492" i="2"/>
  <c r="L492" i="2"/>
  <c r="C492" i="2"/>
  <c r="AK491" i="2"/>
  <c r="L491" i="2"/>
  <c r="C491" i="2"/>
  <c r="AK490" i="2"/>
  <c r="AH490" i="2"/>
  <c r="L490" i="2"/>
  <c r="C490" i="2"/>
  <c r="AK489" i="2"/>
  <c r="L489" i="2"/>
  <c r="C489" i="2"/>
  <c r="AK488" i="2"/>
  <c r="AH488" i="2"/>
  <c r="L488" i="2"/>
  <c r="C488" i="2"/>
  <c r="AK487" i="2"/>
  <c r="L487" i="2"/>
  <c r="C487" i="2"/>
  <c r="AK486" i="2"/>
  <c r="AH486" i="2"/>
  <c r="L486" i="2"/>
  <c r="C486" i="2"/>
  <c r="AK485" i="2"/>
  <c r="L485" i="2"/>
  <c r="C485" i="2"/>
  <c r="AK484" i="2"/>
  <c r="L484" i="2"/>
  <c r="C484" i="2"/>
  <c r="AK483" i="2"/>
  <c r="L483" i="2"/>
  <c r="C483" i="2"/>
  <c r="AK482" i="2"/>
  <c r="L482" i="2"/>
  <c r="C482" i="2"/>
  <c r="AK481" i="2"/>
  <c r="AH481" i="2"/>
  <c r="L481" i="2"/>
  <c r="C481" i="2"/>
  <c r="AK480" i="2"/>
  <c r="L480" i="2"/>
  <c r="C480" i="2"/>
  <c r="AK479" i="2"/>
  <c r="AH479" i="2"/>
  <c r="L479" i="2"/>
  <c r="C479" i="2"/>
  <c r="AK478" i="2"/>
  <c r="L478" i="2"/>
  <c r="C478" i="2"/>
  <c r="AK477" i="2"/>
  <c r="AH477" i="2"/>
  <c r="L477" i="2"/>
  <c r="C477" i="2"/>
  <c r="AK476" i="2"/>
  <c r="L476" i="2"/>
  <c r="C476" i="2"/>
  <c r="AK475" i="2"/>
  <c r="L475" i="2"/>
  <c r="C475" i="2"/>
  <c r="AK474" i="2"/>
  <c r="L474" i="2"/>
  <c r="C474" i="2"/>
  <c r="AK473" i="2"/>
  <c r="L473" i="2"/>
  <c r="C473" i="2"/>
  <c r="AK472" i="2"/>
  <c r="AH472" i="2"/>
  <c r="L472" i="2"/>
  <c r="C472" i="2"/>
  <c r="AK471" i="2"/>
  <c r="L471" i="2"/>
  <c r="C471" i="2"/>
  <c r="AK470" i="2"/>
  <c r="L470" i="2"/>
  <c r="C470" i="2"/>
  <c r="AK469" i="2"/>
  <c r="L469" i="2"/>
  <c r="C469" i="2"/>
  <c r="AK468" i="2"/>
  <c r="L468" i="2"/>
  <c r="C468" i="2"/>
  <c r="AK467" i="2"/>
  <c r="L467" i="2"/>
  <c r="C467" i="2"/>
  <c r="AK466" i="2"/>
  <c r="L466" i="2"/>
  <c r="C466" i="2"/>
  <c r="AK465" i="2"/>
  <c r="L465" i="2"/>
  <c r="C465" i="2"/>
  <c r="AK464" i="2"/>
  <c r="L464" i="2"/>
  <c r="C464" i="2"/>
  <c r="AK463" i="2"/>
  <c r="L463" i="2"/>
  <c r="C463" i="2"/>
  <c r="AK462" i="2"/>
  <c r="L462" i="2"/>
  <c r="C462" i="2"/>
  <c r="AK461" i="2"/>
  <c r="L461" i="2"/>
  <c r="C461" i="2"/>
  <c r="AK460" i="2"/>
  <c r="AH460" i="2"/>
  <c r="L460" i="2"/>
  <c r="C460" i="2"/>
  <c r="AK459" i="2"/>
  <c r="L459" i="2"/>
  <c r="C459" i="2"/>
  <c r="AK458" i="2"/>
  <c r="AH458" i="2"/>
  <c r="L458" i="2"/>
  <c r="C458" i="2"/>
  <c r="AK457" i="2"/>
  <c r="L457" i="2"/>
  <c r="C457" i="2"/>
  <c r="AK456" i="2"/>
  <c r="AH456" i="2"/>
  <c r="L456" i="2"/>
  <c r="C456" i="2"/>
  <c r="AK455" i="2"/>
  <c r="L455" i="2"/>
  <c r="C455" i="2"/>
  <c r="AK454" i="2"/>
  <c r="L454" i="2"/>
  <c r="C454" i="2"/>
  <c r="AK453" i="2"/>
  <c r="L453" i="2"/>
  <c r="C453" i="2"/>
  <c r="AK452" i="2"/>
  <c r="L452" i="2"/>
  <c r="C452" i="2"/>
  <c r="AK451" i="2"/>
  <c r="L451" i="2"/>
  <c r="C451" i="2"/>
  <c r="AK450" i="2"/>
  <c r="L450" i="2"/>
  <c r="C450" i="2"/>
  <c r="AK449" i="2"/>
  <c r="L449" i="2"/>
  <c r="C449" i="2"/>
  <c r="AK448" i="2"/>
  <c r="L448" i="2"/>
  <c r="C448" i="2"/>
  <c r="AK447" i="2"/>
  <c r="L447" i="2"/>
  <c r="C447" i="2"/>
  <c r="AK446" i="2"/>
  <c r="AH446" i="2"/>
  <c r="L446" i="2"/>
  <c r="C446" i="2"/>
  <c r="AK445" i="2"/>
  <c r="L445" i="2"/>
  <c r="C445" i="2"/>
  <c r="AK444" i="2"/>
  <c r="AH444" i="2"/>
  <c r="L444" i="2"/>
  <c r="C444" i="2"/>
  <c r="AK443" i="2"/>
  <c r="L443" i="2"/>
  <c r="C443" i="2"/>
  <c r="AK442" i="2"/>
  <c r="L442" i="2"/>
  <c r="C442" i="2"/>
  <c r="AK441" i="2"/>
  <c r="L441" i="2"/>
  <c r="C441" i="2"/>
  <c r="AK440" i="2"/>
  <c r="L440" i="2"/>
  <c r="C440" i="2"/>
  <c r="AK439" i="2"/>
  <c r="L439" i="2"/>
  <c r="C439" i="2"/>
  <c r="AK438" i="2"/>
  <c r="AH438" i="2"/>
  <c r="L438" i="2"/>
  <c r="C438" i="2"/>
  <c r="AK437" i="2"/>
  <c r="L437" i="2"/>
  <c r="C437" i="2"/>
  <c r="AK436" i="2"/>
  <c r="AH436" i="2"/>
  <c r="L436" i="2"/>
  <c r="C436" i="2"/>
  <c r="AK435" i="2"/>
  <c r="L435" i="2"/>
  <c r="C435" i="2"/>
  <c r="AK434" i="2"/>
  <c r="L434" i="2"/>
  <c r="C434" i="2"/>
  <c r="AK433" i="2"/>
  <c r="L433" i="2"/>
  <c r="C433" i="2"/>
  <c r="AK432" i="2"/>
  <c r="L432" i="2"/>
  <c r="C432" i="2"/>
  <c r="AK431" i="2"/>
  <c r="L431" i="2"/>
  <c r="C431" i="2"/>
  <c r="AK430" i="2"/>
  <c r="L430" i="2"/>
  <c r="C430" i="2"/>
  <c r="AK429" i="2"/>
  <c r="AH429" i="2"/>
  <c r="L429" i="2"/>
  <c r="C429" i="2"/>
  <c r="AK428" i="2"/>
  <c r="L428" i="2"/>
  <c r="C428" i="2"/>
  <c r="AK427" i="2"/>
  <c r="AH427" i="2"/>
  <c r="L427" i="2"/>
  <c r="C427" i="2"/>
  <c r="AK426" i="2"/>
  <c r="L426" i="2"/>
  <c r="C426" i="2"/>
  <c r="AK425" i="2"/>
  <c r="AH425" i="2"/>
  <c r="L425" i="2"/>
  <c r="C425" i="2"/>
  <c r="AK424" i="2"/>
  <c r="L424" i="2"/>
  <c r="C424" i="2"/>
  <c r="AK423" i="2"/>
  <c r="AH423" i="2"/>
  <c r="L423" i="2"/>
  <c r="C423" i="2"/>
  <c r="AK422" i="2"/>
  <c r="L422" i="2"/>
  <c r="C422" i="2"/>
  <c r="AK421" i="2"/>
  <c r="AH421" i="2"/>
  <c r="L421" i="2"/>
  <c r="C421" i="2"/>
  <c r="AK420" i="2"/>
  <c r="L420" i="2"/>
  <c r="C420" i="2"/>
  <c r="AK419" i="2"/>
  <c r="AH419" i="2"/>
  <c r="L419" i="2"/>
  <c r="C419" i="2"/>
  <c r="AK418" i="2"/>
  <c r="L418" i="2"/>
  <c r="C418" i="2"/>
  <c r="AK417" i="2"/>
  <c r="L417" i="2"/>
  <c r="C417" i="2"/>
  <c r="AK416" i="2"/>
  <c r="L416" i="2"/>
  <c r="C416" i="2"/>
  <c r="AK415" i="2"/>
  <c r="L415" i="2"/>
  <c r="C415" i="2"/>
  <c r="AK414" i="2"/>
  <c r="L414" i="2"/>
  <c r="C414" i="2"/>
  <c r="AK413" i="2"/>
  <c r="L413" i="2"/>
  <c r="C413" i="2"/>
  <c r="AK412" i="2"/>
  <c r="L412" i="2"/>
  <c r="C412" i="2"/>
  <c r="AK411" i="2"/>
  <c r="L411" i="2"/>
  <c r="C411" i="2"/>
  <c r="AK410" i="2"/>
  <c r="AH410" i="2"/>
  <c r="L410" i="2"/>
  <c r="C410" i="2"/>
  <c r="AK409" i="2"/>
  <c r="L409" i="2"/>
  <c r="C409" i="2"/>
  <c r="AK408" i="2"/>
  <c r="AH408" i="2"/>
  <c r="L408" i="2"/>
  <c r="C408" i="2"/>
  <c r="AK407" i="2"/>
  <c r="L407" i="2"/>
  <c r="C407" i="2"/>
  <c r="AK406" i="2"/>
  <c r="AH406" i="2"/>
  <c r="L406" i="2"/>
  <c r="C406" i="2"/>
  <c r="AK405" i="2"/>
  <c r="L405" i="2"/>
  <c r="C405" i="2"/>
  <c r="AK404" i="2"/>
  <c r="L404" i="2"/>
  <c r="C404" i="2"/>
  <c r="AK403" i="2"/>
  <c r="L403" i="2"/>
  <c r="C403" i="2"/>
  <c r="AK402" i="2"/>
  <c r="L402" i="2"/>
  <c r="C402" i="2"/>
  <c r="AK401" i="2"/>
  <c r="L401" i="2"/>
  <c r="C401" i="2"/>
  <c r="AK400" i="2"/>
  <c r="L400" i="2"/>
  <c r="C400" i="2"/>
  <c r="AK399" i="2"/>
  <c r="L399" i="2"/>
  <c r="C399" i="2"/>
  <c r="AK398" i="2"/>
  <c r="L398" i="2"/>
  <c r="C398" i="2"/>
  <c r="AK397" i="2"/>
  <c r="L397" i="2"/>
  <c r="C397" i="2"/>
  <c r="AK396" i="2"/>
  <c r="L396" i="2"/>
  <c r="C396" i="2"/>
  <c r="AK395" i="2"/>
  <c r="L395" i="2"/>
  <c r="C395" i="2"/>
  <c r="AK394" i="2"/>
  <c r="AH394" i="2"/>
  <c r="L394" i="2"/>
  <c r="C394" i="2"/>
  <c r="AK393" i="2"/>
  <c r="L393" i="2"/>
  <c r="C393" i="2"/>
  <c r="AK392" i="2"/>
  <c r="AH392" i="2"/>
  <c r="L392" i="2"/>
  <c r="C392" i="2"/>
  <c r="AK391" i="2"/>
  <c r="L391" i="2"/>
  <c r="C391" i="2"/>
  <c r="AK390" i="2"/>
  <c r="AH390" i="2"/>
  <c r="L390" i="2"/>
  <c r="C390" i="2"/>
  <c r="AK389" i="2"/>
  <c r="L389" i="2"/>
  <c r="C389" i="2"/>
  <c r="AK388" i="2"/>
  <c r="L388" i="2"/>
  <c r="C388" i="2"/>
  <c r="AK387" i="2"/>
  <c r="L387" i="2"/>
  <c r="C387" i="2"/>
  <c r="AK386" i="2"/>
  <c r="L386" i="2"/>
  <c r="C386" i="2"/>
  <c r="AK385" i="2"/>
  <c r="L385" i="2"/>
  <c r="C385" i="2"/>
  <c r="AK384" i="2"/>
  <c r="AH384" i="2"/>
  <c r="L384" i="2"/>
  <c r="C384" i="2"/>
  <c r="AK383" i="2"/>
  <c r="L383" i="2"/>
  <c r="C383" i="2"/>
  <c r="AK382" i="2"/>
  <c r="L382" i="2"/>
  <c r="C382" i="2"/>
  <c r="AK381" i="2"/>
  <c r="L381" i="2"/>
  <c r="C381" i="2"/>
  <c r="AK380" i="2"/>
  <c r="L380" i="2"/>
  <c r="C380" i="2"/>
  <c r="AK379" i="2"/>
  <c r="L379" i="2"/>
  <c r="C379" i="2"/>
  <c r="AK378" i="2"/>
  <c r="AH378" i="2"/>
  <c r="L378" i="2"/>
  <c r="C378" i="2"/>
  <c r="AK377" i="2"/>
  <c r="L377" i="2"/>
  <c r="C377" i="2"/>
  <c r="AK376" i="2"/>
  <c r="AH376" i="2"/>
  <c r="L376" i="2"/>
  <c r="C376" i="2"/>
  <c r="AK375" i="2"/>
  <c r="L375" i="2"/>
  <c r="C375" i="2"/>
  <c r="AK374" i="2"/>
  <c r="AH374" i="2"/>
  <c r="L374" i="2"/>
  <c r="C374" i="2"/>
  <c r="AK373" i="2"/>
  <c r="L373" i="2"/>
  <c r="C373" i="2"/>
  <c r="AK372" i="2"/>
  <c r="L372" i="2"/>
  <c r="C372" i="2"/>
  <c r="AK371" i="2"/>
  <c r="L371" i="2"/>
  <c r="C371" i="2"/>
  <c r="AK370" i="2"/>
  <c r="L370" i="2"/>
  <c r="C370" i="2"/>
  <c r="AK369" i="2"/>
  <c r="AH369" i="2"/>
  <c r="L369" i="2"/>
  <c r="C369" i="2"/>
  <c r="AK368" i="2"/>
  <c r="L368" i="2"/>
  <c r="C368" i="2"/>
  <c r="AK367" i="2"/>
  <c r="AH367" i="2"/>
  <c r="L367" i="2"/>
  <c r="C367" i="2"/>
  <c r="AK366" i="2"/>
  <c r="L366" i="2"/>
  <c r="C366" i="2"/>
  <c r="AK365" i="2"/>
  <c r="L365" i="2"/>
  <c r="C365" i="2"/>
  <c r="AK364" i="2"/>
  <c r="L364" i="2"/>
  <c r="C364" i="2"/>
  <c r="AK363" i="2"/>
  <c r="L363" i="2"/>
  <c r="C363" i="2"/>
  <c r="AK362" i="2"/>
  <c r="AH362" i="2"/>
  <c r="L362" i="2"/>
  <c r="C362" i="2"/>
  <c r="AK361" i="2"/>
  <c r="L361" i="2"/>
  <c r="C361" i="2"/>
  <c r="AK360" i="2"/>
  <c r="AH360" i="2"/>
  <c r="L360" i="2"/>
  <c r="C360" i="2"/>
  <c r="AK359" i="2"/>
  <c r="L359" i="2"/>
  <c r="C359" i="2"/>
  <c r="AK358" i="2"/>
  <c r="L358" i="2"/>
  <c r="C358" i="2"/>
  <c r="AK357" i="2"/>
  <c r="L357" i="2"/>
  <c r="C357" i="2"/>
  <c r="AK356" i="2"/>
  <c r="L356" i="2"/>
  <c r="C356" i="2"/>
  <c r="AK355" i="2"/>
  <c r="AH355" i="2"/>
  <c r="L355" i="2"/>
  <c r="C355" i="2"/>
  <c r="AK354" i="2"/>
  <c r="L354" i="2"/>
  <c r="C354" i="2"/>
  <c r="AK353" i="2"/>
  <c r="L353" i="2"/>
  <c r="C353" i="2"/>
  <c r="AK352" i="2"/>
  <c r="L352" i="2"/>
  <c r="C352" i="2"/>
  <c r="AK351" i="2"/>
  <c r="L351" i="2"/>
  <c r="C351" i="2"/>
  <c r="AK350" i="2"/>
  <c r="AH350" i="2"/>
  <c r="L350" i="2"/>
  <c r="C350" i="2"/>
  <c r="AK349" i="2"/>
  <c r="L349" i="2"/>
  <c r="C349" i="2"/>
  <c r="AK348" i="2"/>
  <c r="AH348" i="2"/>
  <c r="L348" i="2"/>
  <c r="C348" i="2"/>
  <c r="AK347" i="2"/>
  <c r="L347" i="2"/>
  <c r="C347" i="2"/>
  <c r="AK346" i="2"/>
  <c r="AH346" i="2"/>
  <c r="L346" i="2"/>
  <c r="C346" i="2"/>
  <c r="AK345" i="2"/>
  <c r="L345" i="2"/>
  <c r="C345" i="2"/>
  <c r="AK344" i="2"/>
  <c r="L344" i="2"/>
  <c r="C344" i="2"/>
  <c r="AK343" i="2"/>
  <c r="L343" i="2"/>
  <c r="C343" i="2"/>
  <c r="AK342" i="2"/>
  <c r="L342" i="2"/>
  <c r="C342" i="2"/>
  <c r="AK341" i="2"/>
  <c r="AH341" i="2"/>
  <c r="L341" i="2"/>
  <c r="C341" i="2"/>
  <c r="AK340" i="2"/>
  <c r="L340" i="2"/>
  <c r="C340" i="2"/>
  <c r="AK339" i="2"/>
  <c r="L339" i="2"/>
  <c r="C339" i="2"/>
  <c r="AK338" i="2"/>
  <c r="L338" i="2"/>
  <c r="C338" i="2"/>
  <c r="AK337" i="2"/>
  <c r="L337" i="2"/>
  <c r="C337" i="2"/>
  <c r="AK336" i="2"/>
  <c r="AH336" i="2"/>
  <c r="L336" i="2"/>
  <c r="C336" i="2"/>
  <c r="AK335" i="2"/>
  <c r="L335" i="2"/>
  <c r="C335" i="2"/>
  <c r="AK334" i="2"/>
  <c r="AH334" i="2"/>
  <c r="L334" i="2"/>
  <c r="C334" i="2"/>
  <c r="AK333" i="2"/>
  <c r="L333" i="2"/>
  <c r="C333" i="2"/>
  <c r="AK332" i="2"/>
  <c r="L332" i="2"/>
  <c r="C332" i="2"/>
  <c r="AK331" i="2"/>
  <c r="L331" i="2"/>
  <c r="C331" i="2"/>
  <c r="AK330" i="2"/>
  <c r="L330" i="2"/>
  <c r="C330" i="2"/>
  <c r="AK329" i="2"/>
  <c r="L329" i="2"/>
  <c r="C329" i="2"/>
  <c r="AK328" i="2"/>
  <c r="L328" i="2"/>
  <c r="C328" i="2"/>
  <c r="AK327" i="2"/>
  <c r="L327" i="2"/>
  <c r="C327" i="2"/>
  <c r="AK326" i="2"/>
  <c r="AH326" i="2"/>
  <c r="L326" i="2"/>
  <c r="C326" i="2"/>
  <c r="AK325" i="2"/>
  <c r="L325" i="2"/>
  <c r="C325" i="2"/>
  <c r="AK324" i="2"/>
  <c r="L324" i="2"/>
  <c r="C324" i="2"/>
  <c r="AK323" i="2"/>
  <c r="L323" i="2"/>
  <c r="C323" i="2"/>
  <c r="AK322" i="2"/>
  <c r="L322" i="2"/>
  <c r="C322" i="2"/>
  <c r="AK321" i="2"/>
  <c r="AH321" i="2"/>
  <c r="L321" i="2"/>
  <c r="C321" i="2"/>
  <c r="AK320" i="2"/>
  <c r="L320" i="2"/>
  <c r="C320" i="2"/>
  <c r="AK319" i="2"/>
  <c r="AH319" i="2"/>
  <c r="L319" i="2"/>
  <c r="C319" i="2"/>
  <c r="AK318" i="2"/>
  <c r="L318" i="2"/>
  <c r="C318" i="2"/>
  <c r="AK317" i="2"/>
  <c r="AH317" i="2"/>
  <c r="L317" i="2"/>
  <c r="C317" i="2"/>
  <c r="AK316" i="2"/>
  <c r="L316" i="2"/>
  <c r="C316" i="2"/>
  <c r="AK315" i="2"/>
  <c r="AH315" i="2"/>
  <c r="L315" i="2"/>
  <c r="C315" i="2"/>
  <c r="AK314" i="2"/>
  <c r="L314" i="2"/>
  <c r="C314" i="2"/>
  <c r="AK313" i="2"/>
  <c r="L313" i="2"/>
  <c r="C313" i="2"/>
  <c r="AK312" i="2"/>
  <c r="L312" i="2"/>
  <c r="C312" i="2"/>
  <c r="AK311" i="2"/>
  <c r="L311" i="2"/>
  <c r="C311" i="2"/>
  <c r="AK310" i="2"/>
  <c r="L310" i="2"/>
  <c r="C310" i="2"/>
  <c r="AK309" i="2"/>
  <c r="L309" i="2"/>
  <c r="C309" i="2"/>
  <c r="AK308" i="2"/>
  <c r="L308" i="2"/>
  <c r="C308" i="2"/>
  <c r="AK307" i="2"/>
  <c r="L307" i="2"/>
  <c r="C307" i="2"/>
  <c r="AK306" i="2"/>
  <c r="L306" i="2"/>
  <c r="C306" i="2"/>
  <c r="AK305" i="2"/>
  <c r="L305" i="2"/>
  <c r="C305" i="2"/>
  <c r="AK304" i="2"/>
  <c r="L304" i="2"/>
  <c r="C304" i="2"/>
  <c r="AK303" i="2"/>
  <c r="L303" i="2"/>
  <c r="C303" i="2"/>
  <c r="AK302" i="2"/>
  <c r="L302" i="2"/>
  <c r="C302" i="2"/>
  <c r="AK301" i="2"/>
  <c r="L301" i="2"/>
  <c r="C301" i="2"/>
  <c r="AK300" i="2"/>
  <c r="AH300" i="2"/>
  <c r="L300" i="2"/>
  <c r="C300" i="2"/>
  <c r="AK299" i="2"/>
  <c r="L299" i="2"/>
  <c r="C299" i="2"/>
  <c r="AK298" i="2"/>
  <c r="L298" i="2"/>
  <c r="C298" i="2"/>
  <c r="AK297" i="2"/>
  <c r="L297" i="2"/>
  <c r="C297" i="2"/>
  <c r="AK296" i="2"/>
  <c r="L296" i="2"/>
  <c r="C296" i="2"/>
  <c r="AK295" i="2"/>
  <c r="AH295" i="2"/>
  <c r="L295" i="2"/>
  <c r="C295" i="2"/>
  <c r="AK294" i="2"/>
  <c r="L294" i="2"/>
  <c r="C294" i="2"/>
  <c r="AK293" i="2"/>
  <c r="AH293" i="2"/>
  <c r="L293" i="2"/>
  <c r="C293" i="2"/>
  <c r="AK292" i="2"/>
  <c r="L292" i="2"/>
  <c r="C292" i="2"/>
  <c r="AK291" i="2"/>
  <c r="L291" i="2"/>
  <c r="C291" i="2"/>
  <c r="AK290" i="2"/>
  <c r="L290" i="2"/>
  <c r="C290" i="2"/>
  <c r="AK289" i="2"/>
  <c r="L289" i="2"/>
  <c r="C289" i="2"/>
  <c r="AK288" i="2"/>
  <c r="AH288" i="2"/>
  <c r="L288" i="2"/>
  <c r="C288" i="2"/>
  <c r="AK287" i="2"/>
  <c r="L287" i="2"/>
  <c r="C287" i="2"/>
  <c r="AK286" i="2"/>
  <c r="AH286" i="2"/>
  <c r="L286" i="2"/>
  <c r="C286" i="2"/>
  <c r="AK285" i="2"/>
  <c r="L285" i="2"/>
  <c r="C285" i="2"/>
  <c r="AK284" i="2"/>
  <c r="L284" i="2"/>
  <c r="C284" i="2"/>
  <c r="AK283" i="2"/>
  <c r="L283" i="2"/>
  <c r="C283" i="2"/>
  <c r="AK282" i="2"/>
  <c r="L282" i="2"/>
  <c r="C282" i="2"/>
  <c r="AK281" i="2"/>
  <c r="L281" i="2"/>
  <c r="C281" i="2"/>
  <c r="AK280" i="2"/>
  <c r="AH280" i="2"/>
  <c r="L280" i="2"/>
  <c r="C280" i="2"/>
  <c r="AK279" i="2"/>
  <c r="L279" i="2"/>
  <c r="C279" i="2"/>
  <c r="AK278" i="2"/>
  <c r="AH278" i="2"/>
  <c r="L278" i="2"/>
  <c r="C278" i="2"/>
  <c r="AK277" i="2"/>
  <c r="L277" i="2"/>
  <c r="C277" i="2"/>
  <c r="AK276" i="2"/>
  <c r="AH276" i="2"/>
  <c r="L276" i="2"/>
  <c r="C276" i="2"/>
  <c r="AK275" i="2"/>
  <c r="L275" i="2"/>
  <c r="C275" i="2"/>
  <c r="AK274" i="2"/>
  <c r="AH274" i="2"/>
  <c r="L274" i="2"/>
  <c r="C274" i="2"/>
  <c r="AK273" i="2"/>
  <c r="L273" i="2"/>
  <c r="C273" i="2"/>
  <c r="AK272" i="2"/>
  <c r="AH272" i="2"/>
  <c r="L272" i="2"/>
  <c r="C272" i="2"/>
  <c r="AK271" i="2"/>
  <c r="L271" i="2"/>
  <c r="C271" i="2"/>
  <c r="AK270" i="2"/>
  <c r="AH270" i="2"/>
  <c r="L270" i="2"/>
  <c r="C270" i="2"/>
  <c r="AK269" i="2"/>
  <c r="L269" i="2"/>
  <c r="C269" i="2"/>
  <c r="AK268" i="2"/>
  <c r="AH268" i="2"/>
  <c r="L268" i="2"/>
  <c r="C268" i="2"/>
  <c r="AK267" i="2"/>
  <c r="L267" i="2"/>
  <c r="C267" i="2"/>
  <c r="AK266" i="2"/>
  <c r="AH266" i="2"/>
  <c r="L266" i="2"/>
  <c r="C266" i="2"/>
  <c r="AK265" i="2"/>
  <c r="L265" i="2"/>
  <c r="C265" i="2"/>
  <c r="AK264" i="2"/>
  <c r="AH264" i="2"/>
  <c r="L264" i="2"/>
  <c r="C264" i="2"/>
  <c r="AK263" i="2"/>
  <c r="L263" i="2"/>
  <c r="C263" i="2"/>
  <c r="AK262" i="2"/>
  <c r="AH262" i="2"/>
  <c r="L262" i="2"/>
  <c r="C262" i="2"/>
  <c r="AK261" i="2"/>
  <c r="L261" i="2"/>
  <c r="C261" i="2"/>
  <c r="AK260" i="2"/>
  <c r="AH260" i="2"/>
  <c r="L260" i="2"/>
  <c r="C260" i="2"/>
  <c r="AK259" i="2"/>
  <c r="L259" i="2"/>
  <c r="C259" i="2"/>
  <c r="AK258" i="2"/>
  <c r="L258" i="2"/>
  <c r="C258" i="2"/>
  <c r="AK257" i="2"/>
  <c r="L257" i="2"/>
  <c r="C257" i="2"/>
  <c r="AK256" i="2"/>
  <c r="L256" i="2"/>
  <c r="C256" i="2"/>
  <c r="AK255" i="2"/>
  <c r="L255" i="2"/>
  <c r="C255" i="2"/>
  <c r="AK254" i="2"/>
  <c r="L254" i="2"/>
  <c r="C254" i="2"/>
  <c r="AK253" i="2"/>
  <c r="L253" i="2"/>
  <c r="C253" i="2"/>
  <c r="AK252" i="2"/>
  <c r="L252" i="2"/>
  <c r="C252" i="2"/>
  <c r="AK251" i="2"/>
  <c r="L251" i="2"/>
  <c r="C251" i="2"/>
  <c r="AK250" i="2"/>
  <c r="L250" i="2"/>
  <c r="C250" i="2"/>
  <c r="AK249" i="2"/>
  <c r="L249" i="2"/>
  <c r="C249" i="2"/>
  <c r="AK248" i="2"/>
  <c r="L248" i="2"/>
  <c r="C248" i="2"/>
  <c r="AK247" i="2"/>
  <c r="AH247" i="2"/>
  <c r="L247" i="2"/>
  <c r="C247" i="2"/>
  <c r="AK246" i="2"/>
  <c r="L246" i="2"/>
  <c r="C246" i="2"/>
  <c r="AK245" i="2"/>
  <c r="AH245" i="2"/>
  <c r="L245" i="2"/>
  <c r="C245" i="2"/>
  <c r="AK244" i="2"/>
  <c r="L244" i="2"/>
  <c r="C244" i="2"/>
  <c r="AK243" i="2"/>
  <c r="AH243" i="2"/>
  <c r="L243" i="2"/>
  <c r="C243" i="2"/>
  <c r="AK242" i="2"/>
  <c r="L242" i="2"/>
  <c r="C242" i="2"/>
  <c r="AK241" i="2"/>
  <c r="AH241" i="2"/>
  <c r="L241" i="2"/>
  <c r="C241" i="2"/>
  <c r="AK240" i="2"/>
  <c r="L240" i="2"/>
  <c r="C240" i="2"/>
  <c r="AK239" i="2"/>
  <c r="L239" i="2"/>
  <c r="C239" i="2"/>
  <c r="AK238" i="2"/>
  <c r="L238" i="2"/>
  <c r="C238" i="2"/>
  <c r="AK237" i="2"/>
  <c r="L237" i="2"/>
  <c r="C237" i="2"/>
  <c r="AK236" i="2"/>
  <c r="L236" i="2"/>
  <c r="C236" i="2"/>
  <c r="AK235" i="2"/>
  <c r="L235" i="2"/>
  <c r="C235" i="2"/>
  <c r="AK234" i="2"/>
  <c r="L234" i="2"/>
  <c r="C234" i="2"/>
  <c r="AK233" i="2"/>
  <c r="L233" i="2"/>
  <c r="C233" i="2"/>
  <c r="AK232" i="2"/>
  <c r="L232" i="2"/>
  <c r="C232" i="2"/>
  <c r="AK231" i="2"/>
  <c r="AH231" i="2"/>
  <c r="L231" i="2"/>
  <c r="C231" i="2"/>
  <c r="AK230" i="2"/>
  <c r="L230" i="2"/>
  <c r="C230" i="2"/>
  <c r="AK229" i="2"/>
  <c r="AH229" i="2"/>
  <c r="L229" i="2"/>
  <c r="C229" i="2"/>
  <c r="AK228" i="2"/>
  <c r="L228" i="2"/>
  <c r="C228" i="2"/>
  <c r="AK227" i="2"/>
  <c r="AH227" i="2"/>
  <c r="L227" i="2"/>
  <c r="C227" i="2"/>
  <c r="AK226" i="2"/>
  <c r="L226" i="2"/>
  <c r="C226" i="2"/>
  <c r="AK225" i="2"/>
  <c r="L225" i="2"/>
  <c r="C225" i="2"/>
  <c r="AK224" i="2"/>
  <c r="L224" i="2"/>
  <c r="C224" i="2"/>
  <c r="AK223" i="2"/>
  <c r="L223" i="2"/>
  <c r="C223" i="2"/>
  <c r="AK222" i="2"/>
  <c r="L222" i="2"/>
  <c r="C222" i="2"/>
  <c r="AK221" i="2"/>
  <c r="AH221" i="2"/>
  <c r="L221" i="2"/>
  <c r="C221" i="2"/>
  <c r="AK220" i="2"/>
  <c r="L220" i="2"/>
  <c r="C220" i="2"/>
  <c r="AK219" i="2"/>
  <c r="AH219" i="2"/>
  <c r="L219" i="2"/>
  <c r="C219" i="2"/>
  <c r="AK218" i="2"/>
  <c r="L218" i="2"/>
  <c r="C218" i="2"/>
  <c r="AK217" i="2"/>
  <c r="L217" i="2"/>
  <c r="C217" i="2"/>
  <c r="AK216" i="2"/>
  <c r="L216" i="2"/>
  <c r="C216" i="2"/>
  <c r="AK215" i="2"/>
  <c r="L215" i="2"/>
  <c r="C215" i="2"/>
  <c r="AK214" i="2"/>
  <c r="AH214" i="2"/>
  <c r="L214" i="2"/>
  <c r="C214" i="2"/>
  <c r="AK213" i="2"/>
  <c r="L213" i="2"/>
  <c r="C213" i="2"/>
  <c r="AK212" i="2"/>
  <c r="AH212" i="2"/>
  <c r="L212" i="2"/>
  <c r="C212" i="2"/>
  <c r="AK211" i="2"/>
  <c r="L211" i="2"/>
  <c r="C211" i="2"/>
  <c r="AK210" i="2"/>
  <c r="L210" i="2"/>
  <c r="C210" i="2"/>
  <c r="AK209" i="2"/>
  <c r="L209" i="2"/>
  <c r="C209" i="2"/>
  <c r="AK208" i="2"/>
  <c r="L208" i="2"/>
  <c r="C208" i="2"/>
  <c r="AK207" i="2"/>
  <c r="L207" i="2"/>
  <c r="C207" i="2"/>
  <c r="AK206" i="2"/>
  <c r="AH206" i="2"/>
  <c r="L206" i="2"/>
  <c r="C206" i="2"/>
  <c r="AK205" i="2"/>
  <c r="L205" i="2"/>
  <c r="C205" i="2"/>
  <c r="AK204" i="2"/>
  <c r="AH204" i="2"/>
  <c r="L204" i="2"/>
  <c r="C204" i="2"/>
  <c r="AK203" i="2"/>
  <c r="L203" i="2"/>
  <c r="C203" i="2"/>
  <c r="AK202" i="2"/>
  <c r="L202" i="2"/>
  <c r="C202" i="2"/>
  <c r="AK201" i="2"/>
  <c r="L201" i="2"/>
  <c r="C201" i="2"/>
  <c r="AK200" i="2"/>
  <c r="L200" i="2"/>
  <c r="C200" i="2"/>
  <c r="AK199" i="2"/>
  <c r="L199" i="2"/>
  <c r="C199" i="2"/>
  <c r="AK198" i="2"/>
  <c r="AH198" i="2"/>
  <c r="L198" i="2"/>
  <c r="C198" i="2"/>
  <c r="AK197" i="2"/>
  <c r="L197" i="2"/>
  <c r="C197" i="2"/>
  <c r="AK196" i="2"/>
  <c r="L196" i="2"/>
  <c r="C196" i="2"/>
  <c r="AK195" i="2"/>
  <c r="L195" i="2"/>
  <c r="C195" i="2"/>
  <c r="AK194" i="2"/>
  <c r="L194" i="2"/>
  <c r="C194" i="2"/>
  <c r="AK193" i="2"/>
  <c r="AH193" i="2"/>
  <c r="L193" i="2"/>
  <c r="C193" i="2"/>
  <c r="AK192" i="2"/>
  <c r="L192" i="2"/>
  <c r="C192" i="2"/>
  <c r="AK191" i="2"/>
  <c r="AH191" i="2"/>
  <c r="L191" i="2"/>
  <c r="C191" i="2"/>
  <c r="AK190" i="2"/>
  <c r="L190" i="2"/>
  <c r="C190" i="2"/>
  <c r="AK189" i="2"/>
  <c r="L189" i="2"/>
  <c r="C189" i="2"/>
  <c r="AK188" i="2"/>
  <c r="L188" i="2"/>
  <c r="C188" i="2"/>
  <c r="AK187" i="2"/>
  <c r="L187" i="2"/>
  <c r="C187" i="2"/>
  <c r="AK186" i="2"/>
  <c r="AH186" i="2"/>
  <c r="L186" i="2"/>
  <c r="C186" i="2"/>
  <c r="AK185" i="2"/>
  <c r="L185" i="2"/>
  <c r="C185" i="2"/>
  <c r="AK184" i="2"/>
  <c r="L184" i="2"/>
  <c r="C184" i="2"/>
  <c r="AK183" i="2"/>
  <c r="AH183" i="2"/>
  <c r="L183" i="2"/>
  <c r="C183" i="2"/>
  <c r="AK182" i="2"/>
  <c r="L182" i="2"/>
  <c r="C182" i="2"/>
  <c r="AK181" i="2"/>
  <c r="L181" i="2"/>
  <c r="C181" i="2"/>
  <c r="AK180" i="2"/>
  <c r="L180" i="2"/>
  <c r="C180" i="2"/>
  <c r="AK179" i="2"/>
  <c r="L179" i="2"/>
  <c r="C179" i="2"/>
  <c r="AK178" i="2"/>
  <c r="AH178" i="2"/>
  <c r="L178" i="2"/>
  <c r="C178" i="2"/>
  <c r="AK177" i="2"/>
  <c r="L177" i="2"/>
  <c r="C177" i="2"/>
  <c r="AK176" i="2"/>
  <c r="AH176" i="2"/>
  <c r="L176" i="2"/>
  <c r="C176" i="2"/>
  <c r="AK175" i="2"/>
  <c r="L175" i="2"/>
  <c r="C175" i="2"/>
  <c r="AK174" i="2"/>
  <c r="AH174" i="2"/>
  <c r="L174" i="2"/>
  <c r="C174" i="2"/>
  <c r="AK173" i="2"/>
  <c r="L173" i="2"/>
  <c r="C173" i="2"/>
  <c r="AK172" i="2"/>
  <c r="AH172" i="2"/>
  <c r="L172" i="2"/>
  <c r="C172" i="2"/>
  <c r="AK171" i="2"/>
  <c r="L171" i="2"/>
  <c r="C171" i="2"/>
  <c r="AK170" i="2"/>
  <c r="AH170" i="2"/>
  <c r="L170" i="2"/>
  <c r="C170" i="2"/>
  <c r="AK169" i="2"/>
  <c r="L169" i="2"/>
  <c r="C169" i="2"/>
  <c r="AK168" i="2"/>
  <c r="L168" i="2"/>
  <c r="C168" i="2"/>
  <c r="AK167" i="2"/>
  <c r="L167" i="2"/>
  <c r="C167" i="2"/>
  <c r="AK166" i="2"/>
  <c r="L166" i="2"/>
  <c r="C166" i="2"/>
  <c r="AK165" i="2"/>
  <c r="L165" i="2"/>
  <c r="C165" i="2"/>
  <c r="AK164" i="2"/>
  <c r="AH164" i="2"/>
  <c r="L164" i="2"/>
  <c r="C164" i="2"/>
  <c r="AK163" i="2"/>
  <c r="L163" i="2"/>
  <c r="C163" i="2"/>
  <c r="AK162" i="2"/>
  <c r="AH162" i="2"/>
  <c r="L162" i="2"/>
  <c r="C162" i="2"/>
  <c r="AK161" i="2"/>
  <c r="L161" i="2"/>
  <c r="C161" i="2"/>
  <c r="AK160" i="2"/>
  <c r="AH160" i="2"/>
  <c r="L160" i="2"/>
  <c r="C160" i="2"/>
  <c r="AK159" i="2"/>
  <c r="L159" i="2"/>
  <c r="C159" i="2"/>
  <c r="AK158" i="2"/>
  <c r="L158" i="2"/>
  <c r="C158" i="2"/>
  <c r="AK157" i="2"/>
  <c r="L157" i="2"/>
  <c r="C157" i="2"/>
  <c r="AK156" i="2"/>
  <c r="L156" i="2"/>
  <c r="C156" i="2"/>
  <c r="AK155" i="2"/>
  <c r="L155" i="2"/>
  <c r="C155" i="2"/>
  <c r="AK154" i="2"/>
  <c r="L154" i="2"/>
  <c r="C154" i="2"/>
  <c r="AK153" i="2"/>
  <c r="L153" i="2"/>
  <c r="C153" i="2"/>
  <c r="AK152" i="2"/>
  <c r="L152" i="2"/>
  <c r="C152" i="2"/>
  <c r="AK151" i="2"/>
  <c r="L151" i="2"/>
  <c r="C151" i="2"/>
  <c r="AK150" i="2"/>
  <c r="L150" i="2"/>
  <c r="C150" i="2"/>
  <c r="AK149" i="2"/>
  <c r="L149" i="2"/>
  <c r="C149" i="2"/>
  <c r="AK148" i="2"/>
  <c r="AH148" i="2"/>
  <c r="L148" i="2"/>
  <c r="C148" i="2"/>
  <c r="AK147" i="2"/>
  <c r="L147" i="2"/>
  <c r="C147" i="2"/>
  <c r="AK146" i="2"/>
  <c r="AH146" i="2"/>
  <c r="L146" i="2"/>
  <c r="C146" i="2"/>
  <c r="AK145" i="2"/>
  <c r="L145" i="2"/>
  <c r="C145" i="2"/>
  <c r="AK144" i="2"/>
  <c r="AH144" i="2"/>
  <c r="L144" i="2"/>
  <c r="C144" i="2"/>
  <c r="AK143" i="2"/>
  <c r="L143" i="2"/>
  <c r="C143" i="2"/>
  <c r="AK142" i="2"/>
  <c r="L142" i="2"/>
  <c r="C142" i="2"/>
  <c r="AK141" i="2"/>
  <c r="L141" i="2"/>
  <c r="C141" i="2"/>
  <c r="AK140" i="2"/>
  <c r="L140" i="2"/>
  <c r="C140" i="2"/>
  <c r="AK139" i="2"/>
  <c r="AH139" i="2"/>
  <c r="L139" i="2"/>
  <c r="C139" i="2"/>
  <c r="AK138" i="2"/>
  <c r="L138" i="2"/>
  <c r="C138" i="2"/>
  <c r="AK137" i="2"/>
  <c r="L137" i="2"/>
  <c r="C137" i="2"/>
  <c r="AK136" i="2"/>
  <c r="L136" i="2"/>
  <c r="C136" i="2"/>
  <c r="AK135" i="2"/>
  <c r="L135" i="2"/>
  <c r="C135" i="2"/>
  <c r="AK134" i="2"/>
  <c r="L134" i="2"/>
  <c r="C134" i="2"/>
  <c r="AK133" i="2"/>
  <c r="AH133" i="2"/>
  <c r="L133" i="2"/>
  <c r="C133" i="2"/>
  <c r="AK132" i="2"/>
  <c r="L132" i="2"/>
  <c r="C132" i="2"/>
  <c r="AK131" i="2"/>
  <c r="AH131" i="2"/>
  <c r="L131" i="2"/>
  <c r="C131" i="2"/>
  <c r="AK130" i="2"/>
  <c r="L130" i="2"/>
  <c r="C130" i="2"/>
  <c r="AK129" i="2"/>
  <c r="AH129" i="2"/>
  <c r="L129" i="2"/>
  <c r="C129" i="2"/>
  <c r="AK128" i="2"/>
  <c r="L128" i="2"/>
  <c r="C128" i="2"/>
  <c r="AK127" i="2"/>
  <c r="AH127" i="2"/>
  <c r="L127" i="2"/>
  <c r="C127" i="2"/>
  <c r="AK126" i="2"/>
  <c r="L126" i="2"/>
  <c r="C126" i="2"/>
  <c r="AK125" i="2"/>
  <c r="AH125" i="2"/>
  <c r="L125" i="2"/>
  <c r="C125" i="2"/>
  <c r="AK124" i="2"/>
  <c r="L124" i="2"/>
  <c r="C124" i="2"/>
  <c r="AK123" i="2"/>
  <c r="AH123" i="2"/>
  <c r="L123" i="2"/>
  <c r="C123" i="2"/>
  <c r="AK122" i="2"/>
  <c r="L122" i="2"/>
  <c r="C122" i="2"/>
  <c r="AK121" i="2"/>
  <c r="L121" i="2"/>
  <c r="C121" i="2"/>
  <c r="AK120" i="2"/>
  <c r="L120" i="2"/>
  <c r="C120" i="2"/>
  <c r="AK119" i="2"/>
  <c r="L119" i="2"/>
  <c r="C119" i="2"/>
  <c r="AK118" i="2"/>
  <c r="L118" i="2"/>
  <c r="C118" i="2"/>
  <c r="AK117" i="2"/>
  <c r="L117" i="2"/>
  <c r="C117" i="2"/>
  <c r="AK116" i="2"/>
  <c r="L116" i="2"/>
  <c r="C116" i="2"/>
  <c r="AK115" i="2"/>
  <c r="L115" i="2"/>
  <c r="C115" i="2"/>
  <c r="AK114" i="2"/>
  <c r="L114" i="2"/>
  <c r="C114" i="2"/>
  <c r="AK113" i="2"/>
  <c r="AH113" i="2"/>
  <c r="L113" i="2"/>
  <c r="C113" i="2"/>
  <c r="AK112" i="2"/>
  <c r="L112" i="2"/>
  <c r="C112" i="2"/>
  <c r="AK111" i="2"/>
  <c r="AH111" i="2"/>
  <c r="L111" i="2"/>
  <c r="C111" i="2"/>
  <c r="AK110" i="2"/>
  <c r="L110" i="2"/>
  <c r="C110" i="2"/>
  <c r="AK109" i="2"/>
  <c r="AH109" i="2"/>
  <c r="L109" i="2"/>
  <c r="C109" i="2"/>
  <c r="AK108" i="2"/>
  <c r="L108" i="2"/>
  <c r="C108" i="2"/>
  <c r="AK107" i="2"/>
  <c r="L107" i="2"/>
  <c r="C107" i="2"/>
  <c r="AK106" i="2"/>
  <c r="L106" i="2"/>
  <c r="C106" i="2"/>
  <c r="AK105" i="2"/>
  <c r="L105" i="2"/>
  <c r="C105" i="2"/>
  <c r="AK104" i="2"/>
  <c r="AH104" i="2"/>
  <c r="L104" i="2"/>
  <c r="C104" i="2"/>
  <c r="AK103" i="2"/>
  <c r="L103" i="2"/>
  <c r="C103" i="2"/>
  <c r="AK102" i="2"/>
  <c r="AH102" i="2"/>
  <c r="L102" i="2"/>
  <c r="C102" i="2"/>
  <c r="AK101" i="2"/>
  <c r="L101" i="2"/>
  <c r="C101" i="2"/>
  <c r="AK100" i="2"/>
  <c r="AH100" i="2"/>
  <c r="L100" i="2"/>
  <c r="C100" i="2"/>
  <c r="AK99" i="2"/>
  <c r="L99" i="2"/>
  <c r="C99" i="2"/>
  <c r="AK98" i="2"/>
  <c r="L98" i="2"/>
  <c r="C98" i="2"/>
  <c r="AK97" i="2"/>
  <c r="L97" i="2"/>
  <c r="C97" i="2"/>
  <c r="AK96" i="2"/>
  <c r="L96" i="2"/>
  <c r="C96" i="2"/>
  <c r="AK95" i="2"/>
  <c r="L95" i="2"/>
  <c r="C95" i="2"/>
  <c r="AK94" i="2"/>
  <c r="L94" i="2"/>
  <c r="C94" i="2"/>
  <c r="AK93" i="2"/>
  <c r="L93" i="2"/>
  <c r="C93" i="2"/>
  <c r="AK92" i="2"/>
  <c r="AH92" i="2"/>
  <c r="L92" i="2"/>
  <c r="C92" i="2"/>
  <c r="AK91" i="2"/>
  <c r="L91" i="2"/>
  <c r="C91" i="2"/>
  <c r="AK90" i="2"/>
  <c r="L90" i="2"/>
  <c r="C90" i="2"/>
  <c r="AK89" i="2"/>
  <c r="L89" i="2"/>
  <c r="C89" i="2"/>
  <c r="AK88" i="2"/>
  <c r="L88" i="2"/>
  <c r="C88" i="2"/>
  <c r="AK87" i="2"/>
  <c r="L87" i="2"/>
  <c r="C87" i="2"/>
  <c r="AK86" i="2"/>
  <c r="L86" i="2"/>
  <c r="C86" i="2"/>
  <c r="AK85" i="2"/>
  <c r="L85" i="2"/>
  <c r="C85" i="2"/>
  <c r="AK84" i="2"/>
  <c r="L84" i="2"/>
  <c r="C84" i="2"/>
  <c r="AK83" i="2"/>
  <c r="L83" i="2"/>
  <c r="C83" i="2"/>
  <c r="AK82" i="2"/>
  <c r="L82" i="2"/>
  <c r="C82" i="2"/>
  <c r="AK81" i="2"/>
  <c r="L81" i="2"/>
  <c r="C81" i="2"/>
  <c r="AK80" i="2"/>
  <c r="L80" i="2"/>
  <c r="C80" i="2"/>
  <c r="AK79" i="2"/>
  <c r="L79" i="2"/>
  <c r="C79" i="2"/>
  <c r="AK78" i="2"/>
  <c r="L78" i="2"/>
  <c r="C78" i="2"/>
  <c r="AK77" i="2"/>
  <c r="AH77" i="2"/>
  <c r="L77" i="2"/>
  <c r="C77" i="2"/>
  <c r="AK76" i="2"/>
  <c r="L76" i="2"/>
  <c r="C76" i="2"/>
  <c r="AK75" i="2"/>
  <c r="AH75" i="2"/>
  <c r="L75" i="2"/>
  <c r="C75" i="2"/>
  <c r="AK74" i="2"/>
  <c r="L74" i="2"/>
  <c r="C74" i="2"/>
  <c r="AK73" i="2"/>
  <c r="L73" i="2"/>
  <c r="C73" i="2"/>
  <c r="AK72" i="2"/>
  <c r="L72" i="2"/>
  <c r="C72" i="2"/>
  <c r="AK71" i="2"/>
  <c r="L71" i="2"/>
  <c r="C71" i="2"/>
  <c r="AK70" i="2"/>
  <c r="AH70" i="2"/>
  <c r="L70" i="2"/>
  <c r="C70" i="2"/>
  <c r="AK69" i="2"/>
  <c r="L69" i="2"/>
  <c r="C69" i="2"/>
  <c r="AK68" i="2"/>
  <c r="AH68" i="2"/>
  <c r="L68" i="2"/>
  <c r="C68" i="2"/>
  <c r="AK67" i="2"/>
  <c r="L67" i="2"/>
  <c r="C67" i="2"/>
  <c r="AK66" i="2"/>
  <c r="L66" i="2"/>
  <c r="C66" i="2"/>
  <c r="AK65" i="2"/>
  <c r="L65" i="2"/>
  <c r="C65" i="2"/>
  <c r="AK64" i="2"/>
  <c r="L64" i="2"/>
  <c r="C64" i="2"/>
  <c r="AK63" i="2"/>
  <c r="L63" i="2"/>
  <c r="C63" i="2"/>
  <c r="AK62" i="2"/>
  <c r="AH62" i="2"/>
  <c r="L62" i="2"/>
  <c r="C62" i="2"/>
  <c r="AK61" i="2"/>
  <c r="L61" i="2"/>
  <c r="C61" i="2"/>
  <c r="AK60" i="2"/>
  <c r="AH60" i="2"/>
  <c r="L60" i="2"/>
  <c r="C60" i="2"/>
  <c r="AK59" i="2"/>
  <c r="L59" i="2"/>
  <c r="C59" i="2"/>
  <c r="AK58" i="2"/>
  <c r="AH58" i="2"/>
  <c r="L58" i="2"/>
  <c r="C58" i="2"/>
  <c r="AK57" i="2"/>
  <c r="L57" i="2"/>
  <c r="C57" i="2"/>
  <c r="AK56" i="2"/>
  <c r="AH56" i="2"/>
  <c r="L56" i="2"/>
  <c r="C56" i="2"/>
  <c r="AK55" i="2"/>
  <c r="L55" i="2"/>
  <c r="C55" i="2"/>
  <c r="AK54" i="2"/>
  <c r="AH54" i="2"/>
  <c r="L54" i="2"/>
  <c r="C54" i="2"/>
  <c r="AK53" i="2"/>
  <c r="L53" i="2"/>
  <c r="C53" i="2"/>
  <c r="AK52" i="2"/>
  <c r="AH52" i="2"/>
  <c r="L52" i="2"/>
  <c r="C52" i="2"/>
  <c r="AK51" i="2"/>
  <c r="L51" i="2"/>
  <c r="C51" i="2"/>
  <c r="AK50" i="2"/>
  <c r="L50" i="2"/>
  <c r="C50" i="2"/>
  <c r="AK49" i="2"/>
  <c r="L49" i="2"/>
  <c r="C49" i="2"/>
  <c r="AK48" i="2"/>
  <c r="L48" i="2"/>
  <c r="C48" i="2"/>
  <c r="AK47" i="2"/>
  <c r="L47" i="2"/>
  <c r="C47" i="2"/>
  <c r="AK46" i="2"/>
  <c r="AH46" i="2"/>
  <c r="L46" i="2"/>
  <c r="C46" i="2"/>
  <c r="AK45" i="2"/>
  <c r="L45" i="2"/>
  <c r="C45" i="2"/>
  <c r="AK44" i="2"/>
  <c r="AH44" i="2"/>
  <c r="L44" i="2"/>
  <c r="C44" i="2"/>
  <c r="AK43" i="2"/>
  <c r="L43" i="2"/>
  <c r="C43" i="2"/>
  <c r="AK42" i="2"/>
  <c r="AH42" i="2"/>
  <c r="L42" i="2"/>
  <c r="C42" i="2"/>
  <c r="AK41" i="2"/>
  <c r="L41" i="2"/>
  <c r="C41" i="2"/>
  <c r="AK40" i="2"/>
  <c r="L40" i="2"/>
  <c r="C40" i="2"/>
  <c r="AK39" i="2"/>
  <c r="L39" i="2"/>
  <c r="C39" i="2"/>
  <c r="AK38" i="2"/>
  <c r="L38" i="2"/>
  <c r="C38" i="2"/>
  <c r="AK37" i="2"/>
  <c r="L37" i="2"/>
  <c r="C37" i="2"/>
  <c r="AK36" i="2"/>
  <c r="L36" i="2"/>
  <c r="C36" i="2"/>
  <c r="AK35" i="2"/>
  <c r="L35" i="2"/>
  <c r="C35" i="2"/>
  <c r="AK34" i="2"/>
  <c r="L34" i="2"/>
  <c r="C34" i="2"/>
  <c r="AK33" i="2"/>
  <c r="L33" i="2"/>
  <c r="C33" i="2"/>
  <c r="AK32" i="2"/>
  <c r="L32" i="2"/>
  <c r="C32" i="2"/>
  <c r="AK31" i="2"/>
  <c r="L31" i="2"/>
  <c r="C31" i="2"/>
  <c r="AK30" i="2"/>
  <c r="L30" i="2"/>
  <c r="C30" i="2"/>
  <c r="AK29" i="2"/>
  <c r="L29" i="2"/>
  <c r="C29" i="2"/>
  <c r="AK28" i="2"/>
  <c r="L28" i="2"/>
  <c r="C28" i="2"/>
  <c r="AK27" i="2"/>
  <c r="L27" i="2"/>
  <c r="C27" i="2"/>
  <c r="AK26" i="2"/>
  <c r="L26" i="2"/>
  <c r="C26" i="2"/>
  <c r="AK25" i="2"/>
  <c r="L25" i="2"/>
  <c r="C25" i="2"/>
  <c r="AK24" i="2"/>
  <c r="L24" i="2"/>
  <c r="C24" i="2"/>
  <c r="AK23" i="2"/>
  <c r="L23" i="2"/>
  <c r="C23" i="2"/>
  <c r="AK22" i="2"/>
  <c r="L22" i="2"/>
  <c r="C22" i="2"/>
  <c r="AK21" i="2"/>
  <c r="L21" i="2"/>
  <c r="C21" i="2"/>
  <c r="AK20" i="2"/>
  <c r="L20" i="2"/>
  <c r="C20" i="2"/>
  <c r="AK19" i="2"/>
  <c r="L19" i="2"/>
  <c r="C19" i="2"/>
  <c r="AK18" i="2"/>
  <c r="L18" i="2"/>
  <c r="C18" i="2"/>
  <c r="AK17" i="2"/>
  <c r="L17" i="2"/>
  <c r="C17" i="2"/>
  <c r="AK16" i="2"/>
  <c r="L16" i="2"/>
  <c r="C16" i="2"/>
  <c r="AK15" i="2"/>
  <c r="AH15" i="2"/>
  <c r="L15" i="2"/>
  <c r="C15" i="2"/>
  <c r="AK14" i="2"/>
  <c r="L14" i="2"/>
  <c r="C14" i="2"/>
  <c r="AK13" i="2"/>
  <c r="AH13" i="2"/>
  <c r="L13" i="2"/>
  <c r="C13" i="2"/>
  <c r="AK12" i="2"/>
  <c r="L12" i="2"/>
  <c r="C12" i="2"/>
  <c r="AK11" i="2"/>
  <c r="AH11" i="2"/>
  <c r="L11" i="2"/>
  <c r="C11" i="2"/>
  <c r="AK10" i="2"/>
  <c r="L10" i="2"/>
  <c r="C10" i="2"/>
  <c r="AK9" i="2"/>
  <c r="AH9" i="2"/>
  <c r="L9" i="2"/>
  <c r="C9" i="2"/>
  <c r="AK8" i="2"/>
  <c r="L8" i="2"/>
  <c r="C8" i="2"/>
  <c r="AK7" i="2"/>
  <c r="AH7" i="2"/>
  <c r="L7" i="2"/>
  <c r="C7" i="2"/>
  <c r="AK6" i="2"/>
  <c r="L6" i="2"/>
  <c r="C6" i="2"/>
  <c r="AK5" i="2"/>
  <c r="AH5" i="2"/>
  <c r="L5" i="2"/>
  <c r="C5" i="2"/>
  <c r="AK4" i="2"/>
  <c r="L4" i="2"/>
  <c r="C4" i="2"/>
  <c r="AK3" i="2"/>
  <c r="L3" i="2"/>
  <c r="C3" i="2"/>
  <c r="AK2" i="2"/>
  <c r="L2" i="2"/>
  <c r="C2" i="2"/>
  <c r="AK2220" i="1"/>
  <c r="L2220" i="1"/>
  <c r="C2220" i="1"/>
  <c r="AK2219" i="1"/>
  <c r="L2219" i="1"/>
  <c r="C2219" i="1"/>
  <c r="AK2218" i="1"/>
  <c r="L2218" i="1"/>
  <c r="C2218" i="1"/>
  <c r="AK2217" i="1"/>
  <c r="L2217" i="1"/>
  <c r="C2217" i="1"/>
  <c r="AK2216" i="1"/>
  <c r="L2216" i="1"/>
  <c r="C2216" i="1"/>
  <c r="AK2215" i="1"/>
  <c r="L2215" i="1"/>
  <c r="C2215" i="1"/>
  <c r="AK2214" i="1"/>
  <c r="L2214" i="1"/>
  <c r="C2214" i="1"/>
  <c r="AK2213" i="1"/>
  <c r="L2213" i="1"/>
  <c r="C2213" i="1"/>
  <c r="AK2212" i="1"/>
  <c r="L2212" i="1"/>
  <c r="C2212" i="1"/>
  <c r="AK2211" i="1"/>
  <c r="L2211" i="1"/>
  <c r="C2211" i="1"/>
  <c r="AK2210" i="1"/>
  <c r="L2210" i="1"/>
  <c r="C2210" i="1"/>
  <c r="AK2209" i="1"/>
  <c r="L2209" i="1"/>
  <c r="C2209" i="1"/>
  <c r="AK2208" i="1"/>
  <c r="L2208" i="1"/>
  <c r="C2208" i="1"/>
  <c r="AK2207" i="1"/>
  <c r="L2207" i="1"/>
  <c r="C2207" i="1"/>
  <c r="AK2206" i="1"/>
  <c r="L2206" i="1"/>
  <c r="C2206" i="1"/>
  <c r="AK2205" i="1"/>
  <c r="L2205" i="1"/>
  <c r="C2205" i="1"/>
  <c r="AK2204" i="1"/>
  <c r="L2204" i="1"/>
  <c r="C2204" i="1"/>
  <c r="AK2203" i="1"/>
  <c r="L2203" i="1"/>
  <c r="C2203" i="1"/>
  <c r="AK2202" i="1"/>
  <c r="L2202" i="1"/>
  <c r="C2202" i="1"/>
  <c r="AK2201" i="1"/>
  <c r="L2201" i="1"/>
  <c r="C2201" i="1"/>
  <c r="AK2200" i="1"/>
  <c r="L2200" i="1"/>
  <c r="C2200" i="1"/>
  <c r="AK2199" i="1"/>
  <c r="L2199" i="1"/>
  <c r="C2199" i="1"/>
  <c r="AK2198" i="1"/>
  <c r="L2198" i="1"/>
  <c r="C2198" i="1"/>
  <c r="AK2197" i="1"/>
  <c r="L2197" i="1"/>
  <c r="C2197" i="1"/>
  <c r="AK2196" i="1"/>
  <c r="L2196" i="1"/>
  <c r="C2196" i="1"/>
  <c r="AK2195" i="1"/>
  <c r="L2195" i="1"/>
  <c r="C2195" i="1"/>
  <c r="AK2194" i="1"/>
  <c r="L2194" i="1"/>
  <c r="C2194" i="1"/>
  <c r="AK2193" i="1"/>
  <c r="L2193" i="1"/>
  <c r="C2193" i="1"/>
  <c r="AK2192" i="1"/>
  <c r="L2192" i="1"/>
  <c r="C2192" i="1"/>
  <c r="AK2191" i="1"/>
  <c r="L2191" i="1"/>
  <c r="C2191" i="1"/>
  <c r="AK2190" i="1"/>
  <c r="L2190" i="1"/>
  <c r="C2190" i="1"/>
  <c r="AK2189" i="1"/>
  <c r="L2189" i="1"/>
  <c r="C2189" i="1"/>
  <c r="AK2188" i="1"/>
  <c r="L2188" i="1"/>
  <c r="C2188" i="1"/>
  <c r="AK2187" i="1"/>
  <c r="L2187" i="1"/>
  <c r="C2187" i="1"/>
  <c r="AK2186" i="1"/>
  <c r="L2186" i="1"/>
  <c r="C2186" i="1"/>
  <c r="AK2185" i="1"/>
  <c r="L2185" i="1"/>
  <c r="C2185" i="1"/>
  <c r="AK2184" i="1"/>
  <c r="L2184" i="1"/>
  <c r="C2184" i="1"/>
  <c r="AK2183" i="1"/>
  <c r="L2183" i="1"/>
  <c r="C2183" i="1"/>
  <c r="AK2182" i="1"/>
  <c r="L2182" i="1"/>
  <c r="C2182" i="1"/>
  <c r="AK2181" i="1"/>
  <c r="L2181" i="1"/>
  <c r="C2181" i="1"/>
  <c r="AK2180" i="1"/>
  <c r="L2180" i="1"/>
  <c r="C2180" i="1"/>
  <c r="AK2179" i="1"/>
  <c r="L2179" i="1"/>
  <c r="C2179" i="1"/>
  <c r="AK2178" i="1"/>
  <c r="L2178" i="1"/>
  <c r="C2178" i="1"/>
  <c r="AK2177" i="1"/>
  <c r="L2177" i="1"/>
  <c r="C2177" i="1"/>
  <c r="AK2176" i="1"/>
  <c r="L2176" i="1"/>
  <c r="C2176" i="1"/>
  <c r="AK2175" i="1"/>
  <c r="L2175" i="1"/>
  <c r="C2175" i="1"/>
  <c r="AK2174" i="1"/>
  <c r="L2174" i="1"/>
  <c r="C2174" i="1"/>
  <c r="AK2173" i="1"/>
  <c r="AH2173" i="1"/>
  <c r="L2173" i="1"/>
  <c r="C2173" i="1"/>
  <c r="AK2172" i="1"/>
  <c r="L2172" i="1"/>
  <c r="C2172" i="1"/>
  <c r="AK2171" i="1"/>
  <c r="L2171" i="1"/>
  <c r="C2171" i="1"/>
  <c r="AK2170" i="1"/>
  <c r="L2170" i="1"/>
  <c r="C2170" i="1"/>
  <c r="AK2169" i="1"/>
  <c r="L2169" i="1"/>
  <c r="C2169" i="1"/>
  <c r="AK2168" i="1"/>
  <c r="AH2168" i="1"/>
  <c r="L2168" i="1"/>
  <c r="C2168" i="1"/>
  <c r="AK2167" i="1"/>
  <c r="L2167" i="1"/>
  <c r="C2167" i="1"/>
  <c r="AK2166" i="1"/>
  <c r="L2166" i="1"/>
  <c r="C2166" i="1"/>
  <c r="AK2165" i="1"/>
  <c r="L2165" i="1"/>
  <c r="C2165" i="1"/>
  <c r="AK2164" i="1"/>
  <c r="L2164" i="1"/>
  <c r="C2164" i="1"/>
  <c r="AK2163" i="1"/>
  <c r="L2163" i="1"/>
  <c r="C2163" i="1"/>
  <c r="AK2162" i="1"/>
  <c r="L2162" i="1"/>
  <c r="C2162" i="1"/>
  <c r="AK2161" i="1"/>
  <c r="L2161" i="1"/>
  <c r="C2161" i="1"/>
  <c r="AK2160" i="1"/>
  <c r="L2160" i="1"/>
  <c r="C2160" i="1"/>
  <c r="AK2159" i="1"/>
  <c r="L2159" i="1"/>
  <c r="C2159" i="1"/>
  <c r="AK2158" i="1"/>
  <c r="L2158" i="1"/>
  <c r="C2158" i="1"/>
  <c r="AK2157" i="1"/>
  <c r="L2157" i="1"/>
  <c r="C2157" i="1"/>
  <c r="AK2156" i="1"/>
  <c r="L2156" i="1"/>
  <c r="C2156" i="1"/>
  <c r="AK2155" i="1"/>
  <c r="L2155" i="1"/>
  <c r="C2155" i="1"/>
  <c r="AK2154" i="1"/>
  <c r="L2154" i="1"/>
  <c r="C2154" i="1"/>
  <c r="AK2153" i="1"/>
  <c r="L2153" i="1"/>
  <c r="C2153" i="1"/>
  <c r="AK2152" i="1"/>
  <c r="L2152" i="1"/>
  <c r="C2152" i="1"/>
  <c r="AK2151" i="1"/>
  <c r="L2151" i="1"/>
  <c r="C2151" i="1"/>
  <c r="AK2150" i="1"/>
  <c r="L2150" i="1"/>
  <c r="C2150" i="1"/>
  <c r="AK2149" i="1"/>
  <c r="L2149" i="1"/>
  <c r="C2149" i="1"/>
  <c r="AK2148" i="1"/>
  <c r="L2148" i="1"/>
  <c r="C2148" i="1"/>
  <c r="AK2147" i="1"/>
  <c r="L2147" i="1"/>
  <c r="C2147" i="1"/>
  <c r="AK2146" i="1"/>
  <c r="L2146" i="1"/>
  <c r="C2146" i="1"/>
  <c r="AK2145" i="1"/>
  <c r="L2145" i="1"/>
  <c r="C2145" i="1"/>
  <c r="AK2144" i="1"/>
  <c r="L2144" i="1"/>
  <c r="C2144" i="1"/>
  <c r="AK2143" i="1"/>
  <c r="L2143" i="1"/>
  <c r="C2143" i="1"/>
  <c r="AK2142" i="1"/>
  <c r="L2142" i="1"/>
  <c r="C2142" i="1"/>
  <c r="AK2141" i="1"/>
  <c r="L2141" i="1"/>
  <c r="C2141" i="1"/>
  <c r="AK2140" i="1"/>
  <c r="L2140" i="1"/>
  <c r="C2140" i="1"/>
  <c r="AK2139" i="1"/>
  <c r="L2139" i="1"/>
  <c r="C2139" i="1"/>
  <c r="AK2138" i="1"/>
  <c r="L2138" i="1"/>
  <c r="C2138" i="1"/>
  <c r="AK2137" i="1"/>
  <c r="L2137" i="1"/>
  <c r="C2137" i="1"/>
  <c r="AK2136" i="1"/>
  <c r="L2136" i="1"/>
  <c r="C2136" i="1"/>
  <c r="AK2135" i="1"/>
  <c r="L2135" i="1"/>
  <c r="C2135" i="1"/>
  <c r="AK2134" i="1"/>
  <c r="L2134" i="1"/>
  <c r="C2134" i="1"/>
  <c r="AK2133" i="1"/>
  <c r="L2133" i="1"/>
  <c r="C2133" i="1"/>
  <c r="AK2132" i="1"/>
  <c r="L2132" i="1"/>
  <c r="C2132" i="1"/>
  <c r="AK2131" i="1"/>
  <c r="L2131" i="1"/>
  <c r="C2131" i="1"/>
  <c r="AK2130" i="1"/>
  <c r="L2130" i="1"/>
  <c r="C2130" i="1"/>
  <c r="AK2129" i="1"/>
  <c r="L2129" i="1"/>
  <c r="C2129" i="1"/>
  <c r="AK2128" i="1"/>
  <c r="L2128" i="1"/>
  <c r="C2128" i="1"/>
  <c r="AK2127" i="1"/>
  <c r="L2127" i="1"/>
  <c r="C2127" i="1"/>
  <c r="AK2126" i="1"/>
  <c r="L2126" i="1"/>
  <c r="C2126" i="1"/>
  <c r="AK2125" i="1"/>
  <c r="L2125" i="1"/>
  <c r="C2125" i="1"/>
  <c r="AK2124" i="1"/>
  <c r="L2124" i="1"/>
  <c r="C2124" i="1"/>
  <c r="AK2123" i="1"/>
  <c r="L2123" i="1"/>
  <c r="C2123" i="1"/>
  <c r="AK2122" i="1"/>
  <c r="L2122" i="1"/>
  <c r="C2122" i="1"/>
  <c r="AK2121" i="1"/>
  <c r="L2121" i="1"/>
  <c r="C2121" i="1"/>
  <c r="AK2120" i="1"/>
  <c r="L2120" i="1"/>
  <c r="C2120" i="1"/>
  <c r="AK2119" i="1"/>
  <c r="L2119" i="1"/>
  <c r="C2119" i="1"/>
  <c r="AK2118" i="1"/>
  <c r="L2118" i="1"/>
  <c r="C2118" i="1"/>
  <c r="AK2117" i="1"/>
  <c r="L2117" i="1"/>
  <c r="C2117" i="1"/>
  <c r="AK2116" i="1"/>
  <c r="AH2116" i="1"/>
  <c r="L2116" i="1"/>
  <c r="C2116" i="1"/>
  <c r="AK2115" i="1"/>
  <c r="L2115" i="1"/>
  <c r="C2115" i="1"/>
  <c r="AK2114" i="1"/>
  <c r="AH2114" i="1"/>
  <c r="L2114" i="1"/>
  <c r="C2114" i="1"/>
  <c r="AK2113" i="1"/>
  <c r="L2113" i="1"/>
  <c r="C2113" i="1"/>
  <c r="AK2112" i="1"/>
  <c r="L2112" i="1"/>
  <c r="C2112" i="1"/>
  <c r="AK2111" i="1"/>
  <c r="L2111" i="1"/>
  <c r="C2111" i="1"/>
  <c r="AK2110" i="1"/>
  <c r="L2110" i="1"/>
  <c r="C2110" i="1"/>
  <c r="AK2109" i="1"/>
  <c r="L2109" i="1"/>
  <c r="C2109" i="1"/>
  <c r="AK2108" i="1"/>
  <c r="L2108" i="1"/>
  <c r="C2108" i="1"/>
  <c r="AK2107" i="1"/>
  <c r="L2107" i="1"/>
  <c r="C2107" i="1"/>
  <c r="AK2106" i="1"/>
  <c r="L2106" i="1"/>
  <c r="C2106" i="1"/>
  <c r="AK2105" i="1"/>
  <c r="L2105" i="1"/>
  <c r="C2105" i="1"/>
  <c r="AK2104" i="1"/>
  <c r="AH2104" i="1"/>
  <c r="L2104" i="1"/>
  <c r="C2104" i="1"/>
  <c r="AK2103" i="1"/>
  <c r="L2103" i="1"/>
  <c r="C2103" i="1"/>
  <c r="AK2102" i="1"/>
  <c r="L2102" i="1"/>
  <c r="C2102" i="1"/>
  <c r="AK2101" i="1"/>
  <c r="L2101" i="1"/>
  <c r="C2101" i="1"/>
  <c r="AK2100" i="1"/>
  <c r="L2100" i="1"/>
  <c r="C2100" i="1"/>
  <c r="AK2099" i="1"/>
  <c r="L2099" i="1"/>
  <c r="C2099" i="1"/>
  <c r="AK2098" i="1"/>
  <c r="L2098" i="1"/>
  <c r="C2098" i="1"/>
  <c r="AK2097" i="1"/>
  <c r="L2097" i="1"/>
  <c r="C2097" i="1"/>
  <c r="AK2096" i="1"/>
  <c r="L2096" i="1"/>
  <c r="C2096" i="1"/>
  <c r="AK2095" i="1"/>
  <c r="L2095" i="1"/>
  <c r="C2095" i="1"/>
  <c r="AK2094" i="1"/>
  <c r="L2094" i="1"/>
  <c r="C2094" i="1"/>
  <c r="AK2093" i="1"/>
  <c r="L2093" i="1"/>
  <c r="C2093" i="1"/>
  <c r="AK2092" i="1"/>
  <c r="L2092" i="1"/>
  <c r="C2092" i="1"/>
  <c r="AK2091" i="1"/>
  <c r="L2091" i="1"/>
  <c r="C2091" i="1"/>
  <c r="AK2090" i="1"/>
  <c r="L2090" i="1"/>
  <c r="C2090" i="1"/>
  <c r="AK2089" i="1"/>
  <c r="L2089" i="1"/>
  <c r="C2089" i="1"/>
  <c r="AK2088" i="1"/>
  <c r="L2088" i="1"/>
  <c r="C2088" i="1"/>
  <c r="AK2087" i="1"/>
  <c r="L2087" i="1"/>
  <c r="C2087" i="1"/>
  <c r="AK2086" i="1"/>
  <c r="L2086" i="1"/>
  <c r="C2086" i="1"/>
  <c r="AK2085" i="1"/>
  <c r="L2085" i="1"/>
  <c r="C2085" i="1"/>
  <c r="AK2084" i="1"/>
  <c r="L2084" i="1"/>
  <c r="C2084" i="1"/>
  <c r="AK2083" i="1"/>
  <c r="L2083" i="1"/>
  <c r="C2083" i="1"/>
  <c r="AK2082" i="1"/>
  <c r="L2082" i="1"/>
  <c r="C2082" i="1"/>
  <c r="AK2081" i="1"/>
  <c r="L2081" i="1"/>
  <c r="C2081" i="1"/>
  <c r="AK2080" i="1"/>
  <c r="L2080" i="1"/>
  <c r="C2080" i="1"/>
  <c r="AK2079" i="1"/>
  <c r="L2079" i="1"/>
  <c r="C2079" i="1"/>
  <c r="AK2078" i="1"/>
  <c r="L2078" i="1"/>
  <c r="C2078" i="1"/>
  <c r="AK2077" i="1"/>
  <c r="L2077" i="1"/>
  <c r="C2077" i="1"/>
  <c r="AK2076" i="1"/>
  <c r="L2076" i="1"/>
  <c r="C2076" i="1"/>
  <c r="AK2075" i="1"/>
  <c r="L2075" i="1"/>
  <c r="C2075" i="1"/>
  <c r="AK2074" i="1"/>
  <c r="L2074" i="1"/>
  <c r="C2074" i="1"/>
  <c r="AK2073" i="1"/>
  <c r="L2073" i="1"/>
  <c r="C2073" i="1"/>
  <c r="AK2072" i="1"/>
  <c r="L2072" i="1"/>
  <c r="C2072" i="1"/>
  <c r="AK2071" i="1"/>
  <c r="L2071" i="1"/>
  <c r="C2071" i="1"/>
  <c r="AK2070" i="1"/>
  <c r="L2070" i="1"/>
  <c r="C2070" i="1"/>
  <c r="AK2069" i="1"/>
  <c r="L2069" i="1"/>
  <c r="C2069" i="1"/>
  <c r="AK2068" i="1"/>
  <c r="L2068" i="1"/>
  <c r="C2068" i="1"/>
  <c r="AK2067" i="1"/>
  <c r="L2067" i="1"/>
  <c r="C2067" i="1"/>
  <c r="AK2066" i="1"/>
  <c r="L2066" i="1"/>
  <c r="C2066" i="1"/>
  <c r="AK2065" i="1"/>
  <c r="L2065" i="1"/>
  <c r="C2065" i="1"/>
  <c r="AK2064" i="1"/>
  <c r="AH2064" i="1"/>
  <c r="L2064" i="1"/>
  <c r="C2064" i="1"/>
  <c r="AK2063" i="1"/>
  <c r="L2063" i="1"/>
  <c r="C2063" i="1"/>
  <c r="AK2062" i="1"/>
  <c r="L2062" i="1"/>
  <c r="C2062" i="1"/>
  <c r="AK2061" i="1"/>
  <c r="L2061" i="1"/>
  <c r="C2061" i="1"/>
  <c r="AK2060" i="1"/>
  <c r="L2060" i="1"/>
  <c r="C2060" i="1"/>
  <c r="AK2059" i="1"/>
  <c r="AH2059" i="1"/>
  <c r="L2059" i="1"/>
  <c r="C2059" i="1"/>
  <c r="AK2058" i="1"/>
  <c r="L2058" i="1"/>
  <c r="C2058" i="1"/>
  <c r="AK2057" i="1"/>
  <c r="AH2057" i="1"/>
  <c r="L2057" i="1"/>
  <c r="C2057" i="1"/>
  <c r="AK2056" i="1"/>
  <c r="L2056" i="1"/>
  <c r="C2056" i="1"/>
  <c r="AK2055" i="1"/>
  <c r="L2055" i="1"/>
  <c r="C2055" i="1"/>
  <c r="AK2054" i="1"/>
  <c r="L2054" i="1"/>
  <c r="C2054" i="1"/>
  <c r="AK2053" i="1"/>
  <c r="L2053" i="1"/>
  <c r="C2053" i="1"/>
  <c r="AK2052" i="1"/>
  <c r="L2052" i="1"/>
  <c r="C2052" i="1"/>
  <c r="AK2051" i="1"/>
  <c r="L2051" i="1"/>
  <c r="C2051" i="1"/>
  <c r="AK2050" i="1"/>
  <c r="L2050" i="1"/>
  <c r="C2050" i="1"/>
  <c r="AK2049" i="1"/>
  <c r="L2049" i="1"/>
  <c r="C2049" i="1"/>
  <c r="AK2048" i="1"/>
  <c r="L2048" i="1"/>
  <c r="C2048" i="1"/>
  <c r="AK2047" i="1"/>
  <c r="L2047" i="1"/>
  <c r="C2047" i="1"/>
  <c r="AK2046" i="1"/>
  <c r="L2046" i="1"/>
  <c r="C2046" i="1"/>
  <c r="AK2045" i="1"/>
  <c r="L2045" i="1"/>
  <c r="C2045" i="1"/>
  <c r="AK2044" i="1"/>
  <c r="L2044" i="1"/>
  <c r="C2044" i="1"/>
  <c r="AK2043" i="1"/>
  <c r="L2043" i="1"/>
  <c r="C2043" i="1"/>
  <c r="AK2042" i="1"/>
  <c r="L2042" i="1"/>
  <c r="C2042" i="1"/>
  <c r="AK2041" i="1"/>
  <c r="AH2041" i="1"/>
  <c r="L2041" i="1"/>
  <c r="C2041" i="1"/>
  <c r="AK2040" i="1"/>
  <c r="L2040" i="1"/>
  <c r="C2040" i="1"/>
  <c r="AK2039" i="1"/>
  <c r="L2039" i="1"/>
  <c r="C2039" i="1"/>
  <c r="AK2038" i="1"/>
  <c r="L2038" i="1"/>
  <c r="C2038" i="1"/>
  <c r="AK2037" i="1"/>
  <c r="L2037" i="1"/>
  <c r="C2037" i="1"/>
  <c r="AK2036" i="1"/>
  <c r="L2036" i="1"/>
  <c r="C2036" i="1"/>
  <c r="AK2035" i="1"/>
  <c r="L2035" i="1"/>
  <c r="C2035" i="1"/>
  <c r="AK2034" i="1"/>
  <c r="L2034" i="1"/>
  <c r="C2034" i="1"/>
  <c r="AK2033" i="1"/>
  <c r="L2033" i="1"/>
  <c r="C2033" i="1"/>
  <c r="AK2032" i="1"/>
  <c r="L2032" i="1"/>
  <c r="C2032" i="1"/>
  <c r="AK2031" i="1"/>
  <c r="L2031" i="1"/>
  <c r="C2031" i="1"/>
  <c r="AK2030" i="1"/>
  <c r="L2030" i="1"/>
  <c r="C2030" i="1"/>
  <c r="AK2029" i="1"/>
  <c r="L2029" i="1"/>
  <c r="C2029" i="1"/>
  <c r="AK2028" i="1"/>
  <c r="L2028" i="1"/>
  <c r="C2028" i="1"/>
  <c r="AK2027" i="1"/>
  <c r="L2027" i="1"/>
  <c r="C2027" i="1"/>
  <c r="AK2026" i="1"/>
  <c r="L2026" i="1"/>
  <c r="C2026" i="1"/>
  <c r="AK2025" i="1"/>
  <c r="L2025" i="1"/>
  <c r="C2025" i="1"/>
  <c r="AK2024" i="1"/>
  <c r="L2024" i="1"/>
  <c r="C2024" i="1"/>
  <c r="AK2023" i="1"/>
  <c r="L2023" i="1"/>
  <c r="C2023" i="1"/>
  <c r="AK2022" i="1"/>
  <c r="L2022" i="1"/>
  <c r="C2022" i="1"/>
  <c r="AK2021" i="1"/>
  <c r="L2021" i="1"/>
  <c r="C2021" i="1"/>
  <c r="AK2020" i="1"/>
  <c r="L2020" i="1"/>
  <c r="C2020" i="1"/>
  <c r="AK2019" i="1"/>
  <c r="L2019" i="1"/>
  <c r="C2019" i="1"/>
  <c r="AK2018" i="1"/>
  <c r="L2018" i="1"/>
  <c r="C2018" i="1"/>
  <c r="AK2017" i="1"/>
  <c r="L2017" i="1"/>
  <c r="C2017" i="1"/>
  <c r="AK2016" i="1"/>
  <c r="L2016" i="1"/>
  <c r="C2016" i="1"/>
  <c r="AK2015" i="1"/>
  <c r="L2015" i="1"/>
  <c r="C2015" i="1"/>
  <c r="AK2014" i="1"/>
  <c r="L2014" i="1"/>
  <c r="C2014" i="1"/>
  <c r="AK2013" i="1"/>
  <c r="L2013" i="1"/>
  <c r="C2013" i="1"/>
  <c r="AK2012" i="1"/>
  <c r="L2012" i="1"/>
  <c r="C2012" i="1"/>
  <c r="AK2011" i="1"/>
  <c r="L2011" i="1"/>
  <c r="C2011" i="1"/>
  <c r="AK2010" i="1"/>
  <c r="L2010" i="1"/>
  <c r="C2010" i="1"/>
  <c r="AK2009" i="1"/>
  <c r="L2009" i="1"/>
  <c r="C2009" i="1"/>
  <c r="AK2008" i="1"/>
  <c r="L2008" i="1"/>
  <c r="C2008" i="1"/>
  <c r="AK2007" i="1"/>
  <c r="L2007" i="1"/>
  <c r="C2007" i="1"/>
  <c r="AK2006" i="1"/>
  <c r="L2006" i="1"/>
  <c r="C2006" i="1"/>
  <c r="AK2005" i="1"/>
  <c r="L2005" i="1"/>
  <c r="C2005" i="1"/>
  <c r="AK2004" i="1"/>
  <c r="L2004" i="1"/>
  <c r="C2004" i="1"/>
  <c r="AK2003" i="1"/>
  <c r="AH2003" i="1"/>
  <c r="L2003" i="1"/>
  <c r="C2003" i="1"/>
  <c r="AK2002" i="1"/>
  <c r="L2002" i="1"/>
  <c r="C2002" i="1"/>
  <c r="AK2001" i="1"/>
  <c r="L2001" i="1"/>
  <c r="C2001" i="1"/>
  <c r="AK2000" i="1"/>
  <c r="L2000" i="1"/>
  <c r="C2000" i="1"/>
  <c r="AK1999" i="1"/>
  <c r="L1999" i="1"/>
  <c r="C1999" i="1"/>
  <c r="AK1998" i="1"/>
  <c r="L1998" i="1"/>
  <c r="C1998" i="1"/>
  <c r="AK1997" i="1"/>
  <c r="L1997" i="1"/>
  <c r="C1997" i="1"/>
  <c r="AK1996" i="1"/>
  <c r="L1996" i="1"/>
  <c r="C1996" i="1"/>
  <c r="AK1995" i="1"/>
  <c r="L1995" i="1"/>
  <c r="C1995" i="1"/>
  <c r="AK1994" i="1"/>
  <c r="L1994" i="1"/>
  <c r="C1994" i="1"/>
  <c r="AK1993" i="1"/>
  <c r="L1993" i="1"/>
  <c r="C1993" i="1"/>
  <c r="AK1992" i="1"/>
  <c r="L1992" i="1"/>
  <c r="C1992" i="1"/>
  <c r="AK1991" i="1"/>
  <c r="L1991" i="1"/>
  <c r="C1991" i="1"/>
  <c r="AK1990" i="1"/>
  <c r="L1990" i="1"/>
  <c r="C1990" i="1"/>
  <c r="AK1989" i="1"/>
  <c r="L1989" i="1"/>
  <c r="C1989" i="1"/>
  <c r="AK1988" i="1"/>
  <c r="L1988" i="1"/>
  <c r="C1988" i="1"/>
  <c r="AK1987" i="1"/>
  <c r="L1987" i="1"/>
  <c r="C1987" i="1"/>
  <c r="AK1986" i="1"/>
  <c r="L1986" i="1"/>
  <c r="C1986" i="1"/>
  <c r="AK1985" i="1"/>
  <c r="L1985" i="1"/>
  <c r="C1985" i="1"/>
  <c r="AK1984" i="1"/>
  <c r="L1984" i="1"/>
  <c r="C1984" i="1"/>
  <c r="AK1983" i="1"/>
  <c r="L1983" i="1"/>
  <c r="C1983" i="1"/>
  <c r="AK1982" i="1"/>
  <c r="L1982" i="1"/>
  <c r="C1982" i="1"/>
  <c r="AK1981" i="1"/>
  <c r="L1981" i="1"/>
  <c r="C1981" i="1"/>
  <c r="AK1980" i="1"/>
  <c r="L1980" i="1"/>
  <c r="C1980" i="1"/>
  <c r="AK1979" i="1"/>
  <c r="L1979" i="1"/>
  <c r="C1979" i="1"/>
  <c r="AK1978" i="1"/>
  <c r="AH1978" i="1"/>
  <c r="L1978" i="1"/>
  <c r="C1978" i="1"/>
  <c r="AK1977" i="1"/>
  <c r="L1977" i="1"/>
  <c r="C1977" i="1"/>
  <c r="AK1976" i="1"/>
  <c r="L1976" i="1"/>
  <c r="C1976" i="1"/>
  <c r="AK1975" i="1"/>
  <c r="L1975" i="1"/>
  <c r="C1975" i="1"/>
  <c r="AK1974" i="1"/>
  <c r="L1974" i="1"/>
  <c r="C1974" i="1"/>
  <c r="AK1973" i="1"/>
  <c r="AH1973" i="1"/>
  <c r="L1973" i="1"/>
  <c r="C1973" i="1"/>
  <c r="AK1972" i="1"/>
  <c r="L1972" i="1"/>
  <c r="C1972" i="1"/>
  <c r="AK1971" i="1"/>
  <c r="AH1971" i="1"/>
  <c r="L1971" i="1"/>
  <c r="C1971" i="1"/>
  <c r="AK1970" i="1"/>
  <c r="L1970" i="1"/>
  <c r="C1970" i="1"/>
  <c r="AK1969" i="1"/>
  <c r="L1969" i="1"/>
  <c r="C1969" i="1"/>
  <c r="AK1968" i="1"/>
  <c r="L1968" i="1"/>
  <c r="C1968" i="1"/>
  <c r="AK1967" i="1"/>
  <c r="L1967" i="1"/>
  <c r="C1967" i="1"/>
  <c r="AK1966" i="1"/>
  <c r="L1966" i="1"/>
  <c r="C1966" i="1"/>
  <c r="AK1965" i="1"/>
  <c r="L1965" i="1"/>
  <c r="C1965" i="1"/>
  <c r="AK1964" i="1"/>
  <c r="L1964" i="1"/>
  <c r="C1964" i="1"/>
  <c r="AK1963" i="1"/>
  <c r="L1963" i="1"/>
  <c r="C1963" i="1"/>
  <c r="AK1962" i="1"/>
  <c r="L1962" i="1"/>
  <c r="C1962" i="1"/>
  <c r="AK1961" i="1"/>
  <c r="L1961" i="1"/>
  <c r="C1961" i="1"/>
  <c r="AK1960" i="1"/>
  <c r="L1960" i="1"/>
  <c r="C1960" i="1"/>
  <c r="AK1959" i="1"/>
  <c r="L1959" i="1"/>
  <c r="C1959" i="1"/>
  <c r="AK1958" i="1"/>
  <c r="L1958" i="1"/>
  <c r="C1958" i="1"/>
  <c r="AK1957" i="1"/>
  <c r="L1957" i="1"/>
  <c r="C1957" i="1"/>
  <c r="AK1956" i="1"/>
  <c r="L1956" i="1"/>
  <c r="C1956" i="1"/>
  <c r="AK1955" i="1"/>
  <c r="L1955" i="1"/>
  <c r="C1955" i="1"/>
  <c r="AK1954" i="1"/>
  <c r="L1954" i="1"/>
  <c r="C1954" i="1"/>
  <c r="AK1953" i="1"/>
  <c r="L1953" i="1"/>
  <c r="C1953" i="1"/>
  <c r="AK1952" i="1"/>
  <c r="L1952" i="1"/>
  <c r="C1952" i="1"/>
  <c r="AK1951" i="1"/>
  <c r="L1951" i="1"/>
  <c r="C1951" i="1"/>
  <c r="AK1950" i="1"/>
  <c r="L1950" i="1"/>
  <c r="C1950" i="1"/>
  <c r="AK1949" i="1"/>
  <c r="AH1949" i="1"/>
  <c r="L1949" i="1"/>
  <c r="C1949" i="1"/>
  <c r="AK1948" i="1"/>
  <c r="L1948" i="1"/>
  <c r="C1948" i="1"/>
  <c r="AK1947" i="1"/>
  <c r="L1947" i="1"/>
  <c r="C1947" i="1"/>
  <c r="AK1946" i="1"/>
  <c r="L1946" i="1"/>
  <c r="C1946" i="1"/>
  <c r="AK1945" i="1"/>
  <c r="L1945" i="1"/>
  <c r="C1945" i="1"/>
  <c r="AK1944" i="1"/>
  <c r="AH1944" i="1"/>
  <c r="L1944" i="1"/>
  <c r="C1944" i="1"/>
  <c r="AK1943" i="1"/>
  <c r="L1943" i="1"/>
  <c r="C1943" i="1"/>
  <c r="AK1942" i="1"/>
  <c r="L1942" i="1"/>
  <c r="C1942" i="1"/>
  <c r="AK1941" i="1"/>
  <c r="L1941" i="1"/>
  <c r="C1941" i="1"/>
  <c r="AK1940" i="1"/>
  <c r="L1940" i="1"/>
  <c r="C1940" i="1"/>
  <c r="AK1939" i="1"/>
  <c r="L1939" i="1"/>
  <c r="C1939" i="1"/>
  <c r="AK1938" i="1"/>
  <c r="L1938" i="1"/>
  <c r="C1938" i="1"/>
  <c r="AK1937" i="1"/>
  <c r="L1937" i="1"/>
  <c r="C1937" i="1"/>
  <c r="AK1936" i="1"/>
  <c r="L1936" i="1"/>
  <c r="C1936" i="1"/>
  <c r="AK1935" i="1"/>
  <c r="L1935" i="1"/>
  <c r="C1935" i="1"/>
  <c r="AK1934" i="1"/>
  <c r="L1934" i="1"/>
  <c r="C1934" i="1"/>
  <c r="AK1933" i="1"/>
  <c r="L1933" i="1"/>
  <c r="C1933" i="1"/>
  <c r="AK1932" i="1"/>
  <c r="L1932" i="1"/>
  <c r="C1932" i="1"/>
  <c r="AK1931" i="1"/>
  <c r="L1931" i="1"/>
  <c r="C1931" i="1"/>
  <c r="AK1930" i="1"/>
  <c r="L1930" i="1"/>
  <c r="C1930" i="1"/>
  <c r="AK1929" i="1"/>
  <c r="L1929" i="1"/>
  <c r="C1929" i="1"/>
  <c r="AK1928" i="1"/>
  <c r="L1928" i="1"/>
  <c r="C1928" i="1"/>
  <c r="AK1927" i="1"/>
  <c r="L1927" i="1"/>
  <c r="C1927" i="1"/>
  <c r="AK1926" i="1"/>
  <c r="L1926" i="1"/>
  <c r="C1926" i="1"/>
  <c r="AK1925" i="1"/>
  <c r="L1925" i="1"/>
  <c r="C1925" i="1"/>
  <c r="AK1924" i="1"/>
  <c r="L1924" i="1"/>
  <c r="C1924" i="1"/>
  <c r="AK1923" i="1"/>
  <c r="L1923" i="1"/>
  <c r="C1923" i="1"/>
  <c r="AK1922" i="1"/>
  <c r="L1922" i="1"/>
  <c r="C1922" i="1"/>
  <c r="AK1921" i="1"/>
  <c r="L1921" i="1"/>
  <c r="C1921" i="1"/>
  <c r="AK1920" i="1"/>
  <c r="L1920" i="1"/>
  <c r="C1920" i="1"/>
  <c r="AK1919" i="1"/>
  <c r="AH1919" i="1"/>
  <c r="L1919" i="1"/>
  <c r="C1919" i="1"/>
  <c r="AK1918" i="1"/>
  <c r="L1918" i="1"/>
  <c r="C1918" i="1"/>
  <c r="AK1917" i="1"/>
  <c r="L1917" i="1"/>
  <c r="C1917" i="1"/>
  <c r="AK1916" i="1"/>
  <c r="L1916" i="1"/>
  <c r="C1916" i="1"/>
  <c r="AK1915" i="1"/>
  <c r="L1915" i="1"/>
  <c r="C1915" i="1"/>
  <c r="AK1914" i="1"/>
  <c r="L1914" i="1"/>
  <c r="C1914" i="1"/>
  <c r="AK1913" i="1"/>
  <c r="L1913" i="1"/>
  <c r="C1913" i="1"/>
  <c r="AK1912" i="1"/>
  <c r="AH1912" i="1"/>
  <c r="L1912" i="1"/>
  <c r="C1912" i="1"/>
  <c r="AK1911" i="1"/>
  <c r="L1911" i="1"/>
  <c r="C1911" i="1"/>
  <c r="AK1910" i="1"/>
  <c r="AH1910" i="1"/>
  <c r="L1910" i="1"/>
  <c r="C1910" i="1"/>
  <c r="AK1909" i="1"/>
  <c r="L1909" i="1"/>
  <c r="C1909" i="1"/>
  <c r="AK1908" i="1"/>
  <c r="L1908" i="1"/>
  <c r="C1908" i="1"/>
  <c r="AK1907" i="1"/>
  <c r="L1907" i="1"/>
  <c r="C1907" i="1"/>
  <c r="AK1906" i="1"/>
  <c r="L1906" i="1"/>
  <c r="C1906" i="1"/>
  <c r="AK1905" i="1"/>
  <c r="L1905" i="1"/>
  <c r="C1905" i="1"/>
  <c r="AK1904" i="1"/>
  <c r="L1904" i="1"/>
  <c r="C1904" i="1"/>
  <c r="AK1903" i="1"/>
  <c r="AH1903" i="1"/>
  <c r="L1903" i="1"/>
  <c r="C1903" i="1"/>
  <c r="AK1902" i="1"/>
  <c r="L1902" i="1"/>
  <c r="C1902" i="1"/>
  <c r="AK1901" i="1"/>
  <c r="AH1901" i="1"/>
  <c r="L1901" i="1"/>
  <c r="C1901" i="1"/>
  <c r="AK1900" i="1"/>
  <c r="L1900" i="1"/>
  <c r="C1900" i="1"/>
  <c r="AK1899" i="1"/>
  <c r="AH1899" i="1"/>
  <c r="L1899" i="1"/>
  <c r="C1899" i="1"/>
  <c r="AK1898" i="1"/>
  <c r="L1898" i="1"/>
  <c r="C1898" i="1"/>
  <c r="AK1897" i="1"/>
  <c r="L1897" i="1"/>
  <c r="C1897" i="1"/>
  <c r="AK1896" i="1"/>
  <c r="L1896" i="1"/>
  <c r="C1896" i="1"/>
  <c r="AK1895" i="1"/>
  <c r="L1895" i="1"/>
  <c r="C1895" i="1"/>
  <c r="AK1894" i="1"/>
  <c r="L1894" i="1"/>
  <c r="C1894" i="1"/>
  <c r="AK1893" i="1"/>
  <c r="L1893" i="1"/>
  <c r="C1893" i="1"/>
  <c r="AK1892" i="1"/>
  <c r="L1892" i="1"/>
  <c r="C1892" i="1"/>
  <c r="AK1891" i="1"/>
  <c r="L1891" i="1"/>
  <c r="C1891" i="1"/>
  <c r="AK1890" i="1"/>
  <c r="L1890" i="1"/>
  <c r="C1890" i="1"/>
  <c r="AK1889" i="1"/>
  <c r="L1889" i="1"/>
  <c r="C1889" i="1"/>
  <c r="AK1888" i="1"/>
  <c r="AH1888" i="1"/>
  <c r="L1888" i="1"/>
  <c r="C1888" i="1"/>
  <c r="AK1887" i="1"/>
  <c r="L1887" i="1"/>
  <c r="C1887" i="1"/>
  <c r="AK1886" i="1"/>
  <c r="L1886" i="1"/>
  <c r="C1886" i="1"/>
  <c r="AK1885" i="1"/>
  <c r="L1885" i="1"/>
  <c r="C1885" i="1"/>
  <c r="AK1884" i="1"/>
  <c r="L1884" i="1"/>
  <c r="C1884" i="1"/>
  <c r="AK1883" i="1"/>
  <c r="L1883" i="1"/>
  <c r="C1883" i="1"/>
  <c r="AK1882" i="1"/>
  <c r="L1882" i="1"/>
  <c r="C1882" i="1"/>
  <c r="AK1881" i="1"/>
  <c r="L1881" i="1"/>
  <c r="C1881" i="1"/>
  <c r="AK1880" i="1"/>
  <c r="L1880" i="1"/>
  <c r="C1880" i="1"/>
  <c r="AK1879" i="1"/>
  <c r="AH1879" i="1"/>
  <c r="L1879" i="1"/>
  <c r="C1879" i="1"/>
  <c r="AK1878" i="1"/>
  <c r="L1878" i="1"/>
  <c r="C1878" i="1"/>
  <c r="AK1877" i="1"/>
  <c r="L1877" i="1"/>
  <c r="C1877" i="1"/>
  <c r="AK1876" i="1"/>
  <c r="L1876" i="1"/>
  <c r="C1876" i="1"/>
  <c r="AK1875" i="1"/>
  <c r="L1875" i="1"/>
  <c r="C1875" i="1"/>
  <c r="AK1874" i="1"/>
  <c r="L1874" i="1"/>
  <c r="C1874" i="1"/>
  <c r="AK1873" i="1"/>
  <c r="L1873" i="1"/>
  <c r="C1873" i="1"/>
  <c r="AK1872" i="1"/>
  <c r="L1872" i="1"/>
  <c r="C1872" i="1"/>
  <c r="AK1871" i="1"/>
  <c r="L1871" i="1"/>
  <c r="C1871" i="1"/>
  <c r="AK1870" i="1"/>
  <c r="L1870" i="1"/>
  <c r="C1870" i="1"/>
  <c r="AK1869" i="1"/>
  <c r="L1869" i="1"/>
  <c r="C1869" i="1"/>
  <c r="AK1868" i="1"/>
  <c r="L1868" i="1"/>
  <c r="C1868" i="1"/>
  <c r="AK1867" i="1"/>
  <c r="L1867" i="1"/>
  <c r="C1867" i="1"/>
  <c r="AK1866" i="1"/>
  <c r="L1866" i="1"/>
  <c r="C1866" i="1"/>
  <c r="AK1865" i="1"/>
  <c r="L1865" i="1"/>
  <c r="C1865" i="1"/>
  <c r="AK1864" i="1"/>
  <c r="AH1864" i="1"/>
  <c r="L1864" i="1"/>
  <c r="C1864" i="1"/>
  <c r="AK1863" i="1"/>
  <c r="L1863" i="1"/>
  <c r="C1863" i="1"/>
  <c r="AK1862" i="1"/>
  <c r="AH1862" i="1"/>
  <c r="L1862" i="1"/>
  <c r="C1862" i="1"/>
  <c r="AK1861" i="1"/>
  <c r="L1861" i="1"/>
  <c r="C1861" i="1"/>
  <c r="AK1860" i="1"/>
  <c r="L1860" i="1"/>
  <c r="C1860" i="1"/>
  <c r="AK1859" i="1"/>
  <c r="L1859" i="1"/>
  <c r="C1859" i="1"/>
  <c r="AK1858" i="1"/>
  <c r="L1858" i="1"/>
  <c r="C1858" i="1"/>
  <c r="AK1857" i="1"/>
  <c r="L1857" i="1"/>
  <c r="C1857" i="1"/>
  <c r="AK1856" i="1"/>
  <c r="L1856" i="1"/>
  <c r="C1856" i="1"/>
  <c r="AK1855" i="1"/>
  <c r="L1855" i="1"/>
  <c r="C1855" i="1"/>
  <c r="AK1854" i="1"/>
  <c r="L1854" i="1"/>
  <c r="C1854" i="1"/>
  <c r="AK1853" i="1"/>
  <c r="L1853" i="1"/>
  <c r="C1853" i="1"/>
  <c r="AK1852" i="1"/>
  <c r="L1852" i="1"/>
  <c r="C1852" i="1"/>
  <c r="AK1851" i="1"/>
  <c r="L1851" i="1"/>
  <c r="C1851" i="1"/>
  <c r="AK1850" i="1"/>
  <c r="L1850" i="1"/>
  <c r="C1850" i="1"/>
  <c r="AK1849" i="1"/>
  <c r="L1849" i="1"/>
  <c r="C1849" i="1"/>
  <c r="AK1848" i="1"/>
  <c r="L1848" i="1"/>
  <c r="C1848" i="1"/>
  <c r="AK1847" i="1"/>
  <c r="L1847" i="1"/>
  <c r="C1847" i="1"/>
  <c r="AK1846" i="1"/>
  <c r="L1846" i="1"/>
  <c r="C1846" i="1"/>
  <c r="AK1845" i="1"/>
  <c r="L1845" i="1"/>
  <c r="C1845" i="1"/>
  <c r="AK1844" i="1"/>
  <c r="L1844" i="1"/>
  <c r="C1844" i="1"/>
  <c r="AK1843" i="1"/>
  <c r="L1843" i="1"/>
  <c r="C1843" i="1"/>
  <c r="AK1842" i="1"/>
  <c r="L1842" i="1"/>
  <c r="C1842" i="1"/>
  <c r="AK1841" i="1"/>
  <c r="L1841" i="1"/>
  <c r="C1841" i="1"/>
  <c r="AK1840" i="1"/>
  <c r="L1840" i="1"/>
  <c r="C1840" i="1"/>
  <c r="AK1839" i="1"/>
  <c r="L1839" i="1"/>
  <c r="C1839" i="1"/>
  <c r="AK1838" i="1"/>
  <c r="L1838" i="1"/>
  <c r="C1838" i="1"/>
  <c r="AK1837" i="1"/>
  <c r="L1837" i="1"/>
  <c r="C1837" i="1"/>
  <c r="AK1836" i="1"/>
  <c r="L1836" i="1"/>
  <c r="C1836" i="1"/>
  <c r="AK1835" i="1"/>
  <c r="L1835" i="1"/>
  <c r="C1835" i="1"/>
  <c r="AK1834" i="1"/>
  <c r="L1834" i="1"/>
  <c r="C1834" i="1"/>
  <c r="AK1833" i="1"/>
  <c r="L1833" i="1"/>
  <c r="C1833" i="1"/>
  <c r="AK1832" i="1"/>
  <c r="L1832" i="1"/>
  <c r="C1832" i="1"/>
  <c r="AK1831" i="1"/>
  <c r="L1831" i="1"/>
  <c r="C1831" i="1"/>
  <c r="AK1830" i="1"/>
  <c r="L1830" i="1"/>
  <c r="C1830" i="1"/>
  <c r="AK1829" i="1"/>
  <c r="L1829" i="1"/>
  <c r="C1829" i="1"/>
  <c r="AK1828" i="1"/>
  <c r="L1828" i="1"/>
  <c r="C1828" i="1"/>
  <c r="AK1827" i="1"/>
  <c r="L1827" i="1"/>
  <c r="C1827" i="1"/>
  <c r="AK1826" i="1"/>
  <c r="L1826" i="1"/>
  <c r="C1826" i="1"/>
  <c r="AK1825" i="1"/>
  <c r="L1825" i="1"/>
  <c r="C1825" i="1"/>
  <c r="AK1824" i="1"/>
  <c r="L1824" i="1"/>
  <c r="C1824" i="1"/>
  <c r="AK1823" i="1"/>
  <c r="L1823" i="1"/>
  <c r="C1823" i="1"/>
  <c r="AK1822" i="1"/>
  <c r="L1822" i="1"/>
  <c r="C1822" i="1"/>
  <c r="AK1821" i="1"/>
  <c r="L1821" i="1"/>
  <c r="C1821" i="1"/>
  <c r="AK1820" i="1"/>
  <c r="L1820" i="1"/>
  <c r="C1820" i="1"/>
  <c r="AK1819" i="1"/>
  <c r="L1819" i="1"/>
  <c r="C1819" i="1"/>
  <c r="AK1818" i="1"/>
  <c r="L1818" i="1"/>
  <c r="C1818" i="1"/>
  <c r="AK1817" i="1"/>
  <c r="L1817" i="1"/>
  <c r="C1817" i="1"/>
  <c r="AK1816" i="1"/>
  <c r="L1816" i="1"/>
  <c r="C1816" i="1"/>
  <c r="AK1815" i="1"/>
  <c r="L1815" i="1"/>
  <c r="C1815" i="1"/>
  <c r="AK1814" i="1"/>
  <c r="L1814" i="1"/>
  <c r="C1814" i="1"/>
  <c r="AK1813" i="1"/>
  <c r="L1813" i="1"/>
  <c r="C1813" i="1"/>
  <c r="AK1812" i="1"/>
  <c r="L1812" i="1"/>
  <c r="C1812" i="1"/>
  <c r="AK1811" i="1"/>
  <c r="L1811" i="1"/>
  <c r="C1811" i="1"/>
  <c r="AK1810" i="1"/>
  <c r="AH1810" i="1"/>
  <c r="L1810" i="1"/>
  <c r="C1810" i="1"/>
  <c r="AK1809" i="1"/>
  <c r="L1809" i="1"/>
  <c r="C1809" i="1"/>
  <c r="AK1808" i="1"/>
  <c r="AH1808" i="1"/>
  <c r="L1808" i="1"/>
  <c r="C1808" i="1"/>
  <c r="AK1807" i="1"/>
  <c r="L1807" i="1"/>
  <c r="C1807" i="1"/>
  <c r="AK1806" i="1"/>
  <c r="L1806" i="1"/>
  <c r="C1806" i="1"/>
  <c r="AK1805" i="1"/>
  <c r="L1805" i="1"/>
  <c r="C1805" i="1"/>
  <c r="AK1804" i="1"/>
  <c r="L1804" i="1"/>
  <c r="C1804" i="1"/>
  <c r="AK1803" i="1"/>
  <c r="L1803" i="1"/>
  <c r="C1803" i="1"/>
  <c r="AK1802" i="1"/>
  <c r="L1802" i="1"/>
  <c r="C1802" i="1"/>
  <c r="AK1801" i="1"/>
  <c r="L1801" i="1"/>
  <c r="C1801" i="1"/>
  <c r="AK1800" i="1"/>
  <c r="L1800" i="1"/>
  <c r="C1800" i="1"/>
  <c r="AK1799" i="1"/>
  <c r="L1799" i="1"/>
  <c r="C1799" i="1"/>
  <c r="AK1798" i="1"/>
  <c r="AH1798" i="1"/>
  <c r="L1798" i="1"/>
  <c r="C1798" i="1"/>
  <c r="AK1797" i="1"/>
  <c r="L1797" i="1"/>
  <c r="C1797" i="1"/>
  <c r="AK1796" i="1"/>
  <c r="L1796" i="1"/>
  <c r="C1796" i="1"/>
  <c r="AK1795" i="1"/>
  <c r="L1795" i="1"/>
  <c r="C1795" i="1"/>
  <c r="AK1794" i="1"/>
  <c r="L1794" i="1"/>
  <c r="C1794" i="1"/>
  <c r="AK1793" i="1"/>
  <c r="L1793" i="1"/>
  <c r="C1793" i="1"/>
  <c r="AK1792" i="1"/>
  <c r="L1792" i="1"/>
  <c r="C1792" i="1"/>
  <c r="AK1791" i="1"/>
  <c r="L1791" i="1"/>
  <c r="C1791" i="1"/>
  <c r="AK1790" i="1"/>
  <c r="L1790" i="1"/>
  <c r="C1790" i="1"/>
  <c r="AK1789" i="1"/>
  <c r="L1789" i="1"/>
  <c r="C1789" i="1"/>
  <c r="AK1788" i="1"/>
  <c r="L1788" i="1"/>
  <c r="C1788" i="1"/>
  <c r="AK1787" i="1"/>
  <c r="L1787" i="1"/>
  <c r="C1787" i="1"/>
  <c r="AK1786" i="1"/>
  <c r="L1786" i="1"/>
  <c r="C1786" i="1"/>
  <c r="AK1785" i="1"/>
  <c r="L1785" i="1"/>
  <c r="C1785" i="1"/>
  <c r="AK1784" i="1"/>
  <c r="L1784" i="1"/>
  <c r="C1784" i="1"/>
  <c r="AK1783" i="1"/>
  <c r="L1783" i="1"/>
  <c r="C1783" i="1"/>
  <c r="AK1782" i="1"/>
  <c r="L1782" i="1"/>
  <c r="C1782" i="1"/>
  <c r="AK1781" i="1"/>
  <c r="L1781" i="1"/>
  <c r="C1781" i="1"/>
  <c r="AK1780" i="1"/>
  <c r="L1780" i="1"/>
  <c r="C1780" i="1"/>
  <c r="AK1779" i="1"/>
  <c r="L1779" i="1"/>
  <c r="C1779" i="1"/>
  <c r="AK1778" i="1"/>
  <c r="L1778" i="1"/>
  <c r="C1778" i="1"/>
  <c r="AK1777" i="1"/>
  <c r="L1777" i="1"/>
  <c r="C1777" i="1"/>
  <c r="AK1776" i="1"/>
  <c r="L1776" i="1"/>
  <c r="C1776" i="1"/>
  <c r="AK1775" i="1"/>
  <c r="L1775" i="1"/>
  <c r="C1775" i="1"/>
  <c r="AK1774" i="1"/>
  <c r="L1774" i="1"/>
  <c r="C1774" i="1"/>
  <c r="AK1773" i="1"/>
  <c r="AH1773" i="1"/>
  <c r="L1773" i="1"/>
  <c r="C1773" i="1"/>
  <c r="AK1772" i="1"/>
  <c r="L1772" i="1"/>
  <c r="C1772" i="1"/>
  <c r="AK1771" i="1"/>
  <c r="AH1771" i="1"/>
  <c r="L1771" i="1"/>
  <c r="C1771" i="1"/>
  <c r="AK1770" i="1"/>
  <c r="L1770" i="1"/>
  <c r="C1770" i="1"/>
  <c r="AK1769" i="1"/>
  <c r="AH1769" i="1"/>
  <c r="L1769" i="1"/>
  <c r="C1769" i="1"/>
  <c r="AK1768" i="1"/>
  <c r="L1768" i="1"/>
  <c r="C1768" i="1"/>
  <c r="AK1767" i="1"/>
  <c r="L1767" i="1"/>
  <c r="C1767" i="1"/>
  <c r="AK1766" i="1"/>
  <c r="L1766" i="1"/>
  <c r="C1766" i="1"/>
  <c r="AK1765" i="1"/>
  <c r="L1765" i="1"/>
  <c r="C1765" i="1"/>
  <c r="AK1764" i="1"/>
  <c r="L1764" i="1"/>
  <c r="C1764" i="1"/>
  <c r="AK1763" i="1"/>
  <c r="L1763" i="1"/>
  <c r="C1763" i="1"/>
  <c r="AK1762" i="1"/>
  <c r="L1762" i="1"/>
  <c r="C1762" i="1"/>
  <c r="AK1761" i="1"/>
  <c r="L1761" i="1"/>
  <c r="C1761" i="1"/>
  <c r="AK1760" i="1"/>
  <c r="L1760" i="1"/>
  <c r="C1760" i="1"/>
  <c r="AK1759" i="1"/>
  <c r="L1759" i="1"/>
  <c r="C1759" i="1"/>
  <c r="AK1758" i="1"/>
  <c r="L1758" i="1"/>
  <c r="C1758" i="1"/>
  <c r="AK1757" i="1"/>
  <c r="L1757" i="1"/>
  <c r="C1757" i="1"/>
  <c r="AK1756" i="1"/>
  <c r="L1756" i="1"/>
  <c r="C1756" i="1"/>
  <c r="AK1755" i="1"/>
  <c r="L1755" i="1"/>
  <c r="C1755" i="1"/>
  <c r="AK1754" i="1"/>
  <c r="L1754" i="1"/>
  <c r="C1754" i="1"/>
  <c r="AK1753" i="1"/>
  <c r="L1753" i="1"/>
  <c r="C1753" i="1"/>
  <c r="AK1752" i="1"/>
  <c r="L1752" i="1"/>
  <c r="C1752" i="1"/>
  <c r="AK1751" i="1"/>
  <c r="L1751" i="1"/>
  <c r="C1751" i="1"/>
  <c r="AK1750" i="1"/>
  <c r="L1750" i="1"/>
  <c r="C1750" i="1"/>
  <c r="AK1749" i="1"/>
  <c r="L1749" i="1"/>
  <c r="C1749" i="1"/>
  <c r="AK1748" i="1"/>
  <c r="L1748" i="1"/>
  <c r="C1748" i="1"/>
  <c r="AK1747" i="1"/>
  <c r="L1747" i="1"/>
  <c r="C1747" i="1"/>
  <c r="AK1746" i="1"/>
  <c r="L1746" i="1"/>
  <c r="C1746" i="1"/>
  <c r="AK1745" i="1"/>
  <c r="L1745" i="1"/>
  <c r="C1745" i="1"/>
  <c r="AK1744" i="1"/>
  <c r="L1744" i="1"/>
  <c r="C1744" i="1"/>
  <c r="AK1743" i="1"/>
  <c r="L1743" i="1"/>
  <c r="C1743" i="1"/>
  <c r="AK1742" i="1"/>
  <c r="L1742" i="1"/>
  <c r="C1742" i="1"/>
  <c r="AK1741" i="1"/>
  <c r="L1741" i="1"/>
  <c r="C1741" i="1"/>
  <c r="AK1740" i="1"/>
  <c r="L1740" i="1"/>
  <c r="C1740" i="1"/>
  <c r="AK1739" i="1"/>
  <c r="AH1739" i="1"/>
  <c r="L1739" i="1"/>
  <c r="C1739" i="1"/>
  <c r="AK1738" i="1"/>
  <c r="L1738" i="1"/>
  <c r="C1738" i="1"/>
  <c r="AK1737" i="1"/>
  <c r="L1737" i="1"/>
  <c r="C1737" i="1"/>
  <c r="AK1736" i="1"/>
  <c r="L1736" i="1"/>
  <c r="C1736" i="1"/>
  <c r="AK1735" i="1"/>
  <c r="L1735" i="1"/>
  <c r="C1735" i="1"/>
  <c r="AK1734" i="1"/>
  <c r="L1734" i="1"/>
  <c r="C1734" i="1"/>
  <c r="AK1733" i="1"/>
  <c r="L1733" i="1"/>
  <c r="C1733" i="1"/>
  <c r="AK1732" i="1"/>
  <c r="L1732" i="1"/>
  <c r="C1732" i="1"/>
  <c r="AK1731" i="1"/>
  <c r="L1731" i="1"/>
  <c r="C1731" i="1"/>
  <c r="AK1730" i="1"/>
  <c r="L1730" i="1"/>
  <c r="C1730" i="1"/>
  <c r="AK1729" i="1"/>
  <c r="L1729" i="1"/>
  <c r="C1729" i="1"/>
  <c r="AK1728" i="1"/>
  <c r="L1728" i="1"/>
  <c r="C1728" i="1"/>
  <c r="AK1727" i="1"/>
  <c r="L1727" i="1"/>
  <c r="C1727" i="1"/>
  <c r="AK1726" i="1"/>
  <c r="L1726" i="1"/>
  <c r="C1726" i="1"/>
  <c r="AK1725" i="1"/>
  <c r="L1725" i="1"/>
  <c r="C1725" i="1"/>
  <c r="AK1724" i="1"/>
  <c r="L1724" i="1"/>
  <c r="C1724" i="1"/>
  <c r="AK1723" i="1"/>
  <c r="L1723" i="1"/>
  <c r="C1723" i="1"/>
  <c r="AK1722" i="1"/>
  <c r="L1722" i="1"/>
  <c r="C1722" i="1"/>
  <c r="AK1721" i="1"/>
  <c r="L1721" i="1"/>
  <c r="C1721" i="1"/>
  <c r="AK1720" i="1"/>
  <c r="L1720" i="1"/>
  <c r="C1720" i="1"/>
  <c r="AK1719" i="1"/>
  <c r="L1719" i="1"/>
  <c r="C1719" i="1"/>
  <c r="AK1718" i="1"/>
  <c r="L1718" i="1"/>
  <c r="C1718" i="1"/>
  <c r="AK1717" i="1"/>
  <c r="L1717" i="1"/>
  <c r="C1717" i="1"/>
  <c r="AK1716" i="1"/>
  <c r="L1716" i="1"/>
  <c r="C1716" i="1"/>
  <c r="AK1715" i="1"/>
  <c r="L1715" i="1"/>
  <c r="C1715" i="1"/>
  <c r="AK1714" i="1"/>
  <c r="L1714" i="1"/>
  <c r="C1714" i="1"/>
  <c r="AK1713" i="1"/>
  <c r="L1713" i="1"/>
  <c r="C1713" i="1"/>
  <c r="AK1712" i="1"/>
  <c r="L1712" i="1"/>
  <c r="C1712" i="1"/>
  <c r="AK1711" i="1"/>
  <c r="L1711" i="1"/>
  <c r="C1711" i="1"/>
  <c r="AK1710" i="1"/>
  <c r="L1710" i="1"/>
  <c r="C1710" i="1"/>
  <c r="AK1709" i="1"/>
  <c r="L1709" i="1"/>
  <c r="C1709" i="1"/>
  <c r="AK1708" i="1"/>
  <c r="L1708" i="1"/>
  <c r="C1708" i="1"/>
  <c r="AK1707" i="1"/>
  <c r="L1707" i="1"/>
  <c r="C1707" i="1"/>
  <c r="AK1706" i="1"/>
  <c r="L1706" i="1"/>
  <c r="C1706" i="1"/>
  <c r="AK1705" i="1"/>
  <c r="L1705" i="1"/>
  <c r="C1705" i="1"/>
  <c r="AK1704" i="1"/>
  <c r="L1704" i="1"/>
  <c r="C1704" i="1"/>
  <c r="AK1703" i="1"/>
  <c r="L1703" i="1"/>
  <c r="C1703" i="1"/>
  <c r="AK1702" i="1"/>
  <c r="L1702" i="1"/>
  <c r="C1702" i="1"/>
  <c r="AK1701" i="1"/>
  <c r="L1701" i="1"/>
  <c r="C1701" i="1"/>
  <c r="AK1700" i="1"/>
  <c r="L1700" i="1"/>
  <c r="C1700" i="1"/>
  <c r="AK1699" i="1"/>
  <c r="L1699" i="1"/>
  <c r="C1699" i="1"/>
  <c r="AK1698" i="1"/>
  <c r="L1698" i="1"/>
  <c r="C1698" i="1"/>
  <c r="AK1697" i="1"/>
  <c r="L1697" i="1"/>
  <c r="C1697" i="1"/>
  <c r="AK1696" i="1"/>
  <c r="L1696" i="1"/>
  <c r="C1696" i="1"/>
  <c r="AK1695" i="1"/>
  <c r="L1695" i="1"/>
  <c r="C1695" i="1"/>
  <c r="AK1694" i="1"/>
  <c r="L1694" i="1"/>
  <c r="C1694" i="1"/>
  <c r="AK1693" i="1"/>
  <c r="L1693" i="1"/>
  <c r="C1693" i="1"/>
  <c r="AK1692" i="1"/>
  <c r="L1692" i="1"/>
  <c r="C1692" i="1"/>
  <c r="AK1691" i="1"/>
  <c r="L1691" i="1"/>
  <c r="C1691" i="1"/>
  <c r="AK1690" i="1"/>
  <c r="L1690" i="1"/>
  <c r="C1690" i="1"/>
  <c r="AK1689" i="1"/>
  <c r="AH1689" i="1"/>
  <c r="L1689" i="1"/>
  <c r="C1689" i="1"/>
  <c r="AK1688" i="1"/>
  <c r="L1688" i="1"/>
  <c r="C1688" i="1"/>
  <c r="AK1687" i="1"/>
  <c r="L1687" i="1"/>
  <c r="C1687" i="1"/>
  <c r="AK1686" i="1"/>
  <c r="L1686" i="1"/>
  <c r="C1686" i="1"/>
  <c r="AK1685" i="1"/>
  <c r="L1685" i="1"/>
  <c r="C1685" i="1"/>
  <c r="AK1684" i="1"/>
  <c r="L1684" i="1"/>
  <c r="C1684" i="1"/>
  <c r="AK1683" i="1"/>
  <c r="L1683" i="1"/>
  <c r="C1683" i="1"/>
  <c r="AK1682" i="1"/>
  <c r="L1682" i="1"/>
  <c r="C1682" i="1"/>
  <c r="AK1681" i="1"/>
  <c r="L1681" i="1"/>
  <c r="C1681" i="1"/>
  <c r="AK1680" i="1"/>
  <c r="L1680" i="1"/>
  <c r="C1680" i="1"/>
  <c r="AK1679" i="1"/>
  <c r="L1679" i="1"/>
  <c r="C1679" i="1"/>
  <c r="AK1678" i="1"/>
  <c r="L1678" i="1"/>
  <c r="C1678" i="1"/>
  <c r="AK1677" i="1"/>
  <c r="L1677" i="1"/>
  <c r="C1677" i="1"/>
  <c r="AK1676" i="1"/>
  <c r="L1676" i="1"/>
  <c r="C1676" i="1"/>
  <c r="AK1675" i="1"/>
  <c r="L1675" i="1"/>
  <c r="C1675" i="1"/>
  <c r="AK1674" i="1"/>
  <c r="AH1674" i="1"/>
  <c r="L1674" i="1"/>
  <c r="C1674" i="1"/>
  <c r="AK1673" i="1"/>
  <c r="L1673" i="1"/>
  <c r="C1673" i="1"/>
  <c r="AK1672" i="1"/>
  <c r="L1672" i="1"/>
  <c r="C1672" i="1"/>
  <c r="AK1671" i="1"/>
  <c r="L1671" i="1"/>
  <c r="C1671" i="1"/>
  <c r="AK1670" i="1"/>
  <c r="L1670" i="1"/>
  <c r="C1670" i="1"/>
  <c r="AK1669" i="1"/>
  <c r="L1669" i="1"/>
  <c r="C1669" i="1"/>
  <c r="AK1668" i="1"/>
  <c r="L1668" i="1"/>
  <c r="C1668" i="1"/>
  <c r="AK1667" i="1"/>
  <c r="L1667" i="1"/>
  <c r="C1667" i="1"/>
  <c r="AK1666" i="1"/>
  <c r="L1666" i="1"/>
  <c r="C1666" i="1"/>
  <c r="AK1665" i="1"/>
  <c r="L1665" i="1"/>
  <c r="C1665" i="1"/>
  <c r="AK1664" i="1"/>
  <c r="L1664" i="1"/>
  <c r="C1664" i="1"/>
  <c r="AK1663" i="1"/>
  <c r="L1663" i="1"/>
  <c r="C1663" i="1"/>
  <c r="AK1662" i="1"/>
  <c r="L1662" i="1"/>
  <c r="C1662" i="1"/>
  <c r="AK1661" i="1"/>
  <c r="L1661" i="1"/>
  <c r="C1661" i="1"/>
  <c r="AK1660" i="1"/>
  <c r="L1660" i="1"/>
  <c r="C1660" i="1"/>
  <c r="AK1659" i="1"/>
  <c r="L1659" i="1"/>
  <c r="C1659" i="1"/>
  <c r="AK1658" i="1"/>
  <c r="L1658" i="1"/>
  <c r="C1658" i="1"/>
  <c r="AK1657" i="1"/>
  <c r="AH1657" i="1"/>
  <c r="L1657" i="1"/>
  <c r="C1657" i="1"/>
  <c r="AK1656" i="1"/>
  <c r="L1656" i="1"/>
  <c r="C1656" i="1"/>
  <c r="AK1655" i="1"/>
  <c r="AH1655" i="1"/>
  <c r="L1655" i="1"/>
  <c r="C1655" i="1"/>
  <c r="AK1654" i="1"/>
  <c r="L1654" i="1"/>
  <c r="C1654" i="1"/>
  <c r="AK1653" i="1"/>
  <c r="AH1653" i="1"/>
  <c r="L1653" i="1"/>
  <c r="C1653" i="1"/>
  <c r="AK1652" i="1"/>
  <c r="L1652" i="1"/>
  <c r="C1652" i="1"/>
  <c r="AK1651" i="1"/>
  <c r="L1651" i="1"/>
  <c r="C1651" i="1"/>
  <c r="AK1650" i="1"/>
  <c r="L1650" i="1"/>
  <c r="C1650" i="1"/>
  <c r="AK1649" i="1"/>
  <c r="L1649" i="1"/>
  <c r="C1649" i="1"/>
  <c r="AK1648" i="1"/>
  <c r="L1648" i="1"/>
  <c r="C1648" i="1"/>
  <c r="AK1647" i="1"/>
  <c r="L1647" i="1"/>
  <c r="C1647" i="1"/>
  <c r="AK1646" i="1"/>
  <c r="L1646" i="1"/>
  <c r="C1646" i="1"/>
  <c r="AK1645" i="1"/>
  <c r="L1645" i="1"/>
  <c r="C1645" i="1"/>
  <c r="AK1644" i="1"/>
  <c r="L1644" i="1"/>
  <c r="C1644" i="1"/>
  <c r="AK1643" i="1"/>
  <c r="L1643" i="1"/>
  <c r="C1643" i="1"/>
  <c r="AK1642" i="1"/>
  <c r="L1642" i="1"/>
  <c r="C1642" i="1"/>
  <c r="AK1641" i="1"/>
  <c r="L1641" i="1"/>
  <c r="C1641" i="1"/>
  <c r="AK1640" i="1"/>
  <c r="L1640" i="1"/>
  <c r="C1640" i="1"/>
  <c r="AK1639" i="1"/>
  <c r="L1639" i="1"/>
  <c r="C1639" i="1"/>
  <c r="AK1638" i="1"/>
  <c r="L1638" i="1"/>
  <c r="C1638" i="1"/>
  <c r="AK1637" i="1"/>
  <c r="L1637" i="1"/>
  <c r="C1637" i="1"/>
  <c r="AK1636" i="1"/>
  <c r="L1636" i="1"/>
  <c r="C1636" i="1"/>
  <c r="AK1635" i="1"/>
  <c r="L1635" i="1"/>
  <c r="C1635" i="1"/>
  <c r="AK1634" i="1"/>
  <c r="L1634" i="1"/>
  <c r="C1634" i="1"/>
  <c r="AK1633" i="1"/>
  <c r="L1633" i="1"/>
  <c r="C1633" i="1"/>
  <c r="AK1632" i="1"/>
  <c r="L1632" i="1"/>
  <c r="C1632" i="1"/>
  <c r="AK1631" i="1"/>
  <c r="L1631" i="1"/>
  <c r="C1631" i="1"/>
  <c r="AK1630" i="1"/>
  <c r="L1630" i="1"/>
  <c r="C1630" i="1"/>
  <c r="AK1629" i="1"/>
  <c r="L1629" i="1"/>
  <c r="C1629" i="1"/>
  <c r="AK1628" i="1"/>
  <c r="L1628" i="1"/>
  <c r="C1628" i="1"/>
  <c r="AK1627" i="1"/>
  <c r="L1627" i="1"/>
  <c r="C1627" i="1"/>
  <c r="AK1626" i="1"/>
  <c r="L1626" i="1"/>
  <c r="C1626" i="1"/>
  <c r="AK1625" i="1"/>
  <c r="L1625" i="1"/>
  <c r="C1625" i="1"/>
  <c r="AK1624" i="1"/>
  <c r="L1624" i="1"/>
  <c r="C1624" i="1"/>
  <c r="AK1623" i="1"/>
  <c r="AH1623" i="1"/>
  <c r="L1623" i="1"/>
  <c r="C1623" i="1"/>
  <c r="AK1622" i="1"/>
  <c r="L1622" i="1"/>
  <c r="C1622" i="1"/>
  <c r="AK1621" i="1"/>
  <c r="AH1621" i="1"/>
  <c r="L1621" i="1"/>
  <c r="C1621" i="1"/>
  <c r="AK1620" i="1"/>
  <c r="L1620" i="1"/>
  <c r="C1620" i="1"/>
  <c r="AK1619" i="1"/>
  <c r="AH1619" i="1"/>
  <c r="L1619" i="1"/>
  <c r="C1619" i="1"/>
  <c r="AK1618" i="1"/>
  <c r="L1618" i="1"/>
  <c r="C1618" i="1"/>
  <c r="AK1617" i="1"/>
  <c r="AH1617" i="1"/>
  <c r="L1617" i="1"/>
  <c r="C1617" i="1"/>
  <c r="AK1616" i="1"/>
  <c r="L1616" i="1"/>
  <c r="C1616" i="1"/>
  <c r="AK1615" i="1"/>
  <c r="L1615" i="1"/>
  <c r="C1615" i="1"/>
  <c r="AK1614" i="1"/>
  <c r="L1614" i="1"/>
  <c r="C1614" i="1"/>
  <c r="AK1613" i="1"/>
  <c r="L1613" i="1"/>
  <c r="C1613" i="1"/>
  <c r="AK1612" i="1"/>
  <c r="L1612" i="1"/>
  <c r="C1612" i="1"/>
  <c r="AK1611" i="1"/>
  <c r="AH1611" i="1"/>
  <c r="L1611" i="1"/>
  <c r="C1611" i="1"/>
  <c r="AK1610" i="1"/>
  <c r="L1610" i="1"/>
  <c r="C1610" i="1"/>
  <c r="AK1609" i="1"/>
  <c r="L1609" i="1"/>
  <c r="C1609" i="1"/>
  <c r="AK1608" i="1"/>
  <c r="L1608" i="1"/>
  <c r="C1608" i="1"/>
  <c r="AK1607" i="1"/>
  <c r="L1607" i="1"/>
  <c r="C1607" i="1"/>
  <c r="AK1606" i="1"/>
  <c r="L1606" i="1"/>
  <c r="C1606" i="1"/>
  <c r="AK1605" i="1"/>
  <c r="L1605" i="1"/>
  <c r="C1605" i="1"/>
  <c r="AK1604" i="1"/>
  <c r="L1604" i="1"/>
  <c r="C1604" i="1"/>
  <c r="AK1603" i="1"/>
  <c r="L1603" i="1"/>
  <c r="C1603" i="1"/>
  <c r="AK1602" i="1"/>
  <c r="L1602" i="1"/>
  <c r="C1602" i="1"/>
  <c r="AK1601" i="1"/>
  <c r="L1601" i="1"/>
  <c r="C1601" i="1"/>
  <c r="AK1600" i="1"/>
  <c r="L1600" i="1"/>
  <c r="C1600" i="1"/>
  <c r="AK1599" i="1"/>
  <c r="L1599" i="1"/>
  <c r="C1599" i="1"/>
  <c r="AK1598" i="1"/>
  <c r="L1598" i="1"/>
  <c r="C1598" i="1"/>
  <c r="AK1597" i="1"/>
  <c r="L1597" i="1"/>
  <c r="C1597" i="1"/>
  <c r="AK1596" i="1"/>
  <c r="L1596" i="1"/>
  <c r="C1596" i="1"/>
  <c r="AK1595" i="1"/>
  <c r="L1595" i="1"/>
  <c r="C1595" i="1"/>
  <c r="AK1594" i="1"/>
  <c r="L1594" i="1"/>
  <c r="C1594" i="1"/>
  <c r="AK1593" i="1"/>
  <c r="L1593" i="1"/>
  <c r="C1593" i="1"/>
  <c r="AK1592" i="1"/>
  <c r="L1592" i="1"/>
  <c r="C1592" i="1"/>
  <c r="AK1591" i="1"/>
  <c r="L1591" i="1"/>
  <c r="C1591" i="1"/>
  <c r="AK1590" i="1"/>
  <c r="L1590" i="1"/>
  <c r="C1590" i="1"/>
  <c r="AK1589" i="1"/>
  <c r="L1589" i="1"/>
  <c r="C1589" i="1"/>
  <c r="AK1588" i="1"/>
  <c r="L1588" i="1"/>
  <c r="C1588" i="1"/>
  <c r="AK1587" i="1"/>
  <c r="L1587" i="1"/>
  <c r="C1587" i="1"/>
  <c r="AK1586" i="1"/>
  <c r="L1586" i="1"/>
  <c r="C1586" i="1"/>
  <c r="AK1585" i="1"/>
  <c r="L1585" i="1"/>
  <c r="C1585" i="1"/>
  <c r="AK1584" i="1"/>
  <c r="L1584" i="1"/>
  <c r="C1584" i="1"/>
  <c r="AK1583" i="1"/>
  <c r="AH1583" i="1"/>
  <c r="L1583" i="1"/>
  <c r="C1583" i="1"/>
  <c r="AK1582" i="1"/>
  <c r="L1582" i="1"/>
  <c r="C1582" i="1"/>
  <c r="AK1581" i="1"/>
  <c r="AH1581" i="1"/>
  <c r="L1581" i="1"/>
  <c r="C1581" i="1"/>
  <c r="AK1580" i="1"/>
  <c r="L1580" i="1"/>
  <c r="C1580" i="1"/>
  <c r="AK1579" i="1"/>
  <c r="L1579" i="1"/>
  <c r="C1579" i="1"/>
  <c r="AK1578" i="1"/>
  <c r="L1578" i="1"/>
  <c r="C1578" i="1"/>
  <c r="AK1577" i="1"/>
  <c r="L1577" i="1"/>
  <c r="C1577" i="1"/>
  <c r="AK1576" i="1"/>
  <c r="L1576" i="1"/>
  <c r="C1576" i="1"/>
  <c r="AK1575" i="1"/>
  <c r="L1575" i="1"/>
  <c r="C1575" i="1"/>
  <c r="AK1574" i="1"/>
  <c r="L1574" i="1"/>
  <c r="C1574" i="1"/>
  <c r="AK1573" i="1"/>
  <c r="AH1573" i="1"/>
  <c r="L1573" i="1"/>
  <c r="C1573" i="1"/>
  <c r="AK1572" i="1"/>
  <c r="L1572" i="1"/>
  <c r="C1572" i="1"/>
  <c r="AK1571" i="1"/>
  <c r="L1571" i="1"/>
  <c r="C1571" i="1"/>
  <c r="AK1570" i="1"/>
  <c r="L1570" i="1"/>
  <c r="C1570" i="1"/>
  <c r="AK1569" i="1"/>
  <c r="L1569" i="1"/>
  <c r="C1569" i="1"/>
  <c r="AK1568" i="1"/>
  <c r="AH1568" i="1"/>
  <c r="L1568" i="1"/>
  <c r="C1568" i="1"/>
  <c r="AK1567" i="1"/>
  <c r="L1567" i="1"/>
  <c r="C1567" i="1"/>
  <c r="AK1566" i="1"/>
  <c r="AH1566" i="1"/>
  <c r="L1566" i="1"/>
  <c r="C1566" i="1"/>
  <c r="AK1565" i="1"/>
  <c r="L1565" i="1"/>
  <c r="C1565" i="1"/>
  <c r="AK1564" i="1"/>
  <c r="AH1564" i="1"/>
  <c r="L1564" i="1"/>
  <c r="C1564" i="1"/>
  <c r="AK1563" i="1"/>
  <c r="L1563" i="1"/>
  <c r="C1563" i="1"/>
  <c r="AK1562" i="1"/>
  <c r="L1562" i="1"/>
  <c r="C1562" i="1"/>
  <c r="AK1561" i="1"/>
  <c r="L1561" i="1"/>
  <c r="C1561" i="1"/>
  <c r="AK1560" i="1"/>
  <c r="L1560" i="1"/>
  <c r="C1560" i="1"/>
  <c r="AK1559" i="1"/>
  <c r="L1559" i="1"/>
  <c r="C1559" i="1"/>
  <c r="AK1558" i="1"/>
  <c r="L1558" i="1"/>
  <c r="C1558" i="1"/>
  <c r="AK1557" i="1"/>
  <c r="L1557" i="1"/>
  <c r="C1557" i="1"/>
  <c r="AK1556" i="1"/>
  <c r="L1556" i="1"/>
  <c r="C1556" i="1"/>
  <c r="AK1555" i="1"/>
  <c r="L1555" i="1"/>
  <c r="C1555" i="1"/>
  <c r="AK1554" i="1"/>
  <c r="AH1554" i="1"/>
  <c r="L1554" i="1"/>
  <c r="C1554" i="1"/>
  <c r="AK1553" i="1"/>
  <c r="L1553" i="1"/>
  <c r="C1553" i="1"/>
  <c r="AK1552" i="1"/>
  <c r="L1552" i="1"/>
  <c r="C1552" i="1"/>
  <c r="AK1551" i="1"/>
  <c r="L1551" i="1"/>
  <c r="C1551" i="1"/>
  <c r="AK1550" i="1"/>
  <c r="L1550" i="1"/>
  <c r="C1550" i="1"/>
  <c r="AK1549" i="1"/>
  <c r="L1549" i="1"/>
  <c r="C1549" i="1"/>
  <c r="AK1548" i="1"/>
  <c r="L1548" i="1"/>
  <c r="C1548" i="1"/>
  <c r="AK1547" i="1"/>
  <c r="L1547" i="1"/>
  <c r="C1547" i="1"/>
  <c r="AK1546" i="1"/>
  <c r="L1546" i="1"/>
  <c r="C1546" i="1"/>
  <c r="AK1545" i="1"/>
  <c r="AH1545" i="1"/>
  <c r="L1545" i="1"/>
  <c r="C1545" i="1"/>
  <c r="AK1544" i="1"/>
  <c r="L1544" i="1"/>
  <c r="C1544" i="1"/>
  <c r="AK1543" i="1"/>
  <c r="L1543" i="1"/>
  <c r="C1543" i="1"/>
  <c r="AK1542" i="1"/>
  <c r="L1542" i="1"/>
  <c r="C1542" i="1"/>
  <c r="AK1541" i="1"/>
  <c r="L1541" i="1"/>
  <c r="C1541" i="1"/>
  <c r="AK1540" i="1"/>
  <c r="L1540" i="1"/>
  <c r="C1540" i="1"/>
  <c r="AK1539" i="1"/>
  <c r="L1539" i="1"/>
  <c r="C1539" i="1"/>
  <c r="AK1538" i="1"/>
  <c r="L1538" i="1"/>
  <c r="C1538" i="1"/>
  <c r="AK1537" i="1"/>
  <c r="L1537" i="1"/>
  <c r="C1537" i="1"/>
  <c r="AK1536" i="1"/>
  <c r="AH1536" i="1"/>
  <c r="L1536" i="1"/>
  <c r="C1536" i="1"/>
  <c r="AK1535" i="1"/>
  <c r="L1535" i="1"/>
  <c r="C1535" i="1"/>
  <c r="AK1534" i="1"/>
  <c r="L1534" i="1"/>
  <c r="C1534" i="1"/>
  <c r="AK1533" i="1"/>
  <c r="L1533" i="1"/>
  <c r="C1533" i="1"/>
  <c r="AK1532" i="1"/>
  <c r="L1532" i="1"/>
  <c r="C1532" i="1"/>
  <c r="AK1531" i="1"/>
  <c r="L1531" i="1"/>
  <c r="C1531" i="1"/>
  <c r="AK1530" i="1"/>
  <c r="L1530" i="1"/>
  <c r="C1530" i="1"/>
  <c r="AK1529" i="1"/>
  <c r="L1529" i="1"/>
  <c r="C1529" i="1"/>
  <c r="AK1528" i="1"/>
  <c r="L1528" i="1"/>
  <c r="C1528" i="1"/>
  <c r="AK1527" i="1"/>
  <c r="L1527" i="1"/>
  <c r="C1527" i="1"/>
  <c r="AK1526" i="1"/>
  <c r="L1526" i="1"/>
  <c r="C1526" i="1"/>
  <c r="AK1525" i="1"/>
  <c r="L1525" i="1"/>
  <c r="C1525" i="1"/>
  <c r="AK1524" i="1"/>
  <c r="L1524" i="1"/>
  <c r="C1524" i="1"/>
  <c r="AK1523" i="1"/>
  <c r="L1523" i="1"/>
  <c r="C1523" i="1"/>
  <c r="AK1522" i="1"/>
  <c r="L1522" i="1"/>
  <c r="C1522" i="1"/>
  <c r="AK1521" i="1"/>
  <c r="L1521" i="1"/>
  <c r="C1521" i="1"/>
  <c r="AK1520" i="1"/>
  <c r="L1520" i="1"/>
  <c r="C1520" i="1"/>
  <c r="AK1519" i="1"/>
  <c r="L1519" i="1"/>
  <c r="C1519" i="1"/>
  <c r="AK1518" i="1"/>
  <c r="L1518" i="1"/>
  <c r="C1518" i="1"/>
  <c r="AK1517" i="1"/>
  <c r="L1517" i="1"/>
  <c r="C1517" i="1"/>
  <c r="AK1516" i="1"/>
  <c r="L1516" i="1"/>
  <c r="C1516" i="1"/>
  <c r="AK1515" i="1"/>
  <c r="L1515" i="1"/>
  <c r="C1515" i="1"/>
  <c r="AK1514" i="1"/>
  <c r="L1514" i="1"/>
  <c r="C1514" i="1"/>
  <c r="AK1513" i="1"/>
  <c r="AH1513" i="1"/>
  <c r="L1513" i="1"/>
  <c r="C1513" i="1"/>
  <c r="AK1512" i="1"/>
  <c r="L1512" i="1"/>
  <c r="C1512" i="1"/>
  <c r="AK1511" i="1"/>
  <c r="AH1511" i="1"/>
  <c r="L1511" i="1"/>
  <c r="C1511" i="1"/>
  <c r="AK1510" i="1"/>
  <c r="L1510" i="1"/>
  <c r="C1510" i="1"/>
  <c r="AK1509" i="1"/>
  <c r="AH1509" i="1"/>
  <c r="L1509" i="1"/>
  <c r="C1509" i="1"/>
  <c r="AK1508" i="1"/>
  <c r="L1508" i="1"/>
  <c r="C1508" i="1"/>
  <c r="AK1507" i="1"/>
  <c r="L1507" i="1"/>
  <c r="C1507" i="1"/>
  <c r="AK1506" i="1"/>
  <c r="L1506" i="1"/>
  <c r="C1506" i="1"/>
  <c r="AK1505" i="1"/>
  <c r="L1505" i="1"/>
  <c r="C1505" i="1"/>
  <c r="AK1504" i="1"/>
  <c r="L1504" i="1"/>
  <c r="C1504" i="1"/>
  <c r="AK1503" i="1"/>
  <c r="L1503" i="1"/>
  <c r="C1503" i="1"/>
  <c r="AK1502" i="1"/>
  <c r="L1502" i="1"/>
  <c r="C1502" i="1"/>
  <c r="AK1501" i="1"/>
  <c r="L1501" i="1"/>
  <c r="C1501" i="1"/>
  <c r="AK1500" i="1"/>
  <c r="L1500" i="1"/>
  <c r="C1500" i="1"/>
  <c r="AK1499" i="1"/>
  <c r="L1499" i="1"/>
  <c r="C1499" i="1"/>
  <c r="AK1498" i="1"/>
  <c r="L1498" i="1"/>
  <c r="C1498" i="1"/>
  <c r="AK1497" i="1"/>
  <c r="L1497" i="1"/>
  <c r="C1497" i="1"/>
  <c r="AK1496" i="1"/>
  <c r="L1496" i="1"/>
  <c r="C1496" i="1"/>
  <c r="AK1495" i="1"/>
  <c r="L1495" i="1"/>
  <c r="C1495" i="1"/>
  <c r="AK1494" i="1"/>
  <c r="L1494" i="1"/>
  <c r="C1494" i="1"/>
  <c r="AK1493" i="1"/>
  <c r="L1493" i="1"/>
  <c r="C1493" i="1"/>
  <c r="AK1492" i="1"/>
  <c r="L1492" i="1"/>
  <c r="C1492" i="1"/>
  <c r="AK1491" i="1"/>
  <c r="L1491" i="1"/>
  <c r="C1491" i="1"/>
  <c r="AK1490" i="1"/>
  <c r="L1490" i="1"/>
  <c r="C1490" i="1"/>
  <c r="AK1489" i="1"/>
  <c r="AH1489" i="1"/>
  <c r="L1489" i="1"/>
  <c r="C1489" i="1"/>
  <c r="AK1488" i="1"/>
  <c r="L1488" i="1"/>
  <c r="C1488" i="1"/>
  <c r="AK1487" i="1"/>
  <c r="L1487" i="1"/>
  <c r="C1487" i="1"/>
  <c r="AK1486" i="1"/>
  <c r="L1486" i="1"/>
  <c r="C1486" i="1"/>
  <c r="AK1485" i="1"/>
  <c r="L1485" i="1"/>
  <c r="C1485" i="1"/>
  <c r="AK1484" i="1"/>
  <c r="L1484" i="1"/>
  <c r="C1484" i="1"/>
  <c r="AK1483" i="1"/>
  <c r="L1483" i="1"/>
  <c r="C1483" i="1"/>
  <c r="AK1482" i="1"/>
  <c r="L1482" i="1"/>
  <c r="C1482" i="1"/>
  <c r="AK1481" i="1"/>
  <c r="L1481" i="1"/>
  <c r="C1481" i="1"/>
  <c r="AK1480" i="1"/>
  <c r="AH1480" i="1"/>
  <c r="L1480" i="1"/>
  <c r="C1480" i="1"/>
  <c r="AK1479" i="1"/>
  <c r="L1479" i="1"/>
  <c r="C1479" i="1"/>
  <c r="AK1478" i="1"/>
  <c r="AH1478" i="1"/>
  <c r="L1478" i="1"/>
  <c r="C1478" i="1"/>
  <c r="AK1477" i="1"/>
  <c r="L1477" i="1"/>
  <c r="C1477" i="1"/>
  <c r="AK1476" i="1"/>
  <c r="L1476" i="1"/>
  <c r="C1476" i="1"/>
  <c r="AK1475" i="1"/>
  <c r="L1475" i="1"/>
  <c r="C1475" i="1"/>
  <c r="AK1474" i="1"/>
  <c r="L1474" i="1"/>
  <c r="C1474" i="1"/>
  <c r="AK1473" i="1"/>
  <c r="L1473" i="1"/>
  <c r="C1473" i="1"/>
  <c r="AK1472" i="1"/>
  <c r="L1472" i="1"/>
  <c r="C1472" i="1"/>
  <c r="AK1471" i="1"/>
  <c r="L1471" i="1"/>
  <c r="C1471" i="1"/>
  <c r="AK1470" i="1"/>
  <c r="L1470" i="1"/>
  <c r="C1470" i="1"/>
  <c r="AK1469" i="1"/>
  <c r="L1469" i="1"/>
  <c r="C1469" i="1"/>
  <c r="AK1468" i="1"/>
  <c r="L1468" i="1"/>
  <c r="C1468" i="1"/>
  <c r="AK1467" i="1"/>
  <c r="L1467" i="1"/>
  <c r="C1467" i="1"/>
  <c r="AK1466" i="1"/>
  <c r="L1466" i="1"/>
  <c r="C1466" i="1"/>
  <c r="AK1465" i="1"/>
  <c r="AH1465" i="1"/>
  <c r="L1465" i="1"/>
  <c r="C1465" i="1"/>
  <c r="AK1464" i="1"/>
  <c r="L1464" i="1"/>
  <c r="C1464" i="1"/>
  <c r="AK1463" i="1"/>
  <c r="L1463" i="1"/>
  <c r="C1463" i="1"/>
  <c r="AK1462" i="1"/>
  <c r="L1462" i="1"/>
  <c r="C1462" i="1"/>
  <c r="AK1461" i="1"/>
  <c r="L1461" i="1"/>
  <c r="C1461" i="1"/>
  <c r="AK1460" i="1"/>
  <c r="L1460" i="1"/>
  <c r="C1460" i="1"/>
  <c r="AK1459" i="1"/>
  <c r="L1459" i="1"/>
  <c r="C1459" i="1"/>
  <c r="AK1458" i="1"/>
  <c r="L1458" i="1"/>
  <c r="C1458" i="1"/>
  <c r="AK1457" i="1"/>
  <c r="L1457" i="1"/>
  <c r="C1457" i="1"/>
  <c r="AK1456" i="1"/>
  <c r="L1456" i="1"/>
  <c r="C1456" i="1"/>
  <c r="AK1455" i="1"/>
  <c r="L1455" i="1"/>
  <c r="C1455" i="1"/>
  <c r="AK1454" i="1"/>
  <c r="L1454" i="1"/>
  <c r="C1454" i="1"/>
  <c r="AK1453" i="1"/>
  <c r="L1453" i="1"/>
  <c r="C1453" i="1"/>
  <c r="AK1452" i="1"/>
  <c r="L1452" i="1"/>
  <c r="C1452" i="1"/>
  <c r="AK1451" i="1"/>
  <c r="AH1451" i="1"/>
  <c r="L1451" i="1"/>
  <c r="C1451" i="1"/>
  <c r="AK1450" i="1"/>
  <c r="L1450" i="1"/>
  <c r="C1450" i="1"/>
  <c r="AK1449" i="1"/>
  <c r="AH1449" i="1"/>
  <c r="L1449" i="1"/>
  <c r="C1449" i="1"/>
  <c r="AK1448" i="1"/>
  <c r="L1448" i="1"/>
  <c r="C1448" i="1"/>
  <c r="AK1447" i="1"/>
  <c r="AH1447" i="1"/>
  <c r="L1447" i="1"/>
  <c r="C1447" i="1"/>
  <c r="AK1446" i="1"/>
  <c r="L1446" i="1"/>
  <c r="C1446" i="1"/>
  <c r="AK1445" i="1"/>
  <c r="L1445" i="1"/>
  <c r="C1445" i="1"/>
  <c r="AK1444" i="1"/>
  <c r="L1444" i="1"/>
  <c r="C1444" i="1"/>
  <c r="AK1443" i="1"/>
  <c r="L1443" i="1"/>
  <c r="C1443" i="1"/>
  <c r="AK1442" i="1"/>
  <c r="L1442" i="1"/>
  <c r="C1442" i="1"/>
  <c r="AK1441" i="1"/>
  <c r="L1441" i="1"/>
  <c r="C1441" i="1"/>
  <c r="AK1440" i="1"/>
  <c r="L1440" i="1"/>
  <c r="C1440" i="1"/>
  <c r="AK1439" i="1"/>
  <c r="L1439" i="1"/>
  <c r="C1439" i="1"/>
  <c r="AK1438" i="1"/>
  <c r="L1438" i="1"/>
  <c r="C1438" i="1"/>
  <c r="AK1437" i="1"/>
  <c r="L1437" i="1"/>
  <c r="C1437" i="1"/>
  <c r="AK1436" i="1"/>
  <c r="L1436" i="1"/>
  <c r="C1436" i="1"/>
  <c r="AK1435" i="1"/>
  <c r="L1435" i="1"/>
  <c r="C1435" i="1"/>
  <c r="AK1434" i="1"/>
  <c r="L1434" i="1"/>
  <c r="C1434" i="1"/>
  <c r="AK1433" i="1"/>
  <c r="L1433" i="1"/>
  <c r="C1433" i="1"/>
  <c r="AK1432" i="1"/>
  <c r="L1432" i="1"/>
  <c r="C1432" i="1"/>
  <c r="AK1431" i="1"/>
  <c r="L1431" i="1"/>
  <c r="C1431" i="1"/>
  <c r="AK1430" i="1"/>
  <c r="L1430" i="1"/>
  <c r="C1430" i="1"/>
  <c r="AK1429" i="1"/>
  <c r="L1429" i="1"/>
  <c r="C1429" i="1"/>
  <c r="AK1428" i="1"/>
  <c r="L1428" i="1"/>
  <c r="C1428" i="1"/>
  <c r="AK1427" i="1"/>
  <c r="L1427" i="1"/>
  <c r="C1427" i="1"/>
  <c r="AK1426" i="1"/>
  <c r="L1426" i="1"/>
  <c r="C1426" i="1"/>
  <c r="AK1425" i="1"/>
  <c r="L1425" i="1"/>
  <c r="C1425" i="1"/>
  <c r="AK1424" i="1"/>
  <c r="L1424" i="1"/>
  <c r="C1424" i="1"/>
  <c r="AK1423" i="1"/>
  <c r="L1423" i="1"/>
  <c r="C1423" i="1"/>
  <c r="AK1422" i="1"/>
  <c r="L1422" i="1"/>
  <c r="C1422" i="1"/>
  <c r="AK1421" i="1"/>
  <c r="L1421" i="1"/>
  <c r="C1421" i="1"/>
  <c r="AK1420" i="1"/>
  <c r="L1420" i="1"/>
  <c r="C1420" i="1"/>
  <c r="AK1419" i="1"/>
  <c r="L1419" i="1"/>
  <c r="C1419" i="1"/>
  <c r="AK1418" i="1"/>
  <c r="L1418" i="1"/>
  <c r="C1418" i="1"/>
  <c r="AK1417" i="1"/>
  <c r="L1417" i="1"/>
  <c r="C1417" i="1"/>
  <c r="AK1416" i="1"/>
  <c r="L1416" i="1"/>
  <c r="C1416" i="1"/>
  <c r="AK1415" i="1"/>
  <c r="L1415" i="1"/>
  <c r="C1415" i="1"/>
  <c r="AK1414" i="1"/>
  <c r="L1414" i="1"/>
  <c r="C1414" i="1"/>
  <c r="AK1413" i="1"/>
  <c r="AH1413" i="1"/>
  <c r="L1413" i="1"/>
  <c r="C1413" i="1"/>
  <c r="AK1412" i="1"/>
  <c r="L1412" i="1"/>
  <c r="C1412" i="1"/>
  <c r="AK1411" i="1"/>
  <c r="AH1411" i="1"/>
  <c r="L1411" i="1"/>
  <c r="C1411" i="1"/>
  <c r="AK1410" i="1"/>
  <c r="L1410" i="1"/>
  <c r="C1410" i="1"/>
  <c r="AK1409" i="1"/>
  <c r="L1409" i="1"/>
  <c r="C1409" i="1"/>
  <c r="AK1408" i="1"/>
  <c r="L1408" i="1"/>
  <c r="C1408" i="1"/>
  <c r="AK1407" i="1"/>
  <c r="L1407" i="1"/>
  <c r="C1407" i="1"/>
  <c r="AK1406" i="1"/>
  <c r="L1406" i="1"/>
  <c r="C1406" i="1"/>
  <c r="AK1405" i="1"/>
  <c r="L1405" i="1"/>
  <c r="C1405" i="1"/>
  <c r="AK1404" i="1"/>
  <c r="L1404" i="1"/>
  <c r="C1404" i="1"/>
  <c r="AK1403" i="1"/>
  <c r="L1403" i="1"/>
  <c r="C1403" i="1"/>
  <c r="AK1402" i="1"/>
  <c r="L1402" i="1"/>
  <c r="C1402" i="1"/>
  <c r="AK1401" i="1"/>
  <c r="L1401" i="1"/>
  <c r="C1401" i="1"/>
  <c r="AK1400" i="1"/>
  <c r="L1400" i="1"/>
  <c r="C1400" i="1"/>
  <c r="AK1399" i="1"/>
  <c r="L1399" i="1"/>
  <c r="C1399" i="1"/>
  <c r="AK1398" i="1"/>
  <c r="L1398" i="1"/>
  <c r="C1398" i="1"/>
  <c r="AK1397" i="1"/>
  <c r="L1397" i="1"/>
  <c r="C1397" i="1"/>
  <c r="AK1396" i="1"/>
  <c r="L1396" i="1"/>
  <c r="C1396" i="1"/>
  <c r="AK1395" i="1"/>
  <c r="AH1395" i="1"/>
  <c r="L1395" i="1"/>
  <c r="C1395" i="1"/>
  <c r="AK1394" i="1"/>
  <c r="L1394" i="1"/>
  <c r="C1394" i="1"/>
  <c r="AK1393" i="1"/>
  <c r="L1393" i="1"/>
  <c r="C1393" i="1"/>
  <c r="AK1392" i="1"/>
  <c r="L1392" i="1"/>
  <c r="C1392" i="1"/>
  <c r="AK1391" i="1"/>
  <c r="L1391" i="1"/>
  <c r="C1391" i="1"/>
  <c r="AK1390" i="1"/>
  <c r="L1390" i="1"/>
  <c r="C1390" i="1"/>
  <c r="AK1389" i="1"/>
  <c r="L1389" i="1"/>
  <c r="C1389" i="1"/>
  <c r="AK1388" i="1"/>
  <c r="L1388" i="1"/>
  <c r="C1388" i="1"/>
  <c r="AK1387" i="1"/>
  <c r="L1387" i="1"/>
  <c r="C1387" i="1"/>
  <c r="AK1386" i="1"/>
  <c r="L1386" i="1"/>
  <c r="C1386" i="1"/>
  <c r="AK1385" i="1"/>
  <c r="L1385" i="1"/>
  <c r="C1385" i="1"/>
  <c r="AK1384" i="1"/>
  <c r="L1384" i="1"/>
  <c r="C1384" i="1"/>
  <c r="AK1383" i="1"/>
  <c r="L1383" i="1"/>
  <c r="C1383" i="1"/>
  <c r="AK1382" i="1"/>
  <c r="L1382" i="1"/>
  <c r="C1382" i="1"/>
  <c r="AK1381" i="1"/>
  <c r="L1381" i="1"/>
  <c r="C1381" i="1"/>
  <c r="AK1380" i="1"/>
  <c r="L1380" i="1"/>
  <c r="C1380" i="1"/>
  <c r="AK1379" i="1"/>
  <c r="L1379" i="1"/>
  <c r="C1379" i="1"/>
  <c r="AK1378" i="1"/>
  <c r="L1378" i="1"/>
  <c r="C1378" i="1"/>
  <c r="AK1377" i="1"/>
  <c r="L1377" i="1"/>
  <c r="C1377" i="1"/>
  <c r="AK1376" i="1"/>
  <c r="L1376" i="1"/>
  <c r="C1376" i="1"/>
  <c r="AK1375" i="1"/>
  <c r="L1375" i="1"/>
  <c r="C1375" i="1"/>
  <c r="AK1374" i="1"/>
  <c r="L1374" i="1"/>
  <c r="C1374" i="1"/>
  <c r="AK1373" i="1"/>
  <c r="L1373" i="1"/>
  <c r="C1373" i="1"/>
  <c r="AK1372" i="1"/>
  <c r="L1372" i="1"/>
  <c r="C1372" i="1"/>
  <c r="AK1371" i="1"/>
  <c r="L1371" i="1"/>
  <c r="C1371" i="1"/>
  <c r="AK1370" i="1"/>
  <c r="L1370" i="1"/>
  <c r="C1370" i="1"/>
  <c r="AK1369" i="1"/>
  <c r="L1369" i="1"/>
  <c r="C1369" i="1"/>
  <c r="AK1368" i="1"/>
  <c r="L1368" i="1"/>
  <c r="C1368" i="1"/>
  <c r="AK1367" i="1"/>
  <c r="L1367" i="1"/>
  <c r="C1367" i="1"/>
  <c r="AK1366" i="1"/>
  <c r="L1366" i="1"/>
  <c r="C1366" i="1"/>
  <c r="AK1365" i="1"/>
  <c r="L1365" i="1"/>
  <c r="C1365" i="1"/>
  <c r="AK1364" i="1"/>
  <c r="L1364" i="1"/>
  <c r="C1364" i="1"/>
  <c r="AK1363" i="1"/>
  <c r="L1363" i="1"/>
  <c r="C1363" i="1"/>
  <c r="AK1362" i="1"/>
  <c r="L1362" i="1"/>
  <c r="C1362" i="1"/>
  <c r="AK1361" i="1"/>
  <c r="L1361" i="1"/>
  <c r="C1361" i="1"/>
  <c r="AK1360" i="1"/>
  <c r="L1360" i="1"/>
  <c r="C1360" i="1"/>
  <c r="AK1359" i="1"/>
  <c r="L1359" i="1"/>
  <c r="C1359" i="1"/>
  <c r="AK1358" i="1"/>
  <c r="L1358" i="1"/>
  <c r="C1358" i="1"/>
  <c r="AK1357" i="1"/>
  <c r="L1357" i="1"/>
  <c r="C1357" i="1"/>
  <c r="AK1356" i="1"/>
  <c r="L1356" i="1"/>
  <c r="C1356" i="1"/>
  <c r="AK1355" i="1"/>
  <c r="L1355" i="1"/>
  <c r="C1355" i="1"/>
  <c r="AK1354" i="1"/>
  <c r="L1354" i="1"/>
  <c r="C1354" i="1"/>
  <c r="AK1353" i="1"/>
  <c r="L1353" i="1"/>
  <c r="C1353" i="1"/>
  <c r="AK1352" i="1"/>
  <c r="L1352" i="1"/>
  <c r="C1352" i="1"/>
  <c r="AK1351" i="1"/>
  <c r="L1351" i="1"/>
  <c r="C1351" i="1"/>
  <c r="AK1350" i="1"/>
  <c r="L1350" i="1"/>
  <c r="C1350" i="1"/>
  <c r="AK1349" i="1"/>
  <c r="L1349" i="1"/>
  <c r="C1349" i="1"/>
  <c r="AK1348" i="1"/>
  <c r="L1348" i="1"/>
  <c r="C1348" i="1"/>
  <c r="AK1347" i="1"/>
  <c r="L1347" i="1"/>
  <c r="C1347" i="1"/>
  <c r="AK1346" i="1"/>
  <c r="L1346" i="1"/>
  <c r="C1346" i="1"/>
  <c r="AK1345" i="1"/>
  <c r="L1345" i="1"/>
  <c r="C1345" i="1"/>
  <c r="AK1344" i="1"/>
  <c r="L1344" i="1"/>
  <c r="C1344" i="1"/>
  <c r="AK1343" i="1"/>
  <c r="L1343" i="1"/>
  <c r="C1343" i="1"/>
  <c r="AK1342" i="1"/>
  <c r="L1342" i="1"/>
  <c r="C1342" i="1"/>
  <c r="AK1341" i="1"/>
  <c r="L1341" i="1"/>
  <c r="C1341" i="1"/>
  <c r="AK1340" i="1"/>
  <c r="L1340" i="1"/>
  <c r="C1340" i="1"/>
  <c r="AK1339" i="1"/>
  <c r="L1339" i="1"/>
  <c r="C1339" i="1"/>
  <c r="AK1338" i="1"/>
  <c r="L1338" i="1"/>
  <c r="C1338" i="1"/>
  <c r="AK1337" i="1"/>
  <c r="L1337" i="1"/>
  <c r="C1337" i="1"/>
  <c r="AK1336" i="1"/>
  <c r="L1336" i="1"/>
  <c r="C1336" i="1"/>
  <c r="AK1335" i="1"/>
  <c r="L1335" i="1"/>
  <c r="C1335" i="1"/>
  <c r="AK1334" i="1"/>
  <c r="L1334" i="1"/>
  <c r="C1334" i="1"/>
  <c r="AK1333" i="1"/>
  <c r="L1333" i="1"/>
  <c r="C1333" i="1"/>
  <c r="AK1332" i="1"/>
  <c r="L1332" i="1"/>
  <c r="C1332" i="1"/>
  <c r="AK1331" i="1"/>
  <c r="L1331" i="1"/>
  <c r="C1331" i="1"/>
  <c r="AK1330" i="1"/>
  <c r="AH1330" i="1"/>
  <c r="L1330" i="1"/>
  <c r="C1330" i="1"/>
  <c r="AK1329" i="1"/>
  <c r="L1329" i="1"/>
  <c r="C1329" i="1"/>
  <c r="AK1328" i="1"/>
  <c r="L1328" i="1"/>
  <c r="C1328" i="1"/>
  <c r="AK1327" i="1"/>
  <c r="L1327" i="1"/>
  <c r="C1327" i="1"/>
  <c r="AK1326" i="1"/>
  <c r="L1326" i="1"/>
  <c r="C1326" i="1"/>
  <c r="AK1325" i="1"/>
  <c r="AH1325" i="1"/>
  <c r="L1325" i="1"/>
  <c r="C1325" i="1"/>
  <c r="AK1324" i="1"/>
  <c r="L1324" i="1"/>
  <c r="C1324" i="1"/>
  <c r="AK1323" i="1"/>
  <c r="AH1323" i="1"/>
  <c r="L1323" i="1"/>
  <c r="C1323" i="1"/>
  <c r="AK1322" i="1"/>
  <c r="L1322" i="1"/>
  <c r="C1322" i="1"/>
  <c r="AK1321" i="1"/>
  <c r="L1321" i="1"/>
  <c r="C1321" i="1"/>
  <c r="AK1320" i="1"/>
  <c r="L1320" i="1"/>
  <c r="C1320" i="1"/>
  <c r="AK1319" i="1"/>
  <c r="L1319" i="1"/>
  <c r="C1319" i="1"/>
  <c r="AK1318" i="1"/>
  <c r="L1318" i="1"/>
  <c r="C1318" i="1"/>
  <c r="AK1317" i="1"/>
  <c r="L1317" i="1"/>
  <c r="C1317" i="1"/>
  <c r="AK1316" i="1"/>
  <c r="L1316" i="1"/>
  <c r="C1316" i="1"/>
  <c r="AK1315" i="1"/>
  <c r="L1315" i="1"/>
  <c r="C1315" i="1"/>
  <c r="AK1314" i="1"/>
  <c r="L1314" i="1"/>
  <c r="C1314" i="1"/>
  <c r="AK1313" i="1"/>
  <c r="L1313" i="1"/>
  <c r="C1313" i="1"/>
  <c r="AK1312" i="1"/>
  <c r="L1312" i="1"/>
  <c r="C1312" i="1"/>
  <c r="AK1311" i="1"/>
  <c r="L1311" i="1"/>
  <c r="C1311" i="1"/>
  <c r="AK1310" i="1"/>
  <c r="L1310" i="1"/>
  <c r="C1310" i="1"/>
  <c r="AK1309" i="1"/>
  <c r="L1309" i="1"/>
  <c r="C1309" i="1"/>
  <c r="AK1308" i="1"/>
  <c r="L1308" i="1"/>
  <c r="C1308" i="1"/>
  <c r="AK1307" i="1"/>
  <c r="L1307" i="1"/>
  <c r="C1307" i="1"/>
  <c r="AK1306" i="1"/>
  <c r="L1306" i="1"/>
  <c r="C1306" i="1"/>
  <c r="AK1305" i="1"/>
  <c r="L1305" i="1"/>
  <c r="C1305" i="1"/>
  <c r="AK1304" i="1"/>
  <c r="L1304" i="1"/>
  <c r="C1304" i="1"/>
  <c r="AK1303" i="1"/>
  <c r="L1303" i="1"/>
  <c r="C1303" i="1"/>
  <c r="AK1302" i="1"/>
  <c r="L1302" i="1"/>
  <c r="C1302" i="1"/>
  <c r="AK1301" i="1"/>
  <c r="L1301" i="1"/>
  <c r="C1301" i="1"/>
  <c r="AK1300" i="1"/>
  <c r="L1300" i="1"/>
  <c r="C1300" i="1"/>
  <c r="AK1299" i="1"/>
  <c r="L1299" i="1"/>
  <c r="C1299" i="1"/>
  <c r="AK1298" i="1"/>
  <c r="L1298" i="1"/>
  <c r="C1298" i="1"/>
  <c r="AK1297" i="1"/>
  <c r="L1297" i="1"/>
  <c r="C1297" i="1"/>
  <c r="AK1296" i="1"/>
  <c r="L1296" i="1"/>
  <c r="C1296" i="1"/>
  <c r="AK1295" i="1"/>
  <c r="L1295" i="1"/>
  <c r="C1295" i="1"/>
  <c r="AK1294" i="1"/>
  <c r="L1294" i="1"/>
  <c r="C1294" i="1"/>
  <c r="AK1293" i="1"/>
  <c r="L1293" i="1"/>
  <c r="C1293" i="1"/>
  <c r="AK1292" i="1"/>
  <c r="L1292" i="1"/>
  <c r="C1292" i="1"/>
  <c r="AK1291" i="1"/>
  <c r="L1291" i="1"/>
  <c r="C1291" i="1"/>
  <c r="AK1290" i="1"/>
  <c r="L1290" i="1"/>
  <c r="C1290" i="1"/>
  <c r="AK1289" i="1"/>
  <c r="L1289" i="1"/>
  <c r="C1289" i="1"/>
  <c r="AK1288" i="1"/>
  <c r="L1288" i="1"/>
  <c r="C1288" i="1"/>
  <c r="AK1287" i="1"/>
  <c r="L1287" i="1"/>
  <c r="C1287" i="1"/>
  <c r="AK1286" i="1"/>
  <c r="L1286" i="1"/>
  <c r="C1286" i="1"/>
  <c r="AK1285" i="1"/>
  <c r="L1285" i="1"/>
  <c r="C1285" i="1"/>
  <c r="AK1284" i="1"/>
  <c r="L1284" i="1"/>
  <c r="C1284" i="1"/>
  <c r="AK1283" i="1"/>
  <c r="L1283" i="1"/>
  <c r="C1283" i="1"/>
  <c r="AK1282" i="1"/>
  <c r="AH1282" i="1"/>
  <c r="L1282" i="1"/>
  <c r="C1282" i="1"/>
  <c r="AK1281" i="1"/>
  <c r="L1281" i="1"/>
  <c r="C1281" i="1"/>
  <c r="AK1280" i="1"/>
  <c r="L1280" i="1"/>
  <c r="C1280" i="1"/>
  <c r="AK1279" i="1"/>
  <c r="L1279" i="1"/>
  <c r="C1279" i="1"/>
  <c r="AK1278" i="1"/>
  <c r="L1278" i="1"/>
  <c r="C1278" i="1"/>
  <c r="AK1277" i="1"/>
  <c r="L1277" i="1"/>
  <c r="C1277" i="1"/>
  <c r="AK1276" i="1"/>
  <c r="L1276" i="1"/>
  <c r="C1276" i="1"/>
  <c r="AK1275" i="1"/>
  <c r="L1275" i="1"/>
  <c r="C1275" i="1"/>
  <c r="AK1274" i="1"/>
  <c r="AH1274" i="1"/>
  <c r="L1274" i="1"/>
  <c r="C1274" i="1"/>
  <c r="AK1273" i="1"/>
  <c r="L1273" i="1"/>
  <c r="C1273" i="1"/>
  <c r="AK1272" i="1"/>
  <c r="L1272" i="1"/>
  <c r="C1272" i="1"/>
  <c r="AK1271" i="1"/>
  <c r="L1271" i="1"/>
  <c r="C1271" i="1"/>
  <c r="AK1270" i="1"/>
  <c r="L1270" i="1"/>
  <c r="C1270" i="1"/>
  <c r="AK1269" i="1"/>
  <c r="L1269" i="1"/>
  <c r="C1269" i="1"/>
  <c r="AK1268" i="1"/>
  <c r="L1268" i="1"/>
  <c r="C1268" i="1"/>
  <c r="AK1267" i="1"/>
  <c r="L1267" i="1"/>
  <c r="C1267" i="1"/>
  <c r="AK1266" i="1"/>
  <c r="L1266" i="1"/>
  <c r="C1266" i="1"/>
  <c r="AK1265" i="1"/>
  <c r="L1265" i="1"/>
  <c r="C1265" i="1"/>
  <c r="AK1264" i="1"/>
  <c r="L1264" i="1"/>
  <c r="C1264" i="1"/>
  <c r="AK1263" i="1"/>
  <c r="L1263" i="1"/>
  <c r="C1263" i="1"/>
  <c r="AK1262" i="1"/>
  <c r="L1262" i="1"/>
  <c r="C1262" i="1"/>
  <c r="AK1261" i="1"/>
  <c r="L1261" i="1"/>
  <c r="C1261" i="1"/>
  <c r="AK1260" i="1"/>
  <c r="L1260" i="1"/>
  <c r="C1260" i="1"/>
  <c r="AK1259" i="1"/>
  <c r="L1259" i="1"/>
  <c r="C1259" i="1"/>
  <c r="AK1258" i="1"/>
  <c r="L1258" i="1"/>
  <c r="C1258" i="1"/>
  <c r="AK1257" i="1"/>
  <c r="L1257" i="1"/>
  <c r="C1257" i="1"/>
  <c r="AK1256" i="1"/>
  <c r="L1256" i="1"/>
  <c r="C1256" i="1"/>
  <c r="AK1255" i="1"/>
  <c r="L1255" i="1"/>
  <c r="C1255" i="1"/>
  <c r="AK1254" i="1"/>
  <c r="L1254" i="1"/>
  <c r="C1254" i="1"/>
  <c r="AK1253" i="1"/>
  <c r="L1253" i="1"/>
  <c r="C1253" i="1"/>
  <c r="AK1252" i="1"/>
  <c r="L1252" i="1"/>
  <c r="C1252" i="1"/>
  <c r="AK1251" i="1"/>
  <c r="L1251" i="1"/>
  <c r="C1251" i="1"/>
  <c r="AK1250" i="1"/>
  <c r="L1250" i="1"/>
  <c r="C1250" i="1"/>
  <c r="AK1249" i="1"/>
  <c r="L1249" i="1"/>
  <c r="C1249" i="1"/>
  <c r="AK1248" i="1"/>
  <c r="L1248" i="1"/>
  <c r="C1248" i="1"/>
  <c r="AK1247" i="1"/>
  <c r="L1247" i="1"/>
  <c r="C1247" i="1"/>
  <c r="AK1246" i="1"/>
  <c r="L1246" i="1"/>
  <c r="C1246" i="1"/>
  <c r="AK1245" i="1"/>
  <c r="L1245" i="1"/>
  <c r="C1245" i="1"/>
  <c r="AK1244" i="1"/>
  <c r="L1244" i="1"/>
  <c r="C1244" i="1"/>
  <c r="AK1243" i="1"/>
  <c r="L1243" i="1"/>
  <c r="C1243" i="1"/>
  <c r="AK1242" i="1"/>
  <c r="AH1242" i="1"/>
  <c r="L1242" i="1"/>
  <c r="C1242" i="1"/>
  <c r="AK1241" i="1"/>
  <c r="L1241" i="1"/>
  <c r="C1241" i="1"/>
  <c r="AK1240" i="1"/>
  <c r="L1240" i="1"/>
  <c r="C1240" i="1"/>
  <c r="AK1239" i="1"/>
  <c r="L1239" i="1"/>
  <c r="C1239" i="1"/>
  <c r="AK1238" i="1"/>
  <c r="L1238" i="1"/>
  <c r="C1238" i="1"/>
  <c r="AK1237" i="1"/>
  <c r="L1237" i="1"/>
  <c r="C1237" i="1"/>
  <c r="AK1236" i="1"/>
  <c r="L1236" i="1"/>
  <c r="C1236" i="1"/>
  <c r="AK1235" i="1"/>
  <c r="L1235" i="1"/>
  <c r="C1235" i="1"/>
  <c r="AK1234" i="1"/>
  <c r="L1234" i="1"/>
  <c r="C1234" i="1"/>
  <c r="AK1233" i="1"/>
  <c r="L1233" i="1"/>
  <c r="C1233" i="1"/>
  <c r="AK1232" i="1"/>
  <c r="L1232" i="1"/>
  <c r="C1232" i="1"/>
  <c r="AK1231" i="1"/>
  <c r="L1231" i="1"/>
  <c r="C1231" i="1"/>
  <c r="AK1230" i="1"/>
  <c r="L1230" i="1"/>
  <c r="C1230" i="1"/>
  <c r="AK1229" i="1"/>
  <c r="AH1229" i="1"/>
  <c r="L1229" i="1"/>
  <c r="C1229" i="1"/>
  <c r="AK1228" i="1"/>
  <c r="L1228" i="1"/>
  <c r="C1228" i="1"/>
  <c r="AK1227" i="1"/>
  <c r="L1227" i="1"/>
  <c r="C1227" i="1"/>
  <c r="AK1226" i="1"/>
  <c r="L1226" i="1"/>
  <c r="C1226" i="1"/>
  <c r="AK1225" i="1"/>
  <c r="L1225" i="1"/>
  <c r="C1225" i="1"/>
  <c r="AK1224" i="1"/>
  <c r="L1224" i="1"/>
  <c r="C1224" i="1"/>
  <c r="AK1223" i="1"/>
  <c r="L1223" i="1"/>
  <c r="C1223" i="1"/>
  <c r="AK1222" i="1"/>
  <c r="L1222" i="1"/>
  <c r="C1222" i="1"/>
  <c r="AK1221" i="1"/>
  <c r="L1221" i="1"/>
  <c r="C1221" i="1"/>
  <c r="AK1220" i="1"/>
  <c r="L1220" i="1"/>
  <c r="C1220" i="1"/>
  <c r="AK1219" i="1"/>
  <c r="L1219" i="1"/>
  <c r="C1219" i="1"/>
  <c r="AK1218" i="1"/>
  <c r="AH1218" i="1"/>
  <c r="L1218" i="1"/>
  <c r="C1218" i="1"/>
  <c r="AK1217" i="1"/>
  <c r="L1217" i="1"/>
  <c r="C1217" i="1"/>
  <c r="AK1216" i="1"/>
  <c r="AH1216" i="1"/>
  <c r="L1216" i="1"/>
  <c r="C1216" i="1"/>
  <c r="AK1215" i="1"/>
  <c r="L1215" i="1"/>
  <c r="C1215" i="1"/>
  <c r="AK1214" i="1"/>
  <c r="L1214" i="1"/>
  <c r="C1214" i="1"/>
  <c r="AK1213" i="1"/>
  <c r="L1213" i="1"/>
  <c r="C1213" i="1"/>
  <c r="AK1212" i="1"/>
  <c r="L1212" i="1"/>
  <c r="C1212" i="1"/>
  <c r="AK1211" i="1"/>
  <c r="L1211" i="1"/>
  <c r="C1211" i="1"/>
  <c r="AK1210" i="1"/>
  <c r="AH1210" i="1"/>
  <c r="L1210" i="1"/>
  <c r="C1210" i="1"/>
  <c r="AK1209" i="1"/>
  <c r="L1209" i="1"/>
  <c r="C1209" i="1"/>
  <c r="AK1208" i="1"/>
  <c r="AH1208" i="1"/>
  <c r="L1208" i="1"/>
  <c r="C1208" i="1"/>
  <c r="AK1207" i="1"/>
  <c r="L1207" i="1"/>
  <c r="C1207" i="1"/>
  <c r="AK1206" i="1"/>
  <c r="L1206" i="1"/>
  <c r="C1206" i="1"/>
  <c r="AK1205" i="1"/>
  <c r="L1205" i="1"/>
  <c r="C1205" i="1"/>
  <c r="AK1204" i="1"/>
  <c r="L1204" i="1"/>
  <c r="C1204" i="1"/>
  <c r="AK1203" i="1"/>
  <c r="L1203" i="1"/>
  <c r="C1203" i="1"/>
  <c r="AK1202" i="1"/>
  <c r="L1202" i="1"/>
  <c r="C1202" i="1"/>
  <c r="AK1201" i="1"/>
  <c r="L1201" i="1"/>
  <c r="C1201" i="1"/>
  <c r="AK1200" i="1"/>
  <c r="L1200" i="1"/>
  <c r="C1200" i="1"/>
  <c r="AK1199" i="1"/>
  <c r="L1199" i="1"/>
  <c r="C1199" i="1"/>
  <c r="AK1198" i="1"/>
  <c r="L1198" i="1"/>
  <c r="C1198" i="1"/>
  <c r="AK1197" i="1"/>
  <c r="L1197" i="1"/>
  <c r="C1197" i="1"/>
  <c r="AK1196" i="1"/>
  <c r="L1196" i="1"/>
  <c r="C1196" i="1"/>
  <c r="AK1195" i="1"/>
  <c r="L1195" i="1"/>
  <c r="C1195" i="1"/>
  <c r="AK1194" i="1"/>
  <c r="L1194" i="1"/>
  <c r="C1194" i="1"/>
  <c r="AK1193" i="1"/>
  <c r="L1193" i="1"/>
  <c r="C1193" i="1"/>
  <c r="AK1192" i="1"/>
  <c r="L1192" i="1"/>
  <c r="C1192" i="1"/>
  <c r="AK1191" i="1"/>
  <c r="AH1191" i="1"/>
  <c r="L1191" i="1"/>
  <c r="C1191" i="1"/>
  <c r="AK1190" i="1"/>
  <c r="L1190" i="1"/>
  <c r="C1190" i="1"/>
  <c r="AK1189" i="1"/>
  <c r="L1189" i="1"/>
  <c r="C1189" i="1"/>
  <c r="AK1188" i="1"/>
  <c r="L1188" i="1"/>
  <c r="C1188" i="1"/>
  <c r="AK1187" i="1"/>
  <c r="L1187" i="1"/>
  <c r="C1187" i="1"/>
  <c r="AK1186" i="1"/>
  <c r="L1186" i="1"/>
  <c r="C1186" i="1"/>
  <c r="AK1185" i="1"/>
  <c r="L1185" i="1"/>
  <c r="C1185" i="1"/>
  <c r="AK1184" i="1"/>
  <c r="L1184" i="1"/>
  <c r="C1184" i="1"/>
  <c r="AK1183" i="1"/>
  <c r="L1183" i="1"/>
  <c r="C1183" i="1"/>
  <c r="AK1182" i="1"/>
  <c r="L1182" i="1"/>
  <c r="C1182" i="1"/>
  <c r="AK1181" i="1"/>
  <c r="L1181" i="1"/>
  <c r="C1181" i="1"/>
  <c r="AK1180" i="1"/>
  <c r="AH1180" i="1"/>
  <c r="L1180" i="1"/>
  <c r="C1180" i="1"/>
  <c r="AK1179" i="1"/>
  <c r="L1179" i="1"/>
  <c r="C1179" i="1"/>
  <c r="AK1178" i="1"/>
  <c r="AH1178" i="1"/>
  <c r="L1178" i="1"/>
  <c r="C1178" i="1"/>
  <c r="AK1177" i="1"/>
  <c r="L1177" i="1"/>
  <c r="C1177" i="1"/>
  <c r="AK1176" i="1"/>
  <c r="L1176" i="1"/>
  <c r="C1176" i="1"/>
  <c r="AK1175" i="1"/>
  <c r="L1175" i="1"/>
  <c r="C1175" i="1"/>
  <c r="AK1174" i="1"/>
  <c r="L1174" i="1"/>
  <c r="C1174" i="1"/>
  <c r="AK1173" i="1"/>
  <c r="L1173" i="1"/>
  <c r="C1173" i="1"/>
  <c r="AK1172" i="1"/>
  <c r="AH1172" i="1"/>
  <c r="L1172" i="1"/>
  <c r="C1172" i="1"/>
  <c r="AK1171" i="1"/>
  <c r="L1171" i="1"/>
  <c r="C1171" i="1"/>
  <c r="AK1170" i="1"/>
  <c r="L1170" i="1"/>
  <c r="C1170" i="1"/>
  <c r="AK1169" i="1"/>
  <c r="L1169" i="1"/>
  <c r="C1169" i="1"/>
  <c r="AK1168" i="1"/>
  <c r="L1168" i="1"/>
  <c r="C1168" i="1"/>
  <c r="AK1167" i="1"/>
  <c r="L1167" i="1"/>
  <c r="C1167" i="1"/>
  <c r="AK1166" i="1"/>
  <c r="L1166" i="1"/>
  <c r="C1166" i="1"/>
  <c r="AK1165" i="1"/>
  <c r="L1165" i="1"/>
  <c r="C1165" i="1"/>
  <c r="AK1164" i="1"/>
  <c r="L1164" i="1"/>
  <c r="C1164" i="1"/>
  <c r="AK1163" i="1"/>
  <c r="L1163" i="1"/>
  <c r="C1163" i="1"/>
  <c r="AK1162" i="1"/>
  <c r="L1162" i="1"/>
  <c r="C1162" i="1"/>
  <c r="AK1161" i="1"/>
  <c r="L1161" i="1"/>
  <c r="C1161" i="1"/>
  <c r="AK1160" i="1"/>
  <c r="L1160" i="1"/>
  <c r="C1160" i="1"/>
  <c r="AK1159" i="1"/>
  <c r="L1159" i="1"/>
  <c r="C1159" i="1"/>
  <c r="AK1158" i="1"/>
  <c r="L1158" i="1"/>
  <c r="C1158" i="1"/>
  <c r="AK1157" i="1"/>
  <c r="L1157" i="1"/>
  <c r="C1157" i="1"/>
  <c r="AK1156" i="1"/>
  <c r="L1156" i="1"/>
  <c r="C1156" i="1"/>
  <c r="AK1155" i="1"/>
  <c r="L1155" i="1"/>
  <c r="C1155" i="1"/>
  <c r="AK1154" i="1"/>
  <c r="L1154" i="1"/>
  <c r="C1154" i="1"/>
  <c r="AK1153" i="1"/>
  <c r="L1153" i="1"/>
  <c r="C1153" i="1"/>
  <c r="AK1152" i="1"/>
  <c r="L1152" i="1"/>
  <c r="C1152" i="1"/>
  <c r="AK1151" i="1"/>
  <c r="L1151" i="1"/>
  <c r="C1151" i="1"/>
  <c r="AK1150" i="1"/>
  <c r="L1150" i="1"/>
  <c r="C1150" i="1"/>
  <c r="AK1149" i="1"/>
  <c r="L1149" i="1"/>
  <c r="C1149" i="1"/>
  <c r="AK1148" i="1"/>
  <c r="L1148" i="1"/>
  <c r="C1148" i="1"/>
  <c r="AK1147" i="1"/>
  <c r="L1147" i="1"/>
  <c r="C1147" i="1"/>
  <c r="AK1146" i="1"/>
  <c r="L1146" i="1"/>
  <c r="C1146" i="1"/>
  <c r="AK1145" i="1"/>
  <c r="L1145" i="1"/>
  <c r="C1145" i="1"/>
  <c r="AK1144" i="1"/>
  <c r="L1144" i="1"/>
  <c r="C1144" i="1"/>
  <c r="AK1143" i="1"/>
  <c r="AH1143" i="1"/>
  <c r="L1143" i="1"/>
  <c r="C1143" i="1"/>
  <c r="AK1142" i="1"/>
  <c r="L1142" i="1"/>
  <c r="C1142" i="1"/>
  <c r="AK1141" i="1"/>
  <c r="L1141" i="1"/>
  <c r="C1141" i="1"/>
  <c r="AK1140" i="1"/>
  <c r="L1140" i="1"/>
  <c r="C1140" i="1"/>
  <c r="AK1139" i="1"/>
  <c r="L1139" i="1"/>
  <c r="C1139" i="1"/>
  <c r="AK1138" i="1"/>
  <c r="L1138" i="1"/>
  <c r="C1138" i="1"/>
  <c r="AK1137" i="1"/>
  <c r="L1137" i="1"/>
  <c r="C1137" i="1"/>
  <c r="AK1136" i="1"/>
  <c r="L1136" i="1"/>
  <c r="C1136" i="1"/>
  <c r="AK1135" i="1"/>
  <c r="L1135" i="1"/>
  <c r="C1135" i="1"/>
  <c r="AK1134" i="1"/>
  <c r="L1134" i="1"/>
  <c r="C1134" i="1"/>
  <c r="AK1133" i="1"/>
  <c r="L1133" i="1"/>
  <c r="C1133" i="1"/>
  <c r="AK1132" i="1"/>
  <c r="L1132" i="1"/>
  <c r="C1132" i="1"/>
  <c r="AK1131" i="1"/>
  <c r="L1131" i="1"/>
  <c r="C1131" i="1"/>
  <c r="AK1130" i="1"/>
  <c r="L1130" i="1"/>
  <c r="C1130" i="1"/>
  <c r="AK1129" i="1"/>
  <c r="L1129" i="1"/>
  <c r="C1129" i="1"/>
  <c r="AK1128" i="1"/>
  <c r="L1128" i="1"/>
  <c r="C1128" i="1"/>
  <c r="AK1127" i="1"/>
  <c r="AH1127" i="1"/>
  <c r="L1127" i="1"/>
  <c r="C1127" i="1"/>
  <c r="AK1126" i="1"/>
  <c r="L1126" i="1"/>
  <c r="C1126" i="1"/>
  <c r="AK1125" i="1"/>
  <c r="L1125" i="1"/>
  <c r="C1125" i="1"/>
  <c r="AK1124" i="1"/>
  <c r="L1124" i="1"/>
  <c r="C1124" i="1"/>
  <c r="AK1123" i="1"/>
  <c r="L1123" i="1"/>
  <c r="C1123" i="1"/>
  <c r="AK1122" i="1"/>
  <c r="L1122" i="1"/>
  <c r="C1122" i="1"/>
  <c r="AK1121" i="1"/>
  <c r="L1121" i="1"/>
  <c r="C1121" i="1"/>
  <c r="AK1120" i="1"/>
  <c r="AH1120" i="1"/>
  <c r="L1120" i="1"/>
  <c r="C1120" i="1"/>
  <c r="AK1119" i="1"/>
  <c r="L1119" i="1"/>
  <c r="C1119" i="1"/>
  <c r="AK1118" i="1"/>
  <c r="AH1118" i="1"/>
  <c r="L1118" i="1"/>
  <c r="C1118" i="1"/>
  <c r="AK1117" i="1"/>
  <c r="L1117" i="1"/>
  <c r="C1117" i="1"/>
  <c r="AK1116" i="1"/>
  <c r="L1116" i="1"/>
  <c r="C1116" i="1"/>
  <c r="AK1115" i="1"/>
  <c r="L1115" i="1"/>
  <c r="C1115" i="1"/>
  <c r="AK1114" i="1"/>
  <c r="L1114" i="1"/>
  <c r="C1114" i="1"/>
  <c r="AK1113" i="1"/>
  <c r="L1113" i="1"/>
  <c r="C1113" i="1"/>
  <c r="AK1112" i="1"/>
  <c r="L1112" i="1"/>
  <c r="C1112" i="1"/>
  <c r="AK1111" i="1"/>
  <c r="L1111" i="1"/>
  <c r="C1111" i="1"/>
  <c r="AK1110" i="1"/>
  <c r="L1110" i="1"/>
  <c r="C1110" i="1"/>
  <c r="AK1109" i="1"/>
  <c r="L1109" i="1"/>
  <c r="C1109" i="1"/>
  <c r="AK1108" i="1"/>
  <c r="L1108" i="1"/>
  <c r="C1108" i="1"/>
  <c r="AK1107" i="1"/>
  <c r="L1107" i="1"/>
  <c r="C1107" i="1"/>
  <c r="AK1106" i="1"/>
  <c r="L1106" i="1"/>
  <c r="C1106" i="1"/>
  <c r="AK1105" i="1"/>
  <c r="L1105" i="1"/>
  <c r="C1105" i="1"/>
  <c r="AK1104" i="1"/>
  <c r="L1104" i="1"/>
  <c r="C1104" i="1"/>
  <c r="AK1103" i="1"/>
  <c r="L1103" i="1"/>
  <c r="C1103" i="1"/>
  <c r="AK1102" i="1"/>
  <c r="L1102" i="1"/>
  <c r="C1102" i="1"/>
  <c r="AK1101" i="1"/>
  <c r="AH1101" i="1"/>
  <c r="L1101" i="1"/>
  <c r="C1101" i="1"/>
  <c r="AK1100" i="1"/>
  <c r="L1100" i="1"/>
  <c r="C1100" i="1"/>
  <c r="AK1099" i="1"/>
  <c r="L1099" i="1"/>
  <c r="C1099" i="1"/>
  <c r="AK1098" i="1"/>
  <c r="L1098" i="1"/>
  <c r="C1098" i="1"/>
  <c r="AK1097" i="1"/>
  <c r="L1097" i="1"/>
  <c r="C1097" i="1"/>
  <c r="AK1096" i="1"/>
  <c r="L1096" i="1"/>
  <c r="C1096" i="1"/>
  <c r="AK1095" i="1"/>
  <c r="AH1095" i="1"/>
  <c r="L1095" i="1"/>
  <c r="C1095" i="1"/>
  <c r="AK1094" i="1"/>
  <c r="L1094" i="1"/>
  <c r="C1094" i="1"/>
  <c r="AK1093" i="1"/>
  <c r="AH1093" i="1"/>
  <c r="L1093" i="1"/>
  <c r="C1093" i="1"/>
  <c r="AK1092" i="1"/>
  <c r="L1092" i="1"/>
  <c r="C1092" i="1"/>
  <c r="AK1091" i="1"/>
  <c r="L1091" i="1"/>
  <c r="C1091" i="1"/>
  <c r="AK1090" i="1"/>
  <c r="L1090" i="1"/>
  <c r="C1090" i="1"/>
  <c r="AK1089" i="1"/>
  <c r="L1089" i="1"/>
  <c r="C1089" i="1"/>
  <c r="AK1088" i="1"/>
  <c r="L1088" i="1"/>
  <c r="C1088" i="1"/>
  <c r="AK1087" i="1"/>
  <c r="L1087" i="1"/>
  <c r="C1087" i="1"/>
  <c r="AK1086" i="1"/>
  <c r="AH1086" i="1"/>
  <c r="L1086" i="1"/>
  <c r="C1086" i="1"/>
  <c r="AK1085" i="1"/>
  <c r="L1085" i="1"/>
  <c r="C1085" i="1"/>
  <c r="AK1084" i="1"/>
  <c r="AH1084" i="1"/>
  <c r="L1084" i="1"/>
  <c r="C1084" i="1"/>
  <c r="AK1083" i="1"/>
  <c r="L1083" i="1"/>
  <c r="C1083" i="1"/>
  <c r="AK1082" i="1"/>
  <c r="L1082" i="1"/>
  <c r="C1082" i="1"/>
  <c r="AK1081" i="1"/>
  <c r="L1081" i="1"/>
  <c r="C1081" i="1"/>
  <c r="AK1080" i="1"/>
  <c r="L1080" i="1"/>
  <c r="C1080" i="1"/>
  <c r="AK1079" i="1"/>
  <c r="L1079" i="1"/>
  <c r="C1079" i="1"/>
  <c r="AK1078" i="1"/>
  <c r="L1078" i="1"/>
  <c r="C1078" i="1"/>
  <c r="AK1077" i="1"/>
  <c r="L1077" i="1"/>
  <c r="C1077" i="1"/>
  <c r="AK1076" i="1"/>
  <c r="L1076" i="1"/>
  <c r="C1076" i="1"/>
  <c r="AK1075" i="1"/>
  <c r="L1075" i="1"/>
  <c r="C1075" i="1"/>
  <c r="AK1074" i="1"/>
  <c r="L1074" i="1"/>
  <c r="C1074" i="1"/>
  <c r="AK1073" i="1"/>
  <c r="L1073" i="1"/>
  <c r="C1073" i="1"/>
  <c r="AK1072" i="1"/>
  <c r="L1072" i="1"/>
  <c r="C1072" i="1"/>
  <c r="AK1071" i="1"/>
  <c r="L1071" i="1"/>
  <c r="C1071" i="1"/>
  <c r="AK1070" i="1"/>
  <c r="L1070" i="1"/>
  <c r="C1070" i="1"/>
  <c r="AK1069" i="1"/>
  <c r="L1069" i="1"/>
  <c r="C1069" i="1"/>
  <c r="AK1068" i="1"/>
  <c r="L1068" i="1"/>
  <c r="C1068" i="1"/>
  <c r="AK1067" i="1"/>
  <c r="L1067" i="1"/>
  <c r="C1067" i="1"/>
  <c r="AK1066" i="1"/>
  <c r="L1066" i="1"/>
  <c r="C1066" i="1"/>
  <c r="AK1065" i="1"/>
  <c r="L1065" i="1"/>
  <c r="C1065" i="1"/>
  <c r="AK1064" i="1"/>
  <c r="L1064" i="1"/>
  <c r="C1064" i="1"/>
  <c r="AK1063" i="1"/>
  <c r="L1063" i="1"/>
  <c r="C1063" i="1"/>
  <c r="AK1062" i="1"/>
  <c r="L1062" i="1"/>
  <c r="C1062" i="1"/>
  <c r="AK1061" i="1"/>
  <c r="L1061" i="1"/>
  <c r="C1061" i="1"/>
  <c r="AK1060" i="1"/>
  <c r="L1060" i="1"/>
  <c r="C1060" i="1"/>
  <c r="AK1059" i="1"/>
  <c r="L1059" i="1"/>
  <c r="C1059" i="1"/>
  <c r="AK1058" i="1"/>
  <c r="L1058" i="1"/>
  <c r="C1058" i="1"/>
  <c r="AK1057" i="1"/>
  <c r="L1057" i="1"/>
  <c r="C1057" i="1"/>
  <c r="AK1056" i="1"/>
  <c r="L1056" i="1"/>
  <c r="C1056" i="1"/>
  <c r="AK1055" i="1"/>
  <c r="AH1055" i="1"/>
  <c r="L1055" i="1"/>
  <c r="C1055" i="1"/>
  <c r="AK1054" i="1"/>
  <c r="L1054" i="1"/>
  <c r="C1054" i="1"/>
  <c r="AK1053" i="1"/>
  <c r="L1053" i="1"/>
  <c r="C1053" i="1"/>
  <c r="AK1052" i="1"/>
  <c r="L1052" i="1"/>
  <c r="C1052" i="1"/>
  <c r="AK1051" i="1"/>
  <c r="L1051" i="1"/>
  <c r="C1051" i="1"/>
  <c r="AK1050" i="1"/>
  <c r="L1050" i="1"/>
  <c r="C1050" i="1"/>
  <c r="AK1049" i="1"/>
  <c r="L1049" i="1"/>
  <c r="C1049" i="1"/>
  <c r="AK1048" i="1"/>
  <c r="L1048" i="1"/>
  <c r="C1048" i="1"/>
  <c r="AK1047" i="1"/>
  <c r="L1047" i="1"/>
  <c r="C1047" i="1"/>
  <c r="AK1046" i="1"/>
  <c r="AH1046" i="1"/>
  <c r="L1046" i="1"/>
  <c r="C1046" i="1"/>
  <c r="AK1045" i="1"/>
  <c r="L1045" i="1"/>
  <c r="C1045" i="1"/>
  <c r="AK1044" i="1"/>
  <c r="L1044" i="1"/>
  <c r="C1044" i="1"/>
  <c r="AK1043" i="1"/>
  <c r="L1043" i="1"/>
  <c r="C1043" i="1"/>
  <c r="AK1042" i="1"/>
  <c r="L1042" i="1"/>
  <c r="C1042" i="1"/>
  <c r="AK1041" i="1"/>
  <c r="L1041" i="1"/>
  <c r="C1041" i="1"/>
  <c r="AK1040" i="1"/>
  <c r="L1040" i="1"/>
  <c r="C1040" i="1"/>
  <c r="AK1039" i="1"/>
  <c r="L1039" i="1"/>
  <c r="C1039" i="1"/>
  <c r="AK1038" i="1"/>
  <c r="L1038" i="1"/>
  <c r="C1038" i="1"/>
  <c r="AK1037" i="1"/>
  <c r="L1037" i="1"/>
  <c r="C1037" i="1"/>
  <c r="AK1036" i="1"/>
  <c r="L1036" i="1"/>
  <c r="C1036" i="1"/>
  <c r="AK1035" i="1"/>
  <c r="L1035" i="1"/>
  <c r="C1035" i="1"/>
  <c r="AK1034" i="1"/>
  <c r="L1034" i="1"/>
  <c r="C1034" i="1"/>
  <c r="AK1033" i="1"/>
  <c r="L1033" i="1"/>
  <c r="C1033" i="1"/>
  <c r="AK1032" i="1"/>
  <c r="L1032" i="1"/>
  <c r="C1032" i="1"/>
  <c r="AK1031" i="1"/>
  <c r="AH1031" i="1"/>
  <c r="L1031" i="1"/>
  <c r="C1031" i="1"/>
  <c r="AK1030" i="1"/>
  <c r="L1030" i="1"/>
  <c r="C1030" i="1"/>
  <c r="AK1029" i="1"/>
  <c r="L1029" i="1"/>
  <c r="C1029" i="1"/>
  <c r="AK1028" i="1"/>
  <c r="L1028" i="1"/>
  <c r="C1028" i="1"/>
  <c r="AK1027" i="1"/>
  <c r="L1027" i="1"/>
  <c r="C1027" i="1"/>
  <c r="AK1026" i="1"/>
  <c r="L1026" i="1"/>
  <c r="C1026" i="1"/>
  <c r="AK1025" i="1"/>
  <c r="L1025" i="1"/>
  <c r="C1025" i="1"/>
  <c r="AK1024" i="1"/>
  <c r="L1024" i="1"/>
  <c r="C1024" i="1"/>
  <c r="AK1023" i="1"/>
  <c r="L1023" i="1"/>
  <c r="C1023" i="1"/>
  <c r="AK1022" i="1"/>
  <c r="L1022" i="1"/>
  <c r="C1022" i="1"/>
  <c r="AK1021" i="1"/>
  <c r="L1021" i="1"/>
  <c r="C1021" i="1"/>
  <c r="AK1020" i="1"/>
  <c r="AH1020" i="1"/>
  <c r="L1020" i="1"/>
  <c r="C1020" i="1"/>
  <c r="AK1019" i="1"/>
  <c r="L1019" i="1"/>
  <c r="C1019" i="1"/>
  <c r="AK1018" i="1"/>
  <c r="AH1018" i="1"/>
  <c r="L1018" i="1"/>
  <c r="C1018" i="1"/>
  <c r="AK1017" i="1"/>
  <c r="L1017" i="1"/>
  <c r="C1017" i="1"/>
  <c r="AK1016" i="1"/>
  <c r="AH1016" i="1"/>
  <c r="L1016" i="1"/>
  <c r="C1016" i="1"/>
  <c r="AK1015" i="1"/>
  <c r="L1015" i="1"/>
  <c r="C1015" i="1"/>
  <c r="AK1014" i="1"/>
  <c r="L1014" i="1"/>
  <c r="C1014" i="1"/>
  <c r="AK1013" i="1"/>
  <c r="L1013" i="1"/>
  <c r="C1013" i="1"/>
  <c r="AK1012" i="1"/>
  <c r="L1012" i="1"/>
  <c r="C1012" i="1"/>
  <c r="AK1011" i="1"/>
  <c r="L1011" i="1"/>
  <c r="C1011" i="1"/>
  <c r="AK1010" i="1"/>
  <c r="AH1010" i="1"/>
  <c r="L1010" i="1"/>
  <c r="C1010" i="1"/>
  <c r="AK1009" i="1"/>
  <c r="L1009" i="1"/>
  <c r="C1009" i="1"/>
  <c r="AK1008" i="1"/>
  <c r="L1008" i="1"/>
  <c r="C1008" i="1"/>
  <c r="AK1007" i="1"/>
  <c r="L1007" i="1"/>
  <c r="C1007" i="1"/>
  <c r="AK1006" i="1"/>
  <c r="L1006" i="1"/>
  <c r="C1006" i="1"/>
  <c r="AK1005" i="1"/>
  <c r="L1005" i="1"/>
  <c r="C1005" i="1"/>
  <c r="AK1004" i="1"/>
  <c r="L1004" i="1"/>
  <c r="C1004" i="1"/>
  <c r="AK1003" i="1"/>
  <c r="L1003" i="1"/>
  <c r="C1003" i="1"/>
  <c r="AK1002" i="1"/>
  <c r="L1002" i="1"/>
  <c r="C1002" i="1"/>
  <c r="AK1001" i="1"/>
  <c r="AH1001" i="1"/>
  <c r="L1001" i="1"/>
  <c r="C1001" i="1"/>
  <c r="AK1000" i="1"/>
  <c r="L1000" i="1"/>
  <c r="C1000" i="1"/>
  <c r="AK999" i="1"/>
  <c r="L999" i="1"/>
  <c r="C999" i="1"/>
  <c r="AK998" i="1"/>
  <c r="L998" i="1"/>
  <c r="C998" i="1"/>
  <c r="AK997" i="1"/>
  <c r="L997" i="1"/>
  <c r="C997" i="1"/>
  <c r="AK996" i="1"/>
  <c r="AH996" i="1"/>
  <c r="L996" i="1"/>
  <c r="C996" i="1"/>
  <c r="AK995" i="1"/>
  <c r="L995" i="1"/>
  <c r="C995" i="1"/>
  <c r="AK994" i="1"/>
  <c r="L994" i="1"/>
  <c r="C994" i="1"/>
  <c r="AK993" i="1"/>
  <c r="L993" i="1"/>
  <c r="C993" i="1"/>
  <c r="AK992" i="1"/>
  <c r="L992" i="1"/>
  <c r="C992" i="1"/>
  <c r="AK991" i="1"/>
  <c r="L991" i="1"/>
  <c r="C991" i="1"/>
  <c r="AK990" i="1"/>
  <c r="L990" i="1"/>
  <c r="C990" i="1"/>
  <c r="AK989" i="1"/>
  <c r="L989" i="1"/>
  <c r="C989" i="1"/>
  <c r="AK988" i="1"/>
  <c r="L988" i="1"/>
  <c r="C988" i="1"/>
  <c r="AK987" i="1"/>
  <c r="L987" i="1"/>
  <c r="C987" i="1"/>
  <c r="AK986" i="1"/>
  <c r="AH986" i="1"/>
  <c r="L986" i="1"/>
  <c r="C986" i="1"/>
  <c r="AK985" i="1"/>
  <c r="L985" i="1"/>
  <c r="C985" i="1"/>
  <c r="AK984" i="1"/>
  <c r="AH984" i="1"/>
  <c r="L984" i="1"/>
  <c r="C984" i="1"/>
  <c r="AK983" i="1"/>
  <c r="L983" i="1"/>
  <c r="C983" i="1"/>
  <c r="AK982" i="1"/>
  <c r="L982" i="1"/>
  <c r="C982" i="1"/>
  <c r="AK981" i="1"/>
  <c r="L981" i="1"/>
  <c r="C981" i="1"/>
  <c r="AK980" i="1"/>
  <c r="L980" i="1"/>
  <c r="C980" i="1"/>
  <c r="AK979" i="1"/>
  <c r="AH979" i="1"/>
  <c r="L979" i="1"/>
  <c r="C979" i="1"/>
  <c r="AK978" i="1"/>
  <c r="L978" i="1"/>
  <c r="C978" i="1"/>
  <c r="AK977" i="1"/>
  <c r="L977" i="1"/>
  <c r="C977" i="1"/>
  <c r="AK976" i="1"/>
  <c r="L976" i="1"/>
  <c r="C976" i="1"/>
  <c r="AK975" i="1"/>
  <c r="L975" i="1"/>
  <c r="C975" i="1"/>
  <c r="AK974" i="1"/>
  <c r="L974" i="1"/>
  <c r="C974" i="1"/>
  <c r="AK973" i="1"/>
  <c r="L973" i="1"/>
  <c r="C973" i="1"/>
  <c r="AK972" i="1"/>
  <c r="L972" i="1"/>
  <c r="C972" i="1"/>
  <c r="AK971" i="1"/>
  <c r="L971" i="1"/>
  <c r="C971" i="1"/>
  <c r="AK970" i="1"/>
  <c r="L970" i="1"/>
  <c r="C970" i="1"/>
  <c r="AK969" i="1"/>
  <c r="L969" i="1"/>
  <c r="C969" i="1"/>
  <c r="AK968" i="1"/>
  <c r="L968" i="1"/>
  <c r="C968" i="1"/>
  <c r="AK967" i="1"/>
  <c r="L967" i="1"/>
  <c r="C967" i="1"/>
  <c r="AK966" i="1"/>
  <c r="L966" i="1"/>
  <c r="C966" i="1"/>
  <c r="AK965" i="1"/>
  <c r="L965" i="1"/>
  <c r="C965" i="1"/>
  <c r="AK964" i="1"/>
  <c r="L964" i="1"/>
  <c r="C964" i="1"/>
  <c r="AK963" i="1"/>
  <c r="L963" i="1"/>
  <c r="C963" i="1"/>
  <c r="AK962" i="1"/>
  <c r="L962" i="1"/>
  <c r="C962" i="1"/>
  <c r="AK961" i="1"/>
  <c r="L961" i="1"/>
  <c r="C961" i="1"/>
  <c r="AK960" i="1"/>
  <c r="AH960" i="1"/>
  <c r="L960" i="1"/>
  <c r="C960" i="1"/>
  <c r="AK959" i="1"/>
  <c r="L959" i="1"/>
  <c r="C959" i="1"/>
  <c r="AK958" i="1"/>
  <c r="L958" i="1"/>
  <c r="C958" i="1"/>
  <c r="AK957" i="1"/>
  <c r="L957" i="1"/>
  <c r="C957" i="1"/>
  <c r="AK956" i="1"/>
  <c r="L956" i="1"/>
  <c r="C956" i="1"/>
  <c r="AK955" i="1"/>
  <c r="L955" i="1"/>
  <c r="C955" i="1"/>
  <c r="AK954" i="1"/>
  <c r="L954" i="1"/>
  <c r="C954" i="1"/>
  <c r="AK953" i="1"/>
  <c r="L953" i="1"/>
  <c r="C953" i="1"/>
  <c r="AK952" i="1"/>
  <c r="L952" i="1"/>
  <c r="C952" i="1"/>
  <c r="AK951" i="1"/>
  <c r="L951" i="1"/>
  <c r="C951" i="1"/>
  <c r="AK950" i="1"/>
  <c r="L950" i="1"/>
  <c r="C950" i="1"/>
  <c r="AK949" i="1"/>
  <c r="L949" i="1"/>
  <c r="C949" i="1"/>
  <c r="AK948" i="1"/>
  <c r="L948" i="1"/>
  <c r="C948" i="1"/>
  <c r="AK947" i="1"/>
  <c r="L947" i="1"/>
  <c r="C947" i="1"/>
  <c r="AK946" i="1"/>
  <c r="L946" i="1"/>
  <c r="C946" i="1"/>
  <c r="AK945" i="1"/>
  <c r="L945" i="1"/>
  <c r="C945" i="1"/>
  <c r="AK944" i="1"/>
  <c r="L944" i="1"/>
  <c r="C944" i="1"/>
  <c r="AK943" i="1"/>
  <c r="L943" i="1"/>
  <c r="C943" i="1"/>
  <c r="AK942" i="1"/>
  <c r="L942" i="1"/>
  <c r="C942" i="1"/>
  <c r="AK941" i="1"/>
  <c r="L941" i="1"/>
  <c r="C941" i="1"/>
  <c r="AK940" i="1"/>
  <c r="L940" i="1"/>
  <c r="C940" i="1"/>
  <c r="AK939" i="1"/>
  <c r="L939" i="1"/>
  <c r="C939" i="1"/>
  <c r="AK938" i="1"/>
  <c r="L938" i="1"/>
  <c r="C938" i="1"/>
  <c r="AK937" i="1"/>
  <c r="L937" i="1"/>
  <c r="C937" i="1"/>
  <c r="AK936" i="1"/>
  <c r="L936" i="1"/>
  <c r="C936" i="1"/>
  <c r="AK935" i="1"/>
  <c r="L935" i="1"/>
  <c r="C935" i="1"/>
  <c r="AK934" i="1"/>
  <c r="L934" i="1"/>
  <c r="C934" i="1"/>
  <c r="AK933" i="1"/>
  <c r="L933" i="1"/>
  <c r="C933" i="1"/>
  <c r="AK932" i="1"/>
  <c r="L932" i="1"/>
  <c r="C932" i="1"/>
  <c r="AK931" i="1"/>
  <c r="L931" i="1"/>
  <c r="C931" i="1"/>
  <c r="AK930" i="1"/>
  <c r="AH930" i="1"/>
  <c r="L930" i="1"/>
  <c r="C930" i="1"/>
  <c r="AK929" i="1"/>
  <c r="L929" i="1"/>
  <c r="C929" i="1"/>
  <c r="AK928" i="1"/>
  <c r="L928" i="1"/>
  <c r="C928" i="1"/>
  <c r="AK927" i="1"/>
  <c r="L927" i="1"/>
  <c r="C927" i="1"/>
  <c r="AK926" i="1"/>
  <c r="L926" i="1"/>
  <c r="C926" i="1"/>
  <c r="AK925" i="1"/>
  <c r="L925" i="1"/>
  <c r="C925" i="1"/>
  <c r="AK924" i="1"/>
  <c r="AH924" i="1"/>
  <c r="L924" i="1"/>
  <c r="C924" i="1"/>
  <c r="AK923" i="1"/>
  <c r="L923" i="1"/>
  <c r="C923" i="1"/>
  <c r="AK922" i="1"/>
  <c r="L922" i="1"/>
  <c r="C922" i="1"/>
  <c r="AK921" i="1"/>
  <c r="L921" i="1"/>
  <c r="C921" i="1"/>
  <c r="AK920" i="1"/>
  <c r="L920" i="1"/>
  <c r="C920" i="1"/>
  <c r="AK919" i="1"/>
  <c r="AH919" i="1"/>
  <c r="L919" i="1"/>
  <c r="C919" i="1"/>
  <c r="AK918" i="1"/>
  <c r="L918" i="1"/>
  <c r="C918" i="1"/>
  <c r="AK917" i="1"/>
  <c r="L917" i="1"/>
  <c r="C917" i="1"/>
  <c r="AK916" i="1"/>
  <c r="L916" i="1"/>
  <c r="C916" i="1"/>
  <c r="AK915" i="1"/>
  <c r="L915" i="1"/>
  <c r="C915" i="1"/>
  <c r="AK914" i="1"/>
  <c r="AH914" i="1"/>
  <c r="L914" i="1"/>
  <c r="C914" i="1"/>
  <c r="AK913" i="1"/>
  <c r="L913" i="1"/>
  <c r="C913" i="1"/>
  <c r="AK912" i="1"/>
  <c r="L912" i="1"/>
  <c r="C912" i="1"/>
  <c r="AK911" i="1"/>
  <c r="L911" i="1"/>
  <c r="C911" i="1"/>
  <c r="AK910" i="1"/>
  <c r="L910" i="1"/>
  <c r="C910" i="1"/>
  <c r="AK909" i="1"/>
  <c r="L909" i="1"/>
  <c r="C909" i="1"/>
  <c r="AK908" i="1"/>
  <c r="L908" i="1"/>
  <c r="C908" i="1"/>
  <c r="AK907" i="1"/>
  <c r="L907" i="1"/>
  <c r="C907" i="1"/>
  <c r="AK906" i="1"/>
  <c r="L906" i="1"/>
  <c r="C906" i="1"/>
  <c r="AK905" i="1"/>
  <c r="L905" i="1"/>
  <c r="C905" i="1"/>
  <c r="AK904" i="1"/>
  <c r="L904" i="1"/>
  <c r="C904" i="1"/>
  <c r="AK903" i="1"/>
  <c r="L903" i="1"/>
  <c r="C903" i="1"/>
  <c r="AK902" i="1"/>
  <c r="L902" i="1"/>
  <c r="C902" i="1"/>
  <c r="AK901" i="1"/>
  <c r="L901" i="1"/>
  <c r="C901" i="1"/>
  <c r="AK900" i="1"/>
  <c r="L900" i="1"/>
  <c r="C900" i="1"/>
  <c r="AK899" i="1"/>
  <c r="L899" i="1"/>
  <c r="C899" i="1"/>
  <c r="AK898" i="1"/>
  <c r="L898" i="1"/>
  <c r="C898" i="1"/>
  <c r="AK897" i="1"/>
  <c r="AH897" i="1"/>
  <c r="L897" i="1"/>
  <c r="C897" i="1"/>
  <c r="AK896" i="1"/>
  <c r="L896" i="1"/>
  <c r="C896" i="1"/>
  <c r="AK895" i="1"/>
  <c r="L895" i="1"/>
  <c r="C895" i="1"/>
  <c r="AK894" i="1"/>
  <c r="L894" i="1"/>
  <c r="C894" i="1"/>
  <c r="AK893" i="1"/>
  <c r="L893" i="1"/>
  <c r="C893" i="1"/>
  <c r="AK892" i="1"/>
  <c r="L892" i="1"/>
  <c r="C892" i="1"/>
  <c r="AK891" i="1"/>
  <c r="L891" i="1"/>
  <c r="C891" i="1"/>
  <c r="AK890" i="1"/>
  <c r="L890" i="1"/>
  <c r="C890" i="1"/>
  <c r="AK889" i="1"/>
  <c r="L889" i="1"/>
  <c r="C889" i="1"/>
  <c r="AK888" i="1"/>
  <c r="L888" i="1"/>
  <c r="C888" i="1"/>
  <c r="AK887" i="1"/>
  <c r="L887" i="1"/>
  <c r="C887" i="1"/>
  <c r="AK886" i="1"/>
  <c r="L886" i="1"/>
  <c r="C886" i="1"/>
  <c r="AK885" i="1"/>
  <c r="L885" i="1"/>
  <c r="C885" i="1"/>
  <c r="AK884" i="1"/>
  <c r="L884" i="1"/>
  <c r="C884" i="1"/>
  <c r="AK883" i="1"/>
  <c r="L883" i="1"/>
  <c r="C883" i="1"/>
  <c r="AK882" i="1"/>
  <c r="L882" i="1"/>
  <c r="C882" i="1"/>
  <c r="AK881" i="1"/>
  <c r="L881" i="1"/>
  <c r="C881" i="1"/>
  <c r="AK880" i="1"/>
  <c r="L880" i="1"/>
  <c r="C880" i="1"/>
  <c r="AK879" i="1"/>
  <c r="L879" i="1"/>
  <c r="C879" i="1"/>
  <c r="AK878" i="1"/>
  <c r="L878" i="1"/>
  <c r="C878" i="1"/>
  <c r="AK877" i="1"/>
  <c r="L877" i="1"/>
  <c r="C877" i="1"/>
  <c r="AK876" i="1"/>
  <c r="L876" i="1"/>
  <c r="C876" i="1"/>
  <c r="AK875" i="1"/>
  <c r="AH875" i="1"/>
  <c r="L875" i="1"/>
  <c r="C875" i="1"/>
  <c r="AK874" i="1"/>
  <c r="L874" i="1"/>
  <c r="C874" i="1"/>
  <c r="AK873" i="1"/>
  <c r="AH873" i="1"/>
  <c r="L873" i="1"/>
  <c r="C873" i="1"/>
  <c r="AK872" i="1"/>
  <c r="L872" i="1"/>
  <c r="C872" i="1"/>
  <c r="AK871" i="1"/>
  <c r="L871" i="1"/>
  <c r="C871" i="1"/>
  <c r="AK870" i="1"/>
  <c r="L870" i="1"/>
  <c r="C870" i="1"/>
  <c r="AK869" i="1"/>
  <c r="L869" i="1"/>
  <c r="C869" i="1"/>
  <c r="AK868" i="1"/>
  <c r="L868" i="1"/>
  <c r="C868" i="1"/>
  <c r="AK867" i="1"/>
  <c r="L867" i="1"/>
  <c r="C867" i="1"/>
  <c r="AK866" i="1"/>
  <c r="L866" i="1"/>
  <c r="C866" i="1"/>
  <c r="AK865" i="1"/>
  <c r="L865" i="1"/>
  <c r="C865" i="1"/>
  <c r="AK864" i="1"/>
  <c r="L864" i="1"/>
  <c r="C864" i="1"/>
  <c r="AK863" i="1"/>
  <c r="L863" i="1"/>
  <c r="C863" i="1"/>
  <c r="AK862" i="1"/>
  <c r="L862" i="1"/>
  <c r="C862" i="1"/>
  <c r="AK861" i="1"/>
  <c r="L861" i="1"/>
  <c r="C861" i="1"/>
  <c r="AK860" i="1"/>
  <c r="L860" i="1"/>
  <c r="C860" i="1"/>
  <c r="AK859" i="1"/>
  <c r="L859" i="1"/>
  <c r="C859" i="1"/>
  <c r="AK858" i="1"/>
  <c r="L858" i="1"/>
  <c r="C858" i="1"/>
  <c r="AK857" i="1"/>
  <c r="L857" i="1"/>
  <c r="C857" i="1"/>
  <c r="AK856" i="1"/>
  <c r="L856" i="1"/>
  <c r="C856" i="1"/>
  <c r="AK855" i="1"/>
  <c r="L855" i="1"/>
  <c r="C855" i="1"/>
  <c r="AK854" i="1"/>
  <c r="L854" i="1"/>
  <c r="C854" i="1"/>
  <c r="AK853" i="1"/>
  <c r="L853" i="1"/>
  <c r="C853" i="1"/>
  <c r="AK852" i="1"/>
  <c r="L852" i="1"/>
  <c r="C852" i="1"/>
  <c r="AK851" i="1"/>
  <c r="L851" i="1"/>
  <c r="C851" i="1"/>
  <c r="AK850" i="1"/>
  <c r="L850" i="1"/>
  <c r="C850" i="1"/>
  <c r="AK849" i="1"/>
  <c r="L849" i="1"/>
  <c r="C849" i="1"/>
  <c r="AK848" i="1"/>
  <c r="L848" i="1"/>
  <c r="C848" i="1"/>
  <c r="AK847" i="1"/>
  <c r="L847" i="1"/>
  <c r="C847" i="1"/>
  <c r="AK846" i="1"/>
  <c r="L846" i="1"/>
  <c r="C846" i="1"/>
  <c r="AK845" i="1"/>
  <c r="L845" i="1"/>
  <c r="C845" i="1"/>
  <c r="AK844" i="1"/>
  <c r="L844" i="1"/>
  <c r="C844" i="1"/>
  <c r="AK843" i="1"/>
  <c r="L843" i="1"/>
  <c r="C843" i="1"/>
  <c r="AK842" i="1"/>
  <c r="AH842" i="1"/>
  <c r="L842" i="1"/>
  <c r="C842" i="1"/>
  <c r="AK841" i="1"/>
  <c r="L841" i="1"/>
  <c r="C841" i="1"/>
  <c r="AK840" i="1"/>
  <c r="L840" i="1"/>
  <c r="C840" i="1"/>
  <c r="AK839" i="1"/>
  <c r="L839" i="1"/>
  <c r="C839" i="1"/>
  <c r="AK838" i="1"/>
  <c r="L838" i="1"/>
  <c r="C838" i="1"/>
  <c r="AK837" i="1"/>
  <c r="AH837" i="1"/>
  <c r="L837" i="1"/>
  <c r="C837" i="1"/>
  <c r="AK836" i="1"/>
  <c r="L836" i="1"/>
  <c r="C836" i="1"/>
  <c r="AK835" i="1"/>
  <c r="L835" i="1"/>
  <c r="C835" i="1"/>
  <c r="AK834" i="1"/>
  <c r="L834" i="1"/>
  <c r="C834" i="1"/>
  <c r="AK833" i="1"/>
  <c r="L833" i="1"/>
  <c r="C833" i="1"/>
  <c r="AK832" i="1"/>
  <c r="L832" i="1"/>
  <c r="C832" i="1"/>
  <c r="AK831" i="1"/>
  <c r="L831" i="1"/>
  <c r="C831" i="1"/>
  <c r="AK830" i="1"/>
  <c r="L830" i="1"/>
  <c r="C830" i="1"/>
  <c r="AK829" i="1"/>
  <c r="L829" i="1"/>
  <c r="C829" i="1"/>
  <c r="AK828" i="1"/>
  <c r="L828" i="1"/>
  <c r="C828" i="1"/>
  <c r="AK827" i="1"/>
  <c r="L827" i="1"/>
  <c r="C827" i="1"/>
  <c r="AK826" i="1"/>
  <c r="L826" i="1"/>
  <c r="C826" i="1"/>
  <c r="AK825" i="1"/>
  <c r="L825" i="1"/>
  <c r="C825" i="1"/>
  <c r="AK824" i="1"/>
  <c r="L824" i="1"/>
  <c r="C824" i="1"/>
  <c r="AK823" i="1"/>
  <c r="L823" i="1"/>
  <c r="C823" i="1"/>
  <c r="AK822" i="1"/>
  <c r="L822" i="1"/>
  <c r="C822" i="1"/>
  <c r="AK821" i="1"/>
  <c r="L821" i="1"/>
  <c r="C821" i="1"/>
  <c r="AK820" i="1"/>
  <c r="AH820" i="1"/>
  <c r="L820" i="1"/>
  <c r="C820" i="1"/>
  <c r="AK819" i="1"/>
  <c r="L819" i="1"/>
  <c r="C819" i="1"/>
  <c r="AK818" i="1"/>
  <c r="AH818" i="1"/>
  <c r="L818" i="1"/>
  <c r="C818" i="1"/>
  <c r="AK817" i="1"/>
  <c r="L817" i="1"/>
  <c r="C817" i="1"/>
  <c r="AK816" i="1"/>
  <c r="L816" i="1"/>
  <c r="C816" i="1"/>
  <c r="AK815" i="1"/>
  <c r="L815" i="1"/>
  <c r="C815" i="1"/>
  <c r="AK814" i="1"/>
  <c r="L814" i="1"/>
  <c r="C814" i="1"/>
  <c r="AK813" i="1"/>
  <c r="L813" i="1"/>
  <c r="C813" i="1"/>
  <c r="AK812" i="1"/>
  <c r="L812" i="1"/>
  <c r="C812" i="1"/>
  <c r="AK811" i="1"/>
  <c r="L811" i="1"/>
  <c r="C811" i="1"/>
  <c r="AK810" i="1"/>
  <c r="L810" i="1"/>
  <c r="C810" i="1"/>
  <c r="AK809" i="1"/>
  <c r="L809" i="1"/>
  <c r="C809" i="1"/>
  <c r="AK808" i="1"/>
  <c r="L808" i="1"/>
  <c r="C808" i="1"/>
  <c r="AK807" i="1"/>
  <c r="AH807" i="1"/>
  <c r="L807" i="1"/>
  <c r="C807" i="1"/>
  <c r="AK806" i="1"/>
  <c r="L806" i="1"/>
  <c r="C806" i="1"/>
  <c r="AK805" i="1"/>
  <c r="L805" i="1"/>
  <c r="C805" i="1"/>
  <c r="AK804" i="1"/>
  <c r="L804" i="1"/>
  <c r="C804" i="1"/>
  <c r="AK803" i="1"/>
  <c r="L803" i="1"/>
  <c r="C803" i="1"/>
  <c r="AK802" i="1"/>
  <c r="L802" i="1"/>
  <c r="C802" i="1"/>
  <c r="AK801" i="1"/>
  <c r="L801" i="1"/>
  <c r="C801" i="1"/>
  <c r="AK800" i="1"/>
  <c r="L800" i="1"/>
  <c r="C800" i="1"/>
  <c r="AK799" i="1"/>
  <c r="AH799" i="1"/>
  <c r="L799" i="1"/>
  <c r="C799" i="1"/>
  <c r="AK798" i="1"/>
  <c r="L798" i="1"/>
  <c r="C798" i="1"/>
  <c r="AK797" i="1"/>
  <c r="L797" i="1"/>
  <c r="C797" i="1"/>
  <c r="AK796" i="1"/>
  <c r="L796" i="1"/>
  <c r="C796" i="1"/>
  <c r="AK795" i="1"/>
  <c r="L795" i="1"/>
  <c r="C795" i="1"/>
  <c r="AK794" i="1"/>
  <c r="L794" i="1"/>
  <c r="C794" i="1"/>
  <c r="AK793" i="1"/>
  <c r="L793" i="1"/>
  <c r="C793" i="1"/>
  <c r="AK792" i="1"/>
  <c r="L792" i="1"/>
  <c r="C792" i="1"/>
  <c r="AK791" i="1"/>
  <c r="L791" i="1"/>
  <c r="C791" i="1"/>
  <c r="AK790" i="1"/>
  <c r="L790" i="1"/>
  <c r="C790" i="1"/>
  <c r="AK789" i="1"/>
  <c r="L789" i="1"/>
  <c r="C789" i="1"/>
  <c r="AK788" i="1"/>
  <c r="L788" i="1"/>
  <c r="C788" i="1"/>
  <c r="AK787" i="1"/>
  <c r="L787" i="1"/>
  <c r="C787" i="1"/>
  <c r="AK786" i="1"/>
  <c r="L786" i="1"/>
  <c r="C786" i="1"/>
  <c r="AK785" i="1"/>
  <c r="L785" i="1"/>
  <c r="C785" i="1"/>
  <c r="AK784" i="1"/>
  <c r="L784" i="1"/>
  <c r="C784" i="1"/>
  <c r="AK783" i="1"/>
  <c r="L783" i="1"/>
  <c r="C783" i="1"/>
  <c r="AK782" i="1"/>
  <c r="L782" i="1"/>
  <c r="C782" i="1"/>
  <c r="AK781" i="1"/>
  <c r="AH781" i="1"/>
  <c r="L781" i="1"/>
  <c r="C781" i="1"/>
  <c r="AK780" i="1"/>
  <c r="L780" i="1"/>
  <c r="C780" i="1"/>
  <c r="AK779" i="1"/>
  <c r="AH779" i="1"/>
  <c r="L779" i="1"/>
  <c r="C779" i="1"/>
  <c r="AK778" i="1"/>
  <c r="L778" i="1"/>
  <c r="C778" i="1"/>
  <c r="AK777" i="1"/>
  <c r="L777" i="1"/>
  <c r="C777" i="1"/>
  <c r="AK776" i="1"/>
  <c r="L776" i="1"/>
  <c r="C776" i="1"/>
  <c r="AK775" i="1"/>
  <c r="L775" i="1"/>
  <c r="C775" i="1"/>
  <c r="AK774" i="1"/>
  <c r="L774" i="1"/>
  <c r="C774" i="1"/>
  <c r="AK773" i="1"/>
  <c r="L773" i="1"/>
  <c r="C773" i="1"/>
  <c r="AK772" i="1"/>
  <c r="L772" i="1"/>
  <c r="C772" i="1"/>
  <c r="AK771" i="1"/>
  <c r="L771" i="1"/>
  <c r="C771" i="1"/>
  <c r="AK770" i="1"/>
  <c r="L770" i="1"/>
  <c r="C770" i="1"/>
  <c r="AK769" i="1"/>
  <c r="L769" i="1"/>
  <c r="C769" i="1"/>
  <c r="AK768" i="1"/>
  <c r="L768" i="1"/>
  <c r="C768" i="1"/>
  <c r="AK767" i="1"/>
  <c r="L767" i="1"/>
  <c r="C767" i="1"/>
  <c r="AK766" i="1"/>
  <c r="L766" i="1"/>
  <c r="C766" i="1"/>
  <c r="AK765" i="1"/>
  <c r="L765" i="1"/>
  <c r="C765" i="1"/>
  <c r="AK764" i="1"/>
  <c r="L764" i="1"/>
  <c r="C764" i="1"/>
  <c r="AK763" i="1"/>
  <c r="L763" i="1"/>
  <c r="C763" i="1"/>
  <c r="AK762" i="1"/>
  <c r="L762" i="1"/>
  <c r="C762" i="1"/>
  <c r="AK761" i="1"/>
  <c r="L761" i="1"/>
  <c r="C761" i="1"/>
  <c r="AK760" i="1"/>
  <c r="L760" i="1"/>
  <c r="C760" i="1"/>
  <c r="AK759" i="1"/>
  <c r="L759" i="1"/>
  <c r="C759" i="1"/>
  <c r="AK758" i="1"/>
  <c r="L758" i="1"/>
  <c r="C758" i="1"/>
  <c r="AK757" i="1"/>
  <c r="L757" i="1"/>
  <c r="C757" i="1"/>
  <c r="AK756" i="1"/>
  <c r="L756" i="1"/>
  <c r="C756" i="1"/>
  <c r="AK755" i="1"/>
  <c r="L755" i="1"/>
  <c r="C755" i="1"/>
  <c r="AK754" i="1"/>
  <c r="L754" i="1"/>
  <c r="C754" i="1"/>
  <c r="AK753" i="1"/>
  <c r="L753" i="1"/>
  <c r="C753" i="1"/>
  <c r="AK752" i="1"/>
  <c r="L752" i="1"/>
  <c r="C752" i="1"/>
  <c r="AK751" i="1"/>
  <c r="L751" i="1"/>
  <c r="C751" i="1"/>
  <c r="AK750" i="1"/>
  <c r="L750" i="1"/>
  <c r="C750" i="1"/>
  <c r="AK749" i="1"/>
  <c r="L749" i="1"/>
  <c r="C749" i="1"/>
  <c r="AK748" i="1"/>
  <c r="L748" i="1"/>
  <c r="C748" i="1"/>
  <c r="AK747" i="1"/>
  <c r="L747" i="1"/>
  <c r="C747" i="1"/>
  <c r="AK746" i="1"/>
  <c r="L746" i="1"/>
  <c r="C746" i="1"/>
  <c r="AK745" i="1"/>
  <c r="L745" i="1"/>
  <c r="C745" i="1"/>
  <c r="AK744" i="1"/>
  <c r="L744" i="1"/>
  <c r="C744" i="1"/>
  <c r="AK743" i="1"/>
  <c r="L743" i="1"/>
  <c r="C743" i="1"/>
  <c r="AK742" i="1"/>
  <c r="L742" i="1"/>
  <c r="C742" i="1"/>
  <c r="AK741" i="1"/>
  <c r="L741" i="1"/>
  <c r="C741" i="1"/>
  <c r="AK740" i="1"/>
  <c r="L740" i="1"/>
  <c r="C740" i="1"/>
  <c r="AK739" i="1"/>
  <c r="L739" i="1"/>
  <c r="C739" i="1"/>
  <c r="AK738" i="1"/>
  <c r="L738" i="1"/>
  <c r="C738" i="1"/>
  <c r="AK737" i="1"/>
  <c r="L737" i="1"/>
  <c r="C737" i="1"/>
  <c r="AK736" i="1"/>
  <c r="L736" i="1"/>
  <c r="C736" i="1"/>
  <c r="AK735" i="1"/>
  <c r="L735" i="1"/>
  <c r="C735" i="1"/>
  <c r="AK734" i="1"/>
  <c r="L734" i="1"/>
  <c r="C734" i="1"/>
  <c r="AK733" i="1"/>
  <c r="L733" i="1"/>
  <c r="C733" i="1"/>
  <c r="AK732" i="1"/>
  <c r="L732" i="1"/>
  <c r="C732" i="1"/>
  <c r="AK731" i="1"/>
  <c r="L731" i="1"/>
  <c r="C731" i="1"/>
  <c r="AK730" i="1"/>
  <c r="L730" i="1"/>
  <c r="C730" i="1"/>
  <c r="AK729" i="1"/>
  <c r="L729" i="1"/>
  <c r="C729" i="1"/>
  <c r="AK728" i="1"/>
  <c r="L728" i="1"/>
  <c r="C728" i="1"/>
  <c r="AK727" i="1"/>
  <c r="L727" i="1"/>
  <c r="C727" i="1"/>
  <c r="AK726" i="1"/>
  <c r="AH726" i="1"/>
  <c r="L726" i="1"/>
  <c r="C726" i="1"/>
  <c r="AK725" i="1"/>
  <c r="L725" i="1"/>
  <c r="C725" i="1"/>
  <c r="AK724" i="1"/>
  <c r="L724" i="1"/>
  <c r="C724" i="1"/>
  <c r="AK723" i="1"/>
  <c r="L723" i="1"/>
  <c r="C723" i="1"/>
  <c r="AK722" i="1"/>
  <c r="L722" i="1"/>
  <c r="C722" i="1"/>
  <c r="AK721" i="1"/>
  <c r="L721" i="1"/>
  <c r="C721" i="1"/>
  <c r="AK720" i="1"/>
  <c r="L720" i="1"/>
  <c r="C720" i="1"/>
  <c r="AK719" i="1"/>
  <c r="L719" i="1"/>
  <c r="C719" i="1"/>
  <c r="AK718" i="1"/>
  <c r="L718" i="1"/>
  <c r="C718" i="1"/>
  <c r="AK717" i="1"/>
  <c r="L717" i="1"/>
  <c r="C717" i="1"/>
  <c r="AK716" i="1"/>
  <c r="L716" i="1"/>
  <c r="C716" i="1"/>
  <c r="AK715" i="1"/>
  <c r="L715" i="1"/>
  <c r="C715" i="1"/>
  <c r="AK714" i="1"/>
  <c r="L714" i="1"/>
  <c r="C714" i="1"/>
  <c r="AK713" i="1"/>
  <c r="L713" i="1"/>
  <c r="C713" i="1"/>
  <c r="AK712" i="1"/>
  <c r="L712" i="1"/>
  <c r="C712" i="1"/>
  <c r="AK711" i="1"/>
  <c r="L711" i="1"/>
  <c r="C711" i="1"/>
  <c r="AK710" i="1"/>
  <c r="L710" i="1"/>
  <c r="C710" i="1"/>
  <c r="AK709" i="1"/>
  <c r="L709" i="1"/>
  <c r="C709" i="1"/>
  <c r="AK708" i="1"/>
  <c r="L708" i="1"/>
  <c r="C708" i="1"/>
  <c r="AK707" i="1"/>
  <c r="AH707" i="1"/>
  <c r="L707" i="1"/>
  <c r="C707" i="1"/>
  <c r="AK706" i="1"/>
  <c r="L706" i="1"/>
  <c r="C706" i="1"/>
  <c r="AK705" i="1"/>
  <c r="L705" i="1"/>
  <c r="C705" i="1"/>
  <c r="AK704" i="1"/>
  <c r="L704" i="1"/>
  <c r="C704" i="1"/>
  <c r="AK703" i="1"/>
  <c r="L703" i="1"/>
  <c r="C703" i="1"/>
  <c r="AK702" i="1"/>
  <c r="L702" i="1"/>
  <c r="C702" i="1"/>
  <c r="AK701" i="1"/>
  <c r="L701" i="1"/>
  <c r="C701" i="1"/>
  <c r="AK700" i="1"/>
  <c r="L700" i="1"/>
  <c r="C700" i="1"/>
  <c r="AK699" i="1"/>
  <c r="L699" i="1"/>
  <c r="C699" i="1"/>
  <c r="AK698" i="1"/>
  <c r="L698" i="1"/>
  <c r="C698" i="1"/>
  <c r="AK697" i="1"/>
  <c r="L697" i="1"/>
  <c r="C697" i="1"/>
  <c r="AK696" i="1"/>
  <c r="L696" i="1"/>
  <c r="C696" i="1"/>
  <c r="AK695" i="1"/>
  <c r="L695" i="1"/>
  <c r="C695" i="1"/>
  <c r="AK694" i="1"/>
  <c r="L694" i="1"/>
  <c r="C694" i="1"/>
  <c r="AK693" i="1"/>
  <c r="L693" i="1"/>
  <c r="C693" i="1"/>
  <c r="AK692" i="1"/>
  <c r="AH692" i="1"/>
  <c r="L692" i="1"/>
  <c r="C692" i="1"/>
  <c r="AK691" i="1"/>
  <c r="L691" i="1"/>
  <c r="C691" i="1"/>
  <c r="AK690" i="1"/>
  <c r="AH690" i="1"/>
  <c r="L690" i="1"/>
  <c r="C690" i="1"/>
  <c r="AK689" i="1"/>
  <c r="L689" i="1"/>
  <c r="C689" i="1"/>
  <c r="AK688" i="1"/>
  <c r="L688" i="1"/>
  <c r="C688" i="1"/>
  <c r="AK687" i="1"/>
  <c r="L687" i="1"/>
  <c r="C687" i="1"/>
  <c r="AK686" i="1"/>
  <c r="L686" i="1"/>
  <c r="C686" i="1"/>
  <c r="AK685" i="1"/>
  <c r="L685" i="1"/>
  <c r="C685" i="1"/>
  <c r="AK684" i="1"/>
  <c r="AH684" i="1"/>
  <c r="L684" i="1"/>
  <c r="C684" i="1"/>
  <c r="AK683" i="1"/>
  <c r="L683" i="1"/>
  <c r="C683" i="1"/>
  <c r="AK682" i="1"/>
  <c r="AH682" i="1"/>
  <c r="L682" i="1"/>
  <c r="C682" i="1"/>
  <c r="AK681" i="1"/>
  <c r="L681" i="1"/>
  <c r="C681" i="1"/>
  <c r="AK680" i="1"/>
  <c r="L680" i="1"/>
  <c r="C680" i="1"/>
  <c r="AK679" i="1"/>
  <c r="L679" i="1"/>
  <c r="C679" i="1"/>
  <c r="AK678" i="1"/>
  <c r="L678" i="1"/>
  <c r="C678" i="1"/>
  <c r="AK677" i="1"/>
  <c r="L677" i="1"/>
  <c r="C677" i="1"/>
  <c r="AK676" i="1"/>
  <c r="L676" i="1"/>
  <c r="C676" i="1"/>
  <c r="AK675" i="1"/>
  <c r="L675" i="1"/>
  <c r="C675" i="1"/>
  <c r="AK674" i="1"/>
  <c r="L674" i="1"/>
  <c r="C674" i="1"/>
  <c r="AK673" i="1"/>
  <c r="L673" i="1"/>
  <c r="C673" i="1"/>
  <c r="AK672" i="1"/>
  <c r="AH672" i="1"/>
  <c r="L672" i="1"/>
  <c r="C672" i="1"/>
  <c r="AK671" i="1"/>
  <c r="L671" i="1"/>
  <c r="C671" i="1"/>
  <c r="AK670" i="1"/>
  <c r="AH670" i="1"/>
  <c r="L670" i="1"/>
  <c r="C670" i="1"/>
  <c r="AK669" i="1"/>
  <c r="L669" i="1"/>
  <c r="C669" i="1"/>
  <c r="AK668" i="1"/>
  <c r="AH668" i="1"/>
  <c r="L668" i="1"/>
  <c r="C668" i="1"/>
  <c r="AK667" i="1"/>
  <c r="L667" i="1"/>
  <c r="C667" i="1"/>
  <c r="AK666" i="1"/>
  <c r="L666" i="1"/>
  <c r="C666" i="1"/>
  <c r="AK665" i="1"/>
  <c r="L665" i="1"/>
  <c r="C665" i="1"/>
  <c r="AK664" i="1"/>
  <c r="L664" i="1"/>
  <c r="C664" i="1"/>
  <c r="AK663" i="1"/>
  <c r="L663" i="1"/>
  <c r="C663" i="1"/>
  <c r="AK662" i="1"/>
  <c r="L662" i="1"/>
  <c r="C662" i="1"/>
  <c r="AK661" i="1"/>
  <c r="L661" i="1"/>
  <c r="C661" i="1"/>
  <c r="AK660" i="1"/>
  <c r="L660" i="1"/>
  <c r="C660" i="1"/>
  <c r="AK659" i="1"/>
  <c r="L659" i="1"/>
  <c r="C659" i="1"/>
  <c r="AK658" i="1"/>
  <c r="L658" i="1"/>
  <c r="C658" i="1"/>
  <c r="AK657" i="1"/>
  <c r="L657" i="1"/>
  <c r="C657" i="1"/>
  <c r="AK656" i="1"/>
  <c r="L656" i="1"/>
  <c r="C656" i="1"/>
  <c r="AK655" i="1"/>
  <c r="L655" i="1"/>
  <c r="C655" i="1"/>
  <c r="AK654" i="1"/>
  <c r="L654" i="1"/>
  <c r="C654" i="1"/>
  <c r="AK653" i="1"/>
  <c r="L653" i="1"/>
  <c r="C653" i="1"/>
  <c r="AK652" i="1"/>
  <c r="L652" i="1"/>
  <c r="C652" i="1"/>
  <c r="AK651" i="1"/>
  <c r="L651" i="1"/>
  <c r="C651" i="1"/>
  <c r="AK650" i="1"/>
  <c r="L650" i="1"/>
  <c r="C650" i="1"/>
  <c r="AK649" i="1"/>
  <c r="L649" i="1"/>
  <c r="C649" i="1"/>
  <c r="AK648" i="1"/>
  <c r="L648" i="1"/>
  <c r="C648" i="1"/>
  <c r="AK647" i="1"/>
  <c r="L647" i="1"/>
  <c r="C647" i="1"/>
  <c r="AK646" i="1"/>
  <c r="L646" i="1"/>
  <c r="C646" i="1"/>
  <c r="AK645" i="1"/>
  <c r="L645" i="1"/>
  <c r="C645" i="1"/>
  <c r="AK644" i="1"/>
  <c r="L644" i="1"/>
  <c r="C644" i="1"/>
  <c r="AK643" i="1"/>
  <c r="L643" i="1"/>
  <c r="C643" i="1"/>
  <c r="AK642" i="1"/>
  <c r="AH642" i="1"/>
  <c r="L642" i="1"/>
  <c r="C642" i="1"/>
  <c r="AK641" i="1"/>
  <c r="L641" i="1"/>
  <c r="C641" i="1"/>
  <c r="AK640" i="1"/>
  <c r="L640" i="1"/>
  <c r="C640" i="1"/>
  <c r="AK639" i="1"/>
  <c r="L639" i="1"/>
  <c r="C639" i="1"/>
  <c r="AK638" i="1"/>
  <c r="L638" i="1"/>
  <c r="C638" i="1"/>
  <c r="AK637" i="1"/>
  <c r="L637" i="1"/>
  <c r="C637" i="1"/>
  <c r="AK636" i="1"/>
  <c r="L636" i="1"/>
  <c r="C636" i="1"/>
  <c r="AK635" i="1"/>
  <c r="L635" i="1"/>
  <c r="C635" i="1"/>
  <c r="AK634" i="1"/>
  <c r="L634" i="1"/>
  <c r="C634" i="1"/>
  <c r="AK633" i="1"/>
  <c r="L633" i="1"/>
  <c r="C633" i="1"/>
  <c r="AK632" i="1"/>
  <c r="L632" i="1"/>
  <c r="C632" i="1"/>
  <c r="AK631" i="1"/>
  <c r="L631" i="1"/>
  <c r="C631" i="1"/>
  <c r="AK630" i="1"/>
  <c r="L630" i="1"/>
  <c r="C630" i="1"/>
  <c r="AK629" i="1"/>
  <c r="L629" i="1"/>
  <c r="C629" i="1"/>
  <c r="AK628" i="1"/>
  <c r="L628" i="1"/>
  <c r="C628" i="1"/>
  <c r="AK627" i="1"/>
  <c r="L627" i="1"/>
  <c r="C627" i="1"/>
  <c r="AK626" i="1"/>
  <c r="L626" i="1"/>
  <c r="C626" i="1"/>
  <c r="AK625" i="1"/>
  <c r="L625" i="1"/>
  <c r="C625" i="1"/>
  <c r="AK624" i="1"/>
  <c r="L624" i="1"/>
  <c r="C624" i="1"/>
  <c r="AK623" i="1"/>
  <c r="L623" i="1"/>
  <c r="C623" i="1"/>
  <c r="AK622" i="1"/>
  <c r="L622" i="1"/>
  <c r="C622" i="1"/>
  <c r="AK621" i="1"/>
  <c r="AH621" i="1"/>
  <c r="L621" i="1"/>
  <c r="C621" i="1"/>
  <c r="AK620" i="1"/>
  <c r="L620" i="1"/>
  <c r="C620" i="1"/>
  <c r="AK619" i="1"/>
  <c r="AH619" i="1"/>
  <c r="L619" i="1"/>
  <c r="C619" i="1"/>
  <c r="AK618" i="1"/>
  <c r="L618" i="1"/>
  <c r="C618" i="1"/>
  <c r="AK617" i="1"/>
  <c r="L617" i="1"/>
  <c r="C617" i="1"/>
  <c r="AK616" i="1"/>
  <c r="L616" i="1"/>
  <c r="C616" i="1"/>
  <c r="AK615" i="1"/>
  <c r="L615" i="1"/>
  <c r="C615" i="1"/>
  <c r="AK614" i="1"/>
  <c r="AH614" i="1"/>
  <c r="L614" i="1"/>
  <c r="C614" i="1"/>
  <c r="AK613" i="1"/>
  <c r="L613" i="1"/>
  <c r="C613" i="1"/>
  <c r="AK612" i="1"/>
  <c r="L612" i="1"/>
  <c r="C612" i="1"/>
  <c r="AK611" i="1"/>
  <c r="L611" i="1"/>
  <c r="C611" i="1"/>
  <c r="AK610" i="1"/>
  <c r="L610" i="1"/>
  <c r="C610" i="1"/>
  <c r="AK609" i="1"/>
  <c r="L609" i="1"/>
  <c r="C609" i="1"/>
  <c r="AK608" i="1"/>
  <c r="L608" i="1"/>
  <c r="C608" i="1"/>
  <c r="AK607" i="1"/>
  <c r="L607" i="1"/>
  <c r="C607" i="1"/>
  <c r="AK606" i="1"/>
  <c r="L606" i="1"/>
  <c r="C606" i="1"/>
  <c r="AK605" i="1"/>
  <c r="L605" i="1"/>
  <c r="C605" i="1"/>
  <c r="AK604" i="1"/>
  <c r="L604" i="1"/>
  <c r="C604" i="1"/>
  <c r="AK603" i="1"/>
  <c r="L603" i="1"/>
  <c r="C603" i="1"/>
  <c r="AK602" i="1"/>
  <c r="L602" i="1"/>
  <c r="C602" i="1"/>
  <c r="AK601" i="1"/>
  <c r="L601" i="1"/>
  <c r="C601" i="1"/>
  <c r="AK600" i="1"/>
  <c r="L600" i="1"/>
  <c r="C600" i="1"/>
  <c r="AK599" i="1"/>
  <c r="L599" i="1"/>
  <c r="C599" i="1"/>
  <c r="AK598" i="1"/>
  <c r="L598" i="1"/>
  <c r="C598" i="1"/>
  <c r="AK597" i="1"/>
  <c r="AH597" i="1"/>
  <c r="L597" i="1"/>
  <c r="C597" i="1"/>
  <c r="AK596" i="1"/>
  <c r="L596" i="1"/>
  <c r="C596" i="1"/>
  <c r="AK595" i="1"/>
  <c r="AH595" i="1"/>
  <c r="L595" i="1"/>
  <c r="C595" i="1"/>
  <c r="AK594" i="1"/>
  <c r="L594" i="1"/>
  <c r="C594" i="1"/>
  <c r="AK593" i="1"/>
  <c r="L593" i="1"/>
  <c r="C593" i="1"/>
  <c r="AK592" i="1"/>
  <c r="L592" i="1"/>
  <c r="C592" i="1"/>
  <c r="AK591" i="1"/>
  <c r="L591" i="1"/>
  <c r="C591" i="1"/>
  <c r="AK590" i="1"/>
  <c r="L590" i="1"/>
  <c r="C590" i="1"/>
  <c r="AK589" i="1"/>
  <c r="L589" i="1"/>
  <c r="C589" i="1"/>
  <c r="AK588" i="1"/>
  <c r="L588" i="1"/>
  <c r="C588" i="1"/>
  <c r="AK587" i="1"/>
  <c r="AH587" i="1"/>
  <c r="L587" i="1"/>
  <c r="C587" i="1"/>
  <c r="AK586" i="1"/>
  <c r="L586" i="1"/>
  <c r="C586" i="1"/>
  <c r="AK585" i="1"/>
  <c r="L585" i="1"/>
  <c r="C585" i="1"/>
  <c r="AK584" i="1"/>
  <c r="L584" i="1"/>
  <c r="C584" i="1"/>
  <c r="AK583" i="1"/>
  <c r="L583" i="1"/>
  <c r="C583" i="1"/>
  <c r="AK582" i="1"/>
  <c r="L582" i="1"/>
  <c r="C582" i="1"/>
  <c r="AK581" i="1"/>
  <c r="L581" i="1"/>
  <c r="C581" i="1"/>
  <c r="AK580" i="1"/>
  <c r="L580" i="1"/>
  <c r="C580" i="1"/>
  <c r="AK579" i="1"/>
  <c r="L579" i="1"/>
  <c r="C579" i="1"/>
  <c r="AK578" i="1"/>
  <c r="AH578" i="1"/>
  <c r="L578" i="1"/>
  <c r="C578" i="1"/>
  <c r="AK577" i="1"/>
  <c r="L577" i="1"/>
  <c r="C577" i="1"/>
  <c r="AK576" i="1"/>
  <c r="L576" i="1"/>
  <c r="C576" i="1"/>
  <c r="AK575" i="1"/>
  <c r="L575" i="1"/>
  <c r="C575" i="1"/>
  <c r="AK574" i="1"/>
  <c r="L574" i="1"/>
  <c r="C574" i="1"/>
  <c r="AK573" i="1"/>
  <c r="L573" i="1"/>
  <c r="C573" i="1"/>
  <c r="AK572" i="1"/>
  <c r="L572" i="1"/>
  <c r="C572" i="1"/>
  <c r="AK571" i="1"/>
  <c r="L571" i="1"/>
  <c r="C571" i="1"/>
  <c r="AK570" i="1"/>
  <c r="L570" i="1"/>
  <c r="C570" i="1"/>
  <c r="AK569" i="1"/>
  <c r="L569" i="1"/>
  <c r="C569" i="1"/>
  <c r="AK568" i="1"/>
  <c r="L568" i="1"/>
  <c r="C568" i="1"/>
  <c r="AK567" i="1"/>
  <c r="L567" i="1"/>
  <c r="C567" i="1"/>
  <c r="AK566" i="1"/>
  <c r="AH566" i="1"/>
  <c r="L566" i="1"/>
  <c r="C566" i="1"/>
  <c r="AK565" i="1"/>
  <c r="L565" i="1"/>
  <c r="C565" i="1"/>
  <c r="AK564" i="1"/>
  <c r="L564" i="1"/>
  <c r="C564" i="1"/>
  <c r="AK563" i="1"/>
  <c r="L563" i="1"/>
  <c r="C563" i="1"/>
  <c r="AK562" i="1"/>
  <c r="L562" i="1"/>
  <c r="C562" i="1"/>
  <c r="AK561" i="1"/>
  <c r="L561" i="1"/>
  <c r="C561" i="1"/>
  <c r="AK560" i="1"/>
  <c r="L560" i="1"/>
  <c r="C560" i="1"/>
  <c r="AK559" i="1"/>
  <c r="L559" i="1"/>
  <c r="C559" i="1"/>
  <c r="AK558" i="1"/>
  <c r="L558" i="1"/>
  <c r="C558" i="1"/>
  <c r="AK557" i="1"/>
  <c r="L557" i="1"/>
  <c r="C557" i="1"/>
  <c r="AK556" i="1"/>
  <c r="L556" i="1"/>
  <c r="C556" i="1"/>
  <c r="AK555" i="1"/>
  <c r="L555" i="1"/>
  <c r="C555" i="1"/>
  <c r="AK554" i="1"/>
  <c r="L554" i="1"/>
  <c r="C554" i="1"/>
  <c r="AK553" i="1"/>
  <c r="L553" i="1"/>
  <c r="C553" i="1"/>
  <c r="AK552" i="1"/>
  <c r="L552" i="1"/>
  <c r="C552" i="1"/>
  <c r="AK551" i="1"/>
  <c r="AH551" i="1"/>
  <c r="L551" i="1"/>
  <c r="C551" i="1"/>
  <c r="AK550" i="1"/>
  <c r="L550" i="1"/>
  <c r="C550" i="1"/>
  <c r="AK549" i="1"/>
  <c r="L549" i="1"/>
  <c r="C549" i="1"/>
  <c r="AK548" i="1"/>
  <c r="L548" i="1"/>
  <c r="C548" i="1"/>
  <c r="AK547" i="1"/>
  <c r="L547" i="1"/>
  <c r="C547" i="1"/>
  <c r="AK546" i="1"/>
  <c r="L546" i="1"/>
  <c r="C546" i="1"/>
  <c r="AK545" i="1"/>
  <c r="L545" i="1"/>
  <c r="C545" i="1"/>
  <c r="AK544" i="1"/>
  <c r="L544" i="1"/>
  <c r="C544" i="1"/>
  <c r="AK543" i="1"/>
  <c r="L543" i="1"/>
  <c r="C543" i="1"/>
  <c r="AK542" i="1"/>
  <c r="L542" i="1"/>
  <c r="C542" i="1"/>
  <c r="AK541" i="1"/>
  <c r="L541" i="1"/>
  <c r="C541" i="1"/>
  <c r="AK540" i="1"/>
  <c r="L540" i="1"/>
  <c r="C540" i="1"/>
  <c r="AK539" i="1"/>
  <c r="AH539" i="1"/>
  <c r="L539" i="1"/>
  <c r="C539" i="1"/>
  <c r="AK538" i="1"/>
  <c r="L538" i="1"/>
  <c r="C538" i="1"/>
  <c r="AK537" i="1"/>
  <c r="L537" i="1"/>
  <c r="C537" i="1"/>
  <c r="AK536" i="1"/>
  <c r="L536" i="1"/>
  <c r="C536" i="1"/>
  <c r="AK535" i="1"/>
  <c r="L535" i="1"/>
  <c r="C535" i="1"/>
  <c r="AK534" i="1"/>
  <c r="L534" i="1"/>
  <c r="C534" i="1"/>
  <c r="AK533" i="1"/>
  <c r="L533" i="1"/>
  <c r="C533" i="1"/>
  <c r="AK532" i="1"/>
  <c r="L532" i="1"/>
  <c r="C532" i="1"/>
  <c r="AK531" i="1"/>
  <c r="AH531" i="1"/>
  <c r="L531" i="1"/>
  <c r="C531" i="1"/>
  <c r="AK530" i="1"/>
  <c r="L530" i="1"/>
  <c r="C530" i="1"/>
  <c r="AK529" i="1"/>
  <c r="AH529" i="1"/>
  <c r="L529" i="1"/>
  <c r="C529" i="1"/>
  <c r="AK528" i="1"/>
  <c r="L528" i="1"/>
  <c r="C528" i="1"/>
  <c r="AK527" i="1"/>
  <c r="L527" i="1"/>
  <c r="C527" i="1"/>
  <c r="AK526" i="1"/>
  <c r="L526" i="1"/>
  <c r="C526" i="1"/>
  <c r="AK525" i="1"/>
  <c r="L525" i="1"/>
  <c r="C525" i="1"/>
  <c r="AK524" i="1"/>
  <c r="L524" i="1"/>
  <c r="C524" i="1"/>
  <c r="AK523" i="1"/>
  <c r="L523" i="1"/>
  <c r="C523" i="1"/>
  <c r="AK522" i="1"/>
  <c r="L522" i="1"/>
  <c r="C522" i="1"/>
  <c r="AK521" i="1"/>
  <c r="L521" i="1"/>
  <c r="C521" i="1"/>
  <c r="AK520" i="1"/>
  <c r="AH520" i="1"/>
  <c r="L520" i="1"/>
  <c r="C520" i="1"/>
  <c r="AK519" i="1"/>
  <c r="L519" i="1"/>
  <c r="C519" i="1"/>
  <c r="AK518" i="1"/>
  <c r="L518" i="1"/>
  <c r="C518" i="1"/>
  <c r="AK517" i="1"/>
  <c r="L517" i="1"/>
  <c r="C517" i="1"/>
  <c r="AK516" i="1"/>
  <c r="L516" i="1"/>
  <c r="C516" i="1"/>
  <c r="AK515" i="1"/>
  <c r="L515" i="1"/>
  <c r="C515" i="1"/>
  <c r="AK514" i="1"/>
  <c r="L514" i="1"/>
  <c r="C514" i="1"/>
  <c r="AK513" i="1"/>
  <c r="L513" i="1"/>
  <c r="C513" i="1"/>
  <c r="AK512" i="1"/>
  <c r="L512" i="1"/>
  <c r="C512" i="1"/>
  <c r="AK511" i="1"/>
  <c r="L511" i="1"/>
  <c r="C511" i="1"/>
  <c r="AK510" i="1"/>
  <c r="L510" i="1"/>
  <c r="C510" i="1"/>
  <c r="AK509" i="1"/>
  <c r="L509" i="1"/>
  <c r="C509" i="1"/>
  <c r="AK508" i="1"/>
  <c r="L508" i="1"/>
  <c r="C508" i="1"/>
  <c r="AK507" i="1"/>
  <c r="L507" i="1"/>
  <c r="C507" i="1"/>
  <c r="AK506" i="1"/>
  <c r="AH506" i="1"/>
  <c r="L506" i="1"/>
  <c r="C506" i="1"/>
  <c r="AK505" i="1"/>
  <c r="L505" i="1"/>
  <c r="C505" i="1"/>
  <c r="AK504" i="1"/>
  <c r="L504" i="1"/>
  <c r="C504" i="1"/>
  <c r="AK503" i="1"/>
  <c r="L503" i="1"/>
  <c r="C503" i="1"/>
  <c r="AK502" i="1"/>
  <c r="L502" i="1"/>
  <c r="C502" i="1"/>
  <c r="AK501" i="1"/>
  <c r="L501" i="1"/>
  <c r="C501" i="1"/>
  <c r="AK500" i="1"/>
  <c r="L500" i="1"/>
  <c r="C500" i="1"/>
  <c r="AK499" i="1"/>
  <c r="L499" i="1"/>
  <c r="C499" i="1"/>
  <c r="AK498" i="1"/>
  <c r="L498" i="1"/>
  <c r="C498" i="1"/>
  <c r="AK497" i="1"/>
  <c r="L497" i="1"/>
  <c r="C497" i="1"/>
  <c r="AK496" i="1"/>
  <c r="L496" i="1"/>
  <c r="C496" i="1"/>
  <c r="AK495" i="1"/>
  <c r="L495" i="1"/>
  <c r="C495" i="1"/>
  <c r="AK494" i="1"/>
  <c r="L494" i="1"/>
  <c r="C494" i="1"/>
  <c r="AK493" i="1"/>
  <c r="L493" i="1"/>
  <c r="C493" i="1"/>
  <c r="AK492" i="1"/>
  <c r="L492" i="1"/>
  <c r="C492" i="1"/>
  <c r="AK491" i="1"/>
  <c r="L491" i="1"/>
  <c r="C491" i="1"/>
  <c r="AK490" i="1"/>
  <c r="L490" i="1"/>
  <c r="C490" i="1"/>
  <c r="AK489" i="1"/>
  <c r="L489" i="1"/>
  <c r="C489" i="1"/>
  <c r="AK488" i="1"/>
  <c r="L488" i="1"/>
  <c r="C488" i="1"/>
  <c r="AK487" i="1"/>
  <c r="L487" i="1"/>
  <c r="C487" i="1"/>
  <c r="AK486" i="1"/>
  <c r="L486" i="1"/>
  <c r="C486" i="1"/>
  <c r="AK485" i="1"/>
  <c r="L485" i="1"/>
  <c r="C485" i="1"/>
  <c r="AK484" i="1"/>
  <c r="L484" i="1"/>
  <c r="C484" i="1"/>
  <c r="AK483" i="1"/>
  <c r="L483" i="1"/>
  <c r="C483" i="1"/>
  <c r="AK482" i="1"/>
  <c r="L482" i="1"/>
  <c r="C482" i="1"/>
  <c r="AK481" i="1"/>
  <c r="L481" i="1"/>
  <c r="C481" i="1"/>
  <c r="AK480" i="1"/>
  <c r="AH480" i="1"/>
  <c r="L480" i="1"/>
  <c r="C480" i="1"/>
  <c r="AK479" i="1"/>
  <c r="L479" i="1"/>
  <c r="C479" i="1"/>
  <c r="AK478" i="1"/>
  <c r="L478" i="1"/>
  <c r="C478" i="1"/>
  <c r="AK477" i="1"/>
  <c r="L477" i="1"/>
  <c r="C477" i="1"/>
  <c r="AK476" i="1"/>
  <c r="L476" i="1"/>
  <c r="C476" i="1"/>
  <c r="AK475" i="1"/>
  <c r="L475" i="1"/>
  <c r="C475" i="1"/>
  <c r="AK474" i="1"/>
  <c r="L474" i="1"/>
  <c r="C474" i="1"/>
  <c r="AK473" i="1"/>
  <c r="L473" i="1"/>
  <c r="C473" i="1"/>
  <c r="AK472" i="1"/>
  <c r="L472" i="1"/>
  <c r="C472" i="1"/>
  <c r="AK471" i="1"/>
  <c r="L471" i="1"/>
  <c r="C471" i="1"/>
  <c r="AK470" i="1"/>
  <c r="L470" i="1"/>
  <c r="C470" i="1"/>
  <c r="AK469" i="1"/>
  <c r="L469" i="1"/>
  <c r="C469" i="1"/>
  <c r="AK468" i="1"/>
  <c r="AH468" i="1"/>
  <c r="L468" i="1"/>
  <c r="C468" i="1"/>
  <c r="AK467" i="1"/>
  <c r="L467" i="1"/>
  <c r="C467" i="1"/>
  <c r="AK466" i="1"/>
  <c r="L466" i="1"/>
  <c r="C466" i="1"/>
  <c r="AK465" i="1"/>
  <c r="L465" i="1"/>
  <c r="C465" i="1"/>
  <c r="AK464" i="1"/>
  <c r="L464" i="1"/>
  <c r="C464" i="1"/>
  <c r="AK463" i="1"/>
  <c r="L463" i="1"/>
  <c r="C463" i="1"/>
  <c r="AK462" i="1"/>
  <c r="L462" i="1"/>
  <c r="C462" i="1"/>
  <c r="AK461" i="1"/>
  <c r="AH461" i="1"/>
  <c r="L461" i="1"/>
  <c r="C461" i="1"/>
  <c r="AK460" i="1"/>
  <c r="L460" i="1"/>
  <c r="C460" i="1"/>
  <c r="AK459" i="1"/>
  <c r="L459" i="1"/>
  <c r="C459" i="1"/>
  <c r="AK458" i="1"/>
  <c r="L458" i="1"/>
  <c r="C458" i="1"/>
  <c r="AK457" i="1"/>
  <c r="L457" i="1"/>
  <c r="C457" i="1"/>
  <c r="AK456" i="1"/>
  <c r="L456" i="1"/>
  <c r="C456" i="1"/>
  <c r="AK455" i="1"/>
  <c r="L455" i="1"/>
  <c r="C455" i="1"/>
  <c r="AK454" i="1"/>
  <c r="L454" i="1"/>
  <c r="C454" i="1"/>
  <c r="AK453" i="1"/>
  <c r="L453" i="1"/>
  <c r="C453" i="1"/>
  <c r="AK452" i="1"/>
  <c r="L452" i="1"/>
  <c r="C452" i="1"/>
  <c r="AK451" i="1"/>
  <c r="L451" i="1"/>
  <c r="C451" i="1"/>
  <c r="AK450" i="1"/>
  <c r="L450" i="1"/>
  <c r="C450" i="1"/>
  <c r="AK449" i="1"/>
  <c r="L449" i="1"/>
  <c r="C449" i="1"/>
  <c r="AK448" i="1"/>
  <c r="L448" i="1"/>
  <c r="C448" i="1"/>
  <c r="AK447" i="1"/>
  <c r="L447" i="1"/>
  <c r="C447" i="1"/>
  <c r="AK446" i="1"/>
  <c r="L446" i="1"/>
  <c r="C446" i="1"/>
  <c r="AK445" i="1"/>
  <c r="L445" i="1"/>
  <c r="C445" i="1"/>
  <c r="AK444" i="1"/>
  <c r="L444" i="1"/>
  <c r="C444" i="1"/>
  <c r="AK443" i="1"/>
  <c r="L443" i="1"/>
  <c r="C443" i="1"/>
  <c r="AK442" i="1"/>
  <c r="L442" i="1"/>
  <c r="C442" i="1"/>
  <c r="AK441" i="1"/>
  <c r="AH441" i="1"/>
  <c r="L441" i="1"/>
  <c r="C441" i="1"/>
  <c r="AK440" i="1"/>
  <c r="L440" i="1"/>
  <c r="C440" i="1"/>
  <c r="AK439" i="1"/>
  <c r="L439" i="1"/>
  <c r="C439" i="1"/>
  <c r="AK438" i="1"/>
  <c r="L438" i="1"/>
  <c r="C438" i="1"/>
  <c r="AK437" i="1"/>
  <c r="L437" i="1"/>
  <c r="C437" i="1"/>
  <c r="AK436" i="1"/>
  <c r="AH436" i="1"/>
  <c r="L436" i="1"/>
  <c r="C436" i="1"/>
  <c r="AK435" i="1"/>
  <c r="L435" i="1"/>
  <c r="C435" i="1"/>
  <c r="AK434" i="1"/>
  <c r="L434" i="1"/>
  <c r="C434" i="1"/>
  <c r="AK433" i="1"/>
  <c r="L433" i="1"/>
  <c r="C433" i="1"/>
  <c r="AK432" i="1"/>
  <c r="L432" i="1"/>
  <c r="C432" i="1"/>
  <c r="AK431" i="1"/>
  <c r="L431" i="1"/>
  <c r="C431" i="1"/>
  <c r="AK430" i="1"/>
  <c r="L430" i="1"/>
  <c r="C430" i="1"/>
  <c r="AK429" i="1"/>
  <c r="AH429" i="1"/>
  <c r="L429" i="1"/>
  <c r="C429" i="1"/>
  <c r="AK428" i="1"/>
  <c r="L428" i="1"/>
  <c r="C428" i="1"/>
  <c r="AK427" i="1"/>
  <c r="L427" i="1"/>
  <c r="C427" i="1"/>
  <c r="AK426" i="1"/>
  <c r="L426" i="1"/>
  <c r="C426" i="1"/>
  <c r="AK425" i="1"/>
  <c r="L425" i="1"/>
  <c r="C425" i="1"/>
  <c r="AK424" i="1"/>
  <c r="L424" i="1"/>
  <c r="C424" i="1"/>
  <c r="AK423" i="1"/>
  <c r="L423" i="1"/>
  <c r="C423" i="1"/>
  <c r="AK422" i="1"/>
  <c r="L422" i="1"/>
  <c r="C422" i="1"/>
  <c r="AK421" i="1"/>
  <c r="L421" i="1"/>
  <c r="C421" i="1"/>
  <c r="AK420" i="1"/>
  <c r="L420" i="1"/>
  <c r="C420" i="1"/>
  <c r="AK419" i="1"/>
  <c r="L419" i="1"/>
  <c r="C419" i="1"/>
  <c r="AK418" i="1"/>
  <c r="AH418" i="1"/>
  <c r="L418" i="1"/>
  <c r="C418" i="1"/>
  <c r="AK417" i="1"/>
  <c r="L417" i="1"/>
  <c r="C417" i="1"/>
  <c r="AK416" i="1"/>
  <c r="L416" i="1"/>
  <c r="C416" i="1"/>
  <c r="AK415" i="1"/>
  <c r="L415" i="1"/>
  <c r="C415" i="1"/>
  <c r="AK414" i="1"/>
  <c r="L414" i="1"/>
  <c r="C414" i="1"/>
  <c r="AK413" i="1"/>
  <c r="AH413" i="1"/>
  <c r="L413" i="1"/>
  <c r="C413" i="1"/>
  <c r="AK412" i="1"/>
  <c r="L412" i="1"/>
  <c r="C412" i="1"/>
  <c r="AK411" i="1"/>
  <c r="L411" i="1"/>
  <c r="C411" i="1"/>
  <c r="AK410" i="1"/>
  <c r="L410" i="1"/>
  <c r="C410" i="1"/>
  <c r="AK409" i="1"/>
  <c r="L409" i="1"/>
  <c r="C409" i="1"/>
  <c r="AK408" i="1"/>
  <c r="L408" i="1"/>
  <c r="C408" i="1"/>
  <c r="AK407" i="1"/>
  <c r="L407" i="1"/>
  <c r="C407" i="1"/>
  <c r="AK406" i="1"/>
  <c r="L406" i="1"/>
  <c r="C406" i="1"/>
  <c r="AK405" i="1"/>
  <c r="L405" i="1"/>
  <c r="C405" i="1"/>
  <c r="AK404" i="1"/>
  <c r="L404" i="1"/>
  <c r="C404" i="1"/>
  <c r="AK403" i="1"/>
  <c r="L403" i="1"/>
  <c r="C403" i="1"/>
  <c r="AK402" i="1"/>
  <c r="L402" i="1"/>
  <c r="C402" i="1"/>
  <c r="AK401" i="1"/>
  <c r="L401" i="1"/>
  <c r="C401" i="1"/>
  <c r="AK400" i="1"/>
  <c r="L400" i="1"/>
  <c r="C400" i="1"/>
  <c r="AK399" i="1"/>
  <c r="L399" i="1"/>
  <c r="C399" i="1"/>
  <c r="AK398" i="1"/>
  <c r="L398" i="1"/>
  <c r="C398" i="1"/>
  <c r="AK397" i="1"/>
  <c r="L397" i="1"/>
  <c r="C397" i="1"/>
  <c r="AK396" i="1"/>
  <c r="L396" i="1"/>
  <c r="C396" i="1"/>
  <c r="AK395" i="1"/>
  <c r="L395" i="1"/>
  <c r="C395" i="1"/>
  <c r="AK394" i="1"/>
  <c r="AH394" i="1"/>
  <c r="L394" i="1"/>
  <c r="C394" i="1"/>
  <c r="AK393" i="1"/>
  <c r="L393" i="1"/>
  <c r="C393" i="1"/>
  <c r="AK392" i="1"/>
  <c r="AH392" i="1"/>
  <c r="L392" i="1"/>
  <c r="C392" i="1"/>
  <c r="AK391" i="1"/>
  <c r="L391" i="1"/>
  <c r="C391" i="1"/>
  <c r="AK390" i="1"/>
  <c r="AH390" i="1"/>
  <c r="L390" i="1"/>
  <c r="C390" i="1"/>
  <c r="AK389" i="1"/>
  <c r="L389" i="1"/>
  <c r="C389" i="1"/>
  <c r="AK388" i="1"/>
  <c r="L388" i="1"/>
  <c r="C388" i="1"/>
  <c r="AK387" i="1"/>
  <c r="L387" i="1"/>
  <c r="C387" i="1"/>
  <c r="AK386" i="1"/>
  <c r="L386" i="1"/>
  <c r="C386" i="1"/>
  <c r="AK385" i="1"/>
  <c r="L385" i="1"/>
  <c r="C385" i="1"/>
  <c r="AK384" i="1"/>
  <c r="L384" i="1"/>
  <c r="C384" i="1"/>
  <c r="AK383" i="1"/>
  <c r="L383" i="1"/>
  <c r="C383" i="1"/>
  <c r="AK382" i="1"/>
  <c r="L382" i="1"/>
  <c r="C382" i="1"/>
  <c r="AK381" i="1"/>
  <c r="L381" i="1"/>
  <c r="C381" i="1"/>
  <c r="AK380" i="1"/>
  <c r="L380" i="1"/>
  <c r="C380" i="1"/>
  <c r="AK379" i="1"/>
  <c r="L379" i="1"/>
  <c r="C379" i="1"/>
  <c r="AK378" i="1"/>
  <c r="L378" i="1"/>
  <c r="C378" i="1"/>
  <c r="AK377" i="1"/>
  <c r="L377" i="1"/>
  <c r="C377" i="1"/>
  <c r="AK376" i="1"/>
  <c r="L376" i="1"/>
  <c r="C376" i="1"/>
  <c r="AK375" i="1"/>
  <c r="L375" i="1"/>
  <c r="C375" i="1"/>
  <c r="AK374" i="1"/>
  <c r="L374" i="1"/>
  <c r="C374" i="1"/>
  <c r="AK373" i="1"/>
  <c r="L373" i="1"/>
  <c r="C373" i="1"/>
  <c r="AK372" i="1"/>
  <c r="L372" i="1"/>
  <c r="C372" i="1"/>
  <c r="AK371" i="1"/>
  <c r="AH371" i="1"/>
  <c r="L371" i="1"/>
  <c r="C371" i="1"/>
  <c r="AK370" i="1"/>
  <c r="L370" i="1"/>
  <c r="C370" i="1"/>
  <c r="AK369" i="1"/>
  <c r="L369" i="1"/>
  <c r="C369" i="1"/>
  <c r="AK368" i="1"/>
  <c r="L368" i="1"/>
  <c r="C368" i="1"/>
  <c r="AK367" i="1"/>
  <c r="L367" i="1"/>
  <c r="C367" i="1"/>
  <c r="AK366" i="1"/>
  <c r="L366" i="1"/>
  <c r="C366" i="1"/>
  <c r="AK365" i="1"/>
  <c r="L365" i="1"/>
  <c r="C365" i="1"/>
  <c r="AK364" i="1"/>
  <c r="L364" i="1"/>
  <c r="C364" i="1"/>
  <c r="AK363" i="1"/>
  <c r="AH363" i="1"/>
  <c r="L363" i="1"/>
  <c r="C363" i="1"/>
  <c r="AK362" i="1"/>
  <c r="L362" i="1"/>
  <c r="C362" i="1"/>
  <c r="AK361" i="1"/>
  <c r="L361" i="1"/>
  <c r="C361" i="1"/>
  <c r="AK360" i="1"/>
  <c r="L360" i="1"/>
  <c r="C360" i="1"/>
  <c r="AK359" i="1"/>
  <c r="L359" i="1"/>
  <c r="C359" i="1"/>
  <c r="AK358" i="1"/>
  <c r="L358" i="1"/>
  <c r="C358" i="1"/>
  <c r="AK357" i="1"/>
  <c r="L357" i="1"/>
  <c r="C357" i="1"/>
  <c r="AK356" i="1"/>
  <c r="AH356" i="1"/>
  <c r="L356" i="1"/>
  <c r="C356" i="1"/>
  <c r="AK355" i="1"/>
  <c r="L355" i="1"/>
  <c r="C355" i="1"/>
  <c r="AK354" i="1"/>
  <c r="AH354" i="1"/>
  <c r="L354" i="1"/>
  <c r="C354" i="1"/>
  <c r="AK353" i="1"/>
  <c r="L353" i="1"/>
  <c r="C353" i="1"/>
  <c r="AK352" i="1"/>
  <c r="L352" i="1"/>
  <c r="C352" i="1"/>
  <c r="AK351" i="1"/>
  <c r="L351" i="1"/>
  <c r="C351" i="1"/>
  <c r="AK350" i="1"/>
  <c r="L350" i="1"/>
  <c r="C350" i="1"/>
  <c r="AK349" i="1"/>
  <c r="L349" i="1"/>
  <c r="C349" i="1"/>
  <c r="AK348" i="1"/>
  <c r="L348" i="1"/>
  <c r="C348" i="1"/>
  <c r="AK347" i="1"/>
  <c r="L347" i="1"/>
  <c r="C347" i="1"/>
  <c r="AK346" i="1"/>
  <c r="L346" i="1"/>
  <c r="C346" i="1"/>
  <c r="AK345" i="1"/>
  <c r="L345" i="1"/>
  <c r="C345" i="1"/>
  <c r="AK344" i="1"/>
  <c r="L344" i="1"/>
  <c r="C344" i="1"/>
  <c r="AK343" i="1"/>
  <c r="L343" i="1"/>
  <c r="C343" i="1"/>
  <c r="AK342" i="1"/>
  <c r="L342" i="1"/>
  <c r="C342" i="1"/>
  <c r="AK341" i="1"/>
  <c r="L341" i="1"/>
  <c r="C341" i="1"/>
  <c r="AK340" i="1"/>
  <c r="L340" i="1"/>
  <c r="C340" i="1"/>
  <c r="AK339" i="1"/>
  <c r="L339" i="1"/>
  <c r="C339" i="1"/>
  <c r="AK338" i="1"/>
  <c r="L338" i="1"/>
  <c r="C338" i="1"/>
  <c r="AK337" i="1"/>
  <c r="L337" i="1"/>
  <c r="C337" i="1"/>
  <c r="AK336" i="1"/>
  <c r="AH336" i="1"/>
  <c r="L336" i="1"/>
  <c r="C336" i="1"/>
  <c r="AK335" i="1"/>
  <c r="L335" i="1"/>
  <c r="C335" i="1"/>
  <c r="AK334" i="1"/>
  <c r="AH334" i="1"/>
  <c r="L334" i="1"/>
  <c r="C334" i="1"/>
  <c r="AK333" i="1"/>
  <c r="L333" i="1"/>
  <c r="C333" i="1"/>
  <c r="AK332" i="1"/>
  <c r="L332" i="1"/>
  <c r="C332" i="1"/>
  <c r="AK331" i="1"/>
  <c r="L331" i="1"/>
  <c r="C331" i="1"/>
  <c r="AK330" i="1"/>
  <c r="L330" i="1"/>
  <c r="C330" i="1"/>
  <c r="AK329" i="1"/>
  <c r="AH329" i="1"/>
  <c r="L329" i="1"/>
  <c r="C329" i="1"/>
  <c r="AK328" i="1"/>
  <c r="L328" i="1"/>
  <c r="C328" i="1"/>
  <c r="AK327" i="1"/>
  <c r="L327" i="1"/>
  <c r="C327" i="1"/>
  <c r="AK326" i="1"/>
  <c r="L326" i="1"/>
  <c r="C326" i="1"/>
  <c r="AK325" i="1"/>
  <c r="L325" i="1"/>
  <c r="C325" i="1"/>
  <c r="AK324" i="1"/>
  <c r="L324" i="1"/>
  <c r="C324" i="1"/>
  <c r="AK323" i="1"/>
  <c r="L323" i="1"/>
  <c r="C323" i="1"/>
  <c r="AK322" i="1"/>
  <c r="L322" i="1"/>
  <c r="C322" i="1"/>
  <c r="AK321" i="1"/>
  <c r="L321" i="1"/>
  <c r="C321" i="1"/>
  <c r="AK320" i="1"/>
  <c r="L320" i="1"/>
  <c r="C320" i="1"/>
  <c r="AK319" i="1"/>
  <c r="L319" i="1"/>
  <c r="C319" i="1"/>
  <c r="AK318" i="1"/>
  <c r="L318" i="1"/>
  <c r="C318" i="1"/>
  <c r="AK317" i="1"/>
  <c r="L317" i="1"/>
  <c r="C317" i="1"/>
  <c r="AK316" i="1"/>
  <c r="L316" i="1"/>
  <c r="C316" i="1"/>
  <c r="AK315" i="1"/>
  <c r="AH315" i="1"/>
  <c r="L315" i="1"/>
  <c r="C315" i="1"/>
  <c r="AK314" i="1"/>
  <c r="L314" i="1"/>
  <c r="C314" i="1"/>
  <c r="AK313" i="1"/>
  <c r="L313" i="1"/>
  <c r="C313" i="1"/>
  <c r="AK312" i="1"/>
  <c r="L312" i="1"/>
  <c r="C312" i="1"/>
  <c r="AK311" i="1"/>
  <c r="L311" i="1"/>
  <c r="C311" i="1"/>
  <c r="AK310" i="1"/>
  <c r="L310" i="1"/>
  <c r="C310" i="1"/>
  <c r="AK309" i="1"/>
  <c r="L309" i="1"/>
  <c r="C309" i="1"/>
  <c r="AK308" i="1"/>
  <c r="L308" i="1"/>
  <c r="C308" i="1"/>
  <c r="AK307" i="1"/>
  <c r="L307" i="1"/>
  <c r="C307" i="1"/>
  <c r="AK306" i="1"/>
  <c r="L306" i="1"/>
  <c r="C306" i="1"/>
  <c r="AK305" i="1"/>
  <c r="L305" i="1"/>
  <c r="C305" i="1"/>
  <c r="AK304" i="1"/>
  <c r="L304" i="1"/>
  <c r="C304" i="1"/>
  <c r="AK303" i="1"/>
  <c r="L303" i="1"/>
  <c r="C303" i="1"/>
  <c r="AK302" i="1"/>
  <c r="AH302" i="1"/>
  <c r="L302" i="1"/>
  <c r="C302" i="1"/>
  <c r="AK301" i="1"/>
  <c r="L301" i="1"/>
  <c r="C301" i="1"/>
  <c r="AK300" i="1"/>
  <c r="AH300" i="1"/>
  <c r="L300" i="1"/>
  <c r="C300" i="1"/>
  <c r="AK299" i="1"/>
  <c r="L299" i="1"/>
  <c r="C299" i="1"/>
  <c r="AK298" i="1"/>
  <c r="AH298" i="1"/>
  <c r="L298" i="1"/>
  <c r="C298" i="1"/>
  <c r="AK297" i="1"/>
  <c r="L297" i="1"/>
  <c r="C297" i="1"/>
  <c r="AK296" i="1"/>
  <c r="L296" i="1"/>
  <c r="C296" i="1"/>
  <c r="AK295" i="1"/>
  <c r="L295" i="1"/>
  <c r="C295" i="1"/>
  <c r="AK294" i="1"/>
  <c r="L294" i="1"/>
  <c r="C294" i="1"/>
  <c r="AK293" i="1"/>
  <c r="L293" i="1"/>
  <c r="C293" i="1"/>
  <c r="AK292" i="1"/>
  <c r="L292" i="1"/>
  <c r="C292" i="1"/>
  <c r="AK291" i="1"/>
  <c r="L291" i="1"/>
  <c r="C291" i="1"/>
  <c r="AK290" i="1"/>
  <c r="L290" i="1"/>
  <c r="C290" i="1"/>
  <c r="AK289" i="1"/>
  <c r="L289" i="1"/>
  <c r="C289" i="1"/>
  <c r="AK288" i="1"/>
  <c r="L288" i="1"/>
  <c r="C288" i="1"/>
  <c r="AK287" i="1"/>
  <c r="L287" i="1"/>
  <c r="C287" i="1"/>
  <c r="AK286" i="1"/>
  <c r="L286" i="1"/>
  <c r="C286" i="1"/>
  <c r="AK285" i="1"/>
  <c r="L285" i="1"/>
  <c r="C285" i="1"/>
  <c r="AK284" i="1"/>
  <c r="L284" i="1"/>
  <c r="C284" i="1"/>
  <c r="AK283" i="1"/>
  <c r="L283" i="1"/>
  <c r="C283" i="1"/>
  <c r="AK282" i="1"/>
  <c r="L282" i="1"/>
  <c r="C282" i="1"/>
  <c r="AK281" i="1"/>
  <c r="L281" i="1"/>
  <c r="C281" i="1"/>
  <c r="AK280" i="1"/>
  <c r="L280" i="1"/>
  <c r="C280" i="1"/>
  <c r="AK279" i="1"/>
  <c r="L279" i="1"/>
  <c r="C279" i="1"/>
  <c r="AK278" i="1"/>
  <c r="L278" i="1"/>
  <c r="C278" i="1"/>
  <c r="AK277" i="1"/>
  <c r="L277" i="1"/>
  <c r="C277" i="1"/>
  <c r="AK276" i="1"/>
  <c r="L276" i="1"/>
  <c r="C276" i="1"/>
  <c r="AK275" i="1"/>
  <c r="L275" i="1"/>
  <c r="C275" i="1"/>
  <c r="AK274" i="1"/>
  <c r="L274" i="1"/>
  <c r="C274" i="1"/>
  <c r="AK273" i="1"/>
  <c r="AH273" i="1"/>
  <c r="L273" i="1"/>
  <c r="C273" i="1"/>
  <c r="AK272" i="1"/>
  <c r="L272" i="1"/>
  <c r="C272" i="1"/>
  <c r="AK271" i="1"/>
  <c r="L271" i="1"/>
  <c r="C271" i="1"/>
  <c r="AK270" i="1"/>
  <c r="L270" i="1"/>
  <c r="C270" i="1"/>
  <c r="AK269" i="1"/>
  <c r="L269" i="1"/>
  <c r="C269" i="1"/>
  <c r="AK268" i="1"/>
  <c r="L268" i="1"/>
  <c r="C268" i="1"/>
  <c r="AK267" i="1"/>
  <c r="L267" i="1"/>
  <c r="C267" i="1"/>
  <c r="AK266" i="1"/>
  <c r="L266" i="1"/>
  <c r="C266" i="1"/>
  <c r="AK265" i="1"/>
  <c r="L265" i="1"/>
  <c r="C265" i="1"/>
  <c r="AK264" i="1"/>
  <c r="L264" i="1"/>
  <c r="C264" i="1"/>
  <c r="AK263" i="1"/>
  <c r="L263" i="1"/>
  <c r="C263" i="1"/>
  <c r="AK262" i="1"/>
  <c r="AH262" i="1"/>
  <c r="L262" i="1"/>
  <c r="C262" i="1"/>
  <c r="AK261" i="1"/>
  <c r="L261" i="1"/>
  <c r="C261" i="1"/>
  <c r="AK260" i="1"/>
  <c r="AH260" i="1"/>
  <c r="L260" i="1"/>
  <c r="C260" i="1"/>
  <c r="AK259" i="1"/>
  <c r="L259" i="1"/>
  <c r="C259" i="1"/>
  <c r="AK258" i="1"/>
  <c r="L258" i="1"/>
  <c r="C258" i="1"/>
  <c r="AK257" i="1"/>
  <c r="L257" i="1"/>
  <c r="C257" i="1"/>
  <c r="AK256" i="1"/>
  <c r="L256" i="1"/>
  <c r="C256" i="1"/>
  <c r="AK255" i="1"/>
  <c r="L255" i="1"/>
  <c r="C255" i="1"/>
  <c r="AK254" i="1"/>
  <c r="AH254" i="1"/>
  <c r="L254" i="1"/>
  <c r="C254" i="1"/>
  <c r="AK253" i="1"/>
  <c r="L253" i="1"/>
  <c r="C253" i="1"/>
  <c r="AK252" i="1"/>
  <c r="AH252" i="1"/>
  <c r="L252" i="1"/>
  <c r="C252" i="1"/>
  <c r="AK251" i="1"/>
  <c r="L251" i="1"/>
  <c r="C251" i="1"/>
  <c r="AK250" i="1"/>
  <c r="L250" i="1"/>
  <c r="C250" i="1"/>
  <c r="AK249" i="1"/>
  <c r="L249" i="1"/>
  <c r="C249" i="1"/>
  <c r="AK248" i="1"/>
  <c r="L248" i="1"/>
  <c r="C248" i="1"/>
  <c r="AK247" i="1"/>
  <c r="L247" i="1"/>
  <c r="C247" i="1"/>
  <c r="AK246" i="1"/>
  <c r="L246" i="1"/>
  <c r="C246" i="1"/>
  <c r="AK245" i="1"/>
  <c r="L245" i="1"/>
  <c r="C245" i="1"/>
  <c r="AK244" i="1"/>
  <c r="L244" i="1"/>
  <c r="C244" i="1"/>
  <c r="AK243" i="1"/>
  <c r="AH243" i="1"/>
  <c r="L243" i="1"/>
  <c r="C243" i="1"/>
  <c r="AK242" i="1"/>
  <c r="L242" i="1"/>
  <c r="C242" i="1"/>
  <c r="AK241" i="1"/>
  <c r="L241" i="1"/>
  <c r="C241" i="1"/>
  <c r="AK240" i="1"/>
  <c r="L240" i="1"/>
  <c r="C240" i="1"/>
  <c r="AK239" i="1"/>
  <c r="L239" i="1"/>
  <c r="C239" i="1"/>
  <c r="AK238" i="1"/>
  <c r="AH238" i="1"/>
  <c r="L238" i="1"/>
  <c r="C238" i="1"/>
  <c r="AK237" i="1"/>
  <c r="L237" i="1"/>
  <c r="C237" i="1"/>
  <c r="AK236" i="1"/>
  <c r="L236" i="1"/>
  <c r="C236" i="1"/>
  <c r="AK235" i="1"/>
  <c r="L235" i="1"/>
  <c r="C235" i="1"/>
  <c r="AK234" i="1"/>
  <c r="L234" i="1"/>
  <c r="C234" i="1"/>
  <c r="AK233" i="1"/>
  <c r="L233" i="1"/>
  <c r="C233" i="1"/>
  <c r="AK232" i="1"/>
  <c r="L232" i="1"/>
  <c r="C232" i="1"/>
  <c r="AK231" i="1"/>
  <c r="L231" i="1"/>
  <c r="C231" i="1"/>
  <c r="AK230" i="1"/>
  <c r="AH230" i="1"/>
  <c r="L230" i="1"/>
  <c r="C230" i="1"/>
  <c r="AK229" i="1"/>
  <c r="L229" i="1"/>
  <c r="C229" i="1"/>
  <c r="AK228" i="1"/>
  <c r="AH228" i="1"/>
  <c r="L228" i="1"/>
  <c r="C228" i="1"/>
  <c r="AK227" i="1"/>
  <c r="L227" i="1"/>
  <c r="C227" i="1"/>
  <c r="AK226" i="1"/>
  <c r="AH226" i="1"/>
  <c r="L226" i="1"/>
  <c r="C226" i="1"/>
  <c r="AK225" i="1"/>
  <c r="L225" i="1"/>
  <c r="C225" i="1"/>
  <c r="AK224" i="1"/>
  <c r="L224" i="1"/>
  <c r="C224" i="1"/>
  <c r="AK223" i="1"/>
  <c r="L223" i="1"/>
  <c r="C223" i="1"/>
  <c r="AK222" i="1"/>
  <c r="L222" i="1"/>
  <c r="C222" i="1"/>
  <c r="AK221" i="1"/>
  <c r="L221" i="1"/>
  <c r="C221" i="1"/>
  <c r="AK220" i="1"/>
  <c r="L220" i="1"/>
  <c r="C220" i="1"/>
  <c r="AK219" i="1"/>
  <c r="L219" i="1"/>
  <c r="C219" i="1"/>
  <c r="AK218" i="1"/>
  <c r="L218" i="1"/>
  <c r="C218" i="1"/>
  <c r="AK217" i="1"/>
  <c r="L217" i="1"/>
  <c r="C217" i="1"/>
  <c r="AK216" i="1"/>
  <c r="L216" i="1"/>
  <c r="C216" i="1"/>
  <c r="AK215" i="1"/>
  <c r="L215" i="1"/>
  <c r="C215" i="1"/>
  <c r="AK214" i="1"/>
  <c r="L214" i="1"/>
  <c r="C214" i="1"/>
  <c r="AK213" i="1"/>
  <c r="AH213" i="1"/>
  <c r="L213" i="1"/>
  <c r="C213" i="1"/>
  <c r="AK212" i="1"/>
  <c r="L212" i="1"/>
  <c r="C212" i="1"/>
  <c r="AK211" i="1"/>
  <c r="AH211" i="1"/>
  <c r="L211" i="1"/>
  <c r="C211" i="1"/>
  <c r="AK210" i="1"/>
  <c r="L210" i="1"/>
  <c r="C210" i="1"/>
  <c r="AK209" i="1"/>
  <c r="L209" i="1"/>
  <c r="C209" i="1"/>
  <c r="AK208" i="1"/>
  <c r="L208" i="1"/>
  <c r="C208" i="1"/>
  <c r="AK207" i="1"/>
  <c r="L207" i="1"/>
  <c r="C207" i="1"/>
  <c r="AK206" i="1"/>
  <c r="L206" i="1"/>
  <c r="C206" i="1"/>
  <c r="AK205" i="1"/>
  <c r="L205" i="1"/>
  <c r="C205" i="1"/>
  <c r="AK204" i="1"/>
  <c r="L204" i="1"/>
  <c r="C204" i="1"/>
  <c r="AK203" i="1"/>
  <c r="L203" i="1"/>
  <c r="C203" i="1"/>
  <c r="AK202" i="1"/>
  <c r="L202" i="1"/>
  <c r="C202" i="1"/>
  <c r="AK201" i="1"/>
  <c r="AH201" i="1"/>
  <c r="L201" i="1"/>
  <c r="C201" i="1"/>
  <c r="AK200" i="1"/>
  <c r="L200" i="1"/>
  <c r="C200" i="1"/>
  <c r="AK199" i="1"/>
  <c r="AH199" i="1"/>
  <c r="L199" i="1"/>
  <c r="C199" i="1"/>
  <c r="AK198" i="1"/>
  <c r="L198" i="1"/>
  <c r="C198" i="1"/>
  <c r="AK197" i="1"/>
  <c r="AH197" i="1"/>
  <c r="L197" i="1"/>
  <c r="C197" i="1"/>
  <c r="AK196" i="1"/>
  <c r="L196" i="1"/>
  <c r="C196" i="1"/>
  <c r="AK195" i="1"/>
  <c r="L195" i="1"/>
  <c r="C195" i="1"/>
  <c r="AK194" i="1"/>
  <c r="L194" i="1"/>
  <c r="C194" i="1"/>
  <c r="AK193" i="1"/>
  <c r="L193" i="1"/>
  <c r="C193" i="1"/>
  <c r="AK192" i="1"/>
  <c r="L192" i="1"/>
  <c r="C192" i="1"/>
  <c r="AK191" i="1"/>
  <c r="L191" i="1"/>
  <c r="C191" i="1"/>
  <c r="AK190" i="1"/>
  <c r="L190" i="1"/>
  <c r="C190" i="1"/>
  <c r="AK189" i="1"/>
  <c r="L189" i="1"/>
  <c r="C189" i="1"/>
  <c r="AK188" i="1"/>
  <c r="L188" i="1"/>
  <c r="C188" i="1"/>
  <c r="AK187" i="1"/>
  <c r="L187" i="1"/>
  <c r="C187" i="1"/>
  <c r="AK186" i="1"/>
  <c r="L186" i="1"/>
  <c r="C186" i="1"/>
  <c r="AK185" i="1"/>
  <c r="L185" i="1"/>
  <c r="C185" i="1"/>
  <c r="AK184" i="1"/>
  <c r="L184" i="1"/>
  <c r="C184" i="1"/>
  <c r="AK183" i="1"/>
  <c r="L183" i="1"/>
  <c r="C183" i="1"/>
  <c r="AK182" i="1"/>
  <c r="L182" i="1"/>
  <c r="C182" i="1"/>
  <c r="AK181" i="1"/>
  <c r="L181" i="1"/>
  <c r="C181" i="1"/>
  <c r="AK180" i="1"/>
  <c r="L180" i="1"/>
  <c r="C180" i="1"/>
  <c r="AK179" i="1"/>
  <c r="L179" i="1"/>
  <c r="C179" i="1"/>
  <c r="AK178" i="1"/>
  <c r="AH178" i="1"/>
  <c r="L178" i="1"/>
  <c r="C178" i="1"/>
  <c r="AK177" i="1"/>
  <c r="L177" i="1"/>
  <c r="C177" i="1"/>
  <c r="AK176" i="1"/>
  <c r="AH176" i="1"/>
  <c r="L176" i="1"/>
  <c r="C176" i="1"/>
  <c r="AK175" i="1"/>
  <c r="L175" i="1"/>
  <c r="C175" i="1"/>
  <c r="AK174" i="1"/>
  <c r="L174" i="1"/>
  <c r="C174" i="1"/>
  <c r="AK173" i="1"/>
  <c r="L173" i="1"/>
  <c r="C173" i="1"/>
  <c r="AK172" i="1"/>
  <c r="L172" i="1"/>
  <c r="C172" i="1"/>
  <c r="AK171" i="1"/>
  <c r="L171" i="1"/>
  <c r="C171" i="1"/>
  <c r="AK170" i="1"/>
  <c r="L170" i="1"/>
  <c r="C170" i="1"/>
  <c r="AK169" i="1"/>
  <c r="L169" i="1"/>
  <c r="C169" i="1"/>
  <c r="AK168" i="1"/>
  <c r="L168" i="1"/>
  <c r="C168" i="1"/>
  <c r="AK167" i="1"/>
  <c r="L167" i="1"/>
  <c r="C167" i="1"/>
  <c r="AK166" i="1"/>
  <c r="L166" i="1"/>
  <c r="C166" i="1"/>
  <c r="AK165" i="1"/>
  <c r="L165" i="1"/>
  <c r="C165" i="1"/>
  <c r="AK164" i="1"/>
  <c r="L164" i="1"/>
  <c r="C164" i="1"/>
  <c r="AK163" i="1"/>
  <c r="L163" i="1"/>
  <c r="C163" i="1"/>
  <c r="AK162" i="1"/>
  <c r="L162" i="1"/>
  <c r="C162" i="1"/>
  <c r="AK161" i="1"/>
  <c r="L161" i="1"/>
  <c r="C161" i="1"/>
  <c r="AK160" i="1"/>
  <c r="L160" i="1"/>
  <c r="C160" i="1"/>
  <c r="AK159" i="1"/>
  <c r="AH159" i="1"/>
  <c r="L159" i="1"/>
  <c r="C159" i="1"/>
  <c r="AK158" i="1"/>
  <c r="L158" i="1"/>
  <c r="C158" i="1"/>
  <c r="AK157" i="1"/>
  <c r="AH157" i="1"/>
  <c r="L157" i="1"/>
  <c r="C157" i="1"/>
  <c r="AK156" i="1"/>
  <c r="L156" i="1"/>
  <c r="C156" i="1"/>
  <c r="AK155" i="1"/>
  <c r="L155" i="1"/>
  <c r="C155" i="1"/>
  <c r="AK154" i="1"/>
  <c r="L154" i="1"/>
  <c r="C154" i="1"/>
  <c r="AK153" i="1"/>
  <c r="L153" i="1"/>
  <c r="C153" i="1"/>
  <c r="AK152" i="1"/>
  <c r="L152" i="1"/>
  <c r="C152" i="1"/>
  <c r="AK151" i="1"/>
  <c r="L151" i="1"/>
  <c r="C151" i="1"/>
  <c r="AK150" i="1"/>
  <c r="AH150" i="1"/>
  <c r="L150" i="1"/>
  <c r="C150" i="1"/>
  <c r="AK149" i="1"/>
  <c r="L149" i="1"/>
  <c r="C149" i="1"/>
  <c r="AK148" i="1"/>
  <c r="L148" i="1"/>
  <c r="C148" i="1"/>
  <c r="AK147" i="1"/>
  <c r="L147" i="1"/>
  <c r="C147" i="1"/>
  <c r="AK146" i="1"/>
  <c r="L146" i="1"/>
  <c r="C146" i="1"/>
  <c r="AK145" i="1"/>
  <c r="L145" i="1"/>
  <c r="C145" i="1"/>
  <c r="AK144" i="1"/>
  <c r="L144" i="1"/>
  <c r="C144" i="1"/>
  <c r="AK143" i="1"/>
  <c r="L143" i="1"/>
  <c r="C143" i="1"/>
  <c r="AK142" i="1"/>
  <c r="L142" i="1"/>
  <c r="C142" i="1"/>
  <c r="AK141" i="1"/>
  <c r="L141" i="1"/>
  <c r="C141" i="1"/>
  <c r="AK140" i="1"/>
  <c r="L140" i="1"/>
  <c r="C140" i="1"/>
  <c r="AK139" i="1"/>
  <c r="L139" i="1"/>
  <c r="C139" i="1"/>
  <c r="AK138" i="1"/>
  <c r="L138" i="1"/>
  <c r="C138" i="1"/>
  <c r="AK137" i="1"/>
  <c r="AH137" i="1"/>
  <c r="L137" i="1"/>
  <c r="C137" i="1"/>
  <c r="AK136" i="1"/>
  <c r="L136" i="1"/>
  <c r="C136" i="1"/>
  <c r="AK135" i="1"/>
  <c r="L135" i="1"/>
  <c r="C135" i="1"/>
  <c r="AK134" i="1"/>
  <c r="L134" i="1"/>
  <c r="C134" i="1"/>
  <c r="AK133" i="1"/>
  <c r="L133" i="1"/>
  <c r="C133" i="1"/>
  <c r="AK132" i="1"/>
  <c r="AH132" i="1"/>
  <c r="L132" i="1"/>
  <c r="C132" i="1"/>
  <c r="AK131" i="1"/>
  <c r="L131" i="1"/>
  <c r="C131" i="1"/>
  <c r="AK130" i="1"/>
  <c r="L130" i="1"/>
  <c r="C130" i="1"/>
  <c r="AK129" i="1"/>
  <c r="L129" i="1"/>
  <c r="C129" i="1"/>
  <c r="AK128" i="1"/>
  <c r="L128" i="1"/>
  <c r="C128" i="1"/>
  <c r="AK127" i="1"/>
  <c r="L127" i="1"/>
  <c r="C127" i="1"/>
  <c r="AK126" i="1"/>
  <c r="L126" i="1"/>
  <c r="C126" i="1"/>
  <c r="AK125" i="1"/>
  <c r="L125" i="1"/>
  <c r="C125" i="1"/>
  <c r="AK124" i="1"/>
  <c r="AH124" i="1"/>
  <c r="L124" i="1"/>
  <c r="C124" i="1"/>
  <c r="AK123" i="1"/>
  <c r="L123" i="1"/>
  <c r="C123" i="1"/>
  <c r="AK122" i="1"/>
  <c r="AH122" i="1"/>
  <c r="L122" i="1"/>
  <c r="C122" i="1"/>
  <c r="AK121" i="1"/>
  <c r="L121" i="1"/>
  <c r="C121" i="1"/>
  <c r="AK120" i="1"/>
  <c r="L120" i="1"/>
  <c r="C120" i="1"/>
  <c r="AK119" i="1"/>
  <c r="L119" i="1"/>
  <c r="C119" i="1"/>
  <c r="AK118" i="1"/>
  <c r="L118" i="1"/>
  <c r="C118" i="1"/>
  <c r="AK117" i="1"/>
  <c r="L117" i="1"/>
  <c r="C117" i="1"/>
  <c r="AK116" i="1"/>
  <c r="L116" i="1"/>
  <c r="C116" i="1"/>
  <c r="AK115" i="1"/>
  <c r="L115" i="1"/>
  <c r="C115" i="1"/>
  <c r="AK114" i="1"/>
  <c r="L114" i="1"/>
  <c r="C114" i="1"/>
  <c r="AK113" i="1"/>
  <c r="L113" i="1"/>
  <c r="C113" i="1"/>
  <c r="AK112" i="1"/>
  <c r="L112" i="1"/>
  <c r="C112" i="1"/>
  <c r="AK111" i="1"/>
  <c r="L111" i="1"/>
  <c r="C111" i="1"/>
  <c r="AK110" i="1"/>
  <c r="L110" i="1"/>
  <c r="C110" i="1"/>
  <c r="AK109" i="1"/>
  <c r="AH109" i="1"/>
  <c r="L109" i="1"/>
  <c r="C109" i="1"/>
  <c r="AK108" i="1"/>
  <c r="L108" i="1"/>
  <c r="C108" i="1"/>
  <c r="AK107" i="1"/>
  <c r="L107" i="1"/>
  <c r="C107" i="1"/>
  <c r="AK106" i="1"/>
  <c r="L106" i="1"/>
  <c r="C106" i="1"/>
  <c r="AK105" i="1"/>
  <c r="L105" i="1"/>
  <c r="C105" i="1"/>
  <c r="AK104" i="1"/>
  <c r="L104" i="1"/>
  <c r="C104" i="1"/>
  <c r="AK103" i="1"/>
  <c r="L103" i="1"/>
  <c r="C103" i="1"/>
  <c r="AK102" i="1"/>
  <c r="L102" i="1"/>
  <c r="C102" i="1"/>
  <c r="AK101" i="1"/>
  <c r="L101" i="1"/>
  <c r="C101" i="1"/>
  <c r="AK100" i="1"/>
  <c r="L100" i="1"/>
  <c r="C100" i="1"/>
  <c r="AK99" i="1"/>
  <c r="L99" i="1"/>
  <c r="C99" i="1"/>
  <c r="AK98" i="1"/>
  <c r="L98" i="1"/>
  <c r="C98" i="1"/>
  <c r="AK97" i="1"/>
  <c r="L97" i="1"/>
  <c r="C97" i="1"/>
  <c r="AK96" i="1"/>
  <c r="L96" i="1"/>
  <c r="C96" i="1"/>
  <c r="AK95" i="1"/>
  <c r="L95" i="1"/>
  <c r="C95" i="1"/>
  <c r="AK94" i="1"/>
  <c r="AH94" i="1"/>
  <c r="L94" i="1"/>
  <c r="C94" i="1"/>
  <c r="AK93" i="1"/>
  <c r="L93" i="1"/>
  <c r="C93" i="1"/>
  <c r="AK92" i="1"/>
  <c r="AH92" i="1"/>
  <c r="L92" i="1"/>
  <c r="C92" i="1"/>
  <c r="AK91" i="1"/>
  <c r="L91" i="1"/>
  <c r="C91" i="1"/>
  <c r="AK90" i="1"/>
  <c r="AH90" i="1"/>
  <c r="L90" i="1"/>
  <c r="C90" i="1"/>
  <c r="AK89" i="1"/>
  <c r="L89" i="1"/>
  <c r="C89" i="1"/>
  <c r="AK88" i="1"/>
  <c r="L88" i="1"/>
  <c r="C88" i="1"/>
  <c r="AK87" i="1"/>
  <c r="L87" i="1"/>
  <c r="C87" i="1"/>
  <c r="AK86" i="1"/>
  <c r="L86" i="1"/>
  <c r="C86" i="1"/>
  <c r="AK85" i="1"/>
  <c r="L85" i="1"/>
  <c r="C85" i="1"/>
  <c r="AK84" i="1"/>
  <c r="L84" i="1"/>
  <c r="C84" i="1"/>
  <c r="AK83" i="1"/>
  <c r="L83" i="1"/>
  <c r="C83" i="1"/>
  <c r="AK82" i="1"/>
  <c r="AH82" i="1"/>
  <c r="L82" i="1"/>
  <c r="C82" i="1"/>
  <c r="AK81" i="1"/>
  <c r="L81" i="1"/>
  <c r="C81" i="1"/>
  <c r="AK80" i="1"/>
  <c r="AH80" i="1"/>
  <c r="L80" i="1"/>
  <c r="C80" i="1"/>
  <c r="AK79" i="1"/>
  <c r="L79" i="1"/>
  <c r="C79" i="1"/>
  <c r="AK78" i="1"/>
  <c r="L78" i="1"/>
  <c r="C78" i="1"/>
  <c r="AK77" i="1"/>
  <c r="L77" i="1"/>
  <c r="C77" i="1"/>
  <c r="AK76" i="1"/>
  <c r="L76" i="1"/>
  <c r="C76" i="1"/>
  <c r="AK75" i="1"/>
  <c r="L75" i="1"/>
  <c r="C75" i="1"/>
  <c r="AK74" i="1"/>
  <c r="L74" i="1"/>
  <c r="C74" i="1"/>
  <c r="AK73" i="1"/>
  <c r="AH73" i="1"/>
  <c r="L73" i="1"/>
  <c r="C73" i="1"/>
  <c r="AK72" i="1"/>
  <c r="L72" i="1"/>
  <c r="C72" i="1"/>
  <c r="AK71" i="1"/>
  <c r="L71" i="1"/>
  <c r="C71" i="1"/>
  <c r="AK70" i="1"/>
  <c r="L70" i="1"/>
  <c r="C70" i="1"/>
  <c r="AK69" i="1"/>
  <c r="L69" i="1"/>
  <c r="C69" i="1"/>
  <c r="AK68" i="1"/>
  <c r="L68" i="1"/>
  <c r="C68" i="1"/>
  <c r="AK67" i="1"/>
  <c r="L67" i="1"/>
  <c r="C67" i="1"/>
  <c r="AK66" i="1"/>
  <c r="L66" i="1"/>
  <c r="C66" i="1"/>
  <c r="AK65" i="1"/>
  <c r="AH65" i="1"/>
  <c r="L65" i="1"/>
  <c r="C65" i="1"/>
  <c r="AK64" i="1"/>
  <c r="L64" i="1"/>
  <c r="C64" i="1"/>
  <c r="AK63" i="1"/>
  <c r="L63" i="1"/>
  <c r="C63" i="1"/>
  <c r="AK62" i="1"/>
  <c r="L62" i="1"/>
  <c r="C62" i="1"/>
  <c r="AK61" i="1"/>
  <c r="L61" i="1"/>
  <c r="C61" i="1"/>
  <c r="AK60" i="1"/>
  <c r="L60" i="1"/>
  <c r="C60" i="1"/>
  <c r="AK59" i="1"/>
  <c r="AH59" i="1"/>
  <c r="L59" i="1"/>
  <c r="C59" i="1"/>
  <c r="AK58" i="1"/>
  <c r="L58" i="1"/>
  <c r="C58" i="1"/>
  <c r="AK57" i="1"/>
  <c r="L57" i="1"/>
  <c r="C57" i="1"/>
  <c r="AK56" i="1"/>
  <c r="L56" i="1"/>
  <c r="C56" i="1"/>
  <c r="AK55" i="1"/>
  <c r="L55" i="1"/>
  <c r="C55" i="1"/>
  <c r="AK54" i="1"/>
  <c r="L54" i="1"/>
  <c r="C54" i="1"/>
  <c r="AK53" i="1"/>
  <c r="AH53" i="1"/>
  <c r="L53" i="1"/>
  <c r="C53" i="1"/>
  <c r="AK52" i="1"/>
  <c r="L52" i="1"/>
  <c r="C52" i="1"/>
  <c r="AK51" i="1"/>
  <c r="AH51" i="1"/>
  <c r="L51" i="1"/>
  <c r="C51" i="1"/>
  <c r="AK50" i="1"/>
  <c r="L50" i="1"/>
  <c r="C50" i="1"/>
  <c r="AK49" i="1"/>
  <c r="L49" i="1"/>
  <c r="C49" i="1"/>
  <c r="AK48" i="1"/>
  <c r="L48" i="1"/>
  <c r="C48" i="1"/>
  <c r="AK47" i="1"/>
  <c r="L47" i="1"/>
  <c r="C47" i="1"/>
  <c r="AK46" i="1"/>
  <c r="L46" i="1"/>
  <c r="C46" i="1"/>
  <c r="AK45" i="1"/>
  <c r="L45" i="1"/>
  <c r="C45" i="1"/>
  <c r="AK44" i="1"/>
  <c r="L44" i="1"/>
  <c r="C44" i="1"/>
  <c r="AK43" i="1"/>
  <c r="L43" i="1"/>
  <c r="C43" i="1"/>
  <c r="AK42" i="1"/>
  <c r="L42" i="1"/>
  <c r="C42" i="1"/>
  <c r="AK41" i="1"/>
  <c r="L41" i="1"/>
  <c r="C41" i="1"/>
  <c r="AK40" i="1"/>
  <c r="L40" i="1"/>
  <c r="C40" i="1"/>
  <c r="AK39" i="1"/>
  <c r="L39" i="1"/>
  <c r="C39" i="1"/>
  <c r="AK38" i="1"/>
  <c r="L38" i="1"/>
  <c r="C38" i="1"/>
  <c r="AK37" i="1"/>
  <c r="L37" i="1"/>
  <c r="C37" i="1"/>
  <c r="AK36" i="1"/>
  <c r="L36" i="1"/>
  <c r="C36" i="1"/>
  <c r="AK35" i="1"/>
  <c r="L35" i="1"/>
  <c r="C35" i="1"/>
  <c r="AK34" i="1"/>
  <c r="L34" i="1"/>
  <c r="C34" i="1"/>
  <c r="AK33" i="1"/>
  <c r="L33" i="1"/>
  <c r="C33" i="1"/>
  <c r="AK32" i="1"/>
  <c r="L32" i="1"/>
  <c r="C32" i="1"/>
  <c r="AK31" i="1"/>
  <c r="L31" i="1"/>
  <c r="C31" i="1"/>
  <c r="AK30" i="1"/>
  <c r="L30" i="1"/>
  <c r="C30" i="1"/>
  <c r="AK29" i="1"/>
  <c r="L29" i="1"/>
  <c r="C29" i="1"/>
  <c r="AK28" i="1"/>
  <c r="L28" i="1"/>
  <c r="C28" i="1"/>
  <c r="AK27" i="1"/>
  <c r="L27" i="1"/>
  <c r="C27" i="1"/>
  <c r="AK26" i="1"/>
  <c r="L26" i="1"/>
  <c r="C26" i="1"/>
  <c r="AK25" i="1"/>
  <c r="L25" i="1"/>
  <c r="C25" i="1"/>
  <c r="AK24" i="1"/>
  <c r="L24" i="1"/>
  <c r="C24" i="1"/>
  <c r="AK23" i="1"/>
  <c r="L23" i="1"/>
  <c r="C23" i="1"/>
  <c r="AK22" i="1"/>
  <c r="L22" i="1"/>
  <c r="C22" i="1"/>
  <c r="AK21" i="1"/>
  <c r="L21" i="1"/>
  <c r="C21" i="1"/>
  <c r="AK20" i="1"/>
  <c r="L20" i="1"/>
  <c r="C20" i="1"/>
  <c r="AK19" i="1"/>
  <c r="L19" i="1"/>
  <c r="C19" i="1"/>
  <c r="AK18" i="1"/>
  <c r="L18" i="1"/>
  <c r="C18" i="1"/>
  <c r="AK17" i="1"/>
  <c r="L17" i="1"/>
  <c r="C17" i="1"/>
  <c r="AK16" i="1"/>
  <c r="L16" i="1"/>
  <c r="C16" i="1"/>
  <c r="AK15" i="1"/>
  <c r="L15" i="1"/>
  <c r="C15" i="1"/>
  <c r="AK14" i="1"/>
  <c r="L14" i="1"/>
  <c r="C14" i="1"/>
  <c r="AK13" i="1"/>
  <c r="L13" i="1"/>
  <c r="C13" i="1"/>
  <c r="AK12" i="1"/>
  <c r="L12" i="1"/>
  <c r="C12" i="1"/>
  <c r="AK11" i="1"/>
  <c r="L11" i="1"/>
  <c r="C11" i="1"/>
  <c r="AK10" i="1"/>
  <c r="AH10" i="1"/>
  <c r="L10" i="1"/>
  <c r="C10" i="1"/>
  <c r="AK9" i="1"/>
  <c r="L9" i="1"/>
  <c r="C9" i="1"/>
  <c r="AK8" i="1"/>
  <c r="L8" i="1"/>
  <c r="C8" i="1"/>
  <c r="AK7" i="1"/>
  <c r="L7" i="1"/>
  <c r="C7" i="1"/>
  <c r="AK6" i="1"/>
  <c r="L6" i="1"/>
  <c r="C6" i="1"/>
  <c r="AK5" i="1"/>
  <c r="L5" i="1"/>
  <c r="C5" i="1"/>
  <c r="AK4" i="1"/>
  <c r="AH4" i="1"/>
  <c r="L4" i="1"/>
  <c r="C4" i="1"/>
  <c r="AK3" i="1"/>
  <c r="L3" i="1"/>
  <c r="C3" i="1"/>
  <c r="AK2" i="1"/>
  <c r="AH2" i="1"/>
  <c r="L2" i="1"/>
  <c r="C2" i="1"/>
</calcChain>
</file>

<file path=xl/sharedStrings.xml><?xml version="1.0" encoding="utf-8"?>
<sst xmlns="http://schemas.openxmlformats.org/spreadsheetml/2006/main" count="60052" uniqueCount="4509">
  <si>
    <t>FINESS</t>
  </si>
  <si>
    <t>Date d'inclusion</t>
  </si>
  <si>
    <t>Date de la prochaine inclusion</t>
  </si>
  <si>
    <t>Nom</t>
  </si>
  <si>
    <t>Prénom</t>
  </si>
  <si>
    <t>Date de naissance</t>
  </si>
  <si>
    <t>Sexe</t>
  </si>
  <si>
    <t>Numéro de sécurité sociale</t>
  </si>
  <si>
    <t>Vérif informations</t>
  </si>
  <si>
    <t>Vérif ordonnances</t>
  </si>
  <si>
    <t>Code Médecin</t>
  </si>
  <si>
    <t>Médecin prescripteur ordo</t>
  </si>
  <si>
    <t>Statut</t>
  </si>
  <si>
    <t>Date de facturation THEORIQUE ST 1</t>
  </si>
  <si>
    <t>Date enregistrement série de FSE ST 1</t>
  </si>
  <si>
    <t>Montant ST 1</t>
  </si>
  <si>
    <t>Date de remboursement ST 1</t>
  </si>
  <si>
    <t>Statut Date 2</t>
  </si>
  <si>
    <t>Date de facturation ST 2 (calculée sur l'envoi de la série)</t>
  </si>
  <si>
    <t>Date enregistrement série de FSE ST 2</t>
  </si>
  <si>
    <t>Montant ST 2</t>
  </si>
  <si>
    <t>Date de remboursement ST 2</t>
  </si>
  <si>
    <t>Statut Date 3</t>
  </si>
  <si>
    <t>Date de facturation ST3 (calculée sur l'envoi de la série)</t>
  </si>
  <si>
    <t>Date enregistrement série de FSE ST 3</t>
  </si>
  <si>
    <t>Montant ST 3</t>
  </si>
  <si>
    <t>Date de remboursement ST 3</t>
  </si>
  <si>
    <t>Statut AT</t>
  </si>
  <si>
    <t>Date de facturation AT (calculée sur l'envoi de la série)</t>
  </si>
  <si>
    <t>Date enregistrement FSE AT</t>
  </si>
  <si>
    <t>Montant AT</t>
  </si>
  <si>
    <t>Date de remboursement AT</t>
  </si>
  <si>
    <t>Nom CH</t>
  </si>
  <si>
    <t>Inclusion</t>
  </si>
  <si>
    <t>Type D'inclusion</t>
  </si>
  <si>
    <t>Nom Fichier ordo</t>
  </si>
  <si>
    <t>Modif ordo</t>
  </si>
  <si>
    <t>YAICH</t>
  </si>
  <si>
    <t>Marouane</t>
  </si>
  <si>
    <t>H</t>
  </si>
  <si>
    <t>Infos</t>
  </si>
  <si>
    <t>28/12/2021</t>
  </si>
  <si>
    <t>28/02/2022</t>
  </si>
  <si>
    <t>28/04/2022</t>
  </si>
  <si>
    <t>ST</t>
  </si>
  <si>
    <t>Tenon</t>
  </si>
  <si>
    <t>AT</t>
  </si>
  <si>
    <t xml:space="preserve">EDIMAL </t>
  </si>
  <si>
    <t>Sébastien</t>
  </si>
  <si>
    <t>29/04/1988</t>
  </si>
  <si>
    <t>M013</t>
  </si>
  <si>
    <t>12/03/2022</t>
  </si>
  <si>
    <t>12/05/2022</t>
  </si>
  <si>
    <t>12/07/2022</t>
  </si>
  <si>
    <t>AKOUR</t>
  </si>
  <si>
    <t>Lydie</t>
  </si>
  <si>
    <t>27/06/1961</t>
  </si>
  <si>
    <t>F</t>
  </si>
  <si>
    <t>M012</t>
  </si>
  <si>
    <t>11/12/2021</t>
  </si>
  <si>
    <t>11/02/2022</t>
  </si>
  <si>
    <t>11/04/2022</t>
  </si>
  <si>
    <t xml:space="preserve">SILVA </t>
  </si>
  <si>
    <t>Stella</t>
  </si>
  <si>
    <t>29/04/1969</t>
  </si>
  <si>
    <t>M017</t>
  </si>
  <si>
    <t>23/01/2022</t>
  </si>
  <si>
    <t>23/03/2022</t>
  </si>
  <si>
    <t>23/05/2022</t>
  </si>
  <si>
    <t>MAHMAT AHMAT HASSANE</t>
  </si>
  <si>
    <t>Sp</t>
  </si>
  <si>
    <t>M025</t>
  </si>
  <si>
    <t>15/11/2021</t>
  </si>
  <si>
    <t>15/01/2022</t>
  </si>
  <si>
    <t>15/03/2022</t>
  </si>
  <si>
    <t>La Pitié</t>
  </si>
  <si>
    <t>PINTAT</t>
  </si>
  <si>
    <t>Georges</t>
  </si>
  <si>
    <t>15/01/1949</t>
  </si>
  <si>
    <t>M001</t>
  </si>
  <si>
    <t>21/08/2021</t>
  </si>
  <si>
    <t>21/10/2021</t>
  </si>
  <si>
    <t>21/12/2021</t>
  </si>
  <si>
    <t>DA SILVA</t>
  </si>
  <si>
    <t>Jose Carlos</t>
  </si>
  <si>
    <t>14/09/1950</t>
  </si>
  <si>
    <t>M014</t>
  </si>
  <si>
    <t>04/01/2022</t>
  </si>
  <si>
    <t>04/03/2022</t>
  </si>
  <si>
    <t>04/05/2022</t>
  </si>
  <si>
    <t>TCHABI</t>
  </si>
  <si>
    <t>Mariam</t>
  </si>
  <si>
    <t>26/04/1984</t>
  </si>
  <si>
    <t>M002</t>
  </si>
  <si>
    <t>En attente</t>
  </si>
  <si>
    <t>19/08/2022</t>
  </si>
  <si>
    <t>19/10/2022</t>
  </si>
  <si>
    <t>19/12/2022</t>
  </si>
  <si>
    <t>PINON LE GUEVEL</t>
  </si>
  <si>
    <t>Brieuc</t>
  </si>
  <si>
    <t>08/03/2000</t>
  </si>
  <si>
    <t>Fait</t>
  </si>
  <si>
    <t>28/10/2021</t>
  </si>
  <si>
    <t>Pas de modif</t>
  </si>
  <si>
    <t>DRAME</t>
  </si>
  <si>
    <t>Bakary</t>
  </si>
  <si>
    <t>21/03/2000</t>
  </si>
  <si>
    <t>M007</t>
  </si>
  <si>
    <t>17/05/2021</t>
  </si>
  <si>
    <t>17/07/2021</t>
  </si>
  <si>
    <t>17/09/2021</t>
  </si>
  <si>
    <t>GURI</t>
  </si>
  <si>
    <t>Erjon</t>
  </si>
  <si>
    <t>25/04/2000</t>
  </si>
  <si>
    <t>M</t>
  </si>
  <si>
    <t>M033</t>
  </si>
  <si>
    <t>08/08/2022</t>
  </si>
  <si>
    <t>08/10/2022</t>
  </si>
  <si>
    <t>08/12/2022</t>
  </si>
  <si>
    <t>BESSALAH</t>
  </si>
  <si>
    <t>Omar</t>
  </si>
  <si>
    <t>23/08/2021</t>
  </si>
  <si>
    <t>23/10/2021</t>
  </si>
  <si>
    <t>23/12/2021</t>
  </si>
  <si>
    <t>MELLOUKI</t>
  </si>
  <si>
    <t>Abdelkarim</t>
  </si>
  <si>
    <t xml:space="preserve">DOS SANTOS </t>
  </si>
  <si>
    <t>Jimmy</t>
  </si>
  <si>
    <t>06/09/2021</t>
  </si>
  <si>
    <t>06/11/2021</t>
  </si>
  <si>
    <t>06/01/2022</t>
  </si>
  <si>
    <t>BEN ALI</t>
  </si>
  <si>
    <t>Mustapha</t>
  </si>
  <si>
    <t>17/12/2000</t>
  </si>
  <si>
    <t>21/11/2021</t>
  </si>
  <si>
    <t>29/07/2022</t>
  </si>
  <si>
    <t>21/01/2022</t>
  </si>
  <si>
    <t>21/03/2022</t>
  </si>
  <si>
    <t>ALI ABDALLAH</t>
  </si>
  <si>
    <t>Fayad</t>
  </si>
  <si>
    <t>20/12/2000</t>
  </si>
  <si>
    <t>28/09/2021</t>
  </si>
  <si>
    <t>28/11/2021</t>
  </si>
  <si>
    <t>28/01/2022</t>
  </si>
  <si>
    <t>GEORGET</t>
  </si>
  <si>
    <t>Florian</t>
  </si>
  <si>
    <t>12/07/2021</t>
  </si>
  <si>
    <t>12/09/2021</t>
  </si>
  <si>
    <t>12/11/2021</t>
  </si>
  <si>
    <t>BOUJRAD</t>
  </si>
  <si>
    <t>Ayoub</t>
  </si>
  <si>
    <t>26/01/2001</t>
  </si>
  <si>
    <t>02/06/2021</t>
  </si>
  <si>
    <t>02/08/2021</t>
  </si>
  <si>
    <t>02/10/2021</t>
  </si>
  <si>
    <t>DIAWARA</t>
  </si>
  <si>
    <t>Setigui</t>
  </si>
  <si>
    <t>18/02/2001</t>
  </si>
  <si>
    <t>FAUVAUX</t>
  </si>
  <si>
    <t>Julien</t>
  </si>
  <si>
    <t>24/04/2001</t>
  </si>
  <si>
    <t>M036</t>
  </si>
  <si>
    <t>12/02/2023</t>
  </si>
  <si>
    <t>12/04/2023</t>
  </si>
  <si>
    <t>12/06/2023</t>
  </si>
  <si>
    <t>LESMAYOUX</t>
  </si>
  <si>
    <t>Xavier</t>
  </si>
  <si>
    <t>28/06/2001</t>
  </si>
  <si>
    <t>PUTOLA</t>
  </si>
  <si>
    <t>Kevin</t>
  </si>
  <si>
    <t>16/07/2001</t>
  </si>
  <si>
    <t>10/01/2022</t>
  </si>
  <si>
    <t>01/08/2022</t>
  </si>
  <si>
    <t>10/03/2022</t>
  </si>
  <si>
    <t>10/05/2022</t>
  </si>
  <si>
    <t>DAMERDJI</t>
  </si>
  <si>
    <t>Walid</t>
  </si>
  <si>
    <t>02/04/2021</t>
  </si>
  <si>
    <t>750100075</t>
  </si>
  <si>
    <t>JEAN GILLES</t>
  </si>
  <si>
    <t>Cyril</t>
  </si>
  <si>
    <t>28/08/2001</t>
  </si>
  <si>
    <t>15/12/2021</t>
  </si>
  <si>
    <t>27/07/2022</t>
  </si>
  <si>
    <t>15/02/2022</t>
  </si>
  <si>
    <t>15/04/2022</t>
  </si>
  <si>
    <t>BENFATNA</t>
  </si>
  <si>
    <t>Aladin</t>
  </si>
  <si>
    <t>13/09/2001</t>
  </si>
  <si>
    <t>LOURDENADIN</t>
  </si>
  <si>
    <t>Rodrigue</t>
  </si>
  <si>
    <t>23/10/2001</t>
  </si>
  <si>
    <t>15/06/2022</t>
  </si>
  <si>
    <t>MALET</t>
  </si>
  <si>
    <t>27/11/2001</t>
  </si>
  <si>
    <t>PIGRÉE</t>
  </si>
  <si>
    <t>Tidiane</t>
  </si>
  <si>
    <t>28/11/2001</t>
  </si>
  <si>
    <t>05/07/2022</t>
  </si>
  <si>
    <t>22/07/2022</t>
  </si>
  <si>
    <t>05/09/2022</t>
  </si>
  <si>
    <t>05/11/2022</t>
  </si>
  <si>
    <t>MICHOT</t>
  </si>
  <si>
    <t>Jason</t>
  </si>
  <si>
    <t>24/03/2002</t>
  </si>
  <si>
    <t>03/04/2022</t>
  </si>
  <si>
    <t>03/06/2022</t>
  </si>
  <si>
    <t>03/08/2022</t>
  </si>
  <si>
    <t>FLANDRE</t>
  </si>
  <si>
    <t>Victor</t>
  </si>
  <si>
    <t>26/04/2002</t>
  </si>
  <si>
    <t>En cours</t>
  </si>
  <si>
    <t>07/06/2022</t>
  </si>
  <si>
    <t>07/08/2022</t>
  </si>
  <si>
    <t>07/10/2022</t>
  </si>
  <si>
    <t>GUTFREUND</t>
  </si>
  <si>
    <t>20/07/2002</t>
  </si>
  <si>
    <t>30/08/2022</t>
  </si>
  <si>
    <t>30/10/2022</t>
  </si>
  <si>
    <t>30/12/2022</t>
  </si>
  <si>
    <t>380780080</t>
  </si>
  <si>
    <t>ZYBA</t>
  </si>
  <si>
    <t>Marjan</t>
  </si>
  <si>
    <t>M034</t>
  </si>
  <si>
    <t>10/07/2022</t>
  </si>
  <si>
    <t>10/09/2022</t>
  </si>
  <si>
    <t>10/11/2022</t>
  </si>
  <si>
    <t>DJAD</t>
  </si>
  <si>
    <t>Brahim</t>
  </si>
  <si>
    <t>15/01/1938</t>
  </si>
  <si>
    <t>08/06/2021</t>
  </si>
  <si>
    <t>08/08/2021</t>
  </si>
  <si>
    <t>08/10/2021</t>
  </si>
  <si>
    <t>750100232</t>
  </si>
  <si>
    <t>ALLOUCHE</t>
  </si>
  <si>
    <t>Gilbert</t>
  </si>
  <si>
    <t>05/09/1938</t>
  </si>
  <si>
    <t>M024</t>
  </si>
  <si>
    <t>26/03/2022</t>
  </si>
  <si>
    <t>17/08/2022</t>
  </si>
  <si>
    <t>26/05/2022</t>
  </si>
  <si>
    <t>26/07/2022</t>
  </si>
  <si>
    <t>Bichat</t>
  </si>
  <si>
    <t>GRAND</t>
  </si>
  <si>
    <t>Jean</t>
  </si>
  <si>
    <t>THIBAULT</t>
  </si>
  <si>
    <t>Claude</t>
  </si>
  <si>
    <t>21/02/1939</t>
  </si>
  <si>
    <t>22/01/2022</t>
  </si>
  <si>
    <t>22/03/2022</t>
  </si>
  <si>
    <t>22/05/2022</t>
  </si>
  <si>
    <t>OTMANI</t>
  </si>
  <si>
    <t>Mouloud</t>
  </si>
  <si>
    <t>20/05/1939</t>
  </si>
  <si>
    <t>M015</t>
  </si>
  <si>
    <t>26/10/2021</t>
  </si>
  <si>
    <t>26/12/2021</t>
  </si>
  <si>
    <t>26/02/2022</t>
  </si>
  <si>
    <t>GHDIRI</t>
  </si>
  <si>
    <t>Said</t>
  </si>
  <si>
    <t>18/10/1940</t>
  </si>
  <si>
    <t>01/02/2022</t>
  </si>
  <si>
    <t>01/04/2022</t>
  </si>
  <si>
    <t>01/06/2022</t>
  </si>
  <si>
    <t xml:space="preserve">VINCENTELLI </t>
  </si>
  <si>
    <t>Daniel</t>
  </si>
  <si>
    <t>20/12/2021</t>
  </si>
  <si>
    <t>20/02/2022</t>
  </si>
  <si>
    <t>20/04/2022</t>
  </si>
  <si>
    <t>RIAHI</t>
  </si>
  <si>
    <t>Ali Ben Salem</t>
  </si>
  <si>
    <t>23/11/2021</t>
  </si>
  <si>
    <t>Ali</t>
  </si>
  <si>
    <t>16/02/2022</t>
  </si>
  <si>
    <t>16/04/2022</t>
  </si>
  <si>
    <t>16/06/2022</t>
  </si>
  <si>
    <t>750100273</t>
  </si>
  <si>
    <t>HATMI</t>
  </si>
  <si>
    <t>10/06/1941</t>
  </si>
  <si>
    <t>X</t>
  </si>
  <si>
    <t>M011</t>
  </si>
  <si>
    <t>A Faire</t>
  </si>
  <si>
    <t>07/05/2022</t>
  </si>
  <si>
    <t>07/07/2022</t>
  </si>
  <si>
    <t>07/09/2022</t>
  </si>
  <si>
    <t>AMSELLEM</t>
  </si>
  <si>
    <t>25/03/1942</t>
  </si>
  <si>
    <t>COLLIN</t>
  </si>
  <si>
    <t>Gérard</t>
  </si>
  <si>
    <t>02/09/1942</t>
  </si>
  <si>
    <t>M016</t>
  </si>
  <si>
    <t>18/01/2022</t>
  </si>
  <si>
    <t>18/03/2022</t>
  </si>
  <si>
    <t>18/05/2022</t>
  </si>
  <si>
    <t>SEHAD</t>
  </si>
  <si>
    <t>Hachimi</t>
  </si>
  <si>
    <t>13/09/1942</t>
  </si>
  <si>
    <t>16/09/2021</t>
  </si>
  <si>
    <t>16/11/2021</t>
  </si>
  <si>
    <t>16/01/2022</t>
  </si>
  <si>
    <t>SEGRE</t>
  </si>
  <si>
    <t>Roberto</t>
  </si>
  <si>
    <t>15/11/1942</t>
  </si>
  <si>
    <t>M029</t>
  </si>
  <si>
    <t>10/01/2023</t>
  </si>
  <si>
    <t>10/03/2023</t>
  </si>
  <si>
    <t>10/05/2023</t>
  </si>
  <si>
    <t>FERRIEUX</t>
  </si>
  <si>
    <t>Christian</t>
  </si>
  <si>
    <t>M039</t>
  </si>
  <si>
    <t>23/07/2022</t>
  </si>
  <si>
    <t>23/09/2022</t>
  </si>
  <si>
    <t>23/11/2022</t>
  </si>
  <si>
    <t>FALIEU</t>
  </si>
  <si>
    <t>Marcel</t>
  </si>
  <si>
    <t>28/03/1944</t>
  </si>
  <si>
    <t>M032</t>
  </si>
  <si>
    <t>25/06/2022</t>
  </si>
  <si>
    <t>25/08/2022</t>
  </si>
  <si>
    <t>25/10/2022</t>
  </si>
  <si>
    <t>PIERRIMAS</t>
  </si>
  <si>
    <t>Jérôme</t>
  </si>
  <si>
    <t>28/04/1944</t>
  </si>
  <si>
    <t>02/01/2022</t>
  </si>
  <si>
    <t>02/03/2022</t>
  </si>
  <si>
    <t>02/05/2022</t>
  </si>
  <si>
    <t>RABAH</t>
  </si>
  <si>
    <t>Alouane</t>
  </si>
  <si>
    <t>15/01/1945</t>
  </si>
  <si>
    <t>19/10/2021</t>
  </si>
  <si>
    <t>19/12/2021</t>
  </si>
  <si>
    <t>19/02/2022</t>
  </si>
  <si>
    <t>MANDJEKU</t>
  </si>
  <si>
    <t>Elongo</t>
  </si>
  <si>
    <t>26/02/1945</t>
  </si>
  <si>
    <t>07/02/2022</t>
  </si>
  <si>
    <t>07/04/2022</t>
  </si>
  <si>
    <t>ANDRE</t>
  </si>
  <si>
    <t>Michel</t>
  </si>
  <si>
    <t>11/03/1945</t>
  </si>
  <si>
    <t>MACIAS</t>
  </si>
  <si>
    <t>Jean Pierre</t>
  </si>
  <si>
    <t>24/03/1945</t>
  </si>
  <si>
    <t>06/03/2022</t>
  </si>
  <si>
    <t>06/05/2022</t>
  </si>
  <si>
    <t>06/07/2022</t>
  </si>
  <si>
    <t>BOUCHETEIL</t>
  </si>
  <si>
    <t>Henri</t>
  </si>
  <si>
    <t>05/12/2021</t>
  </si>
  <si>
    <t>05/02/2022</t>
  </si>
  <si>
    <t>05/04/2022</t>
  </si>
  <si>
    <t xml:space="preserve">DRAME </t>
  </si>
  <si>
    <t>Bandiougou</t>
  </si>
  <si>
    <t>31/12/1945</t>
  </si>
  <si>
    <t>14/05/2022</t>
  </si>
  <si>
    <t>14/07/2022</t>
  </si>
  <si>
    <t>14/09/2022</t>
  </si>
  <si>
    <t>DOUCOURE</t>
  </si>
  <si>
    <t>M'Paly</t>
  </si>
  <si>
    <t>BERTINI</t>
  </si>
  <si>
    <t>Giuliano</t>
  </si>
  <si>
    <t>06/01/2023</t>
  </si>
  <si>
    <t>06/03/2023</t>
  </si>
  <si>
    <t>06/05/2023</t>
  </si>
  <si>
    <t>BENEDDRA</t>
  </si>
  <si>
    <t>Abdelkader</t>
  </si>
  <si>
    <t>30/11/2021</t>
  </si>
  <si>
    <t>30/01/2022</t>
  </si>
  <si>
    <t>30/03/2022</t>
  </si>
  <si>
    <t>RAZAKARIVONY</t>
  </si>
  <si>
    <t>23/04/1946</t>
  </si>
  <si>
    <t>20/03/2022</t>
  </si>
  <si>
    <t>20/05/2022</t>
  </si>
  <si>
    <t>20/07/2022</t>
  </si>
  <si>
    <t>GERHART</t>
  </si>
  <si>
    <t>Alain</t>
  </si>
  <si>
    <t>28/06/1946</t>
  </si>
  <si>
    <t>16/08/2022</t>
  </si>
  <si>
    <t>DIOP</t>
  </si>
  <si>
    <t>Moudiop</t>
  </si>
  <si>
    <t>30/06/1946</t>
  </si>
  <si>
    <t>M021</t>
  </si>
  <si>
    <t>11/09/2022</t>
  </si>
  <si>
    <t>11/11/2022</t>
  </si>
  <si>
    <t>11/01/2023</t>
  </si>
  <si>
    <t>NAZARIAN</t>
  </si>
  <si>
    <t>Jacques</t>
  </si>
  <si>
    <t xml:space="preserve">EL SAYED </t>
  </si>
  <si>
    <t>Mohammed</t>
  </si>
  <si>
    <t>14/12/2021</t>
  </si>
  <si>
    <t>14/02/2022</t>
  </si>
  <si>
    <t>14/04/2022</t>
  </si>
  <si>
    <t>OUMKHAZENI</t>
  </si>
  <si>
    <t>Mohamed</t>
  </si>
  <si>
    <t>26/04/2022</t>
  </si>
  <si>
    <t>BERINSI</t>
  </si>
  <si>
    <t>M Barek</t>
  </si>
  <si>
    <t>20/02/1947</t>
  </si>
  <si>
    <t>M023</t>
  </si>
  <si>
    <t>09/08/2021</t>
  </si>
  <si>
    <t>09/10/2021</t>
  </si>
  <si>
    <t>09/12/2021</t>
  </si>
  <si>
    <t>AKMOUCHE</t>
  </si>
  <si>
    <t>Amar</t>
  </si>
  <si>
    <t>20/03/1947</t>
  </si>
  <si>
    <t>28/06/2021</t>
  </si>
  <si>
    <t>28/08/2021</t>
  </si>
  <si>
    <t>WALRAEVENS</t>
  </si>
  <si>
    <t>DCD</t>
  </si>
  <si>
    <t>09/02/2022</t>
  </si>
  <si>
    <t>GAIBLET</t>
  </si>
  <si>
    <t>Gustave</t>
  </si>
  <si>
    <t>20/09/1947</t>
  </si>
  <si>
    <t>09/05/2021</t>
  </si>
  <si>
    <t>09/07/2021</t>
  </si>
  <si>
    <t>09/09/2021</t>
  </si>
  <si>
    <t>DUMAS</t>
  </si>
  <si>
    <t>Jean-Claude</t>
  </si>
  <si>
    <t>20/11/1947</t>
  </si>
  <si>
    <t>11/12/2022</t>
  </si>
  <si>
    <t>11/02/2023</t>
  </si>
  <si>
    <t>11/04/2023</t>
  </si>
  <si>
    <t>PIZZINI</t>
  </si>
  <si>
    <t>11/11/1947</t>
  </si>
  <si>
    <t>M027</t>
  </si>
  <si>
    <t>25/12/2021</t>
  </si>
  <si>
    <t>25/02/2022</t>
  </si>
  <si>
    <t>25/04/2022</t>
  </si>
  <si>
    <t>DECKER</t>
  </si>
  <si>
    <t>13/12/1947</t>
  </si>
  <si>
    <t>IBARRAHEN</t>
  </si>
  <si>
    <t>Saïd</t>
  </si>
  <si>
    <t>31/12/1947</t>
  </si>
  <si>
    <t>LABAT</t>
  </si>
  <si>
    <t>Gerard</t>
  </si>
  <si>
    <t>19/01/1948</t>
  </si>
  <si>
    <t>SOUMBO</t>
  </si>
  <si>
    <t>Philippe</t>
  </si>
  <si>
    <t>16/06/2021</t>
  </si>
  <si>
    <t>16/08/2021</t>
  </si>
  <si>
    <t>16/10/2021</t>
  </si>
  <si>
    <t>OUIRINI</t>
  </si>
  <si>
    <t>Mahmoud</t>
  </si>
  <si>
    <t>M022</t>
  </si>
  <si>
    <t>05/03/2022</t>
  </si>
  <si>
    <t>05/05/2022</t>
  </si>
  <si>
    <t>FERREIRA MARQUES</t>
  </si>
  <si>
    <t>Gabriel</t>
  </si>
  <si>
    <t>16/05/1948</t>
  </si>
  <si>
    <t>BLACHE</t>
  </si>
  <si>
    <t>M004</t>
  </si>
  <si>
    <t>05/05/2021</t>
  </si>
  <si>
    <t>05/07/2021</t>
  </si>
  <si>
    <t>05/09/2021</t>
  </si>
  <si>
    <t>KARA</t>
  </si>
  <si>
    <t>23/09/1948</t>
  </si>
  <si>
    <t>M018</t>
  </si>
  <si>
    <t>21/02/2022</t>
  </si>
  <si>
    <t>21/04/2022</t>
  </si>
  <si>
    <t>21/06/2022</t>
  </si>
  <si>
    <t>CASIRO</t>
  </si>
  <si>
    <t>Francis</t>
  </si>
  <si>
    <t>13/12/2021</t>
  </si>
  <si>
    <t>13/02/2022</t>
  </si>
  <si>
    <t>13/04/2022</t>
  </si>
  <si>
    <t>NOEL</t>
  </si>
  <si>
    <t>Wilfrid</t>
  </si>
  <si>
    <t>26/12/1948</t>
  </si>
  <si>
    <t>KAHILA</t>
  </si>
  <si>
    <t>20/01/1949</t>
  </si>
  <si>
    <t>16/03/2022</t>
  </si>
  <si>
    <t>16/05/2022</t>
  </si>
  <si>
    <t>YARAMIS</t>
  </si>
  <si>
    <t>GALL</t>
  </si>
  <si>
    <t>Andre</t>
  </si>
  <si>
    <t>14/02/1949</t>
  </si>
  <si>
    <t>21/08/2022</t>
  </si>
  <si>
    <t>21/10/2022</t>
  </si>
  <si>
    <t>21/12/2022</t>
  </si>
  <si>
    <t>DECOSTER</t>
  </si>
  <si>
    <t>Jean-Pierre</t>
  </si>
  <si>
    <t>04/03/1949</t>
  </si>
  <si>
    <t>M028</t>
  </si>
  <si>
    <t>SURGET</t>
  </si>
  <si>
    <t>19/04/1949</t>
  </si>
  <si>
    <t>18/03/2021</t>
  </si>
  <si>
    <t>18/05/2021</t>
  </si>
  <si>
    <t>18/07/2021</t>
  </si>
  <si>
    <t>DIAGOURAGA</t>
  </si>
  <si>
    <t>Ibrahima</t>
  </si>
  <si>
    <t>Problème</t>
  </si>
  <si>
    <t>THOUS</t>
  </si>
  <si>
    <t>Jean-Jacques</t>
  </si>
  <si>
    <t>14/05/1949</t>
  </si>
  <si>
    <t>GARCIA CAPILLA</t>
  </si>
  <si>
    <t>24/07/2022</t>
  </si>
  <si>
    <t>24/09/2022</t>
  </si>
  <si>
    <t>24/11/2022</t>
  </si>
  <si>
    <t xml:space="preserve">GUICHARD </t>
  </si>
  <si>
    <t xml:space="preserve">Didier </t>
  </si>
  <si>
    <t>25/09/1949</t>
  </si>
  <si>
    <t>24/10/2021</t>
  </si>
  <si>
    <t>24/12/2021</t>
  </si>
  <si>
    <t>24/02/2022</t>
  </si>
  <si>
    <t>TOBY</t>
  </si>
  <si>
    <t>Yves</t>
  </si>
  <si>
    <t>31/12/1949</t>
  </si>
  <si>
    <t>14/06/2022</t>
  </si>
  <si>
    <t>14/08/2022</t>
  </si>
  <si>
    <t>MOREAU</t>
  </si>
  <si>
    <t>Jean Luc</t>
  </si>
  <si>
    <t>05/03/1950</t>
  </si>
  <si>
    <t>18/08/2022</t>
  </si>
  <si>
    <t>12/09/2022</t>
  </si>
  <si>
    <t>12/11/2022</t>
  </si>
  <si>
    <t>NAAMANE</t>
  </si>
  <si>
    <t>Youssef</t>
  </si>
  <si>
    <t>26/03/1950</t>
  </si>
  <si>
    <t>15/08/2022</t>
  </si>
  <si>
    <t>FAILLOT</t>
  </si>
  <si>
    <t>Renelien</t>
  </si>
  <si>
    <t>23/09/1950</t>
  </si>
  <si>
    <t>22/08/2021</t>
  </si>
  <si>
    <t>22/10/2021</t>
  </si>
  <si>
    <t>22/12/2021</t>
  </si>
  <si>
    <t>13/10/1950</t>
  </si>
  <si>
    <t xml:space="preserve">CHEVALIER </t>
  </si>
  <si>
    <t>Jean Yves</t>
  </si>
  <si>
    <t>15/11/1950</t>
  </si>
  <si>
    <t>Ordo</t>
  </si>
  <si>
    <t>25/01/2022</t>
  </si>
  <si>
    <t>25/03/2022</t>
  </si>
  <si>
    <t>25/05/2022</t>
  </si>
  <si>
    <t xml:space="preserve">MEYER </t>
  </si>
  <si>
    <t>Andre Charles</t>
  </si>
  <si>
    <t>27/11/1950</t>
  </si>
  <si>
    <t>07/07/2021</t>
  </si>
  <si>
    <t>07/09/2021</t>
  </si>
  <si>
    <t>07/11/2021</t>
  </si>
  <si>
    <t>NAJAR</t>
  </si>
  <si>
    <t>Hedi</t>
  </si>
  <si>
    <t>M010</t>
  </si>
  <si>
    <t>08/12/2021</t>
  </si>
  <si>
    <t xml:space="preserve">BRESILLION </t>
  </si>
  <si>
    <t>Marc</t>
  </si>
  <si>
    <t>14/12/1950</t>
  </si>
  <si>
    <t>12/12/2021</t>
  </si>
  <si>
    <t>12/02/2022</t>
  </si>
  <si>
    <t>12/04/2022</t>
  </si>
  <si>
    <t>VETTESE</t>
  </si>
  <si>
    <t>Armand</t>
  </si>
  <si>
    <t>21/01/1951</t>
  </si>
  <si>
    <t>DUMINY</t>
  </si>
  <si>
    <t>17/02/1951</t>
  </si>
  <si>
    <t>13/07/2022</t>
  </si>
  <si>
    <t>13/09/2022</t>
  </si>
  <si>
    <t>13/11/2022</t>
  </si>
  <si>
    <t>VERDIER</t>
  </si>
  <si>
    <t>25/05/1951</t>
  </si>
  <si>
    <t>28/03/2022</t>
  </si>
  <si>
    <t>KUOCH</t>
  </si>
  <si>
    <t>Uy</t>
  </si>
  <si>
    <t>18/05/1951</t>
  </si>
  <si>
    <t>09/07/2022</t>
  </si>
  <si>
    <t>09/09/2022</t>
  </si>
  <si>
    <t>09/11/2022</t>
  </si>
  <si>
    <t xml:space="preserve">BOUMALOUKA </t>
  </si>
  <si>
    <t>Guenaoui</t>
  </si>
  <si>
    <t>GUIBOREL</t>
  </si>
  <si>
    <t xml:space="preserve">Dominique </t>
  </si>
  <si>
    <t>07/08/1951</t>
  </si>
  <si>
    <t xml:space="preserve">BABI </t>
  </si>
  <si>
    <t>12/09/1951</t>
  </si>
  <si>
    <t>04/08/2021</t>
  </si>
  <si>
    <t>04/10/2021</t>
  </si>
  <si>
    <t>04/12/2021</t>
  </si>
  <si>
    <t>CONSTANTIN</t>
  </si>
  <si>
    <t>Bernard</t>
  </si>
  <si>
    <t>27/10/1951</t>
  </si>
  <si>
    <t>23/06/2021</t>
  </si>
  <si>
    <t>BAVIGNE</t>
  </si>
  <si>
    <t>Jocelyn</t>
  </si>
  <si>
    <t>18/11/1951</t>
  </si>
  <si>
    <t>05/01/2022</t>
  </si>
  <si>
    <t>LOMBALE BARE</t>
  </si>
  <si>
    <t>31/12/1951</t>
  </si>
  <si>
    <t>SCARINGELLA</t>
  </si>
  <si>
    <t>Pascal</t>
  </si>
  <si>
    <t>M037</t>
  </si>
  <si>
    <t>07/12/2022</t>
  </si>
  <si>
    <t>BERTRAND</t>
  </si>
  <si>
    <t>04/09/2022</t>
  </si>
  <si>
    <t>04/11/2022</t>
  </si>
  <si>
    <t>04/01/2023</t>
  </si>
  <si>
    <t>FEJAN</t>
  </si>
  <si>
    <t>Jean-Luc</t>
  </si>
  <si>
    <t>15/03/1952</t>
  </si>
  <si>
    <t>Bon</t>
  </si>
  <si>
    <t>10/07/2021</t>
  </si>
  <si>
    <t>10/09/2021</t>
  </si>
  <si>
    <t>10/11/2021</t>
  </si>
  <si>
    <t>DOS SANTOS CRISTAVAO</t>
  </si>
  <si>
    <t>José</t>
  </si>
  <si>
    <t>29/03/1952</t>
  </si>
  <si>
    <t>XU</t>
  </si>
  <si>
    <t>Shouqing</t>
  </si>
  <si>
    <t>27/05/1952</t>
  </si>
  <si>
    <t xml:space="preserve">OUTTAMARAYEN </t>
  </si>
  <si>
    <t>16/06/1952</t>
  </si>
  <si>
    <t>M019</t>
  </si>
  <si>
    <t>22/04/2022</t>
  </si>
  <si>
    <t>10/08/2022</t>
  </si>
  <si>
    <t>22/06/2022</t>
  </si>
  <si>
    <t>22/08/2022</t>
  </si>
  <si>
    <t>DEMBELE</t>
  </si>
  <si>
    <t>Ousmane</t>
  </si>
  <si>
    <t>10/06/1952</t>
  </si>
  <si>
    <t>BOUEID</t>
  </si>
  <si>
    <t>Samir</t>
  </si>
  <si>
    <t>29/09/1952</t>
  </si>
  <si>
    <t>12/10/2021</t>
  </si>
  <si>
    <t>FAVRE</t>
  </si>
  <si>
    <t>28/10/1952</t>
  </si>
  <si>
    <t>19/01/2023</t>
  </si>
  <si>
    <t>19/03/2023</t>
  </si>
  <si>
    <t>19/05/2023</t>
  </si>
  <si>
    <t>KLEIN</t>
  </si>
  <si>
    <t>Didier</t>
  </si>
  <si>
    <t>20/10/1952</t>
  </si>
  <si>
    <t>SIMOES ANTUNES</t>
  </si>
  <si>
    <t>Jose</t>
  </si>
  <si>
    <t>16/10/2022</t>
  </si>
  <si>
    <t>16/12/2022</t>
  </si>
  <si>
    <t>JIANG</t>
  </si>
  <si>
    <t>Yunkun</t>
  </si>
  <si>
    <t>20/08/2022</t>
  </si>
  <si>
    <t>20/10/2022</t>
  </si>
  <si>
    <t>20/12/2022</t>
  </si>
  <si>
    <t>DIAS</t>
  </si>
  <si>
    <t>Carlos</t>
  </si>
  <si>
    <t>AMIRAL</t>
  </si>
  <si>
    <t>Vimalaradjane</t>
  </si>
  <si>
    <t>30/12/1952</t>
  </si>
  <si>
    <t>M005</t>
  </si>
  <si>
    <t>04/07/2021</t>
  </si>
  <si>
    <t>04/09/2021</t>
  </si>
  <si>
    <t>04/11/2021</t>
  </si>
  <si>
    <t>REZGUI</t>
  </si>
  <si>
    <t>Ammar</t>
  </si>
  <si>
    <t>22/12/1952</t>
  </si>
  <si>
    <t>09/11/2021</t>
  </si>
  <si>
    <t>09/01/2022</t>
  </si>
  <si>
    <t>09/03/2022</t>
  </si>
  <si>
    <t>BONNET</t>
  </si>
  <si>
    <t>28/01/1953</t>
  </si>
  <si>
    <t>ANDRADE DA SILVA</t>
  </si>
  <si>
    <t>Eduardo</t>
  </si>
  <si>
    <t>15/03/2021</t>
  </si>
  <si>
    <t>15/05/2021</t>
  </si>
  <si>
    <t>15/07/2021</t>
  </si>
  <si>
    <t>BAKIR</t>
  </si>
  <si>
    <t>Labir</t>
  </si>
  <si>
    <t>15/09/2021</t>
  </si>
  <si>
    <t>MIMOUNI</t>
  </si>
  <si>
    <t>Jean-Paul</t>
  </si>
  <si>
    <t>VERGRIETTE</t>
  </si>
  <si>
    <t>17/06/1953</t>
  </si>
  <si>
    <t>11/03/2022</t>
  </si>
  <si>
    <t>11/05/2022</t>
  </si>
  <si>
    <t>11/07/2022</t>
  </si>
  <si>
    <t>EUGENE</t>
  </si>
  <si>
    <t>20/06/1953</t>
  </si>
  <si>
    <t>CHICHERY</t>
  </si>
  <si>
    <t>ASSOR</t>
  </si>
  <si>
    <t>Martial</t>
  </si>
  <si>
    <t>SOOPHUL</t>
  </si>
  <si>
    <t>Roshendeve</t>
  </si>
  <si>
    <t>19/07/1953</t>
  </si>
  <si>
    <t>RIVIERE</t>
  </si>
  <si>
    <t>Guy</t>
  </si>
  <si>
    <t>13/08/1953</t>
  </si>
  <si>
    <t>28/08/2022</t>
  </si>
  <si>
    <t>28/10/2022</t>
  </si>
  <si>
    <t>28/12/2022</t>
  </si>
  <si>
    <t>NICOLAZO DE BARMON</t>
  </si>
  <si>
    <t>30/11/1953</t>
  </si>
  <si>
    <t>NGUYEN</t>
  </si>
  <si>
    <t>Thanh Quy René</t>
  </si>
  <si>
    <t>29/08/2021</t>
  </si>
  <si>
    <t>29/10/2021</t>
  </si>
  <si>
    <t>29/12/2021</t>
  </si>
  <si>
    <t>PASQUALI</t>
  </si>
  <si>
    <t>Robert</t>
  </si>
  <si>
    <t>26/12/1953</t>
  </si>
  <si>
    <t>04/02/2022</t>
  </si>
  <si>
    <t>04/04/2022</t>
  </si>
  <si>
    <t>RAKOTOKDRAZAFY</t>
  </si>
  <si>
    <t>27/12/1953</t>
  </si>
  <si>
    <t>12/08/2022</t>
  </si>
  <si>
    <t>12/10/2022</t>
  </si>
  <si>
    <t>12/12/2022</t>
  </si>
  <si>
    <t xml:space="preserve">TAYCA </t>
  </si>
  <si>
    <t>Muhamedi Nazir</t>
  </si>
  <si>
    <t>31/12/1953</t>
  </si>
  <si>
    <t>KADDAR</t>
  </si>
  <si>
    <t>M020</t>
  </si>
  <si>
    <t>04/06/2022</t>
  </si>
  <si>
    <t>04/08/2022</t>
  </si>
  <si>
    <t>04/10/2022</t>
  </si>
  <si>
    <t>NICOLO</t>
  </si>
  <si>
    <t>Hervé</t>
  </si>
  <si>
    <t>27/01/1954</t>
  </si>
  <si>
    <t>26/08/2021</t>
  </si>
  <si>
    <t>VANDRA</t>
  </si>
  <si>
    <t>Domenicantonio</t>
  </si>
  <si>
    <t>09/05/2022</t>
  </si>
  <si>
    <t>JUILLARD</t>
  </si>
  <si>
    <t>23/03/1954</t>
  </si>
  <si>
    <t>MONGEOFFRE</t>
  </si>
  <si>
    <t>GIROD</t>
  </si>
  <si>
    <t>François</t>
  </si>
  <si>
    <t>01/10/2022</t>
  </si>
  <si>
    <t>01/12/2022</t>
  </si>
  <si>
    <t xml:space="preserve">BANCE </t>
  </si>
  <si>
    <t>Raphael</t>
  </si>
  <si>
    <t>25/04/1954</t>
  </si>
  <si>
    <t>17/02/2022</t>
  </si>
  <si>
    <t>17/04/2022</t>
  </si>
  <si>
    <t>17/06/2022</t>
  </si>
  <si>
    <t>THIOUB</t>
  </si>
  <si>
    <t>30/04/1954</t>
  </si>
  <si>
    <t>Hamid</t>
  </si>
  <si>
    <t>LÉGER</t>
  </si>
  <si>
    <t>Jean-Marc</t>
  </si>
  <si>
    <t>10/06/1954</t>
  </si>
  <si>
    <t>31/03/2022</t>
  </si>
  <si>
    <t>31/05/2022</t>
  </si>
  <si>
    <t>31/07/2022</t>
  </si>
  <si>
    <t>LADOUCEUR</t>
  </si>
  <si>
    <t>Jean-Gibert</t>
  </si>
  <si>
    <t>AUMONT</t>
  </si>
  <si>
    <t>24/07/1954</t>
  </si>
  <si>
    <t>GEORGESCU</t>
  </si>
  <si>
    <t>Teodor</t>
  </si>
  <si>
    <t>16/07/1954</t>
  </si>
  <si>
    <t>05/11/2021</t>
  </si>
  <si>
    <t>TERRIER</t>
  </si>
  <si>
    <t>25/08/1954</t>
  </si>
  <si>
    <t>01/02/2023</t>
  </si>
  <si>
    <t>01/04/2023</t>
  </si>
  <si>
    <t xml:space="preserve">BOUSQUET </t>
  </si>
  <si>
    <t>19/09/1954</t>
  </si>
  <si>
    <t>BELLOIR</t>
  </si>
  <si>
    <t>Maurice</t>
  </si>
  <si>
    <t>20/09/1954</t>
  </si>
  <si>
    <t>BRUNO</t>
  </si>
  <si>
    <t>30/05/2021</t>
  </si>
  <si>
    <t>30/07/2021</t>
  </si>
  <si>
    <t>30/09/2021</t>
  </si>
  <si>
    <t>GAULIER</t>
  </si>
  <si>
    <t>Fabrice</t>
  </si>
  <si>
    <t>27/10/1954</t>
  </si>
  <si>
    <t xml:space="preserve">PRUNIER </t>
  </si>
  <si>
    <t>23/10/1954</t>
  </si>
  <si>
    <t>LIM</t>
  </si>
  <si>
    <t>MBOUKOU</t>
  </si>
  <si>
    <t>Dominique</t>
  </si>
  <si>
    <t>22/11/1954</t>
  </si>
  <si>
    <t xml:space="preserve">NDOUR </t>
  </si>
  <si>
    <t>Adama</t>
  </si>
  <si>
    <t>ROUSSEY</t>
  </si>
  <si>
    <t>30/03/1955</t>
  </si>
  <si>
    <t>14/10/2022</t>
  </si>
  <si>
    <t xml:space="preserve">COIGNÉE </t>
  </si>
  <si>
    <t>30/04/1955</t>
  </si>
  <si>
    <t xml:space="preserve">TRAORE </t>
  </si>
  <si>
    <t>Abdel Kader</t>
  </si>
  <si>
    <t>17/04/1955</t>
  </si>
  <si>
    <t>AZIBANI</t>
  </si>
  <si>
    <t>Ramdane</t>
  </si>
  <si>
    <t>12/05/1955</t>
  </si>
  <si>
    <t>11/06/2022</t>
  </si>
  <si>
    <t>11/08/2022</t>
  </si>
  <si>
    <t>11/10/2022</t>
  </si>
  <si>
    <t>NIDDAM</t>
  </si>
  <si>
    <t>Ruben</t>
  </si>
  <si>
    <t>17/05/1955</t>
  </si>
  <si>
    <t>31/05/2021</t>
  </si>
  <si>
    <t>31/07/2021</t>
  </si>
  <si>
    <t>MABIRE</t>
  </si>
  <si>
    <t>26/06/1955</t>
  </si>
  <si>
    <t>23/02/2022</t>
  </si>
  <si>
    <t>23/04/2022</t>
  </si>
  <si>
    <t>23/06/2022</t>
  </si>
  <si>
    <t>DOUJON</t>
  </si>
  <si>
    <t>Frantz</t>
  </si>
  <si>
    <t>28/06/1955</t>
  </si>
  <si>
    <t>29/09/2021</t>
  </si>
  <si>
    <t>29/11/2021</t>
  </si>
  <si>
    <t>29/01/2022</t>
  </si>
  <si>
    <t xml:space="preserve">BEKKAR </t>
  </si>
  <si>
    <t>30/07/1995</t>
  </si>
  <si>
    <t>COULIBALY</t>
  </si>
  <si>
    <t>Malamine</t>
  </si>
  <si>
    <t>21/08/1955</t>
  </si>
  <si>
    <t>13/06/2022</t>
  </si>
  <si>
    <t>LE LOUER</t>
  </si>
  <si>
    <t>PHAN TICH</t>
  </si>
  <si>
    <t>Du</t>
  </si>
  <si>
    <t>29/09/1955</t>
  </si>
  <si>
    <t>ROUX</t>
  </si>
  <si>
    <t>Patrick</t>
  </si>
  <si>
    <t>15/11/1955</t>
  </si>
  <si>
    <t>12/01/2023</t>
  </si>
  <si>
    <t>12/03/2023</t>
  </si>
  <si>
    <t>12/05/2023</t>
  </si>
  <si>
    <t xml:space="preserve">RAMIN </t>
  </si>
  <si>
    <t>Hubert</t>
  </si>
  <si>
    <t>16/11/1955</t>
  </si>
  <si>
    <t>16/02/2023</t>
  </si>
  <si>
    <t>16/04/2023</t>
  </si>
  <si>
    <t>16/06/2023</t>
  </si>
  <si>
    <t>COLLOT</t>
  </si>
  <si>
    <t>Noël</t>
  </si>
  <si>
    <t>24/12/1955</t>
  </si>
  <si>
    <t>BERTHELEMY</t>
  </si>
  <si>
    <t>Jean Claude</t>
  </si>
  <si>
    <t>31/12/1955</t>
  </si>
  <si>
    <t>TORES TORES</t>
  </si>
  <si>
    <t>Juan Antonio</t>
  </si>
  <si>
    <t>DIA</t>
  </si>
  <si>
    <t>15/01/1956</t>
  </si>
  <si>
    <t>BARBAT DU CLOSEL</t>
  </si>
  <si>
    <t>Amaury</t>
  </si>
  <si>
    <t>Probleme</t>
  </si>
  <si>
    <t>08/05/2021</t>
  </si>
  <si>
    <t>08/07/2021</t>
  </si>
  <si>
    <t>08/09/2021</t>
  </si>
  <si>
    <t>PINTOR</t>
  </si>
  <si>
    <t>Alexandre</t>
  </si>
  <si>
    <t>26/02/1956</t>
  </si>
  <si>
    <t>06/12/2021</t>
  </si>
  <si>
    <t>06/02/2022</t>
  </si>
  <si>
    <t>06/04/2022</t>
  </si>
  <si>
    <t>MIDOUX</t>
  </si>
  <si>
    <t>18/05/1956</t>
  </si>
  <si>
    <t>DESCLOUX</t>
  </si>
  <si>
    <t>06/05/1956</t>
  </si>
  <si>
    <t>17/07/2022</t>
  </si>
  <si>
    <t>17/09/2022</t>
  </si>
  <si>
    <t>17/11/2022</t>
  </si>
  <si>
    <t>MATTON</t>
  </si>
  <si>
    <t>SOARES LEAO</t>
  </si>
  <si>
    <t>Joaquim</t>
  </si>
  <si>
    <t>20/06/1956</t>
  </si>
  <si>
    <t>12/06/2022</t>
  </si>
  <si>
    <t>LE</t>
  </si>
  <si>
    <t>Tan Dat</t>
  </si>
  <si>
    <t>LE BELLOUR</t>
  </si>
  <si>
    <t>12/07/1956</t>
  </si>
  <si>
    <t>27/11/2021</t>
  </si>
  <si>
    <t>27/01/2022</t>
  </si>
  <si>
    <t>27/03/2022</t>
  </si>
  <si>
    <t>NGUER</t>
  </si>
  <si>
    <t>Momar</t>
  </si>
  <si>
    <t>17/04/2021</t>
  </si>
  <si>
    <t>17/06/2021</t>
  </si>
  <si>
    <t>17/08/2021</t>
  </si>
  <si>
    <t>FERRAGUT CUCHI</t>
  </si>
  <si>
    <t>René</t>
  </si>
  <si>
    <t>17/08/1956</t>
  </si>
  <si>
    <t>DIAS DE BRITO</t>
  </si>
  <si>
    <t>Mario Manuel</t>
  </si>
  <si>
    <t>20/09/2022</t>
  </si>
  <si>
    <t>20/11/2022</t>
  </si>
  <si>
    <t>MABIALA</t>
  </si>
  <si>
    <t>Bakis</t>
  </si>
  <si>
    <t>25/05/2021</t>
  </si>
  <si>
    <t>25/07/2021</t>
  </si>
  <si>
    <t>25/09/2021</t>
  </si>
  <si>
    <t>THISQUEN</t>
  </si>
  <si>
    <t>23/11/1956</t>
  </si>
  <si>
    <t>10/04/2021</t>
  </si>
  <si>
    <t>10/06/2021</t>
  </si>
  <si>
    <t>10/08/2021</t>
  </si>
  <si>
    <t>DUFRECHE</t>
  </si>
  <si>
    <t>Sylvain</t>
  </si>
  <si>
    <t>21/11/1956</t>
  </si>
  <si>
    <t>17/10/2021</t>
  </si>
  <si>
    <t>17/12/2021</t>
  </si>
  <si>
    <t>MOYENIN</t>
  </si>
  <si>
    <t>13/11/1956</t>
  </si>
  <si>
    <t>KOWALIK</t>
  </si>
  <si>
    <t>16/11/1956</t>
  </si>
  <si>
    <t>MUTUNDA</t>
  </si>
  <si>
    <t>Luis</t>
  </si>
  <si>
    <t>26/11/1956</t>
  </si>
  <si>
    <t>BOZKURT</t>
  </si>
  <si>
    <t>25/12/1956</t>
  </si>
  <si>
    <t>SHELVANAYAGAM</t>
  </si>
  <si>
    <t>Phunitharajah</t>
  </si>
  <si>
    <t>RAZAFINDRAKOTO</t>
  </si>
  <si>
    <t>Serge</t>
  </si>
  <si>
    <t>ROLLAND</t>
  </si>
  <si>
    <t>26/06/2022</t>
  </si>
  <si>
    <t>26/08/2022</t>
  </si>
  <si>
    <t>26/10/2022</t>
  </si>
  <si>
    <t>CHAIB</t>
  </si>
  <si>
    <t>Zineddine</t>
  </si>
  <si>
    <t>27/03/1957</t>
  </si>
  <si>
    <t>JON</t>
  </si>
  <si>
    <t>Jean Marc</t>
  </si>
  <si>
    <t>15/04/1957</t>
  </si>
  <si>
    <t>REBOULET</t>
  </si>
  <si>
    <t>16/05/1957</t>
  </si>
  <si>
    <t>22/10/2022</t>
  </si>
  <si>
    <t>22/12/2022</t>
  </si>
  <si>
    <t>TOUAT</t>
  </si>
  <si>
    <t>Yacine</t>
  </si>
  <si>
    <t>28/05/1957</t>
  </si>
  <si>
    <t>CURPEN</t>
  </si>
  <si>
    <t>Vishnoo</t>
  </si>
  <si>
    <t>M009</t>
  </si>
  <si>
    <t>19/07/2021</t>
  </si>
  <si>
    <t>19/09/2021</t>
  </si>
  <si>
    <t>19/11/2021</t>
  </si>
  <si>
    <t xml:space="preserve">DA ROCHA </t>
  </si>
  <si>
    <t>Manuel</t>
  </si>
  <si>
    <t>MASSALA</t>
  </si>
  <si>
    <t>Nestor</t>
  </si>
  <si>
    <t>10/02/2022</t>
  </si>
  <si>
    <t>10/04/2022</t>
  </si>
  <si>
    <t>10/06/2022</t>
  </si>
  <si>
    <t>MACÉ</t>
  </si>
  <si>
    <t xml:space="preserve">Marc </t>
  </si>
  <si>
    <t>14/10/1957</t>
  </si>
  <si>
    <t>GROSS</t>
  </si>
  <si>
    <t>André</t>
  </si>
  <si>
    <t>VAZQUEZ</t>
  </si>
  <si>
    <t>Angel</t>
  </si>
  <si>
    <t>25/11/1957</t>
  </si>
  <si>
    <t>03/01/2023</t>
  </si>
  <si>
    <t>03/03/2023</t>
  </si>
  <si>
    <t>03/05/2023</t>
  </si>
  <si>
    <t>BARBERI</t>
  </si>
  <si>
    <t>13/12/1957</t>
  </si>
  <si>
    <t>03/07/2022</t>
  </si>
  <si>
    <t>03/09/2022</t>
  </si>
  <si>
    <t>03/11/2022</t>
  </si>
  <si>
    <t>GROSSARD</t>
  </si>
  <si>
    <t>Enor</t>
  </si>
  <si>
    <t>BA</t>
  </si>
  <si>
    <t>Bouna</t>
  </si>
  <si>
    <t>31/12/1957</t>
  </si>
  <si>
    <t>16/12/2021</t>
  </si>
  <si>
    <t>SAKINE</t>
  </si>
  <si>
    <t>Sadio</t>
  </si>
  <si>
    <t>PRIOU</t>
  </si>
  <si>
    <t>Joel</t>
  </si>
  <si>
    <t>20/01/1958</t>
  </si>
  <si>
    <t>08/01/2022</t>
  </si>
  <si>
    <t>08/03/2022</t>
  </si>
  <si>
    <t>08/05/2022</t>
  </si>
  <si>
    <t>ARSHAD</t>
  </si>
  <si>
    <t>Mahmood</t>
  </si>
  <si>
    <t>02/02/2022</t>
  </si>
  <si>
    <t>02/04/2022</t>
  </si>
  <si>
    <t>02/06/2022</t>
  </si>
  <si>
    <t>MULLA</t>
  </si>
  <si>
    <t>Sabbirahmed</t>
  </si>
  <si>
    <t>22/01/1958</t>
  </si>
  <si>
    <t>07/01/2022</t>
  </si>
  <si>
    <t>07/03/2022</t>
  </si>
  <si>
    <t>KEITA</t>
  </si>
  <si>
    <t>Sidi</t>
  </si>
  <si>
    <t>26/03/2021</t>
  </si>
  <si>
    <t>26/05/2021</t>
  </si>
  <si>
    <t>26/07/2021</t>
  </si>
  <si>
    <t>TRAORE</t>
  </si>
  <si>
    <t>Cheickna</t>
  </si>
  <si>
    <t>15/01/1958</t>
  </si>
  <si>
    <t>HAM</t>
  </si>
  <si>
    <t>Sithol</t>
  </si>
  <si>
    <t>15/02/1958</t>
  </si>
  <si>
    <t>09/04/2022</t>
  </si>
  <si>
    <t>09/06/2022</t>
  </si>
  <si>
    <t>DAS DORES MARQUES</t>
  </si>
  <si>
    <t>Jorge</t>
  </si>
  <si>
    <t>26/03/1958</t>
  </si>
  <si>
    <t>MEGARD</t>
  </si>
  <si>
    <t>15/04/1958</t>
  </si>
  <si>
    <t>30/09/2022</t>
  </si>
  <si>
    <t>30/11/2022</t>
  </si>
  <si>
    <t>KACZMAREK</t>
  </si>
  <si>
    <t>Jacky</t>
  </si>
  <si>
    <t>18/05/1958</t>
  </si>
  <si>
    <t>23/08/2022</t>
  </si>
  <si>
    <t>MARTIN</t>
  </si>
  <si>
    <t>02/05/1958</t>
  </si>
  <si>
    <t>02/07/2022</t>
  </si>
  <si>
    <t>02/09/2022</t>
  </si>
  <si>
    <t>02/11/2022</t>
  </si>
  <si>
    <t>LE HIR</t>
  </si>
  <si>
    <t>08/05/1958</t>
  </si>
  <si>
    <t>24/11/2021</t>
  </si>
  <si>
    <t>24/01/2022</t>
  </si>
  <si>
    <t>24/03/2022</t>
  </si>
  <si>
    <t>LE MEN</t>
  </si>
  <si>
    <t>27/12/1995</t>
  </si>
  <si>
    <t>NAMBRIDE</t>
  </si>
  <si>
    <t>Gilles</t>
  </si>
  <si>
    <t>GONDO</t>
  </si>
  <si>
    <t>Antoine</t>
  </si>
  <si>
    <t>21/06/1958</t>
  </si>
  <si>
    <t>GUINOT</t>
  </si>
  <si>
    <t>Lionel</t>
  </si>
  <si>
    <t>16/07/1958</t>
  </si>
  <si>
    <t>19/04/2021</t>
  </si>
  <si>
    <t>19/06/2021</t>
  </si>
  <si>
    <t>19/08/2021</t>
  </si>
  <si>
    <t>BOUCENNA</t>
  </si>
  <si>
    <t>Yazid</t>
  </si>
  <si>
    <t>14/09/1958</t>
  </si>
  <si>
    <t>28/02/2023</t>
  </si>
  <si>
    <t>30/04/2023</t>
  </si>
  <si>
    <t>30/06/2023</t>
  </si>
  <si>
    <t>FERNANDES COSTA</t>
  </si>
  <si>
    <t>Alvaro</t>
  </si>
  <si>
    <t>24/09/1958</t>
  </si>
  <si>
    <t>TOURE</t>
  </si>
  <si>
    <t>28/09/1958</t>
  </si>
  <si>
    <t>KIALA SELIGHITA</t>
  </si>
  <si>
    <t>09/10/1958</t>
  </si>
  <si>
    <t xml:space="preserve">EL HASNI </t>
  </si>
  <si>
    <t>Chiheb</t>
  </si>
  <si>
    <t>18/10/1958</t>
  </si>
  <si>
    <t>MILLE</t>
  </si>
  <si>
    <t>Jean François</t>
  </si>
  <si>
    <t>21/11/1958</t>
  </si>
  <si>
    <t>BEGUIN</t>
  </si>
  <si>
    <t>30/12/1958</t>
  </si>
  <si>
    <t>IKLIL</t>
  </si>
  <si>
    <t>El Mostafa</t>
  </si>
  <si>
    <t>NOUIOUI</t>
  </si>
  <si>
    <t>Mohsen</t>
  </si>
  <si>
    <t>20/12/1958</t>
  </si>
  <si>
    <t>DOLDOS</t>
  </si>
  <si>
    <t>Oruc</t>
  </si>
  <si>
    <t>MARCHIONI</t>
  </si>
  <si>
    <t>GONSARD</t>
  </si>
  <si>
    <t>Thierry</t>
  </si>
  <si>
    <t>26/05/1959</t>
  </si>
  <si>
    <t>PIERRON</t>
  </si>
  <si>
    <t>ABBAOUI</t>
  </si>
  <si>
    <t>Aziz</t>
  </si>
  <si>
    <t>25/05/1959</t>
  </si>
  <si>
    <t>07/12/2021</t>
  </si>
  <si>
    <t>PECH</t>
  </si>
  <si>
    <t>Jean Marie</t>
  </si>
  <si>
    <t>16/05/1959</t>
  </si>
  <si>
    <t>BABA AISSA</t>
  </si>
  <si>
    <t>Salim</t>
  </si>
  <si>
    <t>13/05/1959</t>
  </si>
  <si>
    <t>LE BELLEC</t>
  </si>
  <si>
    <t>DARNOND</t>
  </si>
  <si>
    <t>24/08/1959</t>
  </si>
  <si>
    <t>15/10/2022</t>
  </si>
  <si>
    <t>15/12/2022</t>
  </si>
  <si>
    <t>MORISSET</t>
  </si>
  <si>
    <t>23/09/1959</t>
  </si>
  <si>
    <t>BOUGRELLLE</t>
  </si>
  <si>
    <t>01/09/2021</t>
  </si>
  <si>
    <t>01/11/2021</t>
  </si>
  <si>
    <t>01/01/2022</t>
  </si>
  <si>
    <t>MEZIN</t>
  </si>
  <si>
    <t>25/07/2022</t>
  </si>
  <si>
    <t>25/09/2022</t>
  </si>
  <si>
    <t>25/11/2022</t>
  </si>
  <si>
    <t>DJOUANI</t>
  </si>
  <si>
    <t>Rachid</t>
  </si>
  <si>
    <t>14/07/2021</t>
  </si>
  <si>
    <t>14/09/2021</t>
  </si>
  <si>
    <t>14/11/2021</t>
  </si>
  <si>
    <t>GILIBERTO</t>
  </si>
  <si>
    <t>28/12/1959</t>
  </si>
  <si>
    <t>02/01/2023</t>
  </si>
  <si>
    <t>02/03/2023</t>
  </si>
  <si>
    <t>02/05/2023</t>
  </si>
  <si>
    <t>BILL</t>
  </si>
  <si>
    <t>Alex</t>
  </si>
  <si>
    <t>10/12/1959</t>
  </si>
  <si>
    <t>TCHON</t>
  </si>
  <si>
    <t>Enhesin</t>
  </si>
  <si>
    <t>16/12/1959</t>
  </si>
  <si>
    <t>GOUCEM</t>
  </si>
  <si>
    <t>Mokhtar</t>
  </si>
  <si>
    <t>31/12/1959</t>
  </si>
  <si>
    <t>BITAM</t>
  </si>
  <si>
    <t>ABOUBACAR</t>
  </si>
  <si>
    <t>Abeid</t>
  </si>
  <si>
    <t>30/12/1959</t>
  </si>
  <si>
    <t xml:space="preserve">SYLLA </t>
  </si>
  <si>
    <t>Elhadj Mamadou</t>
  </si>
  <si>
    <t>25/01/1960</t>
  </si>
  <si>
    <t>11/10/2021</t>
  </si>
  <si>
    <t>SACKO</t>
  </si>
  <si>
    <t>Sekou</t>
  </si>
  <si>
    <t>03/05/2022</t>
  </si>
  <si>
    <t>MALONGA</t>
  </si>
  <si>
    <t xml:space="preserve">Charles </t>
  </si>
  <si>
    <t>14/02/1960</t>
  </si>
  <si>
    <t>29/03/2022</t>
  </si>
  <si>
    <t>29/05/2022</t>
  </si>
  <si>
    <t>BENSSEDIK</t>
  </si>
  <si>
    <t>03/04/1960</t>
  </si>
  <si>
    <t>SELOSSE</t>
  </si>
  <si>
    <t>27/05/2022</t>
  </si>
  <si>
    <t>VARESANO</t>
  </si>
  <si>
    <t>18/09/2022</t>
  </si>
  <si>
    <t>18/11/2022</t>
  </si>
  <si>
    <t>18/01/2023</t>
  </si>
  <si>
    <t>ROGER PETIT</t>
  </si>
  <si>
    <t>08/05/1960</t>
  </si>
  <si>
    <t>HELAL</t>
  </si>
  <si>
    <t>Ahmed</t>
  </si>
  <si>
    <t>FAKIRI</t>
  </si>
  <si>
    <t>Abdelkrim</t>
  </si>
  <si>
    <t>17/06/1960</t>
  </si>
  <si>
    <t>01/06/2021</t>
  </si>
  <si>
    <t>01/08/2021</t>
  </si>
  <si>
    <t>01/10/2021</t>
  </si>
  <si>
    <t>GOUZY</t>
  </si>
  <si>
    <t>24/08/2022</t>
  </si>
  <si>
    <t>24/10/2022</t>
  </si>
  <si>
    <t>24/12/2022</t>
  </si>
  <si>
    <t xml:space="preserve">FOUNAS </t>
  </si>
  <si>
    <t>M Hamed</t>
  </si>
  <si>
    <t>17/07/1960</t>
  </si>
  <si>
    <t>18/07/2022</t>
  </si>
  <si>
    <t>KACEMI</t>
  </si>
  <si>
    <t>30/09/1960</t>
  </si>
  <si>
    <t>04/07/2022</t>
  </si>
  <si>
    <t>LEMAIRE</t>
  </si>
  <si>
    <t>Christophe</t>
  </si>
  <si>
    <t>11/09/1960</t>
  </si>
  <si>
    <t>15/10/2021</t>
  </si>
  <si>
    <t>KINGUNZA DIBUTILA</t>
  </si>
  <si>
    <t>21/11/1960</t>
  </si>
  <si>
    <t>Ductrung</t>
  </si>
  <si>
    <t>27/12/1960</t>
  </si>
  <si>
    <t>MASSAMBA N GAMOU</t>
  </si>
  <si>
    <t>Barnabe</t>
  </si>
  <si>
    <t>31/12/1960</t>
  </si>
  <si>
    <t>BERTHE</t>
  </si>
  <si>
    <t>Boubou</t>
  </si>
  <si>
    <t>30/06/1960</t>
  </si>
  <si>
    <t>SILAMAKAN</t>
  </si>
  <si>
    <t>Traoré</t>
  </si>
  <si>
    <t>DADOU</t>
  </si>
  <si>
    <t>Lamine</t>
  </si>
  <si>
    <t>FERTOUL</t>
  </si>
  <si>
    <t>Abdeslem</t>
  </si>
  <si>
    <t>20/02/1961</t>
  </si>
  <si>
    <t>MARRE</t>
  </si>
  <si>
    <t>MISHRA</t>
  </si>
  <si>
    <t>Anju</t>
  </si>
  <si>
    <t>XXX</t>
  </si>
  <si>
    <t>DOMINIQUE</t>
  </si>
  <si>
    <t>Leones</t>
  </si>
  <si>
    <t>06/10/2021</t>
  </si>
  <si>
    <t>MENDES</t>
  </si>
  <si>
    <t>MENOLASCINA</t>
  </si>
  <si>
    <t>Aurelio</t>
  </si>
  <si>
    <t>14/07/1961</t>
  </si>
  <si>
    <t>09/08/2022</t>
  </si>
  <si>
    <t>09/10/2022</t>
  </si>
  <si>
    <t>09/12/2022</t>
  </si>
  <si>
    <t>BELKHADRA</t>
  </si>
  <si>
    <t>Hafid</t>
  </si>
  <si>
    <t>LEVY</t>
  </si>
  <si>
    <t>Eric</t>
  </si>
  <si>
    <t>29/07/1961</t>
  </si>
  <si>
    <t>LANGE</t>
  </si>
  <si>
    <t>Michel-Ange</t>
  </si>
  <si>
    <t>29/09/1961</t>
  </si>
  <si>
    <t>FALCO</t>
  </si>
  <si>
    <t>Mario</t>
  </si>
  <si>
    <t>26/12/1961</t>
  </si>
  <si>
    <t>19/04/2022</t>
  </si>
  <si>
    <t xml:space="preserve">BOUMEDIENE </t>
  </si>
  <si>
    <t xml:space="preserve">Slimane </t>
  </si>
  <si>
    <t xml:space="preserve">KOCABEY </t>
  </si>
  <si>
    <t>Mustafa</t>
  </si>
  <si>
    <t>KWANZA</t>
  </si>
  <si>
    <t>Denis</t>
  </si>
  <si>
    <t>21/01/1962</t>
  </si>
  <si>
    <t>RIGNON</t>
  </si>
  <si>
    <t>Emmanuel</t>
  </si>
  <si>
    <t>M038</t>
  </si>
  <si>
    <t>17/10/2022</t>
  </si>
  <si>
    <t>17/12/2022</t>
  </si>
  <si>
    <t>LE BOITEUX</t>
  </si>
  <si>
    <t>03/02/1962</t>
  </si>
  <si>
    <t>20/06/2022</t>
  </si>
  <si>
    <t>SEQUEIRA</t>
  </si>
  <si>
    <t>ANGBAKOU</t>
  </si>
  <si>
    <t>Yapi Jean Claude</t>
  </si>
  <si>
    <t>KHIMOUN</t>
  </si>
  <si>
    <t>Moussa</t>
  </si>
  <si>
    <t>13/03/1962</t>
  </si>
  <si>
    <t>RIMBAUD</t>
  </si>
  <si>
    <t>Olivier</t>
  </si>
  <si>
    <t>20/03/1962</t>
  </si>
  <si>
    <t>TICOUT</t>
  </si>
  <si>
    <t>16/03/1962</t>
  </si>
  <si>
    <t>24/05/2022</t>
  </si>
  <si>
    <t xml:space="preserve">CADET </t>
  </si>
  <si>
    <t>21/04/1962</t>
  </si>
  <si>
    <t>KURGHINYAN</t>
  </si>
  <si>
    <t>Ashot</t>
  </si>
  <si>
    <t>30/04/1962</t>
  </si>
  <si>
    <t>29/09/2022</t>
  </si>
  <si>
    <t>KLOMP</t>
  </si>
  <si>
    <t>Pierre</t>
  </si>
  <si>
    <t>18/05/1962</t>
  </si>
  <si>
    <t>14/08/2021</t>
  </si>
  <si>
    <t>14/10/2021</t>
  </si>
  <si>
    <t>CHEN</t>
  </si>
  <si>
    <t>Nengfei</t>
  </si>
  <si>
    <t>AHAMADA</t>
  </si>
  <si>
    <t>Chamsoudine</t>
  </si>
  <si>
    <t>22/05/1962</t>
  </si>
  <si>
    <t>Freddy</t>
  </si>
  <si>
    <t xml:space="preserve">HIPPIAS </t>
  </si>
  <si>
    <t>BOURIGA</t>
  </si>
  <si>
    <t>Mehdi</t>
  </si>
  <si>
    <t>15/06/1962</t>
  </si>
  <si>
    <t>19/05/2021</t>
  </si>
  <si>
    <t>HEILAUD</t>
  </si>
  <si>
    <t>LEDOUX</t>
  </si>
  <si>
    <t>24/09/1962</t>
  </si>
  <si>
    <t>RAKOTOMALALA</t>
  </si>
  <si>
    <t>Marcel Fleury</t>
  </si>
  <si>
    <t>03/10/2022</t>
  </si>
  <si>
    <t>03/12/2022</t>
  </si>
  <si>
    <t>03/02/2022</t>
  </si>
  <si>
    <t>KHERBOUCHE</t>
  </si>
  <si>
    <t>Rahal</t>
  </si>
  <si>
    <t>01/09/1962</t>
  </si>
  <si>
    <t>COURBE</t>
  </si>
  <si>
    <t>04/12/2022</t>
  </si>
  <si>
    <t>04/02/2023</t>
  </si>
  <si>
    <t>04/04/2023</t>
  </si>
  <si>
    <t>DELAHAYE</t>
  </si>
  <si>
    <t>LEOTY</t>
  </si>
  <si>
    <t>Jean Louis</t>
  </si>
  <si>
    <t>BREAULT</t>
  </si>
  <si>
    <t xml:space="preserve">Christian </t>
  </si>
  <si>
    <t>21/12/1962</t>
  </si>
  <si>
    <t>TINTHOIN</t>
  </si>
  <si>
    <t>28/12/1962</t>
  </si>
  <si>
    <t>FETISSI</t>
  </si>
  <si>
    <t>Yahia</t>
  </si>
  <si>
    <t>KIRGENER DE PLANTA</t>
  </si>
  <si>
    <t>29/01/1963</t>
  </si>
  <si>
    <t>YAHIA</t>
  </si>
  <si>
    <t>Lofti</t>
  </si>
  <si>
    <t>26/01/1963</t>
  </si>
  <si>
    <t>DOS SANTOS</t>
  </si>
  <si>
    <t>Jeronimo</t>
  </si>
  <si>
    <t>21/01/1963</t>
  </si>
  <si>
    <t>13/12/2022</t>
  </si>
  <si>
    <t>13/02/2023</t>
  </si>
  <si>
    <t>13/04/2023</t>
  </si>
  <si>
    <t>PETITJEAN</t>
  </si>
  <si>
    <t>19/02/1963</t>
  </si>
  <si>
    <t>SONU</t>
  </si>
  <si>
    <t>Mehmet Ali</t>
  </si>
  <si>
    <t>20/02/1963</t>
  </si>
  <si>
    <t>DIASIVI EDI</t>
  </si>
  <si>
    <t>Jean Jacques</t>
  </si>
  <si>
    <t>AKE</t>
  </si>
  <si>
    <t>Okoni</t>
  </si>
  <si>
    <t>25/02/1963</t>
  </si>
  <si>
    <t>OUAZZANI CHAHDI</t>
  </si>
  <si>
    <t>Shaoping</t>
  </si>
  <si>
    <t>26/03/1963</t>
  </si>
  <si>
    <t>BENBRIMA</t>
  </si>
  <si>
    <t>Kamel</t>
  </si>
  <si>
    <t>03/07/2021</t>
  </si>
  <si>
    <t>03/09/2021</t>
  </si>
  <si>
    <t>03/11/2021</t>
  </si>
  <si>
    <t>TESTON</t>
  </si>
  <si>
    <t>20/05/1963</t>
  </si>
  <si>
    <t>03/02/2023</t>
  </si>
  <si>
    <t>03/04/2023</t>
  </si>
  <si>
    <t>03/06/2023</t>
  </si>
  <si>
    <t>DIGONNET</t>
  </si>
  <si>
    <t>08/09/2022</t>
  </si>
  <si>
    <t>08/11/2022</t>
  </si>
  <si>
    <t>08/01/2023</t>
  </si>
  <si>
    <t>DESCHAMPS</t>
  </si>
  <si>
    <t>Jean Chistrophe</t>
  </si>
  <si>
    <t>15/04/2021</t>
  </si>
  <si>
    <t>15/06/2021</t>
  </si>
  <si>
    <t>15/08/2021</t>
  </si>
  <si>
    <t>DE CARVALHO MARTINS</t>
  </si>
  <si>
    <t>29/05/1963</t>
  </si>
  <si>
    <t>YALCIN</t>
  </si>
  <si>
    <t>Bediha</t>
  </si>
  <si>
    <t>CHTIRA</t>
  </si>
  <si>
    <t>COUTTIER</t>
  </si>
  <si>
    <t>11/06/1963</t>
  </si>
  <si>
    <t>BESHAIES</t>
  </si>
  <si>
    <t>Parmanaund</t>
  </si>
  <si>
    <t>12/01/2022</t>
  </si>
  <si>
    <t>BOUGUETOF</t>
  </si>
  <si>
    <t>16/07/1963</t>
  </si>
  <si>
    <t>SNAGG</t>
  </si>
  <si>
    <t>Henry</t>
  </si>
  <si>
    <t>21/10/1963</t>
  </si>
  <si>
    <t>BAKEKOLO SAMBA</t>
  </si>
  <si>
    <t>Guy Damien</t>
  </si>
  <si>
    <t>30/10/1963</t>
  </si>
  <si>
    <t>01/04/2021</t>
  </si>
  <si>
    <t>ROUDIL</t>
  </si>
  <si>
    <t>29/06/2022</t>
  </si>
  <si>
    <t>29/08/2022</t>
  </si>
  <si>
    <t>29/10/2022</t>
  </si>
  <si>
    <t>THEAULT</t>
  </si>
  <si>
    <t>04/11/1963</t>
  </si>
  <si>
    <t>FITOUSSI</t>
  </si>
  <si>
    <t>Carole</t>
  </si>
  <si>
    <t>19/02/1965</t>
  </si>
  <si>
    <t>24/04/2022</t>
  </si>
  <si>
    <t>24/06/2022</t>
  </si>
  <si>
    <t>KAMOUN</t>
  </si>
  <si>
    <t>Maher</t>
  </si>
  <si>
    <t>06/12/1963</t>
  </si>
  <si>
    <t>BATHILY</t>
  </si>
  <si>
    <t>Diankame</t>
  </si>
  <si>
    <t>31/12/1963</t>
  </si>
  <si>
    <t>M026</t>
  </si>
  <si>
    <t>SUZANT</t>
  </si>
  <si>
    <t>Laurent</t>
  </si>
  <si>
    <t>19/01/1964</t>
  </si>
  <si>
    <t>28/06/2022</t>
  </si>
  <si>
    <t>TIPHAINE</t>
  </si>
  <si>
    <t>30/01/1964</t>
  </si>
  <si>
    <t>10/12/2022</t>
  </si>
  <si>
    <t>10/02/2023</t>
  </si>
  <si>
    <t>10/04/2023</t>
  </si>
  <si>
    <t>ILHAMI</t>
  </si>
  <si>
    <t>Abdelfattah</t>
  </si>
  <si>
    <t>27/08/2022</t>
  </si>
  <si>
    <t>27/10/2022</t>
  </si>
  <si>
    <t>27/12/2022</t>
  </si>
  <si>
    <t>MAHMOUDI</t>
  </si>
  <si>
    <t>NAKULESWARAN</t>
  </si>
  <si>
    <t>Vincent</t>
  </si>
  <si>
    <t>14/03/1964</t>
  </si>
  <si>
    <t>FRANCOIS HAUGRIN</t>
  </si>
  <si>
    <t>Opportun</t>
  </si>
  <si>
    <t>22/04/1964</t>
  </si>
  <si>
    <t>BURO</t>
  </si>
  <si>
    <t>Adolfo</t>
  </si>
  <si>
    <t>28/04/1964</t>
  </si>
  <si>
    <t>19/06/2022</t>
  </si>
  <si>
    <t>BELKHATIR</t>
  </si>
  <si>
    <t>El Bachir</t>
  </si>
  <si>
    <t>M008</t>
  </si>
  <si>
    <t>BORIE</t>
  </si>
  <si>
    <t>15/05/1964</t>
  </si>
  <si>
    <t>LUBINO</t>
  </si>
  <si>
    <t xml:space="preserve">MASSON </t>
  </si>
  <si>
    <t>17/06/1964</t>
  </si>
  <si>
    <t>LAURANT</t>
  </si>
  <si>
    <t>CALLEGARI</t>
  </si>
  <si>
    <t>Jean-François</t>
  </si>
  <si>
    <t>BAKARALY</t>
  </si>
  <si>
    <t>Zainoudine</t>
  </si>
  <si>
    <t>oudji</t>
  </si>
  <si>
    <t>Fidaly Zainoudine</t>
  </si>
  <si>
    <t>ZAID</t>
  </si>
  <si>
    <t>Hassan</t>
  </si>
  <si>
    <t>29/06/1964</t>
  </si>
  <si>
    <t>13/08/2022</t>
  </si>
  <si>
    <t>13/10/2022</t>
  </si>
  <si>
    <t>DAMIS</t>
  </si>
  <si>
    <t>Manel</t>
  </si>
  <si>
    <t>ZOBEL</t>
  </si>
  <si>
    <t>Franck</t>
  </si>
  <si>
    <t>03/08/1964</t>
  </si>
  <si>
    <t>ABERKANE</t>
  </si>
  <si>
    <t>20/11/1964</t>
  </si>
  <si>
    <t>Jun Zhai</t>
  </si>
  <si>
    <t>21/12/1964</t>
  </si>
  <si>
    <t>Abel Serge</t>
  </si>
  <si>
    <t>31/12/1964</t>
  </si>
  <si>
    <t>SELTENSPERGER</t>
  </si>
  <si>
    <t>Stephane</t>
  </si>
  <si>
    <t>14/06/2021</t>
  </si>
  <si>
    <t>DOUBLET</t>
  </si>
  <si>
    <t>Jean-Michel</t>
  </si>
  <si>
    <t>18/02/2022</t>
  </si>
  <si>
    <t>18/04/2022</t>
  </si>
  <si>
    <t>18/06/2022</t>
  </si>
  <si>
    <t>VOSGES</t>
  </si>
  <si>
    <t>13/06/1965</t>
  </si>
  <si>
    <t>15/05/2022</t>
  </si>
  <si>
    <t>HOAN</t>
  </si>
  <si>
    <t>David</t>
  </si>
  <si>
    <t>29/06/1965</t>
  </si>
  <si>
    <t>DJALO</t>
  </si>
  <si>
    <t>Sadu</t>
  </si>
  <si>
    <t>14/06/1965</t>
  </si>
  <si>
    <t>18/03/2023</t>
  </si>
  <si>
    <t>18/05/2023</t>
  </si>
  <si>
    <t>TAHRI</t>
  </si>
  <si>
    <t>Azelarab</t>
  </si>
  <si>
    <t>28/06/1975</t>
  </si>
  <si>
    <t>Daouda</t>
  </si>
  <si>
    <t>27/08/1965</t>
  </si>
  <si>
    <t>TANG</t>
  </si>
  <si>
    <t>Cong Sang</t>
  </si>
  <si>
    <t>16/05/2021</t>
  </si>
  <si>
    <t>16/07/2021</t>
  </si>
  <si>
    <t>ESSOKI MOUKALLA</t>
  </si>
  <si>
    <t>04/09/1965</t>
  </si>
  <si>
    <t>GAUCEL</t>
  </si>
  <si>
    <t>FERNANDES</t>
  </si>
  <si>
    <t>KONE</t>
  </si>
  <si>
    <t>Mouctar</t>
  </si>
  <si>
    <t>FOUILLEN</t>
  </si>
  <si>
    <t>16/12/1965</t>
  </si>
  <si>
    <t>12/05/2021</t>
  </si>
  <si>
    <t>BRACHET</t>
  </si>
  <si>
    <t>Roger</t>
  </si>
  <si>
    <t>30/12/1965</t>
  </si>
  <si>
    <t>02/11/2021</t>
  </si>
  <si>
    <t>GASSAMA</t>
  </si>
  <si>
    <t>Mamedy</t>
  </si>
  <si>
    <t>OO</t>
  </si>
  <si>
    <t>KOITA</t>
  </si>
  <si>
    <t>Macire</t>
  </si>
  <si>
    <t>31/12/1965</t>
  </si>
  <si>
    <t>SISSOKO</t>
  </si>
  <si>
    <t xml:space="preserve">FERGER </t>
  </si>
  <si>
    <t>12/02/1966</t>
  </si>
  <si>
    <t>BOUREGBA</t>
  </si>
  <si>
    <t>Djamel</t>
  </si>
  <si>
    <t>03/02/1966</t>
  </si>
  <si>
    <t>30/05/2022</t>
  </si>
  <si>
    <t>30/07/2022</t>
  </si>
  <si>
    <t>NATHANSON</t>
  </si>
  <si>
    <t>Jean Michel</t>
  </si>
  <si>
    <t>14/03/1966</t>
  </si>
  <si>
    <t>BAYSSIERE</t>
  </si>
  <si>
    <t>M003</t>
  </si>
  <si>
    <t>OUSTAU</t>
  </si>
  <si>
    <t>Benoit</t>
  </si>
  <si>
    <t>16/04/1966</t>
  </si>
  <si>
    <t>08/06/2022</t>
  </si>
  <si>
    <t>VILLET</t>
  </si>
  <si>
    <t>23/05/1966</t>
  </si>
  <si>
    <t>19/01/2022</t>
  </si>
  <si>
    <t>NAHMANI</t>
  </si>
  <si>
    <t>18/12/2021</t>
  </si>
  <si>
    <t xml:space="preserve">LANGERON </t>
  </si>
  <si>
    <t>Stanislas</t>
  </si>
  <si>
    <t>07/05/1966</t>
  </si>
  <si>
    <t>MBOUP</t>
  </si>
  <si>
    <t>Abdoulaye</t>
  </si>
  <si>
    <t>26/09/2021</t>
  </si>
  <si>
    <t>26/11/2021</t>
  </si>
  <si>
    <t>26/01/2022</t>
  </si>
  <si>
    <t>BOURGUIBA</t>
  </si>
  <si>
    <t>Slaheddine</t>
  </si>
  <si>
    <t>MALKA</t>
  </si>
  <si>
    <t>Michael</t>
  </si>
  <si>
    <t>04/06/1966</t>
  </si>
  <si>
    <t>13/11/2021</t>
  </si>
  <si>
    <t>13/01/2022</t>
  </si>
  <si>
    <t>13/03/2022</t>
  </si>
  <si>
    <t>CARPENTIER</t>
  </si>
  <si>
    <t>Frédéric</t>
  </si>
  <si>
    <t>23/07/1966</t>
  </si>
  <si>
    <t>RANNOU VERGNE</t>
  </si>
  <si>
    <t>20/07/1966</t>
  </si>
  <si>
    <t>07/06/2021</t>
  </si>
  <si>
    <t>07/08/2021</t>
  </si>
  <si>
    <t>07/10/2021</t>
  </si>
  <si>
    <t xml:space="preserve">PIERRU </t>
  </si>
  <si>
    <t>23/08/1966</t>
  </si>
  <si>
    <t>M030</t>
  </si>
  <si>
    <t>17/11/2021</t>
  </si>
  <si>
    <t>17/01/2022</t>
  </si>
  <si>
    <t>17/03/2022</t>
  </si>
  <si>
    <t>CHI</t>
  </si>
  <si>
    <t>Minghua</t>
  </si>
  <si>
    <t>KONATE</t>
  </si>
  <si>
    <t>Cheickomar</t>
  </si>
  <si>
    <t>30/10/1966</t>
  </si>
  <si>
    <t>03/12/2021</t>
  </si>
  <si>
    <t>BELLINA</t>
  </si>
  <si>
    <t>Johannn</t>
  </si>
  <si>
    <t>25/10/1966</t>
  </si>
  <si>
    <t>05/06/2022</t>
  </si>
  <si>
    <t>05/08/2022</t>
  </si>
  <si>
    <t>05/10/2022</t>
  </si>
  <si>
    <t>CHANEGRIHA</t>
  </si>
  <si>
    <t>Salah</t>
  </si>
  <si>
    <t>HITOUS</t>
  </si>
  <si>
    <t>El Mokthar</t>
  </si>
  <si>
    <t>BACO</t>
  </si>
  <si>
    <t>Mourchid</t>
  </si>
  <si>
    <t>30/06/1966</t>
  </si>
  <si>
    <t>AMOUMOUNE</t>
  </si>
  <si>
    <t>IBRAHIM</t>
  </si>
  <si>
    <t>31/12/1966</t>
  </si>
  <si>
    <t>SENG</t>
  </si>
  <si>
    <t>Chan Rithy</t>
  </si>
  <si>
    <t>08/04/2022</t>
  </si>
  <si>
    <t>SOUMARE</t>
  </si>
  <si>
    <t>El Hassan</t>
  </si>
  <si>
    <t>SENNANI</t>
  </si>
  <si>
    <t>18/01/1967</t>
  </si>
  <si>
    <t>05/10/2021</t>
  </si>
  <si>
    <t>CAVIN</t>
  </si>
  <si>
    <t>jérome</t>
  </si>
  <si>
    <t>21/03/1967</t>
  </si>
  <si>
    <t>HERFELIN</t>
  </si>
  <si>
    <t>16/03/1967</t>
  </si>
  <si>
    <t>COTTE</t>
  </si>
  <si>
    <t>Patrice</t>
  </si>
  <si>
    <t>08/04/1967</t>
  </si>
  <si>
    <t>FILLON</t>
  </si>
  <si>
    <t>15/04/1967</t>
  </si>
  <si>
    <t>THIMONT</t>
  </si>
  <si>
    <t>20/05/1967</t>
  </si>
  <si>
    <t>02/09/2021</t>
  </si>
  <si>
    <t>ALEXANDRE ALEXIS</t>
  </si>
  <si>
    <t>Charly</t>
  </si>
  <si>
    <t>30/05/1967</t>
  </si>
  <si>
    <t>GAMBETTA</t>
  </si>
  <si>
    <t>Nicolas</t>
  </si>
  <si>
    <t>21/07/1967</t>
  </si>
  <si>
    <t>SANTOS</t>
  </si>
  <si>
    <t>Senen</t>
  </si>
  <si>
    <t>30/07/1967</t>
  </si>
  <si>
    <t>M031</t>
  </si>
  <si>
    <t>LI</t>
  </si>
  <si>
    <t>Wenfei</t>
  </si>
  <si>
    <t>26/08/1967</t>
  </si>
  <si>
    <t>BERTIN</t>
  </si>
  <si>
    <t>DOMINGUES</t>
  </si>
  <si>
    <t>KALEMBA</t>
  </si>
  <si>
    <t>27/10/1967</t>
  </si>
  <si>
    <t>07/11/2022</t>
  </si>
  <si>
    <t xml:space="preserve">MARTINEZ </t>
  </si>
  <si>
    <t>Fabien</t>
  </si>
  <si>
    <t>CHETIOUI</t>
  </si>
  <si>
    <t>Nacer</t>
  </si>
  <si>
    <t>29/11/1967</t>
  </si>
  <si>
    <t>LOONIS</t>
  </si>
  <si>
    <t>Bruno</t>
  </si>
  <si>
    <t>26/11/1967</t>
  </si>
  <si>
    <t>26/04/2021</t>
  </si>
  <si>
    <t>26/06/2021</t>
  </si>
  <si>
    <t>ABD EL SAMAD ABDOU AHMED</t>
  </si>
  <si>
    <t>OUTMEZGUINE</t>
  </si>
  <si>
    <t>23/11/1967</t>
  </si>
  <si>
    <t>HAFEDH</t>
  </si>
  <si>
    <t>Ben Dhaou</t>
  </si>
  <si>
    <t>25/11/1967</t>
  </si>
  <si>
    <t>HERY</t>
  </si>
  <si>
    <t>23/12/1967</t>
  </si>
  <si>
    <t>PREZEAU</t>
  </si>
  <si>
    <t>Borgella</t>
  </si>
  <si>
    <t>30/12/1967</t>
  </si>
  <si>
    <t>Diakarou</t>
  </si>
  <si>
    <t>31/12/1967</t>
  </si>
  <si>
    <t>GIL</t>
  </si>
  <si>
    <t>Luis Dominique</t>
  </si>
  <si>
    <t>13/01/1968</t>
  </si>
  <si>
    <t>BALEH</t>
  </si>
  <si>
    <t>Slimane</t>
  </si>
  <si>
    <t>04/01/1968</t>
  </si>
  <si>
    <t>MANIN</t>
  </si>
  <si>
    <t>Jean Paul</t>
  </si>
  <si>
    <t>CRESTIA</t>
  </si>
  <si>
    <t>04/02/1968</t>
  </si>
  <si>
    <t>ARAPI</t>
  </si>
  <si>
    <t>Lulezim</t>
  </si>
  <si>
    <t>25/02/1968</t>
  </si>
  <si>
    <t>KANBAR</t>
  </si>
  <si>
    <t>20/02/1968</t>
  </si>
  <si>
    <t>KISSI</t>
  </si>
  <si>
    <t>El Hassane</t>
  </si>
  <si>
    <t>MILOUD</t>
  </si>
  <si>
    <t>Miloud</t>
  </si>
  <si>
    <t>MONTEIRO CHANTRE</t>
  </si>
  <si>
    <t>Pedro</t>
  </si>
  <si>
    <t>ABOU EL MAGD</t>
  </si>
  <si>
    <t>06/03/1968</t>
  </si>
  <si>
    <t>YAPI</t>
  </si>
  <si>
    <t>Sylvestre</t>
  </si>
  <si>
    <t>20/04/1968</t>
  </si>
  <si>
    <t>JULE</t>
  </si>
  <si>
    <t>27/05/1968</t>
  </si>
  <si>
    <t>PERONA</t>
  </si>
  <si>
    <t>Lilian</t>
  </si>
  <si>
    <t>13/05/1968</t>
  </si>
  <si>
    <t>PELLETIER</t>
  </si>
  <si>
    <t>Alain Daniel</t>
  </si>
  <si>
    <t>29/07/1968</t>
  </si>
  <si>
    <t xml:space="preserve">LIN </t>
  </si>
  <si>
    <t>Yongchao</t>
  </si>
  <si>
    <t>17/07/1968</t>
  </si>
  <si>
    <t>POIZAT</t>
  </si>
  <si>
    <t>06/08/1968</t>
  </si>
  <si>
    <t>BETTOUCHE</t>
  </si>
  <si>
    <t>Braham</t>
  </si>
  <si>
    <t>22/08/1968</t>
  </si>
  <si>
    <t>MIMAGA</t>
  </si>
  <si>
    <t>Oumar</t>
  </si>
  <si>
    <t>29/10/1968</t>
  </si>
  <si>
    <t>17/05/2022</t>
  </si>
  <si>
    <t>JEYENDRAN</t>
  </si>
  <si>
    <t>Kurunathan</t>
  </si>
  <si>
    <t>14/11/1968</t>
  </si>
  <si>
    <t>MAVUNIA MASSAMBA</t>
  </si>
  <si>
    <t>Ado</t>
  </si>
  <si>
    <t>24/11/1968</t>
  </si>
  <si>
    <t>08/07/2022</t>
  </si>
  <si>
    <t xml:space="preserve">MAKENGO MPAKA </t>
  </si>
  <si>
    <t>22/12/1968</t>
  </si>
  <si>
    <t>29/11/2022</t>
  </si>
  <si>
    <t>29/01/2023</t>
  </si>
  <si>
    <t>Cheick</t>
  </si>
  <si>
    <t>MOHAMED BABA</t>
  </si>
  <si>
    <t>Babacar</t>
  </si>
  <si>
    <t>CISSOKO</t>
  </si>
  <si>
    <t>Oude</t>
  </si>
  <si>
    <t>31/12/1968</t>
  </si>
  <si>
    <t>BOURGIN</t>
  </si>
  <si>
    <t>PATTE</t>
  </si>
  <si>
    <t>23/10/2022</t>
  </si>
  <si>
    <t>23/12/2022</t>
  </si>
  <si>
    <t>DUBREUIL</t>
  </si>
  <si>
    <t>Thomas</t>
  </si>
  <si>
    <t>06/03/1969</t>
  </si>
  <si>
    <t>NDIAYE</t>
  </si>
  <si>
    <t>Mohamadou</t>
  </si>
  <si>
    <t>31/03/1969</t>
  </si>
  <si>
    <t>28/05/2022</t>
  </si>
  <si>
    <t>28/07/2022</t>
  </si>
  <si>
    <t>28/09/2022</t>
  </si>
  <si>
    <t>GRAS</t>
  </si>
  <si>
    <t>27/06/2022</t>
  </si>
  <si>
    <t>PEREIRA</t>
  </si>
  <si>
    <t>29/04/2022</t>
  </si>
  <si>
    <t>LAZGHAB</t>
  </si>
  <si>
    <t>Rochdi</t>
  </si>
  <si>
    <t>15/05/1969</t>
  </si>
  <si>
    <t>RESENTERRA</t>
  </si>
  <si>
    <t>26/08/1969</t>
  </si>
  <si>
    <t>01/06/2023</t>
  </si>
  <si>
    <t>BOUBAKER</t>
  </si>
  <si>
    <t>Soufian</t>
  </si>
  <si>
    <t>19/08/1969</t>
  </si>
  <si>
    <t>BOUSLAMTI</t>
  </si>
  <si>
    <t>MOHANARAJAH</t>
  </si>
  <si>
    <t>Muthurajah</t>
  </si>
  <si>
    <t>18/09/1969</t>
  </si>
  <si>
    <t>BOUABANH</t>
  </si>
  <si>
    <t>Anthony</t>
  </si>
  <si>
    <t>29/09/1969</t>
  </si>
  <si>
    <t>BEDA</t>
  </si>
  <si>
    <t>Gnamien</t>
  </si>
  <si>
    <t>13/09/1969</t>
  </si>
  <si>
    <t>HATHAT</t>
  </si>
  <si>
    <t>Hachemi</t>
  </si>
  <si>
    <t>24/10/1969</t>
  </si>
  <si>
    <t>LEBLAY</t>
  </si>
  <si>
    <t>KROUCHI</t>
  </si>
  <si>
    <t>EL BADAOUI</t>
  </si>
  <si>
    <t>Riyad</t>
  </si>
  <si>
    <t>15/12/1969</t>
  </si>
  <si>
    <t xml:space="preserve">CHAIB </t>
  </si>
  <si>
    <t>Kacem</t>
  </si>
  <si>
    <t>31/12/1969</t>
  </si>
  <si>
    <t xml:space="preserve">CONTRE </t>
  </si>
  <si>
    <t>14/01/1970</t>
  </si>
  <si>
    <t>Bounama</t>
  </si>
  <si>
    <t>08/04/2021</t>
  </si>
  <si>
    <t>FERREIRA DA COSTA</t>
  </si>
  <si>
    <t>José Jeronimo</t>
  </si>
  <si>
    <t>26/01/1970</t>
  </si>
  <si>
    <t>?</t>
  </si>
  <si>
    <t>WAELDO</t>
  </si>
  <si>
    <t>Samuel</t>
  </si>
  <si>
    <t>16/02/1970</t>
  </si>
  <si>
    <t>PLANTEY</t>
  </si>
  <si>
    <t>Damien</t>
  </si>
  <si>
    <t>CATOIRE</t>
  </si>
  <si>
    <t>27/02/1970</t>
  </si>
  <si>
    <t>05/04/2021</t>
  </si>
  <si>
    <t>05/06/2021</t>
  </si>
  <si>
    <t>05/08/2021</t>
  </si>
  <si>
    <t>SOARES TAVARES</t>
  </si>
  <si>
    <t>Amaro</t>
  </si>
  <si>
    <t>03/04/2021</t>
  </si>
  <si>
    <t>03/06/2021</t>
  </si>
  <si>
    <t>03/08/2021</t>
  </si>
  <si>
    <t>VILQUIN</t>
  </si>
  <si>
    <t>23/03/1970</t>
  </si>
  <si>
    <t>JALLADEAU</t>
  </si>
  <si>
    <t>Ludovic</t>
  </si>
  <si>
    <t>21/04/1970</t>
  </si>
  <si>
    <t>M006</t>
  </si>
  <si>
    <t>CAYET</t>
  </si>
  <si>
    <t>27/04/1970</t>
  </si>
  <si>
    <t>GLAISES</t>
  </si>
  <si>
    <t>14/04/1970</t>
  </si>
  <si>
    <t>03/10/2021</t>
  </si>
  <si>
    <t>GAMBY SAKHO</t>
  </si>
  <si>
    <t>Boubacar</t>
  </si>
  <si>
    <t>15/04/1970</t>
  </si>
  <si>
    <t>PETRONE</t>
  </si>
  <si>
    <t>Francois</t>
  </si>
  <si>
    <t>15/05/1970</t>
  </si>
  <si>
    <t>14/02/2023</t>
  </si>
  <si>
    <t>14/04/2023</t>
  </si>
  <si>
    <t>14/06/2023</t>
  </si>
  <si>
    <t>DAUVERNE</t>
  </si>
  <si>
    <t>31/05/1970</t>
  </si>
  <si>
    <t>BIHULIAK</t>
  </si>
  <si>
    <t>Yaroslav</t>
  </si>
  <si>
    <t>ASSEKOUR</t>
  </si>
  <si>
    <t>09/06/2021</t>
  </si>
  <si>
    <t>PAPIKYAN</t>
  </si>
  <si>
    <t>25/06/1970</t>
  </si>
  <si>
    <t>MARCERON</t>
  </si>
  <si>
    <t>22/08/1970</t>
  </si>
  <si>
    <t>MOTA</t>
  </si>
  <si>
    <t>Joan</t>
  </si>
  <si>
    <t>16/08/1970</t>
  </si>
  <si>
    <t>LIN</t>
  </si>
  <si>
    <t>QING</t>
  </si>
  <si>
    <t>Djibi</t>
  </si>
  <si>
    <t>28/08/1970</t>
  </si>
  <si>
    <t>ROUCHON</t>
  </si>
  <si>
    <t>18/09/1970</t>
  </si>
  <si>
    <t>05/01/2023</t>
  </si>
  <si>
    <t>NAIF</t>
  </si>
  <si>
    <t>25/09/1970</t>
  </si>
  <si>
    <t>TRUONG</t>
  </si>
  <si>
    <t>18/10/1970</t>
  </si>
  <si>
    <t>VIRY BABEL</t>
  </si>
  <si>
    <t>23/11/1970</t>
  </si>
  <si>
    <t xml:space="preserve">BALMADIER </t>
  </si>
  <si>
    <t>29/12/1970</t>
  </si>
  <si>
    <t>Djibril</t>
  </si>
  <si>
    <t>31/12/1970</t>
  </si>
  <si>
    <t>15/07/2022</t>
  </si>
  <si>
    <t>15/09/2022</t>
  </si>
  <si>
    <t>DELORME</t>
  </si>
  <si>
    <t>21/05/2022</t>
  </si>
  <si>
    <t>21/07/2022</t>
  </si>
  <si>
    <t>MESNAOUI</t>
  </si>
  <si>
    <t>Mouloudji</t>
  </si>
  <si>
    <t>TAS</t>
  </si>
  <si>
    <t>Ismail</t>
  </si>
  <si>
    <t>01/01/1971</t>
  </si>
  <si>
    <t>06/06/2022</t>
  </si>
  <si>
    <t>MEKAOUI</t>
  </si>
  <si>
    <t>Adam</t>
  </si>
  <si>
    <t>20/01/1971</t>
  </si>
  <si>
    <t>DIDIER</t>
  </si>
  <si>
    <t>01/09/2022</t>
  </si>
  <si>
    <t>01/11/2022</t>
  </si>
  <si>
    <t>01/01/2023</t>
  </si>
  <si>
    <t>BEUNECHE</t>
  </si>
  <si>
    <t>BOU</t>
  </si>
  <si>
    <t>Yannick</t>
  </si>
  <si>
    <t>ABRAH</t>
  </si>
  <si>
    <t>Nasser</t>
  </si>
  <si>
    <t>14/04/1971</t>
  </si>
  <si>
    <t>10/10/2021</t>
  </si>
  <si>
    <t>ANGELY</t>
  </si>
  <si>
    <t>Ivan</t>
  </si>
  <si>
    <t>22/05/1971</t>
  </si>
  <si>
    <t>AOUDAY</t>
  </si>
  <si>
    <t>14/06/1971</t>
  </si>
  <si>
    <t xml:space="preserve">BEDDAR </t>
  </si>
  <si>
    <t>Karim</t>
  </si>
  <si>
    <t>21/06/1971</t>
  </si>
  <si>
    <t>10/05/2021</t>
  </si>
  <si>
    <t>DAYELA</t>
  </si>
  <si>
    <t>Josue William</t>
  </si>
  <si>
    <t>18/06/1971</t>
  </si>
  <si>
    <t>BESSON DE LA ROCHETTE</t>
  </si>
  <si>
    <t>Arnaud</t>
  </si>
  <si>
    <t>23/07/1971</t>
  </si>
  <si>
    <t>MAIGA</t>
  </si>
  <si>
    <t>Abdallahi</t>
  </si>
  <si>
    <t>19/07/1971</t>
  </si>
  <si>
    <t>MORAIS</t>
  </si>
  <si>
    <t>Sergio</t>
  </si>
  <si>
    <t>21/08/1971</t>
  </si>
  <si>
    <t>CORBEAU</t>
  </si>
  <si>
    <t>John</t>
  </si>
  <si>
    <t>25/08/2021</t>
  </si>
  <si>
    <t>25/10/2021</t>
  </si>
  <si>
    <t>MARQUET</t>
  </si>
  <si>
    <t xml:space="preserve">Christophe </t>
  </si>
  <si>
    <t>24/12/1971</t>
  </si>
  <si>
    <t>BAHBOUH</t>
  </si>
  <si>
    <t>Badr-Eddine</t>
  </si>
  <si>
    <t>17/12/1971</t>
  </si>
  <si>
    <t>08/02/2022</t>
  </si>
  <si>
    <t>FERREIRA</t>
  </si>
  <si>
    <t>27/01/1972</t>
  </si>
  <si>
    <t>WISNIEWSKI</t>
  </si>
  <si>
    <t>Benjamin</t>
  </si>
  <si>
    <t>KAMGANG NDOMI</t>
  </si>
  <si>
    <t>Jules</t>
  </si>
  <si>
    <t>24/04/1972</t>
  </si>
  <si>
    <t>TRINHTHAI</t>
  </si>
  <si>
    <t>Florent</t>
  </si>
  <si>
    <t>LEGRE</t>
  </si>
  <si>
    <t>Nazaire</t>
  </si>
  <si>
    <t>15/06/1972</t>
  </si>
  <si>
    <t>BERLAN</t>
  </si>
  <si>
    <t>29/06/1972</t>
  </si>
  <si>
    <t>BENMEBROUK</t>
  </si>
  <si>
    <t>Hocine</t>
  </si>
  <si>
    <t>15/07/1972</t>
  </si>
  <si>
    <t>BENABDALLAH</t>
  </si>
  <si>
    <t>GUINEBERT</t>
  </si>
  <si>
    <t>Cyrille</t>
  </si>
  <si>
    <t>14/07/1972</t>
  </si>
  <si>
    <t>A vérifier</t>
  </si>
  <si>
    <t>31/07/1972</t>
  </si>
  <si>
    <t xml:space="preserve">FARGEAT </t>
  </si>
  <si>
    <t>Régis</t>
  </si>
  <si>
    <t>06/08/1972</t>
  </si>
  <si>
    <t>CHINAL</t>
  </si>
  <si>
    <t>23/08/1972</t>
  </si>
  <si>
    <t>BELLAKDHAR</t>
  </si>
  <si>
    <t>Fathy</t>
  </si>
  <si>
    <t>14/08/1972</t>
  </si>
  <si>
    <t>SAMARI</t>
  </si>
  <si>
    <t>Rabah</t>
  </si>
  <si>
    <t>17/09/1972</t>
  </si>
  <si>
    <t>27/07/2021</t>
  </si>
  <si>
    <t>27/09/2021</t>
  </si>
  <si>
    <t>VECCHIARELLI</t>
  </si>
  <si>
    <t>30/08/2021</t>
  </si>
  <si>
    <t>30/10/2021</t>
  </si>
  <si>
    <t>30/12/2021</t>
  </si>
  <si>
    <t>Ngoc Dat</t>
  </si>
  <si>
    <t>13/05/2022</t>
  </si>
  <si>
    <t>KINGUE PRISO</t>
  </si>
  <si>
    <t>KISOKA</t>
  </si>
  <si>
    <t>Ndimbani Kawusoko</t>
  </si>
  <si>
    <t>26/10/1972</t>
  </si>
  <si>
    <t>CHARBIT</t>
  </si>
  <si>
    <t>Mike</t>
  </si>
  <si>
    <t>01/11/1972</t>
  </si>
  <si>
    <t>04/06/2023</t>
  </si>
  <si>
    <t>19/07/2022</t>
  </si>
  <si>
    <t>19/09/2022</t>
  </si>
  <si>
    <t>19/11/2022</t>
  </si>
  <si>
    <t>FAURE</t>
  </si>
  <si>
    <t>13/12/1972</t>
  </si>
  <si>
    <t>THAUVIN</t>
  </si>
  <si>
    <t>19/12/1972</t>
  </si>
  <si>
    <t>BOUHALBANE</t>
  </si>
  <si>
    <t>31/12/1972</t>
  </si>
  <si>
    <t>PARAMESWARAN</t>
  </si>
  <si>
    <t>Gopalapillai</t>
  </si>
  <si>
    <t>ANTAO</t>
  </si>
  <si>
    <t>Valter</t>
  </si>
  <si>
    <t>13/02/1973</t>
  </si>
  <si>
    <t>03/01/2022</t>
  </si>
  <si>
    <t>03/03/2022</t>
  </si>
  <si>
    <t>KARAPETYAN</t>
  </si>
  <si>
    <t>Babken</t>
  </si>
  <si>
    <t>28/02/1973</t>
  </si>
  <si>
    <t xml:space="preserve">ALJAN </t>
  </si>
  <si>
    <t>Mongi</t>
  </si>
  <si>
    <t>DANAS</t>
  </si>
  <si>
    <t>Mathias</t>
  </si>
  <si>
    <t>17/03/1973</t>
  </si>
  <si>
    <t>HAIMOURA</t>
  </si>
  <si>
    <t>Abdelhak</t>
  </si>
  <si>
    <t>18/03/1973</t>
  </si>
  <si>
    <t>MONTEIRO</t>
  </si>
  <si>
    <t>Paul</t>
  </si>
  <si>
    <t>24/04/1973</t>
  </si>
  <si>
    <t>22/02/2023</t>
  </si>
  <si>
    <t>22/04/2023</t>
  </si>
  <si>
    <t xml:space="preserve">VIRTECUS </t>
  </si>
  <si>
    <t>Anatolie</t>
  </si>
  <si>
    <t>BOUAZZA FERAH</t>
  </si>
  <si>
    <t>22/04/1973</t>
  </si>
  <si>
    <t>BORGOGNO</t>
  </si>
  <si>
    <t>Aymeric</t>
  </si>
  <si>
    <t>31/051973</t>
  </si>
  <si>
    <t>MAZZOCCO</t>
  </si>
  <si>
    <t>Jean-Christophe</t>
  </si>
  <si>
    <t>23/05/1973</t>
  </si>
  <si>
    <t>NASAR</t>
  </si>
  <si>
    <t>Medhat</t>
  </si>
  <si>
    <t>06/05/1973</t>
  </si>
  <si>
    <t>01/05/2022</t>
  </si>
  <si>
    <t>01/07/2022</t>
  </si>
  <si>
    <t>SILVEIRA</t>
  </si>
  <si>
    <t>09/06/1973</t>
  </si>
  <si>
    <t>BALDE</t>
  </si>
  <si>
    <t xml:space="preserve">SACKO </t>
  </si>
  <si>
    <t>Mahamadou</t>
  </si>
  <si>
    <t>15/06/1973</t>
  </si>
  <si>
    <t>AFFOLE</t>
  </si>
  <si>
    <t>BEN LALLI</t>
  </si>
  <si>
    <t>Meziane</t>
  </si>
  <si>
    <t>28/07/1973</t>
  </si>
  <si>
    <t>CIG</t>
  </si>
  <si>
    <t>Metin</t>
  </si>
  <si>
    <t>21/07/1973</t>
  </si>
  <si>
    <t>ZELE</t>
  </si>
  <si>
    <t>Ballou</t>
  </si>
  <si>
    <t>19/07/1973</t>
  </si>
  <si>
    <t>06/06/2021</t>
  </si>
  <si>
    <t>06/08/2021</t>
  </si>
  <si>
    <t>MAKANI</t>
  </si>
  <si>
    <t>Corneille</t>
  </si>
  <si>
    <t>DEKYSPOTTER</t>
  </si>
  <si>
    <t>Morgan</t>
  </si>
  <si>
    <t>30/08/1973</t>
  </si>
  <si>
    <t>HERMANN</t>
  </si>
  <si>
    <t>Franck Aimé</t>
  </si>
  <si>
    <t>13/09/1973</t>
  </si>
  <si>
    <t>27/10/2021</t>
  </si>
  <si>
    <t>27/12/2021</t>
  </si>
  <si>
    <t>27/02/2022</t>
  </si>
  <si>
    <t>ALALCHA</t>
  </si>
  <si>
    <t>Laïd</t>
  </si>
  <si>
    <t>FELISSAINT</t>
  </si>
  <si>
    <t>Hacheley</t>
  </si>
  <si>
    <t>01/11/1973</t>
  </si>
  <si>
    <t>Pas bon</t>
  </si>
  <si>
    <t>OGER</t>
  </si>
  <si>
    <t>09/12/1973</t>
  </si>
  <si>
    <t>13/01/2023</t>
  </si>
  <si>
    <t>13/03/2023</t>
  </si>
  <si>
    <t>13/05/2023</t>
  </si>
  <si>
    <t>CARUHEL</t>
  </si>
  <si>
    <t>21/03/2021</t>
  </si>
  <si>
    <t>21/05/2021</t>
  </si>
  <si>
    <t>21/07/2021</t>
  </si>
  <si>
    <t>MEHANI</t>
  </si>
  <si>
    <t>18/01/1974</t>
  </si>
  <si>
    <t>Kafolodje Issouf</t>
  </si>
  <si>
    <t>D HALESCOURT</t>
  </si>
  <si>
    <t>PIRBUDAK</t>
  </si>
  <si>
    <t>Ferhat</t>
  </si>
  <si>
    <t>VANPOUILLE</t>
  </si>
  <si>
    <t>24/04/1974</t>
  </si>
  <si>
    <t>SYLVAIN</t>
  </si>
  <si>
    <t>Tanguy</t>
  </si>
  <si>
    <t>27/04/1974</t>
  </si>
  <si>
    <t>REN</t>
  </si>
  <si>
    <t>Zhongqing</t>
  </si>
  <si>
    <t>ATTIAS</t>
  </si>
  <si>
    <t>10/05/1974</t>
  </si>
  <si>
    <t>GARDE</t>
  </si>
  <si>
    <t>Gerald</t>
  </si>
  <si>
    <t>20/05/1974</t>
  </si>
  <si>
    <t>09/04/2021</t>
  </si>
  <si>
    <t>TIN</t>
  </si>
  <si>
    <t>Louis-Georges</t>
  </si>
  <si>
    <t>21/05/1974</t>
  </si>
  <si>
    <t>GOMIS</t>
  </si>
  <si>
    <t>Fernand</t>
  </si>
  <si>
    <t>06/05/1974</t>
  </si>
  <si>
    <t>KHELOUI</t>
  </si>
  <si>
    <t>El Hocine</t>
  </si>
  <si>
    <t>26/05/1974</t>
  </si>
  <si>
    <t>FOUCHER</t>
  </si>
  <si>
    <t>MEDJROUBI</t>
  </si>
  <si>
    <t>21/09/2021</t>
  </si>
  <si>
    <t>JORDAN</t>
  </si>
  <si>
    <t>18/08/1974</t>
  </si>
  <si>
    <t>SIVANESAN</t>
  </si>
  <si>
    <t>Kandiyah</t>
  </si>
  <si>
    <t>19/08/1974</t>
  </si>
  <si>
    <t>LOCATELLI</t>
  </si>
  <si>
    <t>Cedric</t>
  </si>
  <si>
    <t>14/09/1974</t>
  </si>
  <si>
    <t>CLOSSET</t>
  </si>
  <si>
    <t>10/09/1974</t>
  </si>
  <si>
    <t>DIOUANE</t>
  </si>
  <si>
    <t>Jamal</t>
  </si>
  <si>
    <t>Frederic</t>
  </si>
  <si>
    <t>15/12/1974</t>
  </si>
  <si>
    <t>FERREIRA CARNEIRO</t>
  </si>
  <si>
    <t>Sergio Paulo</t>
  </si>
  <si>
    <t>A faire</t>
  </si>
  <si>
    <t>OUSSAD</t>
  </si>
  <si>
    <t>13/12/1974</t>
  </si>
  <si>
    <t>MAISONNIAU</t>
  </si>
  <si>
    <t>19/01/1975</t>
  </si>
  <si>
    <t>22/02/2022</t>
  </si>
  <si>
    <t>PISON</t>
  </si>
  <si>
    <t>Mickael</t>
  </si>
  <si>
    <t>17/01/1975</t>
  </si>
  <si>
    <t>BENCHAOU</t>
  </si>
  <si>
    <t>EL FATIH</t>
  </si>
  <si>
    <t>15/02/1975</t>
  </si>
  <si>
    <t>HADEF</t>
  </si>
  <si>
    <t>19/02/1975</t>
  </si>
  <si>
    <t>JIA</t>
  </si>
  <si>
    <t>Guodond</t>
  </si>
  <si>
    <t>26/03/1975</t>
  </si>
  <si>
    <t>IBRAHIM SABER ABOU ELWAFA IBRAHIM</t>
  </si>
  <si>
    <t>SP</t>
  </si>
  <si>
    <t>16/03/1975</t>
  </si>
  <si>
    <t>KOYANGBO</t>
  </si>
  <si>
    <t>13/03/1975</t>
  </si>
  <si>
    <t>MASSOUANGA DOKOLOME</t>
  </si>
  <si>
    <t>Stefan</t>
  </si>
  <si>
    <t>DIAKITE</t>
  </si>
  <si>
    <t>Diguidia</t>
  </si>
  <si>
    <t>DUTERME</t>
  </si>
  <si>
    <t>10/07/1975</t>
  </si>
  <si>
    <t>06/09/2022</t>
  </si>
  <si>
    <t>06/11/2022</t>
  </si>
  <si>
    <t xml:space="preserve">SILVESTRE </t>
  </si>
  <si>
    <t xml:space="preserve">Benjamin </t>
  </si>
  <si>
    <t>03/07/1975</t>
  </si>
  <si>
    <t>CHATTOU COUMBIL</t>
  </si>
  <si>
    <t>16/07/1975</t>
  </si>
  <si>
    <t>FAUSSEY</t>
  </si>
  <si>
    <t>Rémy</t>
  </si>
  <si>
    <t>22/08/1975</t>
  </si>
  <si>
    <t>CARRETO</t>
  </si>
  <si>
    <t>Antonio</t>
  </si>
  <si>
    <t>DOCTEUR</t>
  </si>
  <si>
    <t>17/08/1975</t>
  </si>
  <si>
    <t>ZIATA</t>
  </si>
  <si>
    <t>23/10/1975</t>
  </si>
  <si>
    <t>AZEVEDO</t>
  </si>
  <si>
    <t>Joao</t>
  </si>
  <si>
    <t>04/10/1975</t>
  </si>
  <si>
    <t>SARR</t>
  </si>
  <si>
    <t>31/12/1975</t>
  </si>
  <si>
    <t>18/01/1976</t>
  </si>
  <si>
    <t>JEANNE</t>
  </si>
  <si>
    <t>22/02/1976</t>
  </si>
  <si>
    <t>FERHATI</t>
  </si>
  <si>
    <t>FOLIE</t>
  </si>
  <si>
    <t>25/03/1976</t>
  </si>
  <si>
    <t>MONGAS</t>
  </si>
  <si>
    <t>10/03/1976</t>
  </si>
  <si>
    <t>DIB</t>
  </si>
  <si>
    <t>PARNICA</t>
  </si>
  <si>
    <t>Claudiu Dumitru</t>
  </si>
  <si>
    <t>25/06/1976</t>
  </si>
  <si>
    <t xml:space="preserve">SALAMA </t>
  </si>
  <si>
    <t>28/06/1976</t>
  </si>
  <si>
    <t>FHAL</t>
  </si>
  <si>
    <t>Rozbeh</t>
  </si>
  <si>
    <t>24/07/1976</t>
  </si>
  <si>
    <t>VELLET</t>
  </si>
  <si>
    <t>MOTILLON</t>
  </si>
  <si>
    <t>29/08/1976</t>
  </si>
  <si>
    <t>GUENDOUZI</t>
  </si>
  <si>
    <t>Konider</t>
  </si>
  <si>
    <t>GDIRI</t>
  </si>
  <si>
    <t>Abderrazek</t>
  </si>
  <si>
    <t>27/08/1976</t>
  </si>
  <si>
    <t>MABED</t>
  </si>
  <si>
    <t>Stéphane</t>
  </si>
  <si>
    <t>13/09/1976</t>
  </si>
  <si>
    <t>02/12/2021</t>
  </si>
  <si>
    <t>GUEYE</t>
  </si>
  <si>
    <t>Saidou</t>
  </si>
  <si>
    <t>MORNET</t>
  </si>
  <si>
    <t>30/10/1976</t>
  </si>
  <si>
    <t>VIEILLARD BARON</t>
  </si>
  <si>
    <t>Pierre Andre</t>
  </si>
  <si>
    <t>19/11/1976</t>
  </si>
  <si>
    <t>TSHAMALA KAYEMBE</t>
  </si>
  <si>
    <t>Paupaul</t>
  </si>
  <si>
    <t>14/11/1976</t>
  </si>
  <si>
    <t>GERARDO</t>
  </si>
  <si>
    <t>13/12/1976</t>
  </si>
  <si>
    <t>01/12/2021</t>
  </si>
  <si>
    <t>IVARA</t>
  </si>
  <si>
    <t>08/03/1977</t>
  </si>
  <si>
    <t>15/04/1977</t>
  </si>
  <si>
    <t>18/09/2021</t>
  </si>
  <si>
    <t>18/11/2021</t>
  </si>
  <si>
    <t>ARNAL</t>
  </si>
  <si>
    <t>KINDI</t>
  </si>
  <si>
    <t>24/05/1977</t>
  </si>
  <si>
    <t>SIMON</t>
  </si>
  <si>
    <t>15/06/1977</t>
  </si>
  <si>
    <t>LAUNAY</t>
  </si>
  <si>
    <t>22/06/1977</t>
  </si>
  <si>
    <t>MUMPENGI</t>
  </si>
  <si>
    <t>Mafuta</t>
  </si>
  <si>
    <t>17/06/1977</t>
  </si>
  <si>
    <t>SINDIC</t>
  </si>
  <si>
    <t>19/07/1977</t>
  </si>
  <si>
    <t>LIETAERT</t>
  </si>
  <si>
    <t>BRANDON</t>
  </si>
  <si>
    <t>GHERRI</t>
  </si>
  <si>
    <t>Abdelaziz</t>
  </si>
  <si>
    <t>20/12/1977</t>
  </si>
  <si>
    <t>14/01/2022</t>
  </si>
  <si>
    <t>14/03/2022</t>
  </si>
  <si>
    <t>KARMOUCH</t>
  </si>
  <si>
    <t>29/01/1978</t>
  </si>
  <si>
    <t>M035</t>
  </si>
  <si>
    <t>18/10/2022</t>
  </si>
  <si>
    <t>18/12/2022</t>
  </si>
  <si>
    <t>18/02/2023</t>
  </si>
  <si>
    <t>PARIS</t>
  </si>
  <si>
    <t>Loic</t>
  </si>
  <si>
    <t>15/01/1978</t>
  </si>
  <si>
    <t>BERODIER</t>
  </si>
  <si>
    <t>Erik</t>
  </si>
  <si>
    <t>30/01/1978</t>
  </si>
  <si>
    <t>HUSSAIN</t>
  </si>
  <si>
    <t>Ikhlaq Ahmed</t>
  </si>
  <si>
    <t>DOUBASSE</t>
  </si>
  <si>
    <t>GRABOVCI</t>
  </si>
  <si>
    <t>Ilmi</t>
  </si>
  <si>
    <t>20/02/1978</t>
  </si>
  <si>
    <t>MAKADJI</t>
  </si>
  <si>
    <t>Diahara</t>
  </si>
  <si>
    <t>23/03/1978</t>
  </si>
  <si>
    <t>CAMARA</t>
  </si>
  <si>
    <t>Faraban</t>
  </si>
  <si>
    <t>02/03/1978</t>
  </si>
  <si>
    <t>UDDIN</t>
  </si>
  <si>
    <t>Monon</t>
  </si>
  <si>
    <t>CINRAUL</t>
  </si>
  <si>
    <t xml:space="preserve"> H</t>
  </si>
  <si>
    <t>BRESCIANI</t>
  </si>
  <si>
    <t>12/06/1978</t>
  </si>
  <si>
    <t>Alan</t>
  </si>
  <si>
    <t>26/07/1978</t>
  </si>
  <si>
    <t>AISSA</t>
  </si>
  <si>
    <t>DEBABI</t>
  </si>
  <si>
    <t>Rawiya</t>
  </si>
  <si>
    <t>ATALLAH</t>
  </si>
  <si>
    <t>29/10/1978</t>
  </si>
  <si>
    <t>DRECQ</t>
  </si>
  <si>
    <t>30/10/1978</t>
  </si>
  <si>
    <t>29/12/2022</t>
  </si>
  <si>
    <t>29/04/2023</t>
  </si>
  <si>
    <t>ALI</t>
  </si>
  <si>
    <t>Imran Zafar</t>
  </si>
  <si>
    <t>16/10/1978</t>
  </si>
  <si>
    <t>AZUELOS</t>
  </si>
  <si>
    <t>15/11/1978</t>
  </si>
  <si>
    <t>27/06/2021</t>
  </si>
  <si>
    <t>27/08/2021</t>
  </si>
  <si>
    <t>NAZARIN</t>
  </si>
  <si>
    <t>Marlain</t>
  </si>
  <si>
    <t>27/12/1978</t>
  </si>
  <si>
    <t>SALL</t>
  </si>
  <si>
    <t>Demba</t>
  </si>
  <si>
    <t>15/12/1978</t>
  </si>
  <si>
    <t>Moro</t>
  </si>
  <si>
    <t>31/12/1978</t>
  </si>
  <si>
    <t>GERARD</t>
  </si>
  <si>
    <t>22/01/1979</t>
  </si>
  <si>
    <t>BLANKOU</t>
  </si>
  <si>
    <t>Habib</t>
  </si>
  <si>
    <t>31/01/1979</t>
  </si>
  <si>
    <t>PADRE</t>
  </si>
  <si>
    <t>21/02/1979</t>
  </si>
  <si>
    <t>REBOUILLAT</t>
  </si>
  <si>
    <t>Mathieu</t>
  </si>
  <si>
    <t>27/03/1979</t>
  </si>
  <si>
    <t>EL FELLAH</t>
  </si>
  <si>
    <t>Moulay Bachir</t>
  </si>
  <si>
    <t>26/04/1979</t>
  </si>
  <si>
    <t>04/06/2021</t>
  </si>
  <si>
    <t>BERNIER</t>
  </si>
  <si>
    <t>17/05/1979</t>
  </si>
  <si>
    <t>PAQUIER</t>
  </si>
  <si>
    <t>Yoann</t>
  </si>
  <si>
    <t>BOUMAZOUZA</t>
  </si>
  <si>
    <t>Nabil</t>
  </si>
  <si>
    <t>23/05/1979</t>
  </si>
  <si>
    <t>ALVES</t>
  </si>
  <si>
    <t>18/06/1979</t>
  </si>
  <si>
    <t>CABUROGLU</t>
  </si>
  <si>
    <t>Aykut</t>
  </si>
  <si>
    <t>22/06/1979</t>
  </si>
  <si>
    <t>TAYASSI</t>
  </si>
  <si>
    <t>05/07/1979</t>
  </si>
  <si>
    <t>MOOKEN</t>
  </si>
  <si>
    <t>Sandiren</t>
  </si>
  <si>
    <t>DELFOUR</t>
  </si>
  <si>
    <t>24/08/1979</t>
  </si>
  <si>
    <t>SENTHURAN</t>
  </si>
  <si>
    <t>Thavarasa</t>
  </si>
  <si>
    <t>14/08/1979</t>
  </si>
  <si>
    <t>DARMON</t>
  </si>
  <si>
    <t>20/09/1979</t>
  </si>
  <si>
    <t>08/11/2021</t>
  </si>
  <si>
    <t>ANCA</t>
  </si>
  <si>
    <t>Khaled</t>
  </si>
  <si>
    <t>30/11/1979</t>
  </si>
  <si>
    <t>FAGUNDES</t>
  </si>
  <si>
    <t>19/11/1979</t>
  </si>
  <si>
    <t>CORREIA</t>
  </si>
  <si>
    <t>11/12/1979</t>
  </si>
  <si>
    <t>UKRAINSKY</t>
  </si>
  <si>
    <t>Oleg</t>
  </si>
  <si>
    <t>21/12/1979</t>
  </si>
  <si>
    <t>DAVTYAN</t>
  </si>
  <si>
    <t>28/12/1979</t>
  </si>
  <si>
    <t>MOHAMED</t>
  </si>
  <si>
    <t>Boina</t>
  </si>
  <si>
    <t>25/12/1979</t>
  </si>
  <si>
    <t>CARTESSE</t>
  </si>
  <si>
    <t>Steeve</t>
  </si>
  <si>
    <t>31/01/1980</t>
  </si>
  <si>
    <t>Yindao</t>
  </si>
  <si>
    <t>11/02/1980</t>
  </si>
  <si>
    <t>BALMAIN</t>
  </si>
  <si>
    <t>25/03/1980</t>
  </si>
  <si>
    <t>PERIAC</t>
  </si>
  <si>
    <t>Cédric</t>
  </si>
  <si>
    <t>30/03/1980</t>
  </si>
  <si>
    <t>LANES</t>
  </si>
  <si>
    <t>24/03/1980</t>
  </si>
  <si>
    <t>HIFRI</t>
  </si>
  <si>
    <t>MOUGNAUD</t>
  </si>
  <si>
    <t>25/04/1980</t>
  </si>
  <si>
    <t>06/12/2022</t>
  </si>
  <si>
    <t>06/02/2023</t>
  </si>
  <si>
    <t>06/04/2023</t>
  </si>
  <si>
    <t>EL GHOUL</t>
  </si>
  <si>
    <t>Salam</t>
  </si>
  <si>
    <t xml:space="preserve">ALLENO </t>
  </si>
  <si>
    <t>23/07/1980</t>
  </si>
  <si>
    <t>KC</t>
  </si>
  <si>
    <t>Sunit</t>
  </si>
  <si>
    <t>19/07/1980</t>
  </si>
  <si>
    <t>PAYA</t>
  </si>
  <si>
    <t>Wesley</t>
  </si>
  <si>
    <t>ILIOZER</t>
  </si>
  <si>
    <t>Harout</t>
  </si>
  <si>
    <t>13/09/1980</t>
  </si>
  <si>
    <t>BOUILLET</t>
  </si>
  <si>
    <t>TAZARAT</t>
  </si>
  <si>
    <t>29/11/1980</t>
  </si>
  <si>
    <t>SINGH</t>
  </si>
  <si>
    <t>Jagjit</t>
  </si>
  <si>
    <t>19/12/1980</t>
  </si>
  <si>
    <t>DIANESSY</t>
  </si>
  <si>
    <t>Diadiou</t>
  </si>
  <si>
    <t>31/12/1980</t>
  </si>
  <si>
    <t>ABDOULAYE HAMA</t>
  </si>
  <si>
    <t>Nadjibou</t>
  </si>
  <si>
    <t>NEVES DOS SANTOS</t>
  </si>
  <si>
    <t>Filipe</t>
  </si>
  <si>
    <t>BENRABIA</t>
  </si>
  <si>
    <t>23/05/2021</t>
  </si>
  <si>
    <t>23/07/2021</t>
  </si>
  <si>
    <t>23/09/2021</t>
  </si>
  <si>
    <t>MIAH</t>
  </si>
  <si>
    <t>Joynal</t>
  </si>
  <si>
    <t>BYL</t>
  </si>
  <si>
    <t>Jan</t>
  </si>
  <si>
    <t>25/04/1981</t>
  </si>
  <si>
    <t>27/04/2022</t>
  </si>
  <si>
    <t>VERMEERSCH</t>
  </si>
  <si>
    <t>Jeremie</t>
  </si>
  <si>
    <t>30/05/1981</t>
  </si>
  <si>
    <t>YELZI</t>
  </si>
  <si>
    <t>smadja</t>
  </si>
  <si>
    <t>25/05/1981</t>
  </si>
  <si>
    <t>ANTUNES</t>
  </si>
  <si>
    <t>01/05/2021</t>
  </si>
  <si>
    <t>01/07/2021</t>
  </si>
  <si>
    <t>27/05/1981</t>
  </si>
  <si>
    <t>CUINAT GUERRAZ</t>
  </si>
  <si>
    <t>19/06/1981</t>
  </si>
  <si>
    <t>MOLLIEX</t>
  </si>
  <si>
    <t>Sebastien</t>
  </si>
  <si>
    <t>27/07/1981</t>
  </si>
  <si>
    <t>DRAPEAU</t>
  </si>
  <si>
    <t>Jeremy</t>
  </si>
  <si>
    <t>15/07/1981</t>
  </si>
  <si>
    <t>MOGNE</t>
  </si>
  <si>
    <t>21/07/1981</t>
  </si>
  <si>
    <t>KAVITHASAN</t>
  </si>
  <si>
    <t>Ponnampalam</t>
  </si>
  <si>
    <t>30/07/1981</t>
  </si>
  <si>
    <t>EJARQUE</t>
  </si>
  <si>
    <t>22/08/1966</t>
  </si>
  <si>
    <t>28/11/2022</t>
  </si>
  <si>
    <t>28/01/2023</t>
  </si>
  <si>
    <t>28/03/2023</t>
  </si>
  <si>
    <t>BETON</t>
  </si>
  <si>
    <t xml:space="preserve">Jérôme </t>
  </si>
  <si>
    <t>26/08/1981</t>
  </si>
  <si>
    <t>COULAIS</t>
  </si>
  <si>
    <t>07/09/1981</t>
  </si>
  <si>
    <t>DIARRA</t>
  </si>
  <si>
    <t>26/10/1981</t>
  </si>
  <si>
    <t>SOUILAH</t>
  </si>
  <si>
    <t>Abdeldjalil</t>
  </si>
  <si>
    <t xml:space="preserve">BOBADILLA </t>
  </si>
  <si>
    <t>John Conrad</t>
  </si>
  <si>
    <t>20/02/2023</t>
  </si>
  <si>
    <t>20/04/2023</t>
  </si>
  <si>
    <t>ARGUMEDO</t>
  </si>
  <si>
    <t>Heber</t>
  </si>
  <si>
    <t>18/12/1981</t>
  </si>
  <si>
    <t>Abdou</t>
  </si>
  <si>
    <t>31/12/1981</t>
  </si>
  <si>
    <t>LEROY</t>
  </si>
  <si>
    <t>22/01/1982</t>
  </si>
  <si>
    <t>DAHAN</t>
  </si>
  <si>
    <t>Jérémy</t>
  </si>
  <si>
    <t>KUS</t>
  </si>
  <si>
    <t>26/02/1982</t>
  </si>
  <si>
    <t xml:space="preserve">KETROUCI </t>
  </si>
  <si>
    <t>Ibrahim</t>
  </si>
  <si>
    <t>16/02/1982</t>
  </si>
  <si>
    <t>MORFIN</t>
  </si>
  <si>
    <t>Grégory</t>
  </si>
  <si>
    <t>15/03/1982</t>
  </si>
  <si>
    <t>Doumbe</t>
  </si>
  <si>
    <t xml:space="preserve">POULET </t>
  </si>
  <si>
    <t>Léo</t>
  </si>
  <si>
    <t>06/04/1982</t>
  </si>
  <si>
    <t>RICHARD</t>
  </si>
  <si>
    <t xml:space="preserve">Vincent </t>
  </si>
  <si>
    <t>20/04/1982</t>
  </si>
  <si>
    <t>HIDECHE</t>
  </si>
  <si>
    <t>Abdelmadjid</t>
  </si>
  <si>
    <t>23/04/1982</t>
  </si>
  <si>
    <t>EDGARD</t>
  </si>
  <si>
    <t>20/06/1982</t>
  </si>
  <si>
    <t>DON DAYANANDA</t>
  </si>
  <si>
    <t>Pradeep</t>
  </si>
  <si>
    <t>21/06/1982</t>
  </si>
  <si>
    <t>MARTINS LOPES</t>
  </si>
  <si>
    <t>29/07/1982</t>
  </si>
  <si>
    <t>LE MINH</t>
  </si>
  <si>
    <t>13/08/1982</t>
  </si>
  <si>
    <t>LAPLEAU</t>
  </si>
  <si>
    <t>BOUHOUT</t>
  </si>
  <si>
    <t>Yasser</t>
  </si>
  <si>
    <t>CUNY</t>
  </si>
  <si>
    <t>25/10/1982</t>
  </si>
  <si>
    <t>MILED</t>
  </si>
  <si>
    <t>21/11/1982</t>
  </si>
  <si>
    <t>GONCALVES</t>
  </si>
  <si>
    <t>01/12/1982</t>
  </si>
  <si>
    <t>CHEVRIER</t>
  </si>
  <si>
    <t>Zeleli</t>
  </si>
  <si>
    <t>17/12/1982</t>
  </si>
  <si>
    <t>ZHENG</t>
  </si>
  <si>
    <t>Shihao</t>
  </si>
  <si>
    <t>03/02/1983</t>
  </si>
  <si>
    <t>BOTALLA COSTA</t>
  </si>
  <si>
    <t>24/04/1983</t>
  </si>
  <si>
    <t>DE MATTOS BELLATO</t>
  </si>
  <si>
    <t>Marco Aurelio</t>
  </si>
  <si>
    <t>15/04/1983</t>
  </si>
  <si>
    <t>MEKAOUCHE</t>
  </si>
  <si>
    <t>Hilane</t>
  </si>
  <si>
    <t>Than Phong</t>
  </si>
  <si>
    <t>28/06/1983</t>
  </si>
  <si>
    <t>07/01/2023</t>
  </si>
  <si>
    <t>07/03/2023</t>
  </si>
  <si>
    <t>CHENG</t>
  </si>
  <si>
    <t>Songhe</t>
  </si>
  <si>
    <t>13/08/1983</t>
  </si>
  <si>
    <t>DURAZ</t>
  </si>
  <si>
    <t>Guillaume</t>
  </si>
  <si>
    <t>30/01/2023</t>
  </si>
  <si>
    <t>30/03/2023</t>
  </si>
  <si>
    <t>BALTHAZE</t>
  </si>
  <si>
    <t>18/09/1983</t>
  </si>
  <si>
    <t>BOLATOGLU</t>
  </si>
  <si>
    <t>Can</t>
  </si>
  <si>
    <t>20/09/1983</t>
  </si>
  <si>
    <t>BIBAUT</t>
  </si>
  <si>
    <t>22/10/1983</t>
  </si>
  <si>
    <t>CAUCHOIX</t>
  </si>
  <si>
    <t>12/04/2021</t>
  </si>
  <si>
    <t>12/06/2021</t>
  </si>
  <si>
    <t>12/08/2021</t>
  </si>
  <si>
    <t xml:space="preserve">MAIDA </t>
  </si>
  <si>
    <t>Jean-Charles</t>
  </si>
  <si>
    <t>16/11/1983</t>
  </si>
  <si>
    <t>PANCALDI</t>
  </si>
  <si>
    <t>29/11/1983</t>
  </si>
  <si>
    <t>20/01/2023</t>
  </si>
  <si>
    <t>HAKHERDYAN</t>
  </si>
  <si>
    <t>28/11/1983</t>
  </si>
  <si>
    <t>Abdillah</t>
  </si>
  <si>
    <t>31/12/1983</t>
  </si>
  <si>
    <t>BOUNE</t>
  </si>
  <si>
    <t>18/01/1984</t>
  </si>
  <si>
    <t>MELINON</t>
  </si>
  <si>
    <t>Rafael</t>
  </si>
  <si>
    <t>BOUALI</t>
  </si>
  <si>
    <t>19/03/1984</t>
  </si>
  <si>
    <t>GIRGIS</t>
  </si>
  <si>
    <t>Magdi</t>
  </si>
  <si>
    <t>MORAND</t>
  </si>
  <si>
    <t>13/04/1984</t>
  </si>
  <si>
    <t>RIZZUTO</t>
  </si>
  <si>
    <t>12/04/1984</t>
  </si>
  <si>
    <t>Matthieu</t>
  </si>
  <si>
    <t>14/05/1984</t>
  </si>
  <si>
    <t>FOUNAS</t>
  </si>
  <si>
    <t>Mehidi</t>
  </si>
  <si>
    <t>FRIGO</t>
  </si>
  <si>
    <t>Gustavo</t>
  </si>
  <si>
    <t>28/07/1984</t>
  </si>
  <si>
    <t>SOUAFA</t>
  </si>
  <si>
    <t>15/02/2023</t>
  </si>
  <si>
    <t>15/04/2023</t>
  </si>
  <si>
    <t>FAYE ORY</t>
  </si>
  <si>
    <t>29/08/1984</t>
  </si>
  <si>
    <t>LE GUEN</t>
  </si>
  <si>
    <t>GAMA</t>
  </si>
  <si>
    <t>Gael</t>
  </si>
  <si>
    <t>19/11/1984</t>
  </si>
  <si>
    <t>HU</t>
  </si>
  <si>
    <t>Yunmiao</t>
  </si>
  <si>
    <t>18/12/1984</t>
  </si>
  <si>
    <t>13/05/2021</t>
  </si>
  <si>
    <t>13/07/2021</t>
  </si>
  <si>
    <t>13/09/2021</t>
  </si>
  <si>
    <t>LOMBARD</t>
  </si>
  <si>
    <t>20/01/1985</t>
  </si>
  <si>
    <t>MOJOUBOUTI</t>
  </si>
  <si>
    <t>Ismael</t>
  </si>
  <si>
    <t>LYONNE</t>
  </si>
  <si>
    <t xml:space="preserve">BERARDO </t>
  </si>
  <si>
    <t>ALAIN</t>
  </si>
  <si>
    <t>23/06/1985</t>
  </si>
  <si>
    <t>24/05/2021</t>
  </si>
  <si>
    <t>24/07/2021</t>
  </si>
  <si>
    <t>24/09/2021</t>
  </si>
  <si>
    <t>MAR</t>
  </si>
  <si>
    <t>25/08/1985</t>
  </si>
  <si>
    <t>LOUALI</t>
  </si>
  <si>
    <t>Noureddine</t>
  </si>
  <si>
    <t>15/08/1985</t>
  </si>
  <si>
    <t>25/10/1985</t>
  </si>
  <si>
    <t>BRIZZI</t>
  </si>
  <si>
    <t>Rames</t>
  </si>
  <si>
    <t>24/11/1985</t>
  </si>
  <si>
    <t>KRISHNARASA</t>
  </si>
  <si>
    <t>Kalaitheepan</t>
  </si>
  <si>
    <t>28/12/1985</t>
  </si>
  <si>
    <t>VIDAURRE MONTANO</t>
  </si>
  <si>
    <t>Ariel</t>
  </si>
  <si>
    <t>19/01/1986</t>
  </si>
  <si>
    <t>DERGHAL</t>
  </si>
  <si>
    <t>Rida</t>
  </si>
  <si>
    <t>14/03/1986</t>
  </si>
  <si>
    <t>SISSAKO</t>
  </si>
  <si>
    <t>23/03/1986</t>
  </si>
  <si>
    <t>KHAN</t>
  </si>
  <si>
    <t>Muhammed Anwar</t>
  </si>
  <si>
    <t>27/03/1986</t>
  </si>
  <si>
    <t>GUEDRAT</t>
  </si>
  <si>
    <t>Samy</t>
  </si>
  <si>
    <t>25/04/1986</t>
  </si>
  <si>
    <t>ROZALEN</t>
  </si>
  <si>
    <t>Romain</t>
  </si>
  <si>
    <t>CARRERE</t>
  </si>
  <si>
    <t>17/06/1986</t>
  </si>
  <si>
    <t>IGNJATOVIC</t>
  </si>
  <si>
    <t>Bojan</t>
  </si>
  <si>
    <t>28/06/1886</t>
  </si>
  <si>
    <t>SHINWARI</t>
  </si>
  <si>
    <t>Stoman</t>
  </si>
  <si>
    <t>30/06/1986</t>
  </si>
  <si>
    <t>KOUAME</t>
  </si>
  <si>
    <t>Kouadio</t>
  </si>
  <si>
    <t>NORD</t>
  </si>
  <si>
    <t>30/08/1986</t>
  </si>
  <si>
    <t>CARNEIRO</t>
  </si>
  <si>
    <t>23/11/1986</t>
  </si>
  <si>
    <t>14/12/2022</t>
  </si>
  <si>
    <t>HUNAULT</t>
  </si>
  <si>
    <t>Gary</t>
  </si>
  <si>
    <t>24/11/1986</t>
  </si>
  <si>
    <t xml:space="preserve">ALEXIS </t>
  </si>
  <si>
    <t>Gregory</t>
  </si>
  <si>
    <t>26/03/1987</t>
  </si>
  <si>
    <t>MATHANARAJ</t>
  </si>
  <si>
    <t>Ratnasingam</t>
  </si>
  <si>
    <t>N GBO</t>
  </si>
  <si>
    <t>Ahoune</t>
  </si>
  <si>
    <t>21/04/1987</t>
  </si>
  <si>
    <t>MARECAL</t>
  </si>
  <si>
    <t>Adrien</t>
  </si>
  <si>
    <t>BOUJATOUI</t>
  </si>
  <si>
    <t>Ilyas</t>
  </si>
  <si>
    <t>22/10/1987</t>
  </si>
  <si>
    <t>19/03/2021</t>
  </si>
  <si>
    <t xml:space="preserve">VINCENT </t>
  </si>
  <si>
    <t>04/11/1987</t>
  </si>
  <si>
    <t>10/12/2021</t>
  </si>
  <si>
    <t>VINCENT SULLY</t>
  </si>
  <si>
    <t>Allan</t>
  </si>
  <si>
    <t>25/12/2022</t>
  </si>
  <si>
    <t>25/02/2023</t>
  </si>
  <si>
    <t>GARBAA</t>
  </si>
  <si>
    <t>Wacim</t>
  </si>
  <si>
    <t>28/12/1987</t>
  </si>
  <si>
    <t>22/04/2021</t>
  </si>
  <si>
    <t>22/06/2021</t>
  </si>
  <si>
    <t>KIKEBA</t>
  </si>
  <si>
    <t>Beauvoir</t>
  </si>
  <si>
    <t>22/01/1988</t>
  </si>
  <si>
    <t>GNAGATE</t>
  </si>
  <si>
    <t>POLIGNY</t>
  </si>
  <si>
    <t>DJABALLAH</t>
  </si>
  <si>
    <t>24/02/1988</t>
  </si>
  <si>
    <t>MOUSSA HAMADI</t>
  </si>
  <si>
    <t>mahamoud</t>
  </si>
  <si>
    <t>RAZA</t>
  </si>
  <si>
    <t>Muhammad Tauqir</t>
  </si>
  <si>
    <t>BOULATE</t>
  </si>
  <si>
    <t>Geoffrey</t>
  </si>
  <si>
    <t>09/06/1988</t>
  </si>
  <si>
    <t>ALFARO</t>
  </si>
  <si>
    <t>12/08/1988</t>
  </si>
  <si>
    <t>ZANIFI</t>
  </si>
  <si>
    <t>20/08/1988</t>
  </si>
  <si>
    <t>RUANO MARTIN</t>
  </si>
  <si>
    <t>Quentin</t>
  </si>
  <si>
    <t>23/10/1988</t>
  </si>
  <si>
    <t>BOUKAD</t>
  </si>
  <si>
    <t>AMIN</t>
  </si>
  <si>
    <t>MASSAMBA MUNSALA</t>
  </si>
  <si>
    <t>Munsala</t>
  </si>
  <si>
    <t>FLORENT</t>
  </si>
  <si>
    <t>31/01/1989</t>
  </si>
  <si>
    <t xml:space="preserve">NIANG </t>
  </si>
  <si>
    <t>29/04/1989</t>
  </si>
  <si>
    <t>GALSTYAN</t>
  </si>
  <si>
    <t>Vardan</t>
  </si>
  <si>
    <t>12/04/1989</t>
  </si>
  <si>
    <t>SPAGNA</t>
  </si>
  <si>
    <t>Bertrand</t>
  </si>
  <si>
    <t>23/05/1989</t>
  </si>
  <si>
    <t>BONODOT</t>
  </si>
  <si>
    <t>15/05/1989</t>
  </si>
  <si>
    <t>ABRAHAMYAN</t>
  </si>
  <si>
    <t>Grevorg</t>
  </si>
  <si>
    <t>20/05/1989</t>
  </si>
  <si>
    <t>DIALLO</t>
  </si>
  <si>
    <t>Amadou</t>
  </si>
  <si>
    <t>GIRARD</t>
  </si>
  <si>
    <t>CLOCHEAU</t>
  </si>
  <si>
    <t>Valentin</t>
  </si>
  <si>
    <t>GUIRASSY</t>
  </si>
  <si>
    <t>Mamadou</t>
  </si>
  <si>
    <t>21/08/1989</t>
  </si>
  <si>
    <t>BOUKHRISS</t>
  </si>
  <si>
    <t>Yassine</t>
  </si>
  <si>
    <t>PERANI</t>
  </si>
  <si>
    <t>Thibault</t>
  </si>
  <si>
    <t>30/10/1989</t>
  </si>
  <si>
    <t>AVRIL</t>
  </si>
  <si>
    <t>Kévin</t>
  </si>
  <si>
    <t>18/10/1989</t>
  </si>
  <si>
    <t>HAMDIS</t>
  </si>
  <si>
    <t>Hassene</t>
  </si>
  <si>
    <t>BESSON</t>
  </si>
  <si>
    <t>17/11/1989</t>
  </si>
  <si>
    <t>Malick</t>
  </si>
  <si>
    <t>31/12/1989</t>
  </si>
  <si>
    <t>22/09/2021</t>
  </si>
  <si>
    <t>22/11/2021</t>
  </si>
  <si>
    <t>BEAUCHER</t>
  </si>
  <si>
    <t>28/07/2021</t>
  </si>
  <si>
    <t>Nuno</t>
  </si>
  <si>
    <t>DUSAILLANT</t>
  </si>
  <si>
    <t>28/05/1990</t>
  </si>
  <si>
    <t>LECLERCQ</t>
  </si>
  <si>
    <t>SOUMAH</t>
  </si>
  <si>
    <t>Ben Morlaye</t>
  </si>
  <si>
    <t>15/06/1990</t>
  </si>
  <si>
    <t>QAYUM</t>
  </si>
  <si>
    <t>16/07/1990</t>
  </si>
  <si>
    <t>BASSET</t>
  </si>
  <si>
    <t>Maxence</t>
  </si>
  <si>
    <t>29/08/1990</t>
  </si>
  <si>
    <t>Ahamada</t>
  </si>
  <si>
    <t>17/12/1990</t>
  </si>
  <si>
    <t xml:space="preserve">VIGNAL </t>
  </si>
  <si>
    <t>04/01/1991</t>
  </si>
  <si>
    <t>DIABATE</t>
  </si>
  <si>
    <t>11/04/2021</t>
  </si>
  <si>
    <t>11/06/2021</t>
  </si>
  <si>
    <t>11/08/2021</t>
  </si>
  <si>
    <t xml:space="preserve">SADEQUI </t>
  </si>
  <si>
    <t>Jaouad</t>
  </si>
  <si>
    <t>SOMVEILLE</t>
  </si>
  <si>
    <t>Yohan</t>
  </si>
  <si>
    <t>13/05/1991</t>
  </si>
  <si>
    <t>BRYSSEN GRAVET</t>
  </si>
  <si>
    <t>16/08/1991</t>
  </si>
  <si>
    <t>MANSOUR</t>
  </si>
  <si>
    <t>Mourad</t>
  </si>
  <si>
    <t>26/09/1991</t>
  </si>
  <si>
    <t>LANDRIER</t>
  </si>
  <si>
    <t>16/10/1991</t>
  </si>
  <si>
    <t>BOUSSIN</t>
  </si>
  <si>
    <t>23/10/1991</t>
  </si>
  <si>
    <t>CHANDRAMOHAN</t>
  </si>
  <si>
    <t>Nisanth</t>
  </si>
  <si>
    <t>19/10/1991</t>
  </si>
  <si>
    <t>MAMBAMATSHUMBA</t>
  </si>
  <si>
    <t>MEDJALDI</t>
  </si>
  <si>
    <t>MINET</t>
  </si>
  <si>
    <t>14/12/1991</t>
  </si>
  <si>
    <t>THURAISAMY</t>
  </si>
  <si>
    <t>Suman</t>
  </si>
  <si>
    <t>21/12/1991</t>
  </si>
  <si>
    <t>FREIH BENGABOU</t>
  </si>
  <si>
    <t>22/12/1991</t>
  </si>
  <si>
    <t>DIDA</t>
  </si>
  <si>
    <t>07/02/1992</t>
  </si>
  <si>
    <t>SAEZ</t>
  </si>
  <si>
    <t>Trystan</t>
  </si>
  <si>
    <t>18/03/1992</t>
  </si>
  <si>
    <t>06/07/2021</t>
  </si>
  <si>
    <t>MOHAMMADI</t>
  </si>
  <si>
    <t>Karl</t>
  </si>
  <si>
    <t>17/03/1992</t>
  </si>
  <si>
    <t>SALQUE</t>
  </si>
  <si>
    <t>Clément</t>
  </si>
  <si>
    <t>VILLARD</t>
  </si>
  <si>
    <t>Jerome</t>
  </si>
  <si>
    <t>13/07/1992</t>
  </si>
  <si>
    <t>DORMOY</t>
  </si>
  <si>
    <t>14/07/1992</t>
  </si>
  <si>
    <t>BENBEKRITE</t>
  </si>
  <si>
    <t>Imad</t>
  </si>
  <si>
    <t>17/12/1992</t>
  </si>
  <si>
    <t>DIWAN</t>
  </si>
  <si>
    <t>Jilane</t>
  </si>
  <si>
    <t>FEKHAL</t>
  </si>
  <si>
    <t>Noufel</t>
  </si>
  <si>
    <t>27/06/1993</t>
  </si>
  <si>
    <t>KOECHLIN</t>
  </si>
  <si>
    <t>Raphaël</t>
  </si>
  <si>
    <t>MANSEUR</t>
  </si>
  <si>
    <t xml:space="preserve">Mohand Seghir </t>
  </si>
  <si>
    <t>16/07/1993</t>
  </si>
  <si>
    <t>SONKO</t>
  </si>
  <si>
    <t>Moustapha</t>
  </si>
  <si>
    <t>17/10/1993</t>
  </si>
  <si>
    <t>16/04/2021</t>
  </si>
  <si>
    <t xml:space="preserve">MAKAILA </t>
  </si>
  <si>
    <t>21/10/1993</t>
  </si>
  <si>
    <t>DRAHMANI</t>
  </si>
  <si>
    <t>Rodney</t>
  </si>
  <si>
    <t>14/12/1993</t>
  </si>
  <si>
    <t>DEPARRE</t>
  </si>
  <si>
    <t>NDOUTINGAI</t>
  </si>
  <si>
    <t>Whaton</t>
  </si>
  <si>
    <t>16/06/1994</t>
  </si>
  <si>
    <t>BELAROUSSI</t>
  </si>
  <si>
    <t>25/08/1994</t>
  </si>
  <si>
    <t>16/08/1994</t>
  </si>
  <si>
    <t>CLAIN</t>
  </si>
  <si>
    <t>20/10/1994</t>
  </si>
  <si>
    <t>06/08/2022</t>
  </si>
  <si>
    <t>06/10/2022</t>
  </si>
  <si>
    <t>DJELALI</t>
  </si>
  <si>
    <t>Khalil Cherif</t>
  </si>
  <si>
    <t>11/10/1994</t>
  </si>
  <si>
    <t>CISSE</t>
  </si>
  <si>
    <t>28/12/1994</t>
  </si>
  <si>
    <t>TELOLLARI</t>
  </si>
  <si>
    <t>Sami</t>
  </si>
  <si>
    <t>15/01/1995</t>
  </si>
  <si>
    <t>26/09/2022</t>
  </si>
  <si>
    <t>26/11/2022</t>
  </si>
  <si>
    <t>ZIDANE</t>
  </si>
  <si>
    <t>28/01/1995</t>
  </si>
  <si>
    <t xml:space="preserve">GUERINI </t>
  </si>
  <si>
    <t>24/02/1995</t>
  </si>
  <si>
    <t>LAROUSSI</t>
  </si>
  <si>
    <t>28/03/1995</t>
  </si>
  <si>
    <t>MOINDJIE</t>
  </si>
  <si>
    <t>20/03/1995</t>
  </si>
  <si>
    <t>COLLET</t>
  </si>
  <si>
    <t>24/04/1995</t>
  </si>
  <si>
    <t>SEDDIKI</t>
  </si>
  <si>
    <t>Abdelilah</t>
  </si>
  <si>
    <t>22/05/1995</t>
  </si>
  <si>
    <t>DYAVANAPALLY</t>
  </si>
  <si>
    <t>Sairamakantha</t>
  </si>
  <si>
    <t>AZZOPARDI</t>
  </si>
  <si>
    <t>Tom Edouard</t>
  </si>
  <si>
    <t>16/11/1995</t>
  </si>
  <si>
    <t>BERGER</t>
  </si>
  <si>
    <t>15/01/1996</t>
  </si>
  <si>
    <t>SAAD</t>
  </si>
  <si>
    <t>Sofian</t>
  </si>
  <si>
    <t>13/03/1996</t>
  </si>
  <si>
    <t xml:space="preserve">GARNIER </t>
  </si>
  <si>
    <t>Maxime</t>
  </si>
  <si>
    <t>GRAND COUREAU BASFRESNE</t>
  </si>
  <si>
    <t>Norian</t>
  </si>
  <si>
    <t>27/04/1996</t>
  </si>
  <si>
    <t>BALIC</t>
  </si>
  <si>
    <t>10/10/2022</t>
  </si>
  <si>
    <t>RODIN</t>
  </si>
  <si>
    <t>Stephen</t>
  </si>
  <si>
    <t>20/06/1996</t>
  </si>
  <si>
    <t>AMAROUCHE</t>
  </si>
  <si>
    <t>15/07/1996</t>
  </si>
  <si>
    <t>MADISSOUEKE</t>
  </si>
  <si>
    <t>Telliann</t>
  </si>
  <si>
    <t>14/08/1996</t>
  </si>
  <si>
    <t>BOULART</t>
  </si>
  <si>
    <t>17/11/1996</t>
  </si>
  <si>
    <t>LOPEZ LIMA</t>
  </si>
  <si>
    <t>Alfredo</t>
  </si>
  <si>
    <t>25/01/1997</t>
  </si>
  <si>
    <t>20/11/2021</t>
  </si>
  <si>
    <t>20/01/2022</t>
  </si>
  <si>
    <t>DIARRASSOUBA</t>
  </si>
  <si>
    <t>Amara</t>
  </si>
  <si>
    <t>23/05/1997</t>
  </si>
  <si>
    <t>BOUABDALLAH</t>
  </si>
  <si>
    <t>16/06/1997</t>
  </si>
  <si>
    <t>CHAMAKHI</t>
  </si>
  <si>
    <t>02/07/1997</t>
  </si>
  <si>
    <t xml:space="preserve">DARBLAY </t>
  </si>
  <si>
    <t>BASILE</t>
  </si>
  <si>
    <t>OUBARI</t>
  </si>
  <si>
    <t>Mohammad</t>
  </si>
  <si>
    <t>28/02/1998</t>
  </si>
  <si>
    <t xml:space="preserve">LE ROUX </t>
  </si>
  <si>
    <t>18/06/1998</t>
  </si>
  <si>
    <t>MEHEUST</t>
  </si>
  <si>
    <t>Erwan</t>
  </si>
  <si>
    <t>Adelin</t>
  </si>
  <si>
    <t>14/07/1998</t>
  </si>
  <si>
    <t>SCHUBERT PRENERON</t>
  </si>
  <si>
    <t>Alexis</t>
  </si>
  <si>
    <t>27/07/1998</t>
  </si>
  <si>
    <t>TEDESCO</t>
  </si>
  <si>
    <t>Pierre Emmanuel</t>
  </si>
  <si>
    <t>26/09/1998</t>
  </si>
  <si>
    <t>VALADE</t>
  </si>
  <si>
    <t>Theo</t>
  </si>
  <si>
    <t>22/11/1998</t>
  </si>
  <si>
    <t>HOMRANI</t>
  </si>
  <si>
    <t>Nouba</t>
  </si>
  <si>
    <t>JAMES</t>
  </si>
  <si>
    <t>Nigel</t>
  </si>
  <si>
    <t>17/11/1998</t>
  </si>
  <si>
    <t>DESLONG</t>
  </si>
  <si>
    <t>Aurélien</t>
  </si>
  <si>
    <t>29/12/1998</t>
  </si>
  <si>
    <t>KAYAT</t>
  </si>
  <si>
    <t>Don O Neill</t>
  </si>
  <si>
    <t>20/01/1999</t>
  </si>
  <si>
    <t>VERON</t>
  </si>
  <si>
    <t>24/04/1999</t>
  </si>
  <si>
    <t>MOLE</t>
  </si>
  <si>
    <t>William</t>
  </si>
  <si>
    <t>AGIR</t>
  </si>
  <si>
    <t>Oguz</t>
  </si>
  <si>
    <t>25/10/1999</t>
  </si>
  <si>
    <t>HADJADJ</t>
  </si>
  <si>
    <t>Ahmed Chakibe</t>
  </si>
  <si>
    <t>30/11/1999</t>
  </si>
  <si>
    <t>HASENBOEHLER</t>
  </si>
  <si>
    <t>11/12/1999</t>
  </si>
  <si>
    <t>REBELO</t>
  </si>
  <si>
    <t>MANZENZA KINSOLA</t>
  </si>
  <si>
    <t>Berenice</t>
  </si>
  <si>
    <t>29/02/2000</t>
  </si>
  <si>
    <t xml:space="preserve">POLETTE </t>
  </si>
  <si>
    <t>Héloïse</t>
  </si>
  <si>
    <t>28/08/2000</t>
  </si>
  <si>
    <t>MAZRANI</t>
  </si>
  <si>
    <t xml:space="preserve">Nourhane </t>
  </si>
  <si>
    <t xml:space="preserve">Probleme </t>
  </si>
  <si>
    <t>30/04/2022</t>
  </si>
  <si>
    <t>LEITE</t>
  </si>
  <si>
    <t>Amandine</t>
  </si>
  <si>
    <t>CATELION</t>
  </si>
  <si>
    <t>Maeva</t>
  </si>
  <si>
    <t>21/06/2021</t>
  </si>
  <si>
    <t>POULAT</t>
  </si>
  <si>
    <t>Julia</t>
  </si>
  <si>
    <t>GHADOURI</t>
  </si>
  <si>
    <t>Toueitou</t>
  </si>
  <si>
    <t>25/10/2001</t>
  </si>
  <si>
    <t xml:space="preserve">MULLER </t>
  </si>
  <si>
    <t>Camille</t>
  </si>
  <si>
    <t>DERAIN</t>
  </si>
  <si>
    <t xml:space="preserve">Laurence </t>
  </si>
  <si>
    <t>SCHAEFER</t>
  </si>
  <si>
    <t>Christiane</t>
  </si>
  <si>
    <t>14/09/1983</t>
  </si>
  <si>
    <t>NICOLLET</t>
  </si>
  <si>
    <t>Andrée</t>
  </si>
  <si>
    <t>13/08/1940</t>
  </si>
  <si>
    <t>GONIN</t>
  </si>
  <si>
    <t>Anny</t>
  </si>
  <si>
    <t>04/04/1942</t>
  </si>
  <si>
    <t>19/03/2022</t>
  </si>
  <si>
    <t>HOTOT</t>
  </si>
  <si>
    <t>Arlette</t>
  </si>
  <si>
    <t>MEIMOUN</t>
  </si>
  <si>
    <t>Sara</t>
  </si>
  <si>
    <t>23/04/1943</t>
  </si>
  <si>
    <t>SAVANE</t>
  </si>
  <si>
    <t>Nawoua</t>
  </si>
  <si>
    <t>17/09/1945</t>
  </si>
  <si>
    <t>BLANDIN</t>
  </si>
  <si>
    <t>Claudine</t>
  </si>
  <si>
    <t>22/11/1945</t>
  </si>
  <si>
    <t>ASSIMI</t>
  </si>
  <si>
    <t>Aicha</t>
  </si>
  <si>
    <t>MORNAND</t>
  </si>
  <si>
    <t>Isabelle</t>
  </si>
  <si>
    <t>13/01/1946</t>
  </si>
  <si>
    <t>CHEA TAING</t>
  </si>
  <si>
    <t>Huy Kieng</t>
  </si>
  <si>
    <t>MBENGUE</t>
  </si>
  <si>
    <t>Mareme</t>
  </si>
  <si>
    <t>LAGHOICHE</t>
  </si>
  <si>
    <t>Fatima</t>
  </si>
  <si>
    <t xml:space="preserve">BARRAUD </t>
  </si>
  <si>
    <t>Mireille</t>
  </si>
  <si>
    <t>BASSIMON</t>
  </si>
  <si>
    <t>31/08/1947</t>
  </si>
  <si>
    <t>DUSOULIER</t>
  </si>
  <si>
    <t>Maryse</t>
  </si>
  <si>
    <t>27/10/1947</t>
  </si>
  <si>
    <t>BORDENAVE</t>
  </si>
  <si>
    <t>Marie-Josephe</t>
  </si>
  <si>
    <t>18/11/1947</t>
  </si>
  <si>
    <t>GAY</t>
  </si>
  <si>
    <t>Sonia</t>
  </si>
  <si>
    <t>03/12/1047</t>
  </si>
  <si>
    <t>LAPREVOTTE</t>
  </si>
  <si>
    <t>Fatma</t>
  </si>
  <si>
    <t xml:space="preserve">GAVAILLE </t>
  </si>
  <si>
    <t>Monique</t>
  </si>
  <si>
    <t>28/08/1948</t>
  </si>
  <si>
    <t xml:space="preserve">HAMMAS </t>
  </si>
  <si>
    <t>Baya</t>
  </si>
  <si>
    <t>31/10/2021</t>
  </si>
  <si>
    <t>31/12/2021</t>
  </si>
  <si>
    <t>ULAGARAJAH</t>
  </si>
  <si>
    <t>Indradevy</t>
  </si>
  <si>
    <t>13/09/1948</t>
  </si>
  <si>
    <t>GRANIER</t>
  </si>
  <si>
    <t>Frédérique</t>
  </si>
  <si>
    <t>22/11/1948</t>
  </si>
  <si>
    <t>MBANG YONG</t>
  </si>
  <si>
    <t>Marie</t>
  </si>
  <si>
    <t>19/11/1948</t>
  </si>
  <si>
    <t>PISSEVIN</t>
  </si>
  <si>
    <t>01/12/1948</t>
  </si>
  <si>
    <t xml:space="preserve">BONETTI </t>
  </si>
  <si>
    <t>Katia</t>
  </si>
  <si>
    <t>29/01/1949</t>
  </si>
  <si>
    <t>HERROU GATE</t>
  </si>
  <si>
    <t>16/06/1949</t>
  </si>
  <si>
    <t>Marie Lucie</t>
  </si>
  <si>
    <t>18/06/1949</t>
  </si>
  <si>
    <t>DOUHABI</t>
  </si>
  <si>
    <t>Mina</t>
  </si>
  <si>
    <t>21/06/1949</t>
  </si>
  <si>
    <t>BONNARD</t>
  </si>
  <si>
    <t>Chantal</t>
  </si>
  <si>
    <t>11/09/1949</t>
  </si>
  <si>
    <t>THALER</t>
  </si>
  <si>
    <t>Noelle</t>
  </si>
  <si>
    <t>17/12/1949</t>
  </si>
  <si>
    <t>BENAYADA</t>
  </si>
  <si>
    <t>EMICA</t>
  </si>
  <si>
    <t>JUILLIARD</t>
  </si>
  <si>
    <t>Marie-Madeleine</t>
  </si>
  <si>
    <t>29/07/1950</t>
  </si>
  <si>
    <t>BOUAICHA</t>
  </si>
  <si>
    <t>24/08/1950</t>
  </si>
  <si>
    <t>BOULOGNE</t>
  </si>
  <si>
    <t>Édith</t>
  </si>
  <si>
    <t>18/12/1950</t>
  </si>
  <si>
    <t>REY</t>
  </si>
  <si>
    <t>Colette</t>
  </si>
  <si>
    <t>PAJEAN</t>
  </si>
  <si>
    <t>Martine</t>
  </si>
  <si>
    <t>BESSAT</t>
  </si>
  <si>
    <t>Agnes</t>
  </si>
  <si>
    <t>18/04/1951</t>
  </si>
  <si>
    <t>KOEPE</t>
  </si>
  <si>
    <t>Yvonne</t>
  </si>
  <si>
    <t>POTTIER</t>
  </si>
  <si>
    <t>14/05/1951</t>
  </si>
  <si>
    <t>CARDIN</t>
  </si>
  <si>
    <t>Liliane</t>
  </si>
  <si>
    <t>17/06/1951</t>
  </si>
  <si>
    <t>STAMBOULI</t>
  </si>
  <si>
    <t>Pamsy</t>
  </si>
  <si>
    <t>18/09/1951</t>
  </si>
  <si>
    <t>RAJON</t>
  </si>
  <si>
    <t>Adeline</t>
  </si>
  <si>
    <t>25/10/1951</t>
  </si>
  <si>
    <t>BIZALION</t>
  </si>
  <si>
    <t>Marie Noelle</t>
  </si>
  <si>
    <t>16/12/1951</t>
  </si>
  <si>
    <t>DARROIS</t>
  </si>
  <si>
    <t>Bettina</t>
  </si>
  <si>
    <t>18/12/1951</t>
  </si>
  <si>
    <t>BAZZI</t>
  </si>
  <si>
    <t>MALTA</t>
  </si>
  <si>
    <t>Maria</t>
  </si>
  <si>
    <t>JOSEPH THEODORE</t>
  </si>
  <si>
    <t>Mona</t>
  </si>
  <si>
    <t>22/05/1952</t>
  </si>
  <si>
    <t>BLANC</t>
  </si>
  <si>
    <t>Viviane</t>
  </si>
  <si>
    <t xml:space="preserve">RENIA </t>
  </si>
  <si>
    <t xml:space="preserve">Ninette </t>
  </si>
  <si>
    <t>27/10/1952</t>
  </si>
  <si>
    <t>BOUVILLE</t>
  </si>
  <si>
    <t>Sylvie</t>
  </si>
  <si>
    <t>TAUPENAS</t>
  </si>
  <si>
    <t>Marie Pierre</t>
  </si>
  <si>
    <t>31/12/1952</t>
  </si>
  <si>
    <t>BURNET</t>
  </si>
  <si>
    <t>Irene</t>
  </si>
  <si>
    <t>22/01/1953</t>
  </si>
  <si>
    <t>EBWEA EKWE</t>
  </si>
  <si>
    <t xml:space="preserve">Jeannet </t>
  </si>
  <si>
    <t>25/03/1953</t>
  </si>
  <si>
    <t>11/06/2023</t>
  </si>
  <si>
    <t>BOUDAHA</t>
  </si>
  <si>
    <t>Mebarka</t>
  </si>
  <si>
    <t>AS</t>
  </si>
  <si>
    <t>Marguerite</t>
  </si>
  <si>
    <t>18/04/1953</t>
  </si>
  <si>
    <t>750100208</t>
  </si>
  <si>
    <t>ADRIANT</t>
  </si>
  <si>
    <t>Jocelyne</t>
  </si>
  <si>
    <t>27/10/1953</t>
  </si>
  <si>
    <t>BROSSAUD</t>
  </si>
  <si>
    <t>Marie France</t>
  </si>
  <si>
    <t>01/10/1953</t>
  </si>
  <si>
    <t>FERNANDEZ</t>
  </si>
  <si>
    <t>26/10/1953</t>
  </si>
  <si>
    <t>DESBRUYERES</t>
  </si>
  <si>
    <t>15/12/1953</t>
  </si>
  <si>
    <t>PINCEMAILLE</t>
  </si>
  <si>
    <t>Yvelise</t>
  </si>
  <si>
    <t>LAVAL</t>
  </si>
  <si>
    <t>Idalie</t>
  </si>
  <si>
    <t>ADAMIS</t>
  </si>
  <si>
    <t xml:space="preserve">Baptista Ginette </t>
  </si>
  <si>
    <t>24/06/1954</t>
  </si>
  <si>
    <t>LAHMER</t>
  </si>
  <si>
    <t>Kheira</t>
  </si>
  <si>
    <t>17/08/1954</t>
  </si>
  <si>
    <t>BOUDHAFRI</t>
  </si>
  <si>
    <t>Hadda</t>
  </si>
  <si>
    <t>SYLLA</t>
  </si>
  <si>
    <t>Chalia</t>
  </si>
  <si>
    <t>EL YASINI</t>
  </si>
  <si>
    <t>Lalla</t>
  </si>
  <si>
    <t>LABARRE</t>
  </si>
  <si>
    <t xml:space="preserve">Marie </t>
  </si>
  <si>
    <t>20/02/1955</t>
  </si>
  <si>
    <t>COZETTE</t>
  </si>
  <si>
    <t>Nicole</t>
  </si>
  <si>
    <t>11/05/2021</t>
  </si>
  <si>
    <t>11/07/2021</t>
  </si>
  <si>
    <t>11/09/2021</t>
  </si>
  <si>
    <t>MOGICA THOISON</t>
  </si>
  <si>
    <t>Evelyne</t>
  </si>
  <si>
    <t>30/06/1955</t>
  </si>
  <si>
    <t>LE TOURNEAU</t>
  </si>
  <si>
    <t>Brigitte</t>
  </si>
  <si>
    <t>25/11/1955</t>
  </si>
  <si>
    <t>AIT AMARA</t>
  </si>
  <si>
    <t>Zehour</t>
  </si>
  <si>
    <t>28/11/1955</t>
  </si>
  <si>
    <t>VAITILINGOM</t>
  </si>
  <si>
    <t>Annick</t>
  </si>
  <si>
    <t>14/12/1955</t>
  </si>
  <si>
    <t>BOUHIER</t>
  </si>
  <si>
    <t>Yolanda</t>
  </si>
  <si>
    <t>26/03/1956</t>
  </si>
  <si>
    <t>KONIECSKI</t>
  </si>
  <si>
    <t>BOUTMAZOURT</t>
  </si>
  <si>
    <t>Malika</t>
  </si>
  <si>
    <t>20/09/2021</t>
  </si>
  <si>
    <t>LAURADOUX</t>
  </si>
  <si>
    <t>Helene</t>
  </si>
  <si>
    <t>27/05/1956</t>
  </si>
  <si>
    <t>TAYELAMAY</t>
  </si>
  <si>
    <t>Asoda</t>
  </si>
  <si>
    <t>30/07/1957</t>
  </si>
  <si>
    <t>SEDJRO</t>
  </si>
  <si>
    <t>Hulda</t>
  </si>
  <si>
    <t>27/07/1956</t>
  </si>
  <si>
    <t>MONTBRUN</t>
  </si>
  <si>
    <t>27/08/1956</t>
  </si>
  <si>
    <t>STEPIEN</t>
  </si>
  <si>
    <t>Bernadette</t>
  </si>
  <si>
    <t>22/09/1956</t>
  </si>
  <si>
    <t>BENCHIMOL</t>
  </si>
  <si>
    <t>Ariane</t>
  </si>
  <si>
    <t>M040</t>
  </si>
  <si>
    <t>HADDAD</t>
  </si>
  <si>
    <t>Houria</t>
  </si>
  <si>
    <t>BONNEVALLE</t>
  </si>
  <si>
    <t>30/10/1956</t>
  </si>
  <si>
    <t>LUHAKA</t>
  </si>
  <si>
    <t>Bola Molendi</t>
  </si>
  <si>
    <t>OUNISSI</t>
  </si>
  <si>
    <t>Mabrouka</t>
  </si>
  <si>
    <t>Soy</t>
  </si>
  <si>
    <t>DAOUI</t>
  </si>
  <si>
    <t>Fatiha</t>
  </si>
  <si>
    <t>BEKRAOUI</t>
  </si>
  <si>
    <t>DERONT</t>
  </si>
  <si>
    <t>Anne</t>
  </si>
  <si>
    <t>NICOLLEAU</t>
  </si>
  <si>
    <t>Joelle</t>
  </si>
  <si>
    <t>25/05/1957</t>
  </si>
  <si>
    <t>BERTOLO</t>
  </si>
  <si>
    <t>HUCHER</t>
  </si>
  <si>
    <t>Patricia</t>
  </si>
  <si>
    <t>07/07/1957</t>
  </si>
  <si>
    <t>19/05/2022</t>
  </si>
  <si>
    <t>DI VANNI</t>
  </si>
  <si>
    <t>Rosa</t>
  </si>
  <si>
    <t>ROGEZ</t>
  </si>
  <si>
    <t>29/08/1957</t>
  </si>
  <si>
    <t>Florence</t>
  </si>
  <si>
    <t>CAENARO</t>
  </si>
  <si>
    <t>Annie</t>
  </si>
  <si>
    <t>07/11/1957</t>
  </si>
  <si>
    <t>NATI</t>
  </si>
  <si>
    <t>Lou</t>
  </si>
  <si>
    <t xml:space="preserve">KOUMARE </t>
  </si>
  <si>
    <t>Kadidiatou</t>
  </si>
  <si>
    <t>Salimata</t>
  </si>
  <si>
    <t>CLEMENT</t>
  </si>
  <si>
    <t>BERMONT</t>
  </si>
  <si>
    <t>23/01/1958</t>
  </si>
  <si>
    <t>AISSAOUI</t>
  </si>
  <si>
    <t>MIAULT</t>
  </si>
  <si>
    <t>Christine</t>
  </si>
  <si>
    <t>20/02/1958</t>
  </si>
  <si>
    <t xml:space="preserve">TESSIER </t>
  </si>
  <si>
    <t>Francine</t>
  </si>
  <si>
    <t>FALBO</t>
  </si>
  <si>
    <t>GUILLEREZ</t>
  </si>
  <si>
    <t>Francette</t>
  </si>
  <si>
    <t>14/04/1958</t>
  </si>
  <si>
    <t>BOUKAOUD</t>
  </si>
  <si>
    <t>Dalila</t>
  </si>
  <si>
    <t>15/05/1958</t>
  </si>
  <si>
    <t>LEBLANC</t>
  </si>
  <si>
    <t>20/06/1958</t>
  </si>
  <si>
    <t>Koumba Assa</t>
  </si>
  <si>
    <t>24/06/1958</t>
  </si>
  <si>
    <t xml:space="preserve">LAZRI </t>
  </si>
  <si>
    <t>Marie Claude</t>
  </si>
  <si>
    <t>LEGENDRE</t>
  </si>
  <si>
    <t>Elisabeth</t>
  </si>
  <si>
    <t>07/09/1958</t>
  </si>
  <si>
    <t>SATOUR</t>
  </si>
  <si>
    <t>Amina</t>
  </si>
  <si>
    <t>KANOUTE</t>
  </si>
  <si>
    <t>Hawa</t>
  </si>
  <si>
    <t>19/10/1958</t>
  </si>
  <si>
    <t>REGISTE</t>
  </si>
  <si>
    <t>Ginette</t>
  </si>
  <si>
    <t>27/12/1958</t>
  </si>
  <si>
    <t>GOMES FERNANDES</t>
  </si>
  <si>
    <t>22/12/1958</t>
  </si>
  <si>
    <t>AIT MOHAMMED</t>
  </si>
  <si>
    <t>31/12/1958</t>
  </si>
  <si>
    <t>Assa</t>
  </si>
  <si>
    <t>Aminata</t>
  </si>
  <si>
    <t>ANVOH</t>
  </si>
  <si>
    <t>Amon</t>
  </si>
  <si>
    <t>02/01/1959</t>
  </si>
  <si>
    <t>HAMDI</t>
  </si>
  <si>
    <t>TCHICAYAT BIKOU</t>
  </si>
  <si>
    <t>Yvette</t>
  </si>
  <si>
    <t>Thérèse</t>
  </si>
  <si>
    <t>LEMERY</t>
  </si>
  <si>
    <t>GAUBAL VATILINEON</t>
  </si>
  <si>
    <t>Marie Josee</t>
  </si>
  <si>
    <t>BOUHARAOUA</t>
  </si>
  <si>
    <t>Agnès</t>
  </si>
  <si>
    <t>05/08/1959</t>
  </si>
  <si>
    <t>Yuxiang</t>
  </si>
  <si>
    <t>15/10/1959</t>
  </si>
  <si>
    <t>THEVARANJAN</t>
  </si>
  <si>
    <t>Ananthie</t>
  </si>
  <si>
    <t>BAKHAYOKHO</t>
  </si>
  <si>
    <t>Fouleymata</t>
  </si>
  <si>
    <t>12/10/1959</t>
  </si>
  <si>
    <t>GAZZAH</t>
  </si>
  <si>
    <t>Latifa</t>
  </si>
  <si>
    <t>NALLIAH</t>
  </si>
  <si>
    <t>Yogeswary</t>
  </si>
  <si>
    <t>LUFUIKU</t>
  </si>
  <si>
    <t>Ekufa</t>
  </si>
  <si>
    <t>01/12/1959</t>
  </si>
  <si>
    <t>SADI</t>
  </si>
  <si>
    <t>Ouria</t>
  </si>
  <si>
    <t>16/07/2022</t>
  </si>
  <si>
    <t>16/09/2022</t>
  </si>
  <si>
    <t>MOTEDO</t>
  </si>
  <si>
    <t>Fabienne</t>
  </si>
  <si>
    <t>06/02/1960</t>
  </si>
  <si>
    <t xml:space="preserve">BARDIN </t>
  </si>
  <si>
    <t>Josette</t>
  </si>
  <si>
    <t>21/02/1960</t>
  </si>
  <si>
    <t>PROSPA</t>
  </si>
  <si>
    <t>23/03/1960</t>
  </si>
  <si>
    <t>28/03/2021</t>
  </si>
  <si>
    <t>28/05/2021</t>
  </si>
  <si>
    <t>Huru</t>
  </si>
  <si>
    <t>TAHIRI</t>
  </si>
  <si>
    <t>Souad</t>
  </si>
  <si>
    <t>31/05/1960</t>
  </si>
  <si>
    <t>SYRENA</t>
  </si>
  <si>
    <t>Marie Louise</t>
  </si>
  <si>
    <t>15/08/1960</t>
  </si>
  <si>
    <t>BOGAERT</t>
  </si>
  <si>
    <t>15/09/1960</t>
  </si>
  <si>
    <t>ZOUARI</t>
  </si>
  <si>
    <t>17/09/1960</t>
  </si>
  <si>
    <t>CHANDRAKUMARAN</t>
  </si>
  <si>
    <t>Rohini</t>
  </si>
  <si>
    <t>30/12/1960</t>
  </si>
  <si>
    <t>JOURDAIN</t>
  </si>
  <si>
    <t>Ghislaine</t>
  </si>
  <si>
    <t>26/01/1961</t>
  </si>
  <si>
    <t>GESLIN RABUSSEAU</t>
  </si>
  <si>
    <t>31/01/1961</t>
  </si>
  <si>
    <t>BENHAMOU</t>
  </si>
  <si>
    <t>24/01/1961</t>
  </si>
  <si>
    <t>LE QUERE</t>
  </si>
  <si>
    <t>28/02/1961</t>
  </si>
  <si>
    <t>BALLONARD</t>
  </si>
  <si>
    <t>Line</t>
  </si>
  <si>
    <t>05/02/1961</t>
  </si>
  <si>
    <t>NAZEER</t>
  </si>
  <si>
    <t>Hanna</t>
  </si>
  <si>
    <t>07/02/1961</t>
  </si>
  <si>
    <t>POSTAIRE</t>
  </si>
  <si>
    <t>Lillian</t>
  </si>
  <si>
    <t>13/03/1961</t>
  </si>
  <si>
    <t>MANDENGO EBENGO</t>
  </si>
  <si>
    <t>Nzazi</t>
  </si>
  <si>
    <t>ANDRIAMBOLOLONIAINA</t>
  </si>
  <si>
    <t xml:space="preserve">Joséphine </t>
  </si>
  <si>
    <t>ANDO</t>
  </si>
  <si>
    <t>Miyako</t>
  </si>
  <si>
    <t>23/04/1961</t>
  </si>
  <si>
    <t>KUONY</t>
  </si>
  <si>
    <t>18/05/1961</t>
  </si>
  <si>
    <t>JAMAA</t>
  </si>
  <si>
    <t>Essia</t>
  </si>
  <si>
    <t>BENARIEB</t>
  </si>
  <si>
    <t>Rabia</t>
  </si>
  <si>
    <t>05/10/1961</t>
  </si>
  <si>
    <t>ANTUNES DE OLIVERA CAPITAO LOPES</t>
  </si>
  <si>
    <t>Maria Teresa</t>
  </si>
  <si>
    <t>19/11/1961</t>
  </si>
  <si>
    <t>MENARD</t>
  </si>
  <si>
    <t>Béatrice</t>
  </si>
  <si>
    <t>10/02/1962</t>
  </si>
  <si>
    <t>30/06/2022</t>
  </si>
  <si>
    <t>MARTINELLO</t>
  </si>
  <si>
    <t>Sandra</t>
  </si>
  <si>
    <t>28/03/1962</t>
  </si>
  <si>
    <t>SAINTOT</t>
  </si>
  <si>
    <t>Moïse</t>
  </si>
  <si>
    <t>26/04/1962</t>
  </si>
  <si>
    <t>IFTIKHAR</t>
  </si>
  <si>
    <t>Jabeen</t>
  </si>
  <si>
    <t>13/05/1962</t>
  </si>
  <si>
    <t>HERMILLY</t>
  </si>
  <si>
    <t>Yveline</t>
  </si>
  <si>
    <t>13/06/1962</t>
  </si>
  <si>
    <t xml:space="preserve">COELHO </t>
  </si>
  <si>
    <t>Celia</t>
  </si>
  <si>
    <t>28/06/1962</t>
  </si>
  <si>
    <t>FLAVEN MICALLET</t>
  </si>
  <si>
    <t>Josiane</t>
  </si>
  <si>
    <t>17/08/1962</t>
  </si>
  <si>
    <t>FLEURY</t>
  </si>
  <si>
    <t>Rosema</t>
  </si>
  <si>
    <t>GAUBERT</t>
  </si>
  <si>
    <t>16/02/1963</t>
  </si>
  <si>
    <t>LEPINOIS</t>
  </si>
  <si>
    <t>Catherine</t>
  </si>
  <si>
    <t>LE COUEDIC</t>
  </si>
  <si>
    <t>28/03/1963</t>
  </si>
  <si>
    <t>21/09/2022</t>
  </si>
  <si>
    <t>HUSSIN</t>
  </si>
  <si>
    <t>Sawsan</t>
  </si>
  <si>
    <t>12/03/1963</t>
  </si>
  <si>
    <t>GHARSALLAH</t>
  </si>
  <si>
    <t>Alia</t>
  </si>
  <si>
    <t>22/03/1963</t>
  </si>
  <si>
    <t>LAMY</t>
  </si>
  <si>
    <t>Emna</t>
  </si>
  <si>
    <t>14/05/1963</t>
  </si>
  <si>
    <t>HAZARD</t>
  </si>
  <si>
    <t>Marie-Christine</t>
  </si>
  <si>
    <t>27/07/1963</t>
  </si>
  <si>
    <t>MOLAS</t>
  </si>
  <si>
    <t>19/08/1963</t>
  </si>
  <si>
    <t>NGNAGAM</t>
  </si>
  <si>
    <t>Florette</t>
  </si>
  <si>
    <t>24/08/1963</t>
  </si>
  <si>
    <t>ROHAUT</t>
  </si>
  <si>
    <t>Manuela</t>
  </si>
  <si>
    <t>FLAUTO</t>
  </si>
  <si>
    <t>Genoefa</t>
  </si>
  <si>
    <t>09/01/1964</t>
  </si>
  <si>
    <t>DUBUC</t>
  </si>
  <si>
    <t>29/01/1965</t>
  </si>
  <si>
    <t>LEVIEUX</t>
  </si>
  <si>
    <t>20/01/1964</t>
  </si>
  <si>
    <t>VARILHES</t>
  </si>
  <si>
    <t>Aroquiammalle</t>
  </si>
  <si>
    <t>22/01/1964</t>
  </si>
  <si>
    <t>TROLAT</t>
  </si>
  <si>
    <t>07/02/1964</t>
  </si>
  <si>
    <t>PUSEY</t>
  </si>
  <si>
    <t xml:space="preserve">Valérie </t>
  </si>
  <si>
    <t>03/02/1964</t>
  </si>
  <si>
    <t>HESLAULT</t>
  </si>
  <si>
    <t>28/02/1964</t>
  </si>
  <si>
    <t>HERVE DOMERGUE</t>
  </si>
  <si>
    <t>22/02/1964</t>
  </si>
  <si>
    <t>HADDI</t>
  </si>
  <si>
    <t>Zhor</t>
  </si>
  <si>
    <t>13/02/1964</t>
  </si>
  <si>
    <t>11/11/2021</t>
  </si>
  <si>
    <t>PARRINELLO</t>
  </si>
  <si>
    <t>Françoise</t>
  </si>
  <si>
    <t>04/06/1964</t>
  </si>
  <si>
    <t>VILNET</t>
  </si>
  <si>
    <t>Véronique</t>
  </si>
  <si>
    <t>25/06/1964</t>
  </si>
  <si>
    <t xml:space="preserve">DRAGO </t>
  </si>
  <si>
    <t>Kadidia</t>
  </si>
  <si>
    <t>20/08/1964</t>
  </si>
  <si>
    <t>AYISI</t>
  </si>
  <si>
    <t>Mavis</t>
  </si>
  <si>
    <t>26/09/1964</t>
  </si>
  <si>
    <t>EIZENBERG</t>
  </si>
  <si>
    <t>24/10/1964</t>
  </si>
  <si>
    <t>AMIENS</t>
  </si>
  <si>
    <t>27/10/1964</t>
  </si>
  <si>
    <t>PELLIN</t>
  </si>
  <si>
    <t>NIVERT</t>
  </si>
  <si>
    <t>14/02/1965</t>
  </si>
  <si>
    <t>THEPMANY</t>
  </si>
  <si>
    <t>Phetsongkham</t>
  </si>
  <si>
    <t>EL EULDJ</t>
  </si>
  <si>
    <t>Leila</t>
  </si>
  <si>
    <t>20/02/1965</t>
  </si>
  <si>
    <t>TRAN</t>
  </si>
  <si>
    <t>Joséphine</t>
  </si>
  <si>
    <t>08/04/1965</t>
  </si>
  <si>
    <t>CAPRESSE</t>
  </si>
  <si>
    <t>25/05/1965</t>
  </si>
  <si>
    <t>BARTHES</t>
  </si>
  <si>
    <t>16/06/1965</t>
  </si>
  <si>
    <t>JEAN BAPTISTE</t>
  </si>
  <si>
    <t>DANET</t>
  </si>
  <si>
    <t>MAZATEAU</t>
  </si>
  <si>
    <t>Cécile</t>
  </si>
  <si>
    <t>19/11/1965</t>
  </si>
  <si>
    <t>GERIN</t>
  </si>
  <si>
    <t>Valerie</t>
  </si>
  <si>
    <t>Saadia</t>
  </si>
  <si>
    <t>01/01/1966</t>
  </si>
  <si>
    <t>KARAMOKO</t>
  </si>
  <si>
    <t>Gagassini</t>
  </si>
  <si>
    <t>PELLEGRINI</t>
  </si>
  <si>
    <t>17/02/1966</t>
  </si>
  <si>
    <t>19/02/2023</t>
  </si>
  <si>
    <t>19/04/2023</t>
  </si>
  <si>
    <t>19/06/2023</t>
  </si>
  <si>
    <t>Murielle</t>
  </si>
  <si>
    <t>29/03/1966</t>
  </si>
  <si>
    <t>DJEDJE</t>
  </si>
  <si>
    <t>Djegba</t>
  </si>
  <si>
    <t>26/03/1966</t>
  </si>
  <si>
    <t>NICOT</t>
  </si>
  <si>
    <t>Nathalie</t>
  </si>
  <si>
    <t>20/04/1966</t>
  </si>
  <si>
    <t>BESNAULT</t>
  </si>
  <si>
    <t>Sandrine</t>
  </si>
  <si>
    <t>09/04/1966</t>
  </si>
  <si>
    <t>BARDET</t>
  </si>
  <si>
    <t>13/05/1966</t>
  </si>
  <si>
    <t>MAILLARD</t>
  </si>
  <si>
    <t>29/07/1966</t>
  </si>
  <si>
    <t>PIERRE</t>
  </si>
  <si>
    <t xml:space="preserve">Claudie </t>
  </si>
  <si>
    <t>21/07/1966</t>
  </si>
  <si>
    <t>SCHAEFFER</t>
  </si>
  <si>
    <t>Lijie</t>
  </si>
  <si>
    <t>17/08/1966</t>
  </si>
  <si>
    <t xml:space="preserve">DUSANTER </t>
  </si>
  <si>
    <t>23/11/1966</t>
  </si>
  <si>
    <t>LTAIFI</t>
  </si>
  <si>
    <t>Najoua</t>
  </si>
  <si>
    <t xml:space="preserve">GUINGO </t>
  </si>
  <si>
    <t>Jackie</t>
  </si>
  <si>
    <t>06/12/1966</t>
  </si>
  <si>
    <t>Maimouna Malado</t>
  </si>
  <si>
    <t>GAULTIER</t>
  </si>
  <si>
    <t>Valérie</t>
  </si>
  <si>
    <t>17/01/1967</t>
  </si>
  <si>
    <t>PESCHAUD</t>
  </si>
  <si>
    <t>Marthe</t>
  </si>
  <si>
    <t>DUCHESNE</t>
  </si>
  <si>
    <t>Laurence</t>
  </si>
  <si>
    <t>21/05/1967</t>
  </si>
  <si>
    <t>KEHAL</t>
  </si>
  <si>
    <t>Kawthar</t>
  </si>
  <si>
    <t>GHLIS</t>
  </si>
  <si>
    <t>Deolinda</t>
  </si>
  <si>
    <t>29/07/1967</t>
  </si>
  <si>
    <t>BAPAUME</t>
  </si>
  <si>
    <t>18/07/1967</t>
  </si>
  <si>
    <t>MERIEAU</t>
  </si>
  <si>
    <t>LEGENTIL</t>
  </si>
  <si>
    <t>Stéphanie</t>
  </si>
  <si>
    <t>21/09/1967</t>
  </si>
  <si>
    <t>DEPRET</t>
  </si>
  <si>
    <t>Victoria</t>
  </si>
  <si>
    <t>22/11/1967</t>
  </si>
  <si>
    <t>ZAOUAGA</t>
  </si>
  <si>
    <t>Hayatte</t>
  </si>
  <si>
    <t>BOULET</t>
  </si>
  <si>
    <t>Clotilde</t>
  </si>
  <si>
    <t>11/01/1968</t>
  </si>
  <si>
    <t>SALGADO</t>
  </si>
  <si>
    <t>Maria De Lurdes</t>
  </si>
  <si>
    <t>19/02/1968</t>
  </si>
  <si>
    <t>BOUAZZA</t>
  </si>
  <si>
    <t>Yamina</t>
  </si>
  <si>
    <t>14/02/1968</t>
  </si>
  <si>
    <t>NICOLAU</t>
  </si>
  <si>
    <t>LEPLAN</t>
  </si>
  <si>
    <t>15/04/1968</t>
  </si>
  <si>
    <t>SERVAIS</t>
  </si>
  <si>
    <t>Luce</t>
  </si>
  <si>
    <t>PINEAU</t>
  </si>
  <si>
    <t>TRAN TRONG</t>
  </si>
  <si>
    <t>Le Vi</t>
  </si>
  <si>
    <t>07/09/1968</t>
  </si>
  <si>
    <t>CARRÉ</t>
  </si>
  <si>
    <t>COLOMBIN</t>
  </si>
  <si>
    <t>Fanny</t>
  </si>
  <si>
    <t>13/11/1968</t>
  </si>
  <si>
    <t>OUKASSI</t>
  </si>
  <si>
    <t>Ouerdya</t>
  </si>
  <si>
    <t>27/12/1968</t>
  </si>
  <si>
    <t xml:space="preserve">BERKANE </t>
  </si>
  <si>
    <t>BEATRICE</t>
  </si>
  <si>
    <t>19/01/1969</t>
  </si>
  <si>
    <t>MATNOK</t>
  </si>
  <si>
    <t>Nok Iang</t>
  </si>
  <si>
    <t>NEGAIBI</t>
  </si>
  <si>
    <t>Zoubida</t>
  </si>
  <si>
    <t>WAHEO</t>
  </si>
  <si>
    <t>Marcelle</t>
  </si>
  <si>
    <t>ROVELA</t>
  </si>
  <si>
    <t>21/05/1969</t>
  </si>
  <si>
    <t>DETTLING</t>
  </si>
  <si>
    <t>Stephanie</t>
  </si>
  <si>
    <t>01/06/1969</t>
  </si>
  <si>
    <t>SANCHEZ SANCHEZ</t>
  </si>
  <si>
    <t>16/06/1969</t>
  </si>
  <si>
    <t>CARO</t>
  </si>
  <si>
    <t>Laure</t>
  </si>
  <si>
    <t>LAYOUNI</t>
  </si>
  <si>
    <t>Rafika</t>
  </si>
  <si>
    <t>15/07/1969</t>
  </si>
  <si>
    <t>PAYET</t>
  </si>
  <si>
    <t>Marie Michelle</t>
  </si>
  <si>
    <t>BUCCI</t>
  </si>
  <si>
    <t>Marie Laure</t>
  </si>
  <si>
    <t>24/09/1969</t>
  </si>
  <si>
    <t>SLIFI</t>
  </si>
  <si>
    <t>Nadia</t>
  </si>
  <si>
    <t>17/09/1959</t>
  </si>
  <si>
    <t>Fohgon</t>
  </si>
  <si>
    <t>16/11/1969</t>
  </si>
  <si>
    <t>Fanta</t>
  </si>
  <si>
    <t>Yaourou</t>
  </si>
  <si>
    <t>AUGUI</t>
  </si>
  <si>
    <t>Belen</t>
  </si>
  <si>
    <t>18/07/1970</t>
  </si>
  <si>
    <t>DEZERVILLE</t>
  </si>
  <si>
    <t>Christelle</t>
  </si>
  <si>
    <t>02/08/1970</t>
  </si>
  <si>
    <t xml:space="preserve">HARRACH </t>
  </si>
  <si>
    <t>01/08/1970</t>
  </si>
  <si>
    <t>03/03/2021</t>
  </si>
  <si>
    <t>03/05/2021</t>
  </si>
  <si>
    <t>CHANAUX</t>
  </si>
  <si>
    <t>BLEU</t>
  </si>
  <si>
    <t>Veronique</t>
  </si>
  <si>
    <t>22/12/1970</t>
  </si>
  <si>
    <t>HUGUENIN</t>
  </si>
  <si>
    <t>Emmanuelle</t>
  </si>
  <si>
    <t>27/01/1971</t>
  </si>
  <si>
    <t>NESKOVIC</t>
  </si>
  <si>
    <t>Zaklina</t>
  </si>
  <si>
    <t>30/01/1971</t>
  </si>
  <si>
    <t>DE SOUSA</t>
  </si>
  <si>
    <t>Teresa</t>
  </si>
  <si>
    <t xml:space="preserve">MONTEIRO </t>
  </si>
  <si>
    <t xml:space="preserve">Sulana </t>
  </si>
  <si>
    <t>29/01/1971</t>
  </si>
  <si>
    <t>OUFFAD</t>
  </si>
  <si>
    <t>Fazia</t>
  </si>
  <si>
    <t>25/01/1971</t>
  </si>
  <si>
    <t>NOLANT</t>
  </si>
  <si>
    <t>27/03/1971</t>
  </si>
  <si>
    <t>MENAHEZE</t>
  </si>
  <si>
    <t>Siegrid</t>
  </si>
  <si>
    <t>22/03/1971</t>
  </si>
  <si>
    <t>BELLAKHDAR</t>
  </si>
  <si>
    <t>CHAAOUI</t>
  </si>
  <si>
    <t>XIA</t>
  </si>
  <si>
    <t>Minzhen</t>
  </si>
  <si>
    <t>23/09/1971</t>
  </si>
  <si>
    <t>BOUCHENAK TALET</t>
  </si>
  <si>
    <t>Awatef</t>
  </si>
  <si>
    <t>14/11/1971</t>
  </si>
  <si>
    <t xml:space="preserve">LEPETIT </t>
  </si>
  <si>
    <t>21/01/1972</t>
  </si>
  <si>
    <t>AZIZI</t>
  </si>
  <si>
    <t>16/02/1972</t>
  </si>
  <si>
    <t>28/02/2021</t>
  </si>
  <si>
    <t>30/04/2021</t>
  </si>
  <si>
    <t>30/06/2021</t>
  </si>
  <si>
    <t>BABA HAMED</t>
  </si>
  <si>
    <t>Safia</t>
  </si>
  <si>
    <t>15/02/1972</t>
  </si>
  <si>
    <t>MARBACH</t>
  </si>
  <si>
    <t>AREZKI</t>
  </si>
  <si>
    <t>Nouara</t>
  </si>
  <si>
    <t>29/01/1972</t>
  </si>
  <si>
    <t>DODO</t>
  </si>
  <si>
    <t>Blandine</t>
  </si>
  <si>
    <t>29/05/1972</t>
  </si>
  <si>
    <t>NACERE</t>
  </si>
  <si>
    <t>Daniela</t>
  </si>
  <si>
    <t>21/06/1972</t>
  </si>
  <si>
    <t xml:space="preserve">HOMME </t>
  </si>
  <si>
    <t>BELFEDAL</t>
  </si>
  <si>
    <t>COSENTINO</t>
  </si>
  <si>
    <t>Giovana</t>
  </si>
  <si>
    <t>GBAHOUO</t>
  </si>
  <si>
    <t>Aimée</t>
  </si>
  <si>
    <t>20/12/1972</t>
  </si>
  <si>
    <t>BOURREAU</t>
  </si>
  <si>
    <t>02/01/1973</t>
  </si>
  <si>
    <t>SINCYR</t>
  </si>
  <si>
    <t>16/01/1973</t>
  </si>
  <si>
    <t>POCHON</t>
  </si>
  <si>
    <t>Selma</t>
  </si>
  <si>
    <t>BELLAHMAR BOUVET</t>
  </si>
  <si>
    <t>GUALTIERI</t>
  </si>
  <si>
    <t>23/03/1973</t>
  </si>
  <si>
    <t>BENALI</t>
  </si>
  <si>
    <t>Samira</t>
  </si>
  <si>
    <t>22/05/1973</t>
  </si>
  <si>
    <t>EL MENNANI</t>
  </si>
  <si>
    <t>Requia</t>
  </si>
  <si>
    <t>07/05/1973</t>
  </si>
  <si>
    <t>SAGUN</t>
  </si>
  <si>
    <t>Guslen</t>
  </si>
  <si>
    <t>FAURIE</t>
  </si>
  <si>
    <t>24/08/1973</t>
  </si>
  <si>
    <t>FERBUS</t>
  </si>
  <si>
    <t>17/08/1973</t>
  </si>
  <si>
    <t>CARLIER</t>
  </si>
  <si>
    <t>Karine</t>
  </si>
  <si>
    <t>29/08/1973</t>
  </si>
  <si>
    <t>07/02/2023</t>
  </si>
  <si>
    <t>07/04/2023</t>
  </si>
  <si>
    <t>POTEZ</t>
  </si>
  <si>
    <t>Peggy</t>
  </si>
  <si>
    <t>30/09/1973</t>
  </si>
  <si>
    <t>MERIL</t>
  </si>
  <si>
    <t>Marylène</t>
  </si>
  <si>
    <t>ASSAMOI</t>
  </si>
  <si>
    <t>Achiba Thérèse</t>
  </si>
  <si>
    <t>16/10/1973</t>
  </si>
  <si>
    <t>SENANE</t>
  </si>
  <si>
    <t>Ouarida</t>
  </si>
  <si>
    <t>YARGICI</t>
  </si>
  <si>
    <t>Hatice</t>
  </si>
  <si>
    <t>07/01/1974</t>
  </si>
  <si>
    <t>SAIYSELY</t>
  </si>
  <si>
    <t>Sirivanh</t>
  </si>
  <si>
    <t>14/01/1974</t>
  </si>
  <si>
    <t>SUBILEAU</t>
  </si>
  <si>
    <t>Mariela</t>
  </si>
  <si>
    <t>21/01/1974</t>
  </si>
  <si>
    <t>HECTOR</t>
  </si>
  <si>
    <t>24/02/1974</t>
  </si>
  <si>
    <t>SOURTA</t>
  </si>
  <si>
    <t>Zohra</t>
  </si>
  <si>
    <t>18/02/1974</t>
  </si>
  <si>
    <t>18/08/2019</t>
  </si>
  <si>
    <t>18/10/2019</t>
  </si>
  <si>
    <t>18/12/2019</t>
  </si>
  <si>
    <t>ANTOINE</t>
  </si>
  <si>
    <t>09/03/1974</t>
  </si>
  <si>
    <t>KPOLOR</t>
  </si>
  <si>
    <t>Gladys</t>
  </si>
  <si>
    <t>22/06/1974</t>
  </si>
  <si>
    <t>Caroline</t>
  </si>
  <si>
    <t>ERRANDANI BELARBI</t>
  </si>
  <si>
    <t>10/08/1974</t>
  </si>
  <si>
    <t>RIHANI</t>
  </si>
  <si>
    <t>Nawel</t>
  </si>
  <si>
    <t>21/08/1974</t>
  </si>
  <si>
    <t>ZAKEI ZADI</t>
  </si>
  <si>
    <t>Gisèle</t>
  </si>
  <si>
    <t>15/09/1974</t>
  </si>
  <si>
    <t>NAIT OUAHMANE</t>
  </si>
  <si>
    <t>SOUISSI</t>
  </si>
  <si>
    <t>Aouatef</t>
  </si>
  <si>
    <t>17/12/1974</t>
  </si>
  <si>
    <t>ORDONEZ</t>
  </si>
  <si>
    <t>11/01/1975</t>
  </si>
  <si>
    <t>SCHIANO</t>
  </si>
  <si>
    <t>VALETTE</t>
  </si>
  <si>
    <t>Ingrid</t>
  </si>
  <si>
    <t>01/02/1975</t>
  </si>
  <si>
    <t>PERISIC</t>
  </si>
  <si>
    <t>Violeta</t>
  </si>
  <si>
    <t>27/02/1975</t>
  </si>
  <si>
    <t>YEBOUA</t>
  </si>
  <si>
    <t>Vierge</t>
  </si>
  <si>
    <t>DAO</t>
  </si>
  <si>
    <t>Jacqueline</t>
  </si>
  <si>
    <t>Djenebou</t>
  </si>
  <si>
    <t>VALENTIN</t>
  </si>
  <si>
    <t>Marie Flore</t>
  </si>
  <si>
    <t>17/05/1975</t>
  </si>
  <si>
    <t xml:space="preserve">LACHEMI </t>
  </si>
  <si>
    <t>Messaouda</t>
  </si>
  <si>
    <t>NIVERD</t>
  </si>
  <si>
    <t>Emilie</t>
  </si>
  <si>
    <t>30/07/1975</t>
  </si>
  <si>
    <t>MIKORSKI</t>
  </si>
  <si>
    <t>Séverine</t>
  </si>
  <si>
    <t>06/07/1975</t>
  </si>
  <si>
    <t>SARHADIAN</t>
  </si>
  <si>
    <t>Virginie</t>
  </si>
  <si>
    <t>RANDRIAMANANTSOA</t>
  </si>
  <si>
    <t>Chrisat</t>
  </si>
  <si>
    <t>08/02/2023</t>
  </si>
  <si>
    <t>SMOLNITCHI</t>
  </si>
  <si>
    <t>Lilia</t>
  </si>
  <si>
    <t>AMALLAH</t>
  </si>
  <si>
    <t>25/10/1975</t>
  </si>
  <si>
    <t>PERIAN</t>
  </si>
  <si>
    <t>Sylvia</t>
  </si>
  <si>
    <t>18/11/1975</t>
  </si>
  <si>
    <t>RICHARDS</t>
  </si>
  <si>
    <t>Eve</t>
  </si>
  <si>
    <t>30/11/1975</t>
  </si>
  <si>
    <t>GUEI</t>
  </si>
  <si>
    <t>Genevieve</t>
  </si>
  <si>
    <t>03/01/1976</t>
  </si>
  <si>
    <t>SMADJA</t>
  </si>
  <si>
    <t>Marie-Caroline</t>
  </si>
  <si>
    <t>04/09/1976</t>
  </si>
  <si>
    <t>COCHET GRASSET</t>
  </si>
  <si>
    <t>Gaëlle</t>
  </si>
  <si>
    <t xml:space="preserve">BOISSET </t>
  </si>
  <si>
    <t>Alexandra</t>
  </si>
  <si>
    <t>20/10/1976</t>
  </si>
  <si>
    <t>Awa</t>
  </si>
  <si>
    <t>CALAF</t>
  </si>
  <si>
    <t>Denise</t>
  </si>
  <si>
    <t>17/11/1976</t>
  </si>
  <si>
    <t>CASTEL</t>
  </si>
  <si>
    <t>Severine</t>
  </si>
  <si>
    <t>23/12/1976</t>
  </si>
  <si>
    <t>SIO</t>
  </si>
  <si>
    <t>DIAGNE</t>
  </si>
  <si>
    <t>Anna</t>
  </si>
  <si>
    <t>SANKHARE</t>
  </si>
  <si>
    <t>Ndeye</t>
  </si>
  <si>
    <t>17/02/1977</t>
  </si>
  <si>
    <t xml:space="preserve">MONNIER </t>
  </si>
  <si>
    <t>Hélène</t>
  </si>
  <si>
    <t>14/03/1977</t>
  </si>
  <si>
    <t>BARRY</t>
  </si>
  <si>
    <t>Mariama</t>
  </si>
  <si>
    <t>28/03/1977</t>
  </si>
  <si>
    <t>KHELFAOUI</t>
  </si>
  <si>
    <t>18/04/1977</t>
  </si>
  <si>
    <t xml:space="preserve">ANDRADE LOPES </t>
  </si>
  <si>
    <t>Vera Lucia</t>
  </si>
  <si>
    <t>RAJI</t>
  </si>
  <si>
    <t>Amal</t>
  </si>
  <si>
    <t>10/07/1977</t>
  </si>
  <si>
    <t>PHUINT TSOK DIKII</t>
  </si>
  <si>
    <t>Aurore</t>
  </si>
  <si>
    <t>ADJIWANOU ; Nom usuel : Miranda Valdes</t>
  </si>
  <si>
    <t xml:space="preserve">MONIA </t>
  </si>
  <si>
    <t>DELPECH</t>
  </si>
  <si>
    <t>14/10/1977</t>
  </si>
  <si>
    <t>AVAEMAI</t>
  </si>
  <si>
    <t>16/10/1977</t>
  </si>
  <si>
    <t>HASSANI</t>
  </si>
  <si>
    <t>PUJO</t>
  </si>
  <si>
    <t>MOUSSAOUI</t>
  </si>
  <si>
    <t>Zouliha</t>
  </si>
  <si>
    <t>13/11/1977</t>
  </si>
  <si>
    <t>25/11/1977</t>
  </si>
  <si>
    <t>Kadiatou</t>
  </si>
  <si>
    <t>31/12/1977</t>
  </si>
  <si>
    <t>GARCIA</t>
  </si>
  <si>
    <t>Shirley</t>
  </si>
  <si>
    <t>18/02/1978</t>
  </si>
  <si>
    <t xml:space="preserve">YOUNOUS </t>
  </si>
  <si>
    <t>28/03/1978</t>
  </si>
  <si>
    <t>HONG</t>
  </si>
  <si>
    <t>Ping</t>
  </si>
  <si>
    <t>ACHARD</t>
  </si>
  <si>
    <t>Aurelie</t>
  </si>
  <si>
    <t>11/05/1978</t>
  </si>
  <si>
    <t>TAMAYO IANNINI</t>
  </si>
  <si>
    <t>Claudia</t>
  </si>
  <si>
    <t>28/05/1978</t>
  </si>
  <si>
    <t>BEAUGEZ</t>
  </si>
  <si>
    <t>Aurélie</t>
  </si>
  <si>
    <t>MEZIOUED</t>
  </si>
  <si>
    <t>Asia</t>
  </si>
  <si>
    <t>25/11/2021</t>
  </si>
  <si>
    <t>PERRET</t>
  </si>
  <si>
    <t>Anne Laure</t>
  </si>
  <si>
    <t>24/09/1978</t>
  </si>
  <si>
    <t>Bintou</t>
  </si>
  <si>
    <t>Aya</t>
  </si>
  <si>
    <t>18/09/1978</t>
  </si>
  <si>
    <t>CHERA</t>
  </si>
  <si>
    <t>Fairouz</t>
  </si>
  <si>
    <t>07/09/1978</t>
  </si>
  <si>
    <t>BOUO</t>
  </si>
  <si>
    <t>Pelagie</t>
  </si>
  <si>
    <t>25/10/1978</t>
  </si>
  <si>
    <t>BOUFALLOUS</t>
  </si>
  <si>
    <t>ANDRIANARIZKA</t>
  </si>
  <si>
    <t>Vololoniria</t>
  </si>
  <si>
    <t>29/11/1978</t>
  </si>
  <si>
    <t>MICHEL</t>
  </si>
  <si>
    <t>Magali</t>
  </si>
  <si>
    <t>18/12/1978</t>
  </si>
  <si>
    <t>THIRIET</t>
  </si>
  <si>
    <t>26/12/1978</t>
  </si>
  <si>
    <t>NGALA MBOKO</t>
  </si>
  <si>
    <t>Raymonde</t>
  </si>
  <si>
    <t>10/04/1979</t>
  </si>
  <si>
    <t>DJOUAN</t>
  </si>
  <si>
    <t>SELVA</t>
  </si>
  <si>
    <t>KAUPHY</t>
  </si>
  <si>
    <t>Bohoussou</t>
  </si>
  <si>
    <t>FANE</t>
  </si>
  <si>
    <t>DANIOKO</t>
  </si>
  <si>
    <t>Fatoumata</t>
  </si>
  <si>
    <t>17/09/1979</t>
  </si>
  <si>
    <t>WAGHE</t>
  </si>
  <si>
    <t>Peinda</t>
  </si>
  <si>
    <t>ERRAZKI</t>
  </si>
  <si>
    <t>CUADRADO BAQUERO</t>
  </si>
  <si>
    <t>Rafaela</t>
  </si>
  <si>
    <t>22/11/1979</t>
  </si>
  <si>
    <t>BOURGEOIS</t>
  </si>
  <si>
    <t>SALAMA BOKTOR</t>
  </si>
  <si>
    <t>Salwa</t>
  </si>
  <si>
    <t>BEHLIL</t>
  </si>
  <si>
    <t>Linda</t>
  </si>
  <si>
    <t>GYSELS</t>
  </si>
  <si>
    <t>Cindy</t>
  </si>
  <si>
    <t>10/06/1980</t>
  </si>
  <si>
    <t>JEVTIC</t>
  </si>
  <si>
    <t>Marina</t>
  </si>
  <si>
    <t>17/06/1980</t>
  </si>
  <si>
    <t>MOSLI</t>
  </si>
  <si>
    <t>14/07/1980</t>
  </si>
  <si>
    <t>XIAOYAN</t>
  </si>
  <si>
    <t>Li</t>
  </si>
  <si>
    <t>OUHAB</t>
  </si>
  <si>
    <t>25/04/2023</t>
  </si>
  <si>
    <t>25/06/2023</t>
  </si>
  <si>
    <t>MAZZOUZ</t>
  </si>
  <si>
    <t>Jamila</t>
  </si>
  <si>
    <t>BARAT</t>
  </si>
  <si>
    <t>Ouahiba</t>
  </si>
  <si>
    <t>BARUA DIPAK</t>
  </si>
  <si>
    <t>Suparna</t>
  </si>
  <si>
    <t>19/09/1980</t>
  </si>
  <si>
    <t>CARDONA LOPEZ</t>
  </si>
  <si>
    <t>Inès</t>
  </si>
  <si>
    <t>30/10/1980</t>
  </si>
  <si>
    <t>BENCHENNA</t>
  </si>
  <si>
    <t>Nadira</t>
  </si>
  <si>
    <t>29/12/1980</t>
  </si>
  <si>
    <t>LLENSE</t>
  </si>
  <si>
    <t>Ilmira</t>
  </si>
  <si>
    <t>Damo</t>
  </si>
  <si>
    <t>THERMIDOR</t>
  </si>
  <si>
    <t>Tafenie</t>
  </si>
  <si>
    <t>25/12/1980</t>
  </si>
  <si>
    <t>Mmadi Souef</t>
  </si>
  <si>
    <t>SMITH</t>
  </si>
  <si>
    <t>Sarah</t>
  </si>
  <si>
    <t>19/04/1981</t>
  </si>
  <si>
    <t>GANA</t>
  </si>
  <si>
    <t>Ludmia</t>
  </si>
  <si>
    <t>22/04/1981</t>
  </si>
  <si>
    <t>MARRON</t>
  </si>
  <si>
    <t>Melanie</t>
  </si>
  <si>
    <t>DEAN</t>
  </si>
  <si>
    <t>Stefania</t>
  </si>
  <si>
    <t>30/11/1981</t>
  </si>
  <si>
    <t>DOUKOURE</t>
  </si>
  <si>
    <t>Mariamah</t>
  </si>
  <si>
    <t>16/11/1981</t>
  </si>
  <si>
    <t>BADID</t>
  </si>
  <si>
    <t>Anissa</t>
  </si>
  <si>
    <t>BELDI ARSHAD</t>
  </si>
  <si>
    <t>Rajia</t>
  </si>
  <si>
    <t>15/12/1981</t>
  </si>
  <si>
    <t>28/02/2033</t>
  </si>
  <si>
    <t>30/04/2033</t>
  </si>
  <si>
    <t>30/06/2033</t>
  </si>
  <si>
    <t>FOUDRAT</t>
  </si>
  <si>
    <t>Elise</t>
  </si>
  <si>
    <t>28/01/1982</t>
  </si>
  <si>
    <t>FATHI</t>
  </si>
  <si>
    <t>Sabrina</t>
  </si>
  <si>
    <t>24/01/1982</t>
  </si>
  <si>
    <t>TCHA</t>
  </si>
  <si>
    <t>Preeya</t>
  </si>
  <si>
    <t>AYMES</t>
  </si>
  <si>
    <t>Jean Baptiste</t>
  </si>
  <si>
    <t>DODE</t>
  </si>
  <si>
    <t>Julie</t>
  </si>
  <si>
    <t>24/04/1982</t>
  </si>
  <si>
    <t>MILESI</t>
  </si>
  <si>
    <t>20/09/1982</t>
  </si>
  <si>
    <t>BUGEROVA</t>
  </si>
  <si>
    <t>Alina</t>
  </si>
  <si>
    <t>12/09/1982</t>
  </si>
  <si>
    <t>LAPKO</t>
  </si>
  <si>
    <t>Nataliia</t>
  </si>
  <si>
    <t>NAIT CHABANE</t>
  </si>
  <si>
    <t>Souheyla</t>
  </si>
  <si>
    <t>26/03/1983</t>
  </si>
  <si>
    <t>13/04/1983</t>
  </si>
  <si>
    <t>ASLAN</t>
  </si>
  <si>
    <t>Esen</t>
  </si>
  <si>
    <t>NOURRY</t>
  </si>
  <si>
    <t>11/08/1983</t>
  </si>
  <si>
    <t>Haisu</t>
  </si>
  <si>
    <t>13/09/1983</t>
  </si>
  <si>
    <t>LIGALI</t>
  </si>
  <si>
    <t>Sabiratou</t>
  </si>
  <si>
    <t>17/10/1983</t>
  </si>
  <si>
    <t>15/01/1984</t>
  </si>
  <si>
    <t>BEYE BA</t>
  </si>
  <si>
    <t>Maimouna</t>
  </si>
  <si>
    <t>23/02/1984</t>
  </si>
  <si>
    <t>21/03/1984</t>
  </si>
  <si>
    <t>DEMANGEOT</t>
  </si>
  <si>
    <t>Aude</t>
  </si>
  <si>
    <t>17/04/1984</t>
  </si>
  <si>
    <t>GUILLOU</t>
  </si>
  <si>
    <t>Alva</t>
  </si>
  <si>
    <t>BALAO</t>
  </si>
  <si>
    <t>30/05/1984</t>
  </si>
  <si>
    <t>LINDNER</t>
  </si>
  <si>
    <t>Chonnicha</t>
  </si>
  <si>
    <t>CHAMEAU</t>
  </si>
  <si>
    <t>Claire</t>
  </si>
  <si>
    <t>21/06/1984</t>
  </si>
  <si>
    <t>27/09/2022</t>
  </si>
  <si>
    <t>27/11/2022</t>
  </si>
  <si>
    <t>27/01/2023</t>
  </si>
  <si>
    <t>HIERONYMUS</t>
  </si>
  <si>
    <t>25/06/1984</t>
  </si>
  <si>
    <t>CALO</t>
  </si>
  <si>
    <t xml:space="preserve">Que Tram </t>
  </si>
  <si>
    <t>03/09/1984</t>
  </si>
  <si>
    <t>JEAN-PIERRE</t>
  </si>
  <si>
    <t>Murline</t>
  </si>
  <si>
    <t>26/01/1985</t>
  </si>
  <si>
    <t>20/03/2021</t>
  </si>
  <si>
    <t>20/05/2021</t>
  </si>
  <si>
    <t>20/07/2021</t>
  </si>
  <si>
    <t>MUSQUET</t>
  </si>
  <si>
    <t>Elodie</t>
  </si>
  <si>
    <t>LOPES TAVARES</t>
  </si>
  <si>
    <t>Eusebia</t>
  </si>
  <si>
    <t>CARVALHO</t>
  </si>
  <si>
    <t>Pauline</t>
  </si>
  <si>
    <t>15/041985</t>
  </si>
  <si>
    <t>MOREIRA CORREIA</t>
  </si>
  <si>
    <t>Ermelinda</t>
  </si>
  <si>
    <t>13/04/1985</t>
  </si>
  <si>
    <t>GAUTHIER</t>
  </si>
  <si>
    <t>Élodie</t>
  </si>
  <si>
    <t>27/07/1985</t>
  </si>
  <si>
    <t>SAMBA SAVY</t>
  </si>
  <si>
    <t>Dorval</t>
  </si>
  <si>
    <t>AHAMADA BOINAHERI</t>
  </si>
  <si>
    <t>31/12/1985</t>
  </si>
  <si>
    <t>BOUCHIAR</t>
  </si>
  <si>
    <t>Rahma</t>
  </si>
  <si>
    <t>MESSECA</t>
  </si>
  <si>
    <t>Laurène</t>
  </si>
  <si>
    <t>26/04/1986</t>
  </si>
  <si>
    <t>ALECHOU</t>
  </si>
  <si>
    <t>26/07/1986</t>
  </si>
  <si>
    <t>Kankou</t>
  </si>
  <si>
    <t>31/10/1986</t>
  </si>
  <si>
    <t>BOUDJENANE</t>
  </si>
  <si>
    <t>23/10/1986</t>
  </si>
  <si>
    <t>S APPANNA</t>
  </si>
  <si>
    <t>Nivedita</t>
  </si>
  <si>
    <t>MEROUANI</t>
  </si>
  <si>
    <t>Siham</t>
  </si>
  <si>
    <t>FRANCIA</t>
  </si>
  <si>
    <t>Mac Sao Yong</t>
  </si>
  <si>
    <t>01/01/1987</t>
  </si>
  <si>
    <t>DBIRA</t>
  </si>
  <si>
    <t>Asma</t>
  </si>
  <si>
    <t xml:space="preserve">BOISTAY </t>
  </si>
  <si>
    <t>Laeticia</t>
  </si>
  <si>
    <t>BAUER</t>
  </si>
  <si>
    <t>Nesly</t>
  </si>
  <si>
    <t>06/08/1987</t>
  </si>
  <si>
    <t>PADURET</t>
  </si>
  <si>
    <t>Oxana</t>
  </si>
  <si>
    <t>23/09/1987</t>
  </si>
  <si>
    <t xml:space="preserve">HALLEY </t>
  </si>
  <si>
    <t>Jennifer</t>
  </si>
  <si>
    <t>23/02/1988</t>
  </si>
  <si>
    <t>ALI MMADI</t>
  </si>
  <si>
    <t>Chamsia</t>
  </si>
  <si>
    <t>HAOUAS</t>
  </si>
  <si>
    <t>Maroua</t>
  </si>
  <si>
    <t>17/05/1988</t>
  </si>
  <si>
    <t>CALIPPE</t>
  </si>
  <si>
    <t>Apolline</t>
  </si>
  <si>
    <t>03/06/1988</t>
  </si>
  <si>
    <t>SY</t>
  </si>
  <si>
    <t>Mary</t>
  </si>
  <si>
    <t>SANE</t>
  </si>
  <si>
    <t>18/06/1988</t>
  </si>
  <si>
    <t>MARY</t>
  </si>
  <si>
    <t>Tatiana</t>
  </si>
  <si>
    <t>15/07/1988</t>
  </si>
  <si>
    <t>ZHAO</t>
  </si>
  <si>
    <t>Xinxin</t>
  </si>
  <si>
    <t xml:space="preserve">LAGUERRE </t>
  </si>
  <si>
    <t>Narlyse</t>
  </si>
  <si>
    <t>05/03/2023</t>
  </si>
  <si>
    <t>05/05/2023</t>
  </si>
  <si>
    <t>CHADLI</t>
  </si>
  <si>
    <t>Meriem</t>
  </si>
  <si>
    <t>04/03/1989</t>
  </si>
  <si>
    <t>27/02/2023</t>
  </si>
  <si>
    <t>27/04/2023</t>
  </si>
  <si>
    <t>27/06/2023</t>
  </si>
  <si>
    <t>GRILLAT</t>
  </si>
  <si>
    <t>20/07/1989</t>
  </si>
  <si>
    <t xml:space="preserve">ZARKA </t>
  </si>
  <si>
    <t>RACHEL</t>
  </si>
  <si>
    <t>20/09/1989</t>
  </si>
  <si>
    <t>Olivia</t>
  </si>
  <si>
    <t>Chaidaty</t>
  </si>
  <si>
    <t>28/06/1990</t>
  </si>
  <si>
    <t>JEAN ALPHONSE</t>
  </si>
  <si>
    <t>Lindsay</t>
  </si>
  <si>
    <t>MARTINEAU</t>
  </si>
  <si>
    <t>22/09/1990</t>
  </si>
  <si>
    <t>CHERGUI</t>
  </si>
  <si>
    <t>18/10/1990</t>
  </si>
  <si>
    <t>FALCK</t>
  </si>
  <si>
    <t>Romy</t>
  </si>
  <si>
    <t>15/01/1991</t>
  </si>
  <si>
    <t>COORNAERT</t>
  </si>
  <si>
    <t>Marjolaine</t>
  </si>
  <si>
    <t>24/03/1991</t>
  </si>
  <si>
    <t>CHAHBOUNI</t>
  </si>
  <si>
    <t>Clara</t>
  </si>
  <si>
    <t>15/03/1991</t>
  </si>
  <si>
    <t>RIGAULT</t>
  </si>
  <si>
    <t>Anne-Sophie</t>
  </si>
  <si>
    <t>EL GUEDYMY BEN ALLAL</t>
  </si>
  <si>
    <t>Najlaa</t>
  </si>
  <si>
    <t>12/04/1991</t>
  </si>
  <si>
    <t>VITRY</t>
  </si>
  <si>
    <t>Stassy</t>
  </si>
  <si>
    <t>06/05/1991</t>
  </si>
  <si>
    <t>POKATILOVA</t>
  </si>
  <si>
    <t>Mariana</t>
  </si>
  <si>
    <t>FRANCIS BENEDICT</t>
  </si>
  <si>
    <t>Judes Nishsala</t>
  </si>
  <si>
    <t>14/10/1991</t>
  </si>
  <si>
    <t>COULON</t>
  </si>
  <si>
    <t>14/11/1991</t>
  </si>
  <si>
    <t>MIGNOT</t>
  </si>
  <si>
    <t>Mathilde</t>
  </si>
  <si>
    <t>BALAINE</t>
  </si>
  <si>
    <t>Laura</t>
  </si>
  <si>
    <t>GRACCHUS</t>
  </si>
  <si>
    <t>Aissa</t>
  </si>
  <si>
    <t>ABDI</t>
  </si>
  <si>
    <t>Zahoua</t>
  </si>
  <si>
    <t>ABBADI</t>
  </si>
  <si>
    <t>18/04/2021</t>
  </si>
  <si>
    <t>18/06/2021</t>
  </si>
  <si>
    <t>18/08/2021</t>
  </si>
  <si>
    <t>RIBEIRO</t>
  </si>
  <si>
    <t>Priscilla</t>
  </si>
  <si>
    <t>RAMOS</t>
  </si>
  <si>
    <t>Mélissa</t>
  </si>
  <si>
    <t>20/09/1992</t>
  </si>
  <si>
    <t>OURABAH</t>
  </si>
  <si>
    <t>15/01/1993</t>
  </si>
  <si>
    <t>PROVOT</t>
  </si>
  <si>
    <t>13/05/1993</t>
  </si>
  <si>
    <t>VOISIN</t>
  </si>
  <si>
    <t>Venitia</t>
  </si>
  <si>
    <t>12/07/1993</t>
  </si>
  <si>
    <t>31/01/2022</t>
  </si>
  <si>
    <t>ACHACHE</t>
  </si>
  <si>
    <t>Eva</t>
  </si>
  <si>
    <t>20/10/1993</t>
  </si>
  <si>
    <t>BOUTCHAR</t>
  </si>
  <si>
    <t>15/10/1993</t>
  </si>
  <si>
    <t>BUSSIERE</t>
  </si>
  <si>
    <t xml:space="preserve">CAMILLE </t>
  </si>
  <si>
    <t>20/11/1993</t>
  </si>
  <si>
    <t>LUYA GUEDJ</t>
  </si>
  <si>
    <t>03/02/1994</t>
  </si>
  <si>
    <t>DEBELUT</t>
  </si>
  <si>
    <t>Alicia</t>
  </si>
  <si>
    <t>CADENET</t>
  </si>
  <si>
    <t>Johanna</t>
  </si>
  <si>
    <t>EREMBERT</t>
  </si>
  <si>
    <t>Hilary</t>
  </si>
  <si>
    <t>20/05/1995</t>
  </si>
  <si>
    <t>PAILLET</t>
  </si>
  <si>
    <t>Iris</t>
  </si>
  <si>
    <t>15/06/1995</t>
  </si>
  <si>
    <t>AKTAS</t>
  </si>
  <si>
    <t>Reyhan</t>
  </si>
  <si>
    <t>DJOUBIR</t>
  </si>
  <si>
    <t>Chahines</t>
  </si>
  <si>
    <t>24/07/1995</t>
  </si>
  <si>
    <t>GUILLON</t>
  </si>
  <si>
    <t>18/08/1995</t>
  </si>
  <si>
    <t>OUHMMOU</t>
  </si>
  <si>
    <t>Laila</t>
  </si>
  <si>
    <t>ALKALIFA</t>
  </si>
  <si>
    <t>Racky</t>
  </si>
  <si>
    <t>13/11/1995</t>
  </si>
  <si>
    <t>BACKOUCHE</t>
  </si>
  <si>
    <t>Lena</t>
  </si>
  <si>
    <t>18/12/1995</t>
  </si>
  <si>
    <t>CHIBANI</t>
  </si>
  <si>
    <t>Nafissa</t>
  </si>
  <si>
    <t>FAUFANA</t>
  </si>
  <si>
    <t>31/12/1995</t>
  </si>
  <si>
    <t>KUTUK</t>
  </si>
  <si>
    <t>Deniz</t>
  </si>
  <si>
    <t>GOONASEKARA</t>
  </si>
  <si>
    <t>Tara</t>
  </si>
  <si>
    <t>26/08/1996</t>
  </si>
  <si>
    <t>SOW</t>
  </si>
  <si>
    <t>Dienaba</t>
  </si>
  <si>
    <t>13/09/1996</t>
  </si>
  <si>
    <t>KHACHATRYAN</t>
  </si>
  <si>
    <t>Narine</t>
  </si>
  <si>
    <t>23/12/1996</t>
  </si>
  <si>
    <t>CONDORACHI</t>
  </si>
  <si>
    <t>Cristina</t>
  </si>
  <si>
    <t>17/03/1997</t>
  </si>
  <si>
    <t>KAROUI</t>
  </si>
  <si>
    <t>Kouloud</t>
  </si>
  <si>
    <t>15/06/1997</t>
  </si>
  <si>
    <t>LABACHE</t>
  </si>
  <si>
    <t xml:space="preserve">LOUAMAN </t>
  </si>
  <si>
    <t>AICHA</t>
  </si>
  <si>
    <t>23/01/1998</t>
  </si>
  <si>
    <t xml:space="preserve">MOUSSA ISMAEL </t>
  </si>
  <si>
    <t>Houssoiti</t>
  </si>
  <si>
    <t>14/03/1998</t>
  </si>
  <si>
    <t>Chaïma</t>
  </si>
  <si>
    <t>21/08/1998</t>
  </si>
  <si>
    <t>PETIT</t>
  </si>
  <si>
    <t>26/11/1998</t>
  </si>
  <si>
    <t>DOUMBIA</t>
  </si>
  <si>
    <t>NEFFATI</t>
  </si>
  <si>
    <t>Farah</t>
  </si>
  <si>
    <t>ZAMBRANA</t>
  </si>
  <si>
    <t>Emilia</t>
  </si>
  <si>
    <t>10/02/1999</t>
  </si>
  <si>
    <t>LODONOU</t>
  </si>
  <si>
    <t>Eurydice</t>
  </si>
  <si>
    <t>22/04/1999</t>
  </si>
  <si>
    <t>MARTINS CAMPINHAS</t>
  </si>
  <si>
    <t>Jessica</t>
  </si>
  <si>
    <t>DAMIANI</t>
  </si>
  <si>
    <t>Marion</t>
  </si>
  <si>
    <t>13/10/1999</t>
  </si>
  <si>
    <t>CROITORIU</t>
  </si>
  <si>
    <t>Gabriela-Maria</t>
  </si>
  <si>
    <t>Serine</t>
  </si>
  <si>
    <t>22/12/1999</t>
  </si>
  <si>
    <t>DZHELEPOVA</t>
  </si>
  <si>
    <t>Ilina</t>
  </si>
  <si>
    <t>KHEDDAR</t>
  </si>
  <si>
    <t>BEN SASSI</t>
  </si>
  <si>
    <t>Lanouar</t>
  </si>
  <si>
    <t>LOKU</t>
  </si>
  <si>
    <t>Doart</t>
  </si>
  <si>
    <t>16/10/2001</t>
  </si>
  <si>
    <t>09/01/2023</t>
  </si>
  <si>
    <t>09/03/2023</t>
  </si>
  <si>
    <t>HAMEED</t>
  </si>
  <si>
    <t>Waseem</t>
  </si>
  <si>
    <t>GILL</t>
  </si>
  <si>
    <t>Muhammad</t>
  </si>
  <si>
    <t>15/07/1976</t>
  </si>
  <si>
    <t>KERKENI</t>
  </si>
  <si>
    <t>Thouraya</t>
  </si>
  <si>
    <t>28/03/1982</t>
  </si>
  <si>
    <t>SOOPUN</t>
  </si>
  <si>
    <t>Bibi Nabiihah</t>
  </si>
  <si>
    <t>15/10/1990</t>
  </si>
  <si>
    <t>UD</t>
  </si>
  <si>
    <t>ATTIA</t>
  </si>
  <si>
    <t>11/11/1964</t>
  </si>
  <si>
    <t>BRANDAO</t>
  </si>
  <si>
    <t>04/08/1995</t>
  </si>
  <si>
    <t>DAVID</t>
  </si>
  <si>
    <t>Etienne</t>
  </si>
  <si>
    <t>04/02/1988</t>
  </si>
  <si>
    <t>GUION</t>
  </si>
  <si>
    <t>20/09/1986</t>
  </si>
  <si>
    <t>IKHLEF</t>
  </si>
  <si>
    <t>Abdelhamid</t>
  </si>
  <si>
    <t>24/09/1959</t>
  </si>
  <si>
    <t>MONGA MOTUKE</t>
  </si>
  <si>
    <t>Jonathan</t>
  </si>
  <si>
    <t>21/12/1997</t>
  </si>
  <si>
    <t>Ne pas remplir</t>
  </si>
  <si>
    <t>00/01/1900</t>
  </si>
  <si>
    <t>NA</t>
  </si>
  <si>
    <t>29/02/1900</t>
  </si>
  <si>
    <t>30/04/1900</t>
  </si>
  <si>
    <t>30/06/1900</t>
  </si>
  <si>
    <t>DEMIRKAYA</t>
  </si>
  <si>
    <t>Erdal</t>
  </si>
  <si>
    <t>17/07/1980</t>
  </si>
  <si>
    <t>DIAGANA</t>
  </si>
  <si>
    <t>Cheikhina</t>
  </si>
  <si>
    <t>18/02/1958</t>
  </si>
  <si>
    <t>PORLERON</t>
  </si>
  <si>
    <t>Berthony</t>
  </si>
  <si>
    <t>BARROSO</t>
  </si>
  <si>
    <t>RAVONIARIVELO</t>
  </si>
  <si>
    <t>Baolizy</t>
  </si>
  <si>
    <t>SAOUNERA</t>
  </si>
  <si>
    <t>DIARRA DITE LATAPIE</t>
  </si>
  <si>
    <t>Jeanne</t>
  </si>
  <si>
    <t>JUKIC</t>
  </si>
  <si>
    <t>24/07/1970</t>
  </si>
  <si>
    <t>BADREDDINE</t>
  </si>
  <si>
    <t>Aïda</t>
  </si>
  <si>
    <t>28/08/1988</t>
  </si>
  <si>
    <t>SAMIOTAKI</t>
  </si>
  <si>
    <t>Eleni</t>
  </si>
  <si>
    <t>11/01/2022</t>
  </si>
  <si>
    <t>DJELLAL</t>
  </si>
  <si>
    <t>Wassila</t>
  </si>
  <si>
    <t>MALOU</t>
  </si>
  <si>
    <t>Aubin</t>
  </si>
  <si>
    <t>ELIEZER</t>
  </si>
  <si>
    <t>Judes</t>
  </si>
  <si>
    <t>POSSOT</t>
  </si>
  <si>
    <t>Mélanie</t>
  </si>
  <si>
    <t>30/08/2003</t>
  </si>
  <si>
    <t xml:space="preserve">OZDEMIR </t>
  </si>
  <si>
    <t>20/05/1982</t>
  </si>
  <si>
    <t xml:space="preserve">DJAOUD </t>
  </si>
  <si>
    <t>Santanna</t>
  </si>
  <si>
    <t xml:space="preserve">CAUVILLE </t>
  </si>
  <si>
    <t>Michaël</t>
  </si>
  <si>
    <t>Statut Date 1</t>
  </si>
  <si>
    <t>RATI</t>
  </si>
  <si>
    <t>Necker</t>
  </si>
  <si>
    <t>20/01/2000</t>
  </si>
  <si>
    <t>O</t>
  </si>
  <si>
    <t>en attente</t>
  </si>
  <si>
    <t>26/01/2023</t>
  </si>
  <si>
    <t>22/09/2022</t>
  </si>
  <si>
    <t>22/11/2022</t>
  </si>
  <si>
    <t>05/04/1948</t>
  </si>
  <si>
    <t>04/11/1948</t>
  </si>
  <si>
    <t>16/11/2022</t>
  </si>
  <si>
    <t>09/05/2023</t>
  </si>
  <si>
    <t>29/03/1959</t>
  </si>
  <si>
    <t>20/06/2023</t>
  </si>
  <si>
    <t>CARLOS</t>
  </si>
  <si>
    <t>07/01/1953</t>
  </si>
  <si>
    <t>06/03/1953</t>
  </si>
  <si>
    <t>17/03/1953</t>
  </si>
  <si>
    <t>11/12/1953</t>
  </si>
  <si>
    <t>31/01/2023</t>
  </si>
  <si>
    <t>14/11/2022</t>
  </si>
  <si>
    <t>14/01/2023</t>
  </si>
  <si>
    <t>14/03/2023</t>
  </si>
  <si>
    <t>03/07/2023</t>
  </si>
  <si>
    <t>03/09/2023</t>
  </si>
  <si>
    <t>03/11/2023</t>
  </si>
  <si>
    <t>04/12/1957</t>
  </si>
  <si>
    <t>02/08/2022</t>
  </si>
  <si>
    <t>02/10/2022</t>
  </si>
  <si>
    <t>02/12/2022</t>
  </si>
  <si>
    <t>23/02/2023</t>
  </si>
  <si>
    <t>17/02/2023</t>
  </si>
  <si>
    <t>01/12/1958</t>
  </si>
  <si>
    <t>02/11/1959</t>
  </si>
  <si>
    <t>25/01/2023</t>
  </si>
  <si>
    <t>26/12/2022</t>
  </si>
  <si>
    <t>25/03/2023</t>
  </si>
  <si>
    <t>24/01/2023</t>
  </si>
  <si>
    <t>29/03/2023</t>
  </si>
  <si>
    <t xml:space="preserve">HIPPAS </t>
  </si>
  <si>
    <t>03/02/1963</t>
  </si>
  <si>
    <t>08/06/1963</t>
  </si>
  <si>
    <t>24/02/2023</t>
  </si>
  <si>
    <t>13/06/2023</t>
  </si>
  <si>
    <t>15/11/2022</t>
  </si>
  <si>
    <t>06/10/1965</t>
  </si>
  <si>
    <t>02/10/1965</t>
  </si>
  <si>
    <t>24/03/2023</t>
  </si>
  <si>
    <t>07/05/2023</t>
  </si>
  <si>
    <t>17/01/2023</t>
  </si>
  <si>
    <t>MAUUNIA MASSEMBA</t>
  </si>
  <si>
    <t>08/03/2023</t>
  </si>
  <si>
    <t>08/05/2023</t>
  </si>
  <si>
    <t>29/05/2023</t>
  </si>
  <si>
    <t>29/07/2023</t>
  </si>
  <si>
    <t>21/02/2023</t>
  </si>
  <si>
    <t xml:space="preserve">NDIAYE </t>
  </si>
  <si>
    <t>27/03/2023</t>
  </si>
  <si>
    <t>03/04/1969</t>
  </si>
  <si>
    <t>15/01/2023</t>
  </si>
  <si>
    <t>15/03/2023</t>
  </si>
  <si>
    <t>21/11/2022</t>
  </si>
  <si>
    <t>21/01/2023</t>
  </si>
  <si>
    <t>04/08/2023</t>
  </si>
  <si>
    <t>04/10/2023</t>
  </si>
  <si>
    <t>04/12/2023</t>
  </si>
  <si>
    <t>21/04/2023</t>
  </si>
  <si>
    <t>21/06/2023</t>
  </si>
  <si>
    <t>01/02/1973</t>
  </si>
  <si>
    <t>22/06/2023</t>
  </si>
  <si>
    <t>22/08/2023</t>
  </si>
  <si>
    <t>22/10/2023</t>
  </si>
  <si>
    <t>XX</t>
  </si>
  <si>
    <t>01/03/2023</t>
  </si>
  <si>
    <t>10/03/1974</t>
  </si>
  <si>
    <t>05/06/1974</t>
  </si>
  <si>
    <t>Date</t>
  </si>
  <si>
    <t>05/07/1978</t>
  </si>
  <si>
    <t>05/09/1978</t>
  </si>
  <si>
    <t>05/11/1978</t>
  </si>
  <si>
    <t>23/01/2023</t>
  </si>
  <si>
    <t>23/03/2023</t>
  </si>
  <si>
    <t>23/05/2023</t>
  </si>
  <si>
    <t>30/05/2023</t>
  </si>
  <si>
    <t>29/06/2023</t>
  </si>
  <si>
    <t>29/08/2023</t>
  </si>
  <si>
    <t>29/10/2023</t>
  </si>
  <si>
    <t>08/05/1979</t>
  </si>
  <si>
    <t>18/07/2023</t>
  </si>
  <si>
    <t>18/09/2023</t>
  </si>
  <si>
    <t>10/07/2023</t>
  </si>
  <si>
    <t>10/09/2023</t>
  </si>
  <si>
    <t>10/11/2023</t>
  </si>
  <si>
    <t>03/06/1980</t>
  </si>
  <si>
    <t>05/01/1981</t>
  </si>
  <si>
    <t>01/03/2022</t>
  </si>
  <si>
    <t>04/09/1982</t>
  </si>
  <si>
    <t>09/05/1983</t>
  </si>
  <si>
    <t>02/03/1984</t>
  </si>
  <si>
    <t>15/06/2023</t>
  </si>
  <si>
    <t>15/08/2023</t>
  </si>
  <si>
    <t>15/10/2023</t>
  </si>
  <si>
    <t>06/10/1984</t>
  </si>
  <si>
    <t>KAISHNARASA</t>
  </si>
  <si>
    <t>05/12/2022</t>
  </si>
  <si>
    <t>14/08/2023</t>
  </si>
  <si>
    <t>14/10/2023</t>
  </si>
  <si>
    <t xml:space="preserve">KEVIN </t>
  </si>
  <si>
    <t>11/04/1947</t>
  </si>
  <si>
    <t xml:space="preserve">Frédéric </t>
  </si>
  <si>
    <t>21/11/1948</t>
  </si>
  <si>
    <t>26/02/2023</t>
  </si>
  <si>
    <t>26/04/2023</t>
  </si>
  <si>
    <t>30/12/1957</t>
  </si>
  <si>
    <t>09/01/1958</t>
  </si>
  <si>
    <t>28/12/1952</t>
  </si>
  <si>
    <t>16/01/2023</t>
  </si>
  <si>
    <t>16/03/2023</t>
  </si>
  <si>
    <t>JOURDIN</t>
  </si>
  <si>
    <t>23/01/1961</t>
  </si>
  <si>
    <t>11/03/2023</t>
  </si>
  <si>
    <t>11/05/2023</t>
  </si>
  <si>
    <t>21/03/2023</t>
  </si>
  <si>
    <t>27/07/1967</t>
  </si>
  <si>
    <t>04/03/2023</t>
  </si>
  <si>
    <t>E</t>
  </si>
  <si>
    <t>10/01/1966</t>
  </si>
  <si>
    <t>01/10/1968</t>
  </si>
  <si>
    <t>12/01/1969</t>
  </si>
  <si>
    <t>11/02/1969</t>
  </si>
  <si>
    <t>24/04/2023</t>
  </si>
  <si>
    <t>03/08/1969</t>
  </si>
  <si>
    <t>06/03/1972</t>
  </si>
  <si>
    <t>12/07/2023</t>
  </si>
  <si>
    <t>18/02/2020</t>
  </si>
  <si>
    <t>18/04/2020</t>
  </si>
  <si>
    <t>18/06/2020</t>
  </si>
  <si>
    <t>01/07/1975</t>
  </si>
  <si>
    <t>07/12/1976</t>
  </si>
  <si>
    <t>10/08/1980</t>
  </si>
  <si>
    <t>19/08/2023</t>
  </si>
  <si>
    <t>19/10/2023</t>
  </si>
  <si>
    <t>19/12/2023</t>
  </si>
  <si>
    <t>05/02/2023</t>
  </si>
  <si>
    <t>05/04/2023</t>
  </si>
  <si>
    <t>08/04/1991</t>
  </si>
  <si>
    <t>10/06/2023</t>
  </si>
  <si>
    <t>18/10/2021</t>
  </si>
  <si>
    <t>06/07/1992</t>
  </si>
  <si>
    <t>01/08/1995</t>
  </si>
  <si>
    <t>02/03/1996</t>
  </si>
  <si>
    <t>30/09/1996</t>
  </si>
  <si>
    <t>03/07/1997</t>
  </si>
  <si>
    <t>03/09/1999</t>
  </si>
  <si>
    <t>d</t>
  </si>
  <si>
    <t>PAS DE SS SUR ORBIS</t>
  </si>
  <si>
    <t>e</t>
  </si>
  <si>
    <t>BEDIHA</t>
  </si>
  <si>
    <t>Yacin</t>
  </si>
  <si>
    <t>27/05/2023</t>
  </si>
  <si>
    <t>27/07/2023</t>
  </si>
  <si>
    <t>31/12/1954</t>
  </si>
  <si>
    <t>04/05/2023</t>
  </si>
  <si>
    <t>22/01/2023</t>
  </si>
  <si>
    <t>22/03/2023</t>
  </si>
  <si>
    <t>22/05/2023</t>
  </si>
  <si>
    <t>07/06/2023</t>
  </si>
  <si>
    <t>M'Daly</t>
  </si>
  <si>
    <t>09/02/2023</t>
  </si>
  <si>
    <t>Abdelkadir</t>
  </si>
  <si>
    <t>16/05/2023</t>
  </si>
  <si>
    <t>25/05/2023</t>
  </si>
  <si>
    <t>03/08/2023</t>
  </si>
  <si>
    <t>28/04/2023</t>
  </si>
  <si>
    <t>20/12/2023</t>
  </si>
  <si>
    <t>17/04/2023</t>
  </si>
  <si>
    <t>17/06/2023</t>
  </si>
  <si>
    <t>COIGNEE</t>
  </si>
  <si>
    <t>23/04/2023</t>
  </si>
  <si>
    <t>23/06/2023</t>
  </si>
  <si>
    <t>03/01/2024</t>
  </si>
  <si>
    <t>03/03/2024</t>
  </si>
  <si>
    <t>03/05/2024</t>
  </si>
  <si>
    <t>02/02/2023</t>
  </si>
  <si>
    <t>02/04/2023</t>
  </si>
  <si>
    <t>02/06/2023</t>
  </si>
  <si>
    <t>09/04/2023</t>
  </si>
  <si>
    <t>09/06/2023</t>
  </si>
  <si>
    <t>30/12/2023</t>
  </si>
  <si>
    <t>29/02/2024</t>
  </si>
  <si>
    <t>30/04/2024</t>
  </si>
  <si>
    <t>30/06/2024</t>
  </si>
  <si>
    <t>26/06/2023</t>
  </si>
  <si>
    <t>29/09/2023</t>
  </si>
  <si>
    <t>03/10/2023</t>
  </si>
  <si>
    <t>03/12/2023</t>
  </si>
  <si>
    <t>04/02/2024</t>
  </si>
  <si>
    <t>04/04/2024</t>
  </si>
  <si>
    <t>18/04/2023</t>
  </si>
  <si>
    <t>18/06/2023</t>
  </si>
  <si>
    <t>15/05/2023</t>
  </si>
  <si>
    <t>04/07/2023</t>
  </si>
  <si>
    <t>04/09/2023</t>
  </si>
  <si>
    <t>04/11/2023</t>
  </si>
  <si>
    <t>04/01/2024</t>
  </si>
  <si>
    <t>17/03/2023</t>
  </si>
  <si>
    <t>30/06/1968</t>
  </si>
  <si>
    <t>06/06/2023</t>
  </si>
  <si>
    <t>28/05/2023</t>
  </si>
  <si>
    <t>08/04/2023</t>
  </si>
  <si>
    <t>08/06/2023</t>
  </si>
  <si>
    <t>17/05/2023</t>
  </si>
  <si>
    <t>05/01/1979</t>
  </si>
  <si>
    <t>05/03/1979</t>
  </si>
  <si>
    <t>05/05/1979</t>
  </si>
  <si>
    <t>31/10/1979</t>
  </si>
  <si>
    <t>28/12/1976</t>
  </si>
  <si>
    <t>05/06/2023</t>
  </si>
  <si>
    <t>Hacene</t>
  </si>
  <si>
    <t>24/06/2023</t>
  </si>
  <si>
    <t>20/02/1995</t>
  </si>
  <si>
    <t>AMROUCHE</t>
  </si>
  <si>
    <t>20/03/2023</t>
  </si>
  <si>
    <t>09/07/2023</t>
  </si>
  <si>
    <t>09/09/2023</t>
  </si>
  <si>
    <t>09/11/2023</t>
  </si>
  <si>
    <t>BAKAOUD</t>
  </si>
  <si>
    <t>30/06/1958</t>
  </si>
  <si>
    <t>NALLIAU</t>
  </si>
  <si>
    <t>Val&amp;rie</t>
  </si>
  <si>
    <t>12/09/2023</t>
  </si>
  <si>
    <t>12/11/2023</t>
  </si>
  <si>
    <t>12/01/2024</t>
  </si>
  <si>
    <t>18/08/2020</t>
  </si>
  <si>
    <t>18/10/2020</t>
  </si>
  <si>
    <t>18/12/2020</t>
  </si>
  <si>
    <t>26/03/2023</t>
  </si>
  <si>
    <t>26/05/2023</t>
  </si>
  <si>
    <t>06/07/2023</t>
  </si>
  <si>
    <t>06/09/2023</t>
  </si>
  <si>
    <t>06/11/2023</t>
  </si>
  <si>
    <t>27/08/2023</t>
  </si>
  <si>
    <t>27/10/2023</t>
  </si>
  <si>
    <t>Info</t>
  </si>
  <si>
    <t>01/08/2023</t>
  </si>
  <si>
    <t>01/10/2023</t>
  </si>
  <si>
    <t>15/12/2023</t>
  </si>
  <si>
    <t>15/02/2024</t>
  </si>
  <si>
    <t>15/04/2024</t>
  </si>
  <si>
    <t>27/09/2023</t>
  </si>
  <si>
    <t>27/11/2023</t>
  </si>
  <si>
    <t>27/01/2024</t>
  </si>
  <si>
    <t>Code</t>
  </si>
  <si>
    <t>Titre</t>
  </si>
  <si>
    <t>Prenom</t>
  </si>
  <si>
    <t>Nom complet</t>
  </si>
  <si>
    <t>Pr</t>
  </si>
  <si>
    <t>Pr Christophe LEGENDRE</t>
  </si>
  <si>
    <t>Dr</t>
  </si>
  <si>
    <t>LEFAUCHEUR</t>
  </si>
  <si>
    <t>Carmen</t>
  </si>
  <si>
    <t>Dr Carmen LEFAUCHEUR</t>
  </si>
  <si>
    <t>LOUIS</t>
  </si>
  <si>
    <t>Dr Kevin LOUIS</t>
  </si>
  <si>
    <t>PILLEBOUT</t>
  </si>
  <si>
    <t>Evangeline</t>
  </si>
  <si>
    <t>Dr Evangeline PILLEBOUT</t>
  </si>
  <si>
    <t>ELIAS</t>
  </si>
  <si>
    <t>Michelle</t>
  </si>
  <si>
    <t>Dr Michelle ELIAS</t>
  </si>
  <si>
    <t>PIEVANI</t>
  </si>
  <si>
    <t>Daniele</t>
  </si>
  <si>
    <t>Dr Daniele PIEVANI</t>
  </si>
  <si>
    <t>Corine</t>
  </si>
  <si>
    <t>Dr Corine ANTOINE</t>
  </si>
  <si>
    <t>GLOTZ</t>
  </si>
  <si>
    <t>Dr Denis GLOTZ</t>
  </si>
  <si>
    <t>LE GOFF</t>
  </si>
  <si>
    <t>Dr Christian LE GOFF</t>
  </si>
  <si>
    <t>Minh hoang</t>
  </si>
  <si>
    <t>Dr Minh hoang TRAN</t>
  </si>
  <si>
    <t>OUALI</t>
  </si>
  <si>
    <t>Fatma Zohra Nacera</t>
  </si>
  <si>
    <t>Dr Fatma Zohra Nacera OUALI</t>
  </si>
  <si>
    <t>MARTINEZ</t>
  </si>
  <si>
    <t>Frank</t>
  </si>
  <si>
    <t>Dr Frank MARTINEZ</t>
  </si>
  <si>
    <t>DIACONITA</t>
  </si>
  <si>
    <t>Mirela</t>
  </si>
  <si>
    <t>Dr Mirela DIACONITA</t>
  </si>
  <si>
    <t>MESNARD</t>
  </si>
  <si>
    <t>Pr Laurent MESNARD</t>
  </si>
  <si>
    <t>FRANÇOIS</t>
  </si>
  <si>
    <t>Pr Hélène FRANÇOIS</t>
  </si>
  <si>
    <t>RONDEAU</t>
  </si>
  <si>
    <t>Pr Eric RONDEAU</t>
  </si>
  <si>
    <t>HOMS</t>
  </si>
  <si>
    <t>Dr Sébastien HOMS</t>
  </si>
  <si>
    <t>PETIT HOANG</t>
  </si>
  <si>
    <t>Dr Camille PETIT HOANG</t>
  </si>
  <si>
    <t>LOMBARDI</t>
  </si>
  <si>
    <t>Yannis</t>
  </si>
  <si>
    <t>Dr Yannis LOMBARDI</t>
  </si>
  <si>
    <t>RAIMBOURG</t>
  </si>
  <si>
    <t>Dr Quentin RAIMBOURG</t>
  </si>
  <si>
    <t>HANOUNA</t>
  </si>
  <si>
    <t>Dr Guillaume HANOUNA</t>
  </si>
  <si>
    <t>RANDOUX</t>
  </si>
  <si>
    <t>Dr Christine RANDOUX</t>
  </si>
  <si>
    <t>GOUTAUDIER</t>
  </si>
  <si>
    <t>Dr Valentin GOUTAUDIER</t>
  </si>
  <si>
    <t>AZEROUAL</t>
  </si>
  <si>
    <t>Dr Latifa AZEROUAL</t>
  </si>
  <si>
    <t>BARROU</t>
  </si>
  <si>
    <t>Benoît</t>
  </si>
  <si>
    <t>Dr Benoît BARROU</t>
  </si>
  <si>
    <t>KATERINIS</t>
  </si>
  <si>
    <t>Ionnis</t>
  </si>
  <si>
    <t>Dr Ionnis KATERINIS</t>
  </si>
  <si>
    <t>BURGER</t>
  </si>
  <si>
    <t>Dr Carole BURGER</t>
  </si>
  <si>
    <t>BAAZIZ</t>
  </si>
  <si>
    <t>Dr Maroua BAAZIZ</t>
  </si>
  <si>
    <t>PERALDI</t>
  </si>
  <si>
    <t>Marie-Noelle</t>
  </si>
  <si>
    <t>Dr Marie-Noelle PERALDI</t>
  </si>
  <si>
    <t>BERERHI</t>
  </si>
  <si>
    <t>Lynda</t>
  </si>
  <si>
    <t>Dr Lynda BERERHI</t>
  </si>
  <si>
    <t>AUBERT</t>
  </si>
  <si>
    <t>Dr Olivier AUBERT</t>
  </si>
  <si>
    <t>JANBON</t>
  </si>
  <si>
    <t>Dr  JANBON</t>
  </si>
  <si>
    <t>MALVEZZI</t>
  </si>
  <si>
    <t>Dr  MALVEZZI</t>
  </si>
  <si>
    <t>ROSTAING</t>
  </si>
  <si>
    <t>Dr  ROSTAING</t>
  </si>
  <si>
    <t>NOBLE</t>
  </si>
  <si>
    <t>Dr  NOBLE</t>
  </si>
  <si>
    <t>TERREC</t>
  </si>
  <si>
    <t>Dr  TERREC</t>
  </si>
  <si>
    <t>JOUVE</t>
  </si>
  <si>
    <t>Dr  JOUVE</t>
  </si>
  <si>
    <t>GIERCZAK</t>
  </si>
  <si>
    <t>Dr  GIERCZAK</t>
  </si>
  <si>
    <t>CHEVALLIER</t>
  </si>
  <si>
    <t>Dr  CHEVALLIER</t>
  </si>
  <si>
    <t>CAZENAVE</t>
  </si>
  <si>
    <t>Dr  CAZENAVE</t>
  </si>
  <si>
    <t>#REF!</t>
  </si>
  <si>
    <t>Import Ordo DR santé</t>
  </si>
  <si>
    <t>Liaison Ordo DR santé</t>
  </si>
  <si>
    <t>N°FSE 1</t>
  </si>
  <si>
    <t>N°FSE 2</t>
  </si>
  <si>
    <t>N°FSE 3</t>
  </si>
  <si>
    <t>N°FSE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</si>
</sst>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=3000000000000]#&quot; &quot;##&quot; &quot;##&quot; &quot;##&quot; &quot;###&quot; &quot;###&quot; | &quot;##;#&quot; &quot;##&quot; &quot;##&quot; &quot;##&quot; &quot;###&quot; &quot;###"/>
    <numFmt numFmtId="165" formatCode="#,##0.00\ &quot;€&quot;"/>
  </numFmts>
  <fonts count="13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7"/>
      <color rgb="FF000000"/>
      <name val="Arial"/>
    </font>
    <font>
      <sz val="10"/>
      <color theme="1"/>
      <name val="Arial"/>
      <scheme val="minor"/>
    </font>
    <font>
      <b/>
      <sz val="7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66FF"/>
        <bgColor rgb="FFFF66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0" fillId="0" borderId="1"/>
    <xf numFmtId="0" fontId="10" fillId="0" borderId="1"/>
    <xf numFmtId="0" fontId="10" fillId="0" borderId="1"/>
    <xf numFmtId="0" fontId="10" fillId="0" borderId="1"/>
  </cellStyleXfs>
  <cellXfs count="55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4" fillId="0" borderId="0" xfId="0" applyFont="1"/>
    <xf numFmtId="14" fontId="1" fillId="0" borderId="0" xfId="0" applyNumberFormat="1" applyFont="1" applyAlignment="1">
      <alignment horizontal="left"/>
    </xf>
    <xf numFmtId="164" fontId="1" fillId="0" borderId="0" xfId="0" applyNumberFormat="1" applyFont="1"/>
    <xf numFmtId="49" fontId="1" fillId="3" borderId="1" xfId="0" applyNumberFormat="1" applyFont="1" applyFill="1" applyBorder="1"/>
    <xf numFmtId="0" fontId="4" fillId="0" borderId="1" xfId="0" applyFont="1" applyBorder="1"/>
    <xf numFmtId="49" fontId="1" fillId="3" borderId="0" xfId="0" applyNumberFormat="1" applyFont="1" applyFill="1"/>
    <xf numFmtId="49" fontId="4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2" fillId="4" borderId="0" xfId="0" applyNumberFormat="1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Alignment="1">
      <alignment horizontal="left"/>
    </xf>
    <xf numFmtId="49" fontId="1" fillId="5" borderId="0" xfId="0" applyNumberFormat="1" applyFont="1" applyFill="1" applyAlignment="1">
      <alignment horizontal="center" vertical="center" wrapText="1"/>
    </xf>
    <xf numFmtId="49" fontId="2" fillId="5" borderId="0" xfId="0" applyNumberFormat="1" applyFont="1" applyFill="1" applyAlignment="1">
      <alignment horizontal="center" vertical="center" wrapText="1"/>
    </xf>
    <xf numFmtId="14" fontId="3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14" fontId="1" fillId="5" borderId="0" xfId="0" applyNumberFormat="1" applyFont="1" applyFill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165" fontId="1" fillId="5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1" fillId="0" borderId="0" xfId="0" applyNumberFormat="1" applyFont="1"/>
    <xf numFmtId="49" fontId="9" fillId="0" borderId="0" xfId="0" applyNumberFormat="1" applyFont="1" applyAlignment="1">
      <alignment horizontal="center"/>
    </xf>
    <xf numFmtId="0" fontId="4" fillId="5" borderId="1" xfId="5" applyFont="1" applyFill="1" applyAlignment="1">
      <alignment horizontal="center" vertical="center" wrapText="1"/>
    </xf>
    <xf numFmtId="0" fontId="8" fillId="2" borderId="1" xfId="6" applyFont="1" applyFill="1"/>
    <xf numFmtId="0" fontId="11" fillId="8" borderId="0" xfId="1"/>
    <xf numFmtId="0" fontId="12" fillId="9" borderId="0" xfId="2"/>
    <xf numFmtId="14" fontId="1" fillId="3" borderId="0" xfId="0" applyNumberFormat="1" applyFont="1" applyFill="1"/>
    <xf numFmtId="14" fontId="1" fillId="2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/>
    <xf numFmtId="14" fontId="4" fillId="0" borderId="1" xfId="0" applyNumberFormat="1" applyFont="1" applyBorder="1"/>
    <xf numFmtId="14" fontId="0" fillId="0" borderId="0" xfId="0" applyNumberFormat="1"/>
  </cellXfs>
  <cellStyles count="7">
    <cellStyle name="Insatisfaisant" xfId="1" builtinId="27"/>
    <cellStyle name="Neutre" xfId="2" builtinId="28"/>
    <cellStyle name="Normal" xfId="0" builtinId="0"/>
    <cellStyle name="Normal 2" xfId="3" xr:uid="{2963EB6B-F84A-4B74-94B6-3132B2F4619C}"/>
    <cellStyle name="Normal 3" xfId="4" xr:uid="{1EEF1F2E-85B2-4255-A505-9F2EE32779C2}"/>
    <cellStyle name="Normal 4" xfId="5" xr:uid="{8AAA814B-BD46-4DFD-8B56-6B27ED32CCA4}"/>
    <cellStyle name="Normal 5" xfId="6" xr:uid="{56DC0FC3-4D89-471C-9DAE-93131CCF6C17}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ilisateur/Desktop/Automation/Pr&#233;pa%20automatisation%20dossier%20pati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1"/>
      <sheetName val="V2"/>
      <sheetName val="Données Médecin"/>
      <sheetName val="Données CH"/>
      <sheetName val="Feuil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R2220"/>
  <sheetViews>
    <sheetView tabSelected="1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59" sqref="F59"/>
    </sheetView>
  </sheetViews>
  <sheetFormatPr baseColWidth="10" defaultColWidth="12.5703125" defaultRowHeight="15" customHeight="1" x14ac:dyDescent="0.2"/>
  <cols>
    <col min="1" max="1" width="13" bestFit="1" customWidth="1"/>
    <col min="2" max="2" width="20" style="54" bestFit="1" customWidth="1"/>
    <col min="3" max="3" width="17.5703125" bestFit="1" customWidth="1"/>
    <col min="4" max="4" width="38.7109375" bestFit="1" customWidth="1"/>
    <col min="5" max="5" width="18" bestFit="1" customWidth="1"/>
    <col min="6" max="6" width="21.140625" style="54" bestFit="1" customWidth="1"/>
    <col min="7" max="7" width="9.85546875" bestFit="1" customWidth="1"/>
    <col min="8" max="8" width="28.42578125" bestFit="1" customWidth="1"/>
    <col min="9" max="9" width="19.85546875" bestFit="1" customWidth="1"/>
    <col min="10" max="10" width="20.42578125" bestFit="1" customWidth="1"/>
    <col min="11" max="11" width="17.42578125" bestFit="1" customWidth="1"/>
    <col min="12" max="12" width="27.28515625" bestFit="1" customWidth="1"/>
    <col min="13" max="13" width="10.5703125" bestFit="1" customWidth="1"/>
    <col min="14" max="14" width="14.28515625" bestFit="1" customWidth="1"/>
    <col min="15" max="15" width="37.42578125" style="54" bestFit="1" customWidth="1"/>
    <col min="16" max="16" width="38.7109375" bestFit="1" customWidth="1"/>
    <col min="17" max="17" width="16.7109375" bestFit="1" customWidth="1"/>
    <col min="18" max="18" width="30.140625" bestFit="1" customWidth="1"/>
    <col min="19" max="19" width="16.5703125" bestFit="1" customWidth="1"/>
    <col min="20" max="20" width="52.85546875" style="54" bestFit="1" customWidth="1"/>
    <col min="21" max="21" width="38.7109375" bestFit="1" customWidth="1"/>
    <col min="22" max="22" width="16.7109375" bestFit="1" customWidth="1"/>
    <col min="23" max="23" width="30.140625" bestFit="1" customWidth="1"/>
    <col min="24" max="24" width="16.5703125" bestFit="1" customWidth="1"/>
    <col min="25" max="25" width="52.28515625" style="54" bestFit="1" customWidth="1"/>
    <col min="26" max="26" width="38.7109375" bestFit="1" customWidth="1"/>
    <col min="27" max="27" width="16.7109375" bestFit="1" customWidth="1"/>
    <col min="28" max="28" width="30.140625" bestFit="1" customWidth="1"/>
    <col min="29" max="29" width="13.42578125" bestFit="1" customWidth="1"/>
    <col min="30" max="30" width="51.140625" style="54" bestFit="1" customWidth="1"/>
    <col min="31" max="31" width="29.7109375" bestFit="1" customWidth="1"/>
    <col min="32" max="32" width="15.140625" bestFit="1" customWidth="1"/>
    <col min="33" max="33" width="28.5703125" bestFit="1" customWidth="1"/>
    <col min="34" max="34" width="12.5703125" bestFit="1" customWidth="1"/>
    <col min="35" max="35" width="12.85546875" bestFit="1" customWidth="1"/>
    <col min="36" max="36" width="19" bestFit="1" customWidth="1"/>
    <col min="37" max="37" width="45.7109375" bestFit="1" customWidth="1"/>
    <col min="38" max="38" width="14.140625" bestFit="1" customWidth="1"/>
    <col min="39" max="39" width="19.140625" bestFit="1" customWidth="1"/>
    <col min="40" max="40" width="19.85546875" bestFit="1" customWidth="1"/>
    <col min="41" max="44" width="8.28515625" bestFit="1" customWidth="1"/>
  </cols>
  <sheetData>
    <row r="1" spans="1:44" ht="22.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7" t="s">
        <v>4152</v>
      </c>
      <c r="O1" s="51" t="s">
        <v>13</v>
      </c>
      <c r="P1" s="5" t="s">
        <v>14</v>
      </c>
      <c r="Q1" s="8" t="s">
        <v>15</v>
      </c>
      <c r="R1" s="5" t="s">
        <v>16</v>
      </c>
      <c r="S1" s="4" t="s">
        <v>17</v>
      </c>
      <c r="T1" s="51" t="s">
        <v>18</v>
      </c>
      <c r="U1" s="5" t="s">
        <v>19</v>
      </c>
      <c r="V1" s="8" t="s">
        <v>20</v>
      </c>
      <c r="W1" s="5" t="s">
        <v>21</v>
      </c>
      <c r="X1" s="4" t="s">
        <v>22</v>
      </c>
      <c r="Y1" s="51" t="s">
        <v>23</v>
      </c>
      <c r="Z1" s="5" t="s">
        <v>24</v>
      </c>
      <c r="AA1" s="8" t="s">
        <v>25</v>
      </c>
      <c r="AB1" s="5" t="s">
        <v>26</v>
      </c>
      <c r="AC1" s="4" t="s">
        <v>27</v>
      </c>
      <c r="AD1" s="51" t="s">
        <v>28</v>
      </c>
      <c r="AE1" s="5" t="s">
        <v>29</v>
      </c>
      <c r="AF1" s="8" t="s">
        <v>30</v>
      </c>
      <c r="AG1" s="5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4503</v>
      </c>
      <c r="AN1" s="4" t="s">
        <v>4504</v>
      </c>
      <c r="AO1" s="4" t="s">
        <v>4505</v>
      </c>
      <c r="AP1" s="4" t="s">
        <v>4506</v>
      </c>
      <c r="AQ1" s="4" t="s">
        <v>4507</v>
      </c>
      <c r="AR1" s="4" t="s">
        <v>4508</v>
      </c>
    </row>
    <row r="2" spans="1:44" ht="12.75" hidden="1" customHeight="1" x14ac:dyDescent="0.2">
      <c r="A2" s="9">
        <v>750100273</v>
      </c>
      <c r="B2" s="10">
        <v>44497</v>
      </c>
      <c r="C2" s="11">
        <f t="shared" ref="C2:C256" si="0">EDATE(B2,6)</f>
        <v>44679</v>
      </c>
      <c r="D2" s="12" t="s">
        <v>37</v>
      </c>
      <c r="E2" s="12" t="s">
        <v>38</v>
      </c>
      <c r="F2" s="13">
        <v>29990</v>
      </c>
      <c r="G2" s="12" t="s">
        <v>39</v>
      </c>
      <c r="H2" s="14">
        <v>1820892036015</v>
      </c>
      <c r="L2" s="12" t="e">
        <f>VLOOKUP($K2,Medecins!$B:$E,5,FALSE)</f>
        <v>#N/A</v>
      </c>
      <c r="M2" s="12" t="s">
        <v>40</v>
      </c>
      <c r="O2" s="52" t="s">
        <v>41</v>
      </c>
      <c r="T2" s="52" t="s">
        <v>42</v>
      </c>
      <c r="Y2" s="52" t="s">
        <v>43</v>
      </c>
      <c r="AH2" s="12" t="e">
        <f>VLOOKUP($A2,'[1]Données CH'!$A:$B,2,FALSE)</f>
        <v>#N/A</v>
      </c>
      <c r="AI2" s="12">
        <v>1</v>
      </c>
      <c r="AJ2" s="12" t="s">
        <v>44</v>
      </c>
      <c r="AK2" s="12" t="str">
        <f>CONCATENATE(D2,"_",E2,"_",B2,"_",AJ26)</f>
        <v>YAICH_Marouane_44497_AT</v>
      </c>
    </row>
    <row r="3" spans="1:44" ht="12.75" hidden="1" customHeight="1" x14ac:dyDescent="0.2">
      <c r="A3" s="9">
        <v>750100273</v>
      </c>
      <c r="B3" s="10">
        <v>44497</v>
      </c>
      <c r="C3" s="11">
        <f t="shared" si="0"/>
        <v>44679</v>
      </c>
      <c r="D3" s="12" t="s">
        <v>37</v>
      </c>
      <c r="E3" s="12" t="s">
        <v>38</v>
      </c>
      <c r="F3" s="13">
        <v>29990</v>
      </c>
      <c r="G3" s="12" t="s">
        <v>39</v>
      </c>
      <c r="H3" s="14">
        <v>1820892036015</v>
      </c>
      <c r="L3" s="12" t="e">
        <f>VLOOKUP($K3,Medecins!$B:$E,5,FALSE)</f>
        <v>#N/A</v>
      </c>
      <c r="M3" s="12" t="s">
        <v>40</v>
      </c>
      <c r="O3" s="53"/>
      <c r="T3" s="53"/>
      <c r="Y3" s="53"/>
      <c r="AD3" s="50" t="s">
        <v>43</v>
      </c>
      <c r="AH3" s="12" t="s">
        <v>45</v>
      </c>
      <c r="AI3" s="12">
        <v>1</v>
      </c>
      <c r="AJ3" s="12" t="s">
        <v>46</v>
      </c>
      <c r="AK3" s="12" t="e">
        <f t="shared" ref="AK3:AK5" si="1">CONCATENATE(D3,"_",E3,"_",B3,"_",#REF!)</f>
        <v>#REF!</v>
      </c>
    </row>
    <row r="4" spans="1:44" ht="12.75" hidden="1" customHeight="1" x14ac:dyDescent="0.2">
      <c r="A4" s="9">
        <v>750100273</v>
      </c>
      <c r="B4" s="10">
        <v>44896</v>
      </c>
      <c r="C4" s="11">
        <f t="shared" si="0"/>
        <v>45078</v>
      </c>
      <c r="D4" s="12" t="s">
        <v>47</v>
      </c>
      <c r="E4" s="12" t="s">
        <v>48</v>
      </c>
      <c r="F4" s="13" t="s">
        <v>49</v>
      </c>
      <c r="G4" s="12" t="s">
        <v>39</v>
      </c>
      <c r="H4" s="14">
        <v>1889710143990</v>
      </c>
      <c r="K4" s="12" t="s">
        <v>50</v>
      </c>
      <c r="L4" s="18" t="e">
        <f>VLOOKUP($K4,Medecins!$B:$E,5,FALSE)</f>
        <v>#REF!</v>
      </c>
      <c r="M4" s="12" t="s">
        <v>40</v>
      </c>
      <c r="O4" s="52" t="s">
        <v>51</v>
      </c>
      <c r="T4" s="52" t="s">
        <v>52</v>
      </c>
      <c r="Y4" s="52" t="s">
        <v>53</v>
      </c>
      <c r="AH4" s="12" t="e">
        <f>VLOOKUP($A4,'[1]Données CH'!$A:$B,2,FALSE)</f>
        <v>#N/A</v>
      </c>
      <c r="AI4" s="12">
        <v>1</v>
      </c>
      <c r="AJ4" s="12" t="s">
        <v>44</v>
      </c>
      <c r="AK4" s="12" t="e">
        <f t="shared" si="1"/>
        <v>#REF!</v>
      </c>
    </row>
    <row r="5" spans="1:44" ht="12.75" hidden="1" customHeight="1" x14ac:dyDescent="0.2">
      <c r="A5" s="9">
        <v>750100273</v>
      </c>
      <c r="B5" s="10">
        <v>44896</v>
      </c>
      <c r="C5" s="11">
        <f t="shared" si="0"/>
        <v>45078</v>
      </c>
      <c r="D5" s="12" t="s">
        <v>47</v>
      </c>
      <c r="E5" s="12" t="s">
        <v>48</v>
      </c>
      <c r="F5" s="13" t="s">
        <v>49</v>
      </c>
      <c r="G5" s="12" t="s">
        <v>39</v>
      </c>
      <c r="H5" s="14">
        <v>1889710143990</v>
      </c>
      <c r="K5" s="12" t="s">
        <v>50</v>
      </c>
      <c r="L5" s="18" t="e">
        <f>VLOOKUP($K5,Medecins!$B:$E,5,FALSE)</f>
        <v>#REF!</v>
      </c>
      <c r="M5" s="12" t="s">
        <v>40</v>
      </c>
      <c r="AD5" s="52" t="s">
        <v>53</v>
      </c>
      <c r="AH5" s="12" t="s">
        <v>45</v>
      </c>
      <c r="AI5" s="12">
        <v>1</v>
      </c>
      <c r="AJ5" s="12" t="s">
        <v>46</v>
      </c>
      <c r="AK5" s="12" t="e">
        <f t="shared" si="1"/>
        <v>#REF!</v>
      </c>
    </row>
    <row r="6" spans="1:44" ht="12.75" hidden="1" customHeight="1" x14ac:dyDescent="0.2">
      <c r="A6" s="9">
        <v>750100208</v>
      </c>
      <c r="B6" s="10">
        <v>44510</v>
      </c>
      <c r="C6" s="11">
        <f t="shared" si="0"/>
        <v>44691</v>
      </c>
      <c r="D6" s="12" t="s">
        <v>54</v>
      </c>
      <c r="E6" s="12" t="s">
        <v>55</v>
      </c>
      <c r="F6" s="13" t="s">
        <v>56</v>
      </c>
      <c r="G6" s="12" t="s">
        <v>57</v>
      </c>
      <c r="H6" s="14">
        <v>2610677118006</v>
      </c>
      <c r="K6" s="12" t="s">
        <v>58</v>
      </c>
      <c r="L6" s="18" t="e">
        <f>VLOOKUP($K6,Medecins!$B:$E,5,FALSE)</f>
        <v>#REF!</v>
      </c>
      <c r="M6" s="12" t="s">
        <v>40</v>
      </c>
      <c r="O6" s="52" t="s">
        <v>59</v>
      </c>
      <c r="Q6" s="19">
        <v>75</v>
      </c>
      <c r="T6" s="52" t="s">
        <v>60</v>
      </c>
      <c r="V6" s="19">
        <v>75</v>
      </c>
      <c r="Y6" s="52" t="s">
        <v>61</v>
      </c>
      <c r="AA6" s="19">
        <v>75</v>
      </c>
      <c r="AF6" s="19">
        <v>30</v>
      </c>
      <c r="AH6" s="12" t="s">
        <v>4502</v>
      </c>
      <c r="AI6" s="12">
        <v>1</v>
      </c>
      <c r="AJ6" s="12" t="s">
        <v>44</v>
      </c>
      <c r="AK6" s="12" t="str">
        <f>CONCATENATE(D6,"_",E6,"_",B6,"_",AJ28)</f>
        <v>AKOUR_Lydie_44510_ST</v>
      </c>
    </row>
    <row r="7" spans="1:44" ht="12.75" hidden="1" customHeight="1" x14ac:dyDescent="0.2">
      <c r="A7" s="9">
        <v>750100208</v>
      </c>
      <c r="B7" s="10">
        <v>44510</v>
      </c>
      <c r="C7" s="11">
        <f t="shared" si="0"/>
        <v>44691</v>
      </c>
      <c r="D7" s="12" t="s">
        <v>54</v>
      </c>
      <c r="E7" s="12" t="s">
        <v>55</v>
      </c>
      <c r="F7" s="13" t="s">
        <v>56</v>
      </c>
      <c r="G7" s="12" t="s">
        <v>57</v>
      </c>
      <c r="H7" s="14">
        <v>2610677118006</v>
      </c>
      <c r="K7" s="12" t="s">
        <v>58</v>
      </c>
      <c r="L7" s="18" t="e">
        <f>VLOOKUP($K7,Medecins!$B:$E,5,FALSE)</f>
        <v>#REF!</v>
      </c>
      <c r="M7" s="12" t="s">
        <v>40</v>
      </c>
      <c r="Q7" s="19">
        <v>75</v>
      </c>
      <c r="V7" s="19">
        <v>75</v>
      </c>
      <c r="AA7" s="19">
        <v>75</v>
      </c>
      <c r="AD7" s="52" t="s">
        <v>61</v>
      </c>
      <c r="AF7" s="19">
        <v>30</v>
      </c>
      <c r="AH7" s="12" t="s">
        <v>4502</v>
      </c>
      <c r="AI7" s="12">
        <v>1</v>
      </c>
      <c r="AJ7" s="12" t="s">
        <v>46</v>
      </c>
      <c r="AK7" s="12" t="e">
        <f>CONCATENATE(D7,"_",E7,"_",B7,"_",#REF!)</f>
        <v>#REF!</v>
      </c>
    </row>
    <row r="8" spans="1:44" ht="12.75" hidden="1" customHeight="1" x14ac:dyDescent="0.2">
      <c r="A8" s="9">
        <v>750100273</v>
      </c>
      <c r="B8" s="10">
        <v>44523</v>
      </c>
      <c r="C8" s="11">
        <f t="shared" si="0"/>
        <v>44704</v>
      </c>
      <c r="D8" s="12" t="s">
        <v>62</v>
      </c>
      <c r="E8" s="12" t="s">
        <v>63</v>
      </c>
      <c r="F8" s="13" t="s">
        <v>64</v>
      </c>
      <c r="G8" s="12" t="s">
        <v>57</v>
      </c>
      <c r="H8" s="14">
        <v>2690499341090</v>
      </c>
      <c r="K8" s="12" t="s">
        <v>65</v>
      </c>
      <c r="L8" s="18" t="e">
        <f>VLOOKUP($K8,Medecins!$B:$E,5,FALSE)</f>
        <v>#REF!</v>
      </c>
      <c r="M8" s="12" t="s">
        <v>40</v>
      </c>
      <c r="O8" s="52" t="s">
        <v>66</v>
      </c>
      <c r="T8" s="52" t="s">
        <v>67</v>
      </c>
      <c r="Y8" s="52" t="s">
        <v>68</v>
      </c>
      <c r="AH8" s="12" t="s">
        <v>4502</v>
      </c>
      <c r="AI8" s="12">
        <v>1</v>
      </c>
      <c r="AJ8" s="12" t="s">
        <v>44</v>
      </c>
      <c r="AK8" s="12" t="str">
        <f>CONCATENATE(D8,"_",E8,"_",B8,"_",AJ30)</f>
        <v>SILVA _Stella_44523_ST</v>
      </c>
    </row>
    <row r="9" spans="1:44" ht="12.75" hidden="1" customHeight="1" x14ac:dyDescent="0.2">
      <c r="A9" s="9">
        <v>750100273</v>
      </c>
      <c r="B9" s="10">
        <v>44523</v>
      </c>
      <c r="C9" s="11">
        <f t="shared" si="0"/>
        <v>44704</v>
      </c>
      <c r="D9" s="12" t="s">
        <v>62</v>
      </c>
      <c r="E9" s="12" t="s">
        <v>63</v>
      </c>
      <c r="F9" s="13" t="s">
        <v>64</v>
      </c>
      <c r="G9" s="12" t="s">
        <v>57</v>
      </c>
      <c r="H9" s="14">
        <v>2690499341090</v>
      </c>
      <c r="K9" s="12" t="s">
        <v>65</v>
      </c>
      <c r="L9" s="18" t="e">
        <f>VLOOKUP($K9,Medecins!$B:$E,5,FALSE)</f>
        <v>#REF!</v>
      </c>
      <c r="M9" s="12" t="s">
        <v>40</v>
      </c>
      <c r="O9" s="53"/>
      <c r="T9" s="53"/>
      <c r="Y9" s="53"/>
      <c r="AD9" s="50" t="s">
        <v>68</v>
      </c>
      <c r="AH9" s="12" t="s">
        <v>45</v>
      </c>
      <c r="AI9" s="12">
        <v>1</v>
      </c>
      <c r="AJ9" s="12" t="s">
        <v>46</v>
      </c>
      <c r="AK9" s="12" t="e">
        <f t="shared" ref="AK9:AK11" si="2">CONCATENATE(D9,"_",E9,"_",B9,"_",#REF!)</f>
        <v>#REF!</v>
      </c>
    </row>
    <row r="10" spans="1:44" ht="12.75" hidden="1" customHeight="1" x14ac:dyDescent="0.2">
      <c r="A10" s="9">
        <v>750100125</v>
      </c>
      <c r="B10" s="10">
        <v>44454</v>
      </c>
      <c r="C10" s="11">
        <f t="shared" si="0"/>
        <v>44635</v>
      </c>
      <c r="D10" s="12" t="s">
        <v>69</v>
      </c>
      <c r="E10" s="12" t="s">
        <v>70</v>
      </c>
      <c r="F10" s="13">
        <v>33635</v>
      </c>
      <c r="G10" s="12" t="s">
        <v>39</v>
      </c>
      <c r="H10" s="14">
        <v>7194100134870</v>
      </c>
      <c r="K10" s="12" t="s">
        <v>71</v>
      </c>
      <c r="L10" s="18" t="e">
        <f>VLOOKUP($K10,Medecins!$B:$E,5,FALSE)</f>
        <v>#REF!</v>
      </c>
      <c r="M10" s="12" t="s">
        <v>40</v>
      </c>
      <c r="O10" s="52" t="s">
        <v>72</v>
      </c>
      <c r="T10" s="52" t="s">
        <v>73</v>
      </c>
      <c r="Y10" s="52" t="s">
        <v>74</v>
      </c>
      <c r="AH10" s="12" t="e">
        <f>VLOOKUP($A10,'[1]Données CH'!$A:$B,2,FALSE)</f>
        <v>#N/A</v>
      </c>
      <c r="AI10" s="12">
        <v>1</v>
      </c>
      <c r="AJ10" s="12" t="s">
        <v>44</v>
      </c>
      <c r="AK10" s="12" t="e">
        <f t="shared" si="2"/>
        <v>#REF!</v>
      </c>
    </row>
    <row r="11" spans="1:44" ht="12.75" hidden="1" customHeight="1" x14ac:dyDescent="0.2">
      <c r="A11" s="9">
        <v>750100125</v>
      </c>
      <c r="B11" s="10">
        <v>44454</v>
      </c>
      <c r="C11" s="11">
        <f t="shared" si="0"/>
        <v>44635</v>
      </c>
      <c r="D11" s="12" t="s">
        <v>69</v>
      </c>
      <c r="E11" s="12" t="s">
        <v>70</v>
      </c>
      <c r="F11" s="13">
        <v>33635</v>
      </c>
      <c r="G11" s="12" t="s">
        <v>39</v>
      </c>
      <c r="H11" s="14">
        <v>7194100134870</v>
      </c>
      <c r="K11" s="12" t="s">
        <v>71</v>
      </c>
      <c r="L11" s="18" t="e">
        <f>VLOOKUP($K11,Medecins!$B:$E,5,FALSE)</f>
        <v>#REF!</v>
      </c>
      <c r="M11" s="12" t="s">
        <v>40</v>
      </c>
      <c r="AD11" s="52" t="s">
        <v>74</v>
      </c>
      <c r="AH11" s="12" t="s">
        <v>75</v>
      </c>
      <c r="AI11" s="12">
        <v>1</v>
      </c>
      <c r="AJ11" s="12" t="s">
        <v>46</v>
      </c>
      <c r="AK11" s="12" t="e">
        <f t="shared" si="2"/>
        <v>#REF!</v>
      </c>
    </row>
    <row r="12" spans="1:44" ht="12.75" hidden="1" customHeight="1" x14ac:dyDescent="0.2">
      <c r="A12" s="9">
        <v>750100208</v>
      </c>
      <c r="B12" s="10">
        <v>44368</v>
      </c>
      <c r="C12" s="11">
        <f t="shared" si="0"/>
        <v>44551</v>
      </c>
      <c r="D12" s="12" t="s">
        <v>76</v>
      </c>
      <c r="E12" s="12" t="s">
        <v>77</v>
      </c>
      <c r="F12" s="13" t="s">
        <v>78</v>
      </c>
      <c r="G12" s="12" t="s">
        <v>39</v>
      </c>
      <c r="H12" s="14">
        <v>14901203001080</v>
      </c>
      <c r="K12" s="12" t="s">
        <v>79</v>
      </c>
      <c r="L12" s="18" t="e">
        <f>VLOOKUP($K12,Medecins!$B:$E,5,FALSE)</f>
        <v>#REF!</v>
      </c>
      <c r="M12" s="12" t="s">
        <v>40</v>
      </c>
      <c r="O12" s="52" t="s">
        <v>80</v>
      </c>
      <c r="Q12" s="19">
        <v>75</v>
      </c>
      <c r="T12" s="52" t="s">
        <v>81</v>
      </c>
      <c r="V12" s="19">
        <v>75</v>
      </c>
      <c r="Y12" s="52" t="s">
        <v>82</v>
      </c>
      <c r="AA12" s="19">
        <v>75</v>
      </c>
      <c r="AF12" s="19">
        <v>30</v>
      </c>
      <c r="AH12" s="12" t="s">
        <v>4502</v>
      </c>
      <c r="AI12" s="12">
        <v>1</v>
      </c>
      <c r="AJ12" s="12" t="s">
        <v>44</v>
      </c>
      <c r="AK12" s="12" t="str">
        <f>CONCATENATE(D12,"_",E12,"_",B12,"_",AJ34)</f>
        <v>PINTAT_Georges_44368_ST</v>
      </c>
    </row>
    <row r="13" spans="1:44" ht="12.75" hidden="1" customHeight="1" x14ac:dyDescent="0.2">
      <c r="A13" s="9">
        <v>750100208</v>
      </c>
      <c r="B13" s="10">
        <v>44368</v>
      </c>
      <c r="C13" s="11">
        <f t="shared" si="0"/>
        <v>44551</v>
      </c>
      <c r="D13" s="12" t="s">
        <v>76</v>
      </c>
      <c r="E13" s="12" t="s">
        <v>77</v>
      </c>
      <c r="F13" s="13" t="s">
        <v>78</v>
      </c>
      <c r="G13" s="12" t="s">
        <v>39</v>
      </c>
      <c r="H13" s="14">
        <v>14901203001080</v>
      </c>
      <c r="K13" s="12" t="s">
        <v>79</v>
      </c>
      <c r="L13" s="18" t="e">
        <f>VLOOKUP($K13,Medecins!$B:$E,5,FALSE)</f>
        <v>#REF!</v>
      </c>
      <c r="M13" s="12" t="s">
        <v>40</v>
      </c>
      <c r="Q13" s="19">
        <v>75</v>
      </c>
      <c r="V13" s="19">
        <v>75</v>
      </c>
      <c r="AA13" s="19">
        <v>75</v>
      </c>
      <c r="AD13" s="52" t="s">
        <v>82</v>
      </c>
      <c r="AF13" s="19">
        <v>30</v>
      </c>
      <c r="AH13" s="12" t="s">
        <v>4502</v>
      </c>
      <c r="AI13" s="12">
        <v>1</v>
      </c>
      <c r="AJ13" s="12" t="s">
        <v>46</v>
      </c>
      <c r="AK13" s="12" t="e">
        <f t="shared" ref="AK13:AK16" si="3">CONCATENATE(D13,"_",E13,"_",B13,"_",#REF!)</f>
        <v>#REF!</v>
      </c>
    </row>
    <row r="14" spans="1:44" ht="12.75" hidden="1" customHeight="1" x14ac:dyDescent="0.2">
      <c r="A14" s="9">
        <v>750100273</v>
      </c>
      <c r="B14" s="10">
        <v>44297</v>
      </c>
      <c r="C14" s="11">
        <f t="shared" si="0"/>
        <v>44480</v>
      </c>
      <c r="D14" s="12" t="s">
        <v>83</v>
      </c>
      <c r="E14" s="12" t="s">
        <v>84</v>
      </c>
      <c r="F14" s="13" t="s">
        <v>85</v>
      </c>
      <c r="G14" s="12" t="s">
        <v>39</v>
      </c>
      <c r="H14" s="14">
        <v>15009996399724</v>
      </c>
      <c r="K14" s="12" t="s">
        <v>86</v>
      </c>
      <c r="L14" s="18" t="e">
        <f>VLOOKUP($K14,Medecins!$B:$E,5,FALSE)</f>
        <v>#REF!</v>
      </c>
      <c r="M14" s="12" t="s">
        <v>40</v>
      </c>
      <c r="O14" s="52" t="s">
        <v>87</v>
      </c>
      <c r="T14" s="52" t="s">
        <v>88</v>
      </c>
      <c r="Y14" s="52" t="s">
        <v>89</v>
      </c>
      <c r="AH14" s="12" t="s">
        <v>4502</v>
      </c>
      <c r="AI14" s="12">
        <v>1</v>
      </c>
      <c r="AJ14" s="12" t="s">
        <v>44</v>
      </c>
      <c r="AK14" s="12" t="e">
        <f t="shared" si="3"/>
        <v>#REF!</v>
      </c>
    </row>
    <row r="15" spans="1:44" ht="12.75" hidden="1" customHeight="1" x14ac:dyDescent="0.2">
      <c r="A15" s="9">
        <v>750100273</v>
      </c>
      <c r="B15" s="10">
        <v>44297</v>
      </c>
      <c r="C15" s="11">
        <f t="shared" si="0"/>
        <v>44480</v>
      </c>
      <c r="D15" s="12" t="s">
        <v>83</v>
      </c>
      <c r="E15" s="12" t="s">
        <v>84</v>
      </c>
      <c r="F15" s="13" t="s">
        <v>85</v>
      </c>
      <c r="G15" s="12" t="s">
        <v>39</v>
      </c>
      <c r="H15" s="14">
        <v>15009996399724</v>
      </c>
      <c r="K15" s="12" t="s">
        <v>86</v>
      </c>
      <c r="L15" s="18" t="e">
        <f>VLOOKUP($K15,Medecins!$B:$E,5,FALSE)</f>
        <v>#REF!</v>
      </c>
      <c r="M15" s="12" t="s">
        <v>40</v>
      </c>
      <c r="O15" s="53"/>
      <c r="T15" s="53"/>
      <c r="Y15" s="53"/>
      <c r="AD15" s="50" t="s">
        <v>89</v>
      </c>
      <c r="AH15" s="12" t="s">
        <v>45</v>
      </c>
      <c r="AI15" s="12">
        <v>1</v>
      </c>
      <c r="AJ15" s="12" t="s">
        <v>46</v>
      </c>
      <c r="AK15" s="12" t="e">
        <f t="shared" si="3"/>
        <v>#REF!</v>
      </c>
    </row>
    <row r="16" spans="1:44" ht="12.75" hidden="1" customHeight="1" x14ac:dyDescent="0.2">
      <c r="A16" s="9">
        <v>750100075</v>
      </c>
      <c r="B16" s="10">
        <v>44731</v>
      </c>
      <c r="C16" s="11">
        <f t="shared" si="0"/>
        <v>44914</v>
      </c>
      <c r="D16" s="12" t="s">
        <v>90</v>
      </c>
      <c r="E16" s="12" t="s">
        <v>91</v>
      </c>
      <c r="F16" s="13" t="s">
        <v>92</v>
      </c>
      <c r="G16" s="12" t="s">
        <v>57</v>
      </c>
      <c r="H16" s="14">
        <v>28404751135965</v>
      </c>
      <c r="K16" s="12" t="s">
        <v>93</v>
      </c>
      <c r="L16" s="18" t="e">
        <f>VLOOKUP($K16,Medecins!$B:$E,5,FALSE)</f>
        <v>#REF!</v>
      </c>
      <c r="M16" s="12" t="s">
        <v>94</v>
      </c>
      <c r="O16" s="52" t="s">
        <v>95</v>
      </c>
      <c r="T16" s="52" t="s">
        <v>96</v>
      </c>
      <c r="Y16" s="52" t="s">
        <v>97</v>
      </c>
      <c r="AH16" s="12" t="s">
        <v>4502</v>
      </c>
      <c r="AI16" s="12">
        <v>1</v>
      </c>
      <c r="AJ16" s="12" t="s">
        <v>44</v>
      </c>
      <c r="AK16" s="12" t="e">
        <f t="shared" si="3"/>
        <v>#REF!</v>
      </c>
    </row>
    <row r="17" spans="1:38" ht="12.75" hidden="1" customHeight="1" x14ac:dyDescent="0.2">
      <c r="A17" s="9">
        <v>750100208</v>
      </c>
      <c r="B17" s="10">
        <v>44436</v>
      </c>
      <c r="C17" s="11">
        <f t="shared" si="0"/>
        <v>44620</v>
      </c>
      <c r="D17" s="12" t="s">
        <v>98</v>
      </c>
      <c r="E17" s="12" t="s">
        <v>99</v>
      </c>
      <c r="F17" s="13" t="s">
        <v>100</v>
      </c>
      <c r="G17" s="12" t="s">
        <v>39</v>
      </c>
      <c r="H17" s="14">
        <v>100037511558648</v>
      </c>
      <c r="K17" s="12" t="s">
        <v>79</v>
      </c>
      <c r="L17" s="18" t="e">
        <f>VLOOKUP($K17,Medecins!$B:$E,5,FALSE)</f>
        <v>#REF!</v>
      </c>
      <c r="M17" s="12" t="s">
        <v>101</v>
      </c>
      <c r="O17" s="52" t="s">
        <v>102</v>
      </c>
      <c r="P17" s="20">
        <v>44732</v>
      </c>
      <c r="Q17" s="19">
        <v>75</v>
      </c>
      <c r="T17" s="52" t="s">
        <v>41</v>
      </c>
      <c r="U17" s="20">
        <v>44732</v>
      </c>
      <c r="V17" s="19">
        <v>75</v>
      </c>
      <c r="Y17" s="52" t="s">
        <v>42</v>
      </c>
      <c r="Z17" s="20">
        <v>44732</v>
      </c>
      <c r="AA17" s="19">
        <v>75</v>
      </c>
      <c r="AE17" s="20">
        <v>44732</v>
      </c>
      <c r="AF17" s="19">
        <v>30</v>
      </c>
      <c r="AH17" s="12" t="s">
        <v>4502</v>
      </c>
      <c r="AI17" s="12">
        <v>1</v>
      </c>
      <c r="AJ17" s="12" t="s">
        <v>44</v>
      </c>
      <c r="AK17" s="12" t="str">
        <f t="shared" ref="AK17:AK18" si="4">CONCATENATE(D17,"_",E17,"_",B17,"_",AJ41)</f>
        <v>PINON LE GUEVEL_Brieuc_44436_ST</v>
      </c>
      <c r="AL17" s="12" t="s">
        <v>103</v>
      </c>
    </row>
    <row r="18" spans="1:38" ht="12.75" hidden="1" customHeight="1" x14ac:dyDescent="0.2">
      <c r="A18" s="9">
        <v>750100208</v>
      </c>
      <c r="B18" s="10">
        <v>44436</v>
      </c>
      <c r="C18" s="11">
        <f t="shared" si="0"/>
        <v>44620</v>
      </c>
      <c r="D18" s="12" t="s">
        <v>98</v>
      </c>
      <c r="E18" s="12" t="s">
        <v>99</v>
      </c>
      <c r="F18" s="13" t="s">
        <v>100</v>
      </c>
      <c r="G18" s="12" t="s">
        <v>39</v>
      </c>
      <c r="H18" s="14">
        <v>100037511558648</v>
      </c>
      <c r="K18" s="12" t="s">
        <v>79</v>
      </c>
      <c r="L18" s="18" t="e">
        <f>VLOOKUP($K18,Medecins!$B:$E,5,FALSE)</f>
        <v>#REF!</v>
      </c>
      <c r="M18" s="12" t="s">
        <v>101</v>
      </c>
      <c r="P18" s="20">
        <v>44732</v>
      </c>
      <c r="Q18" s="19">
        <v>75</v>
      </c>
      <c r="U18" s="20">
        <v>44732</v>
      </c>
      <c r="V18" s="19">
        <v>75</v>
      </c>
      <c r="Z18" s="20">
        <v>44732</v>
      </c>
      <c r="AA18" s="19">
        <v>75</v>
      </c>
      <c r="AD18" s="52" t="s">
        <v>42</v>
      </c>
      <c r="AE18" s="20">
        <v>44732</v>
      </c>
      <c r="AF18" s="19">
        <v>30</v>
      </c>
      <c r="AH18" s="12" t="s">
        <v>4502</v>
      </c>
      <c r="AI18" s="12">
        <v>1</v>
      </c>
      <c r="AJ18" s="12" t="s">
        <v>46</v>
      </c>
      <c r="AK18" s="12" t="str">
        <f t="shared" si="4"/>
        <v>PINON LE GUEVEL_Brieuc_44436_ST</v>
      </c>
      <c r="AL18" s="12" t="s">
        <v>103</v>
      </c>
    </row>
    <row r="19" spans="1:38" ht="12.75" hidden="1" customHeight="1" x14ac:dyDescent="0.2">
      <c r="A19" s="9">
        <v>750100075</v>
      </c>
      <c r="B19" s="10">
        <v>44272</v>
      </c>
      <c r="C19" s="11">
        <f t="shared" si="0"/>
        <v>44456</v>
      </c>
      <c r="D19" s="12" t="s">
        <v>104</v>
      </c>
      <c r="E19" s="12" t="s">
        <v>105</v>
      </c>
      <c r="F19" s="13" t="s">
        <v>106</v>
      </c>
      <c r="G19" s="12" t="s">
        <v>39</v>
      </c>
      <c r="H19" s="14">
        <v>100039933505524</v>
      </c>
      <c r="K19" s="12" t="s">
        <v>107</v>
      </c>
      <c r="L19" s="18" t="e">
        <f>VLOOKUP($K19,Medecins!$B:$E,5,FALSE)</f>
        <v>#REF!</v>
      </c>
      <c r="M19" s="12" t="s">
        <v>101</v>
      </c>
      <c r="O19" s="52" t="s">
        <v>108</v>
      </c>
      <c r="T19" s="52" t="s">
        <v>109</v>
      </c>
      <c r="Y19" s="52" t="s">
        <v>110</v>
      </c>
      <c r="AH19" s="12" t="s">
        <v>4502</v>
      </c>
      <c r="AI19" s="12">
        <v>1</v>
      </c>
      <c r="AJ19" s="12" t="s">
        <v>44</v>
      </c>
      <c r="AK19" s="12" t="str">
        <f t="shared" ref="AK19:AK21" si="5">CONCATENATE(D19,"_",E19,"_",B19,"_",AJ45)</f>
        <v>DRAME_Bakary_44272_AT</v>
      </c>
      <c r="AL19" s="12" t="s">
        <v>103</v>
      </c>
    </row>
    <row r="20" spans="1:38" ht="12.75" hidden="1" customHeight="1" x14ac:dyDescent="0.2">
      <c r="A20" s="9">
        <v>380780080</v>
      </c>
      <c r="B20" s="10">
        <v>44779</v>
      </c>
      <c r="C20" s="11">
        <f t="shared" si="0"/>
        <v>44963</v>
      </c>
      <c r="D20" s="12" t="s">
        <v>111</v>
      </c>
      <c r="E20" s="12" t="s">
        <v>112</v>
      </c>
      <c r="F20" s="13" t="s">
        <v>113</v>
      </c>
      <c r="G20" s="12" t="s">
        <v>114</v>
      </c>
      <c r="H20" s="14">
        <v>100049915701882</v>
      </c>
      <c r="K20" s="12" t="s">
        <v>115</v>
      </c>
      <c r="L20" s="18" t="e">
        <f>VLOOKUP($K20,Medecins!$B:$E,5,FALSE)</f>
        <v>#REF!</v>
      </c>
      <c r="M20" s="12" t="s">
        <v>94</v>
      </c>
      <c r="O20" s="50" t="s">
        <v>116</v>
      </c>
      <c r="T20" s="50" t="s">
        <v>117</v>
      </c>
      <c r="Y20" s="50" t="s">
        <v>118</v>
      </c>
      <c r="AD20" s="53"/>
      <c r="AH20" s="12" t="s">
        <v>4502</v>
      </c>
      <c r="AI20" s="12">
        <v>1</v>
      </c>
      <c r="AJ20" s="12" t="s">
        <v>44</v>
      </c>
      <c r="AK20" s="12" t="str">
        <f t="shared" si="5"/>
        <v>GURI_Erjon_44779_ST</v>
      </c>
    </row>
    <row r="21" spans="1:38" ht="12.75" hidden="1" customHeight="1" x14ac:dyDescent="0.2">
      <c r="A21" s="9">
        <v>750100075</v>
      </c>
      <c r="B21" s="10">
        <v>44370</v>
      </c>
      <c r="C21" s="11">
        <f t="shared" si="0"/>
        <v>44553</v>
      </c>
      <c r="D21" s="12" t="s">
        <v>119</v>
      </c>
      <c r="E21" s="12" t="s">
        <v>120</v>
      </c>
      <c r="F21" s="13">
        <v>36836</v>
      </c>
      <c r="G21" s="12" t="s">
        <v>39</v>
      </c>
      <c r="H21" s="14">
        <v>100069501809547</v>
      </c>
      <c r="K21" s="12" t="s">
        <v>107</v>
      </c>
      <c r="L21" s="18" t="e">
        <f>VLOOKUP($K21,Medecins!$B:$E,5,FALSE)</f>
        <v>#REF!</v>
      </c>
      <c r="M21" s="12" t="s">
        <v>101</v>
      </c>
      <c r="O21" s="52" t="s">
        <v>121</v>
      </c>
      <c r="T21" s="52" t="s">
        <v>122</v>
      </c>
      <c r="Y21" s="52" t="s">
        <v>123</v>
      </c>
      <c r="AH21" s="12" t="s">
        <v>4502</v>
      </c>
      <c r="AI21" s="12">
        <v>1</v>
      </c>
      <c r="AJ21" s="12" t="s">
        <v>44</v>
      </c>
      <c r="AK21" s="12" t="str">
        <f t="shared" si="5"/>
        <v>BESSALAH_Omar_44370_ST</v>
      </c>
      <c r="AL21" s="12" t="s">
        <v>103</v>
      </c>
    </row>
    <row r="22" spans="1:38" ht="12.75" hidden="1" customHeight="1" x14ac:dyDescent="0.2">
      <c r="A22" s="9">
        <v>750100075</v>
      </c>
      <c r="B22" s="10">
        <v>44272</v>
      </c>
      <c r="C22" s="11">
        <f t="shared" si="0"/>
        <v>44456</v>
      </c>
      <c r="D22" s="12" t="s">
        <v>124</v>
      </c>
      <c r="E22" s="12" t="s">
        <v>125</v>
      </c>
      <c r="F22" s="13">
        <v>36837</v>
      </c>
      <c r="G22" s="12" t="s">
        <v>39</v>
      </c>
      <c r="H22" s="14">
        <v>100079304706553</v>
      </c>
      <c r="K22" s="12" t="s">
        <v>107</v>
      </c>
      <c r="L22" s="18" t="e">
        <f>VLOOKUP($K22,Medecins!$B:$E,5,FALSE)</f>
        <v>#REF!</v>
      </c>
      <c r="M22" s="12" t="s">
        <v>101</v>
      </c>
      <c r="O22" s="50" t="s">
        <v>108</v>
      </c>
      <c r="T22" s="50" t="s">
        <v>109</v>
      </c>
      <c r="Y22" s="50" t="s">
        <v>110</v>
      </c>
      <c r="AD22" s="53"/>
      <c r="AH22" s="12" t="s">
        <v>4502</v>
      </c>
      <c r="AI22" s="12">
        <v>1</v>
      </c>
      <c r="AJ22" s="12" t="s">
        <v>44</v>
      </c>
      <c r="AK22" s="12" t="e">
        <f>CONCATENATE(D22,"_",E22,"_",B22,"_",#REF!)</f>
        <v>#REF!</v>
      </c>
      <c r="AL22" s="12" t="s">
        <v>103</v>
      </c>
    </row>
    <row r="23" spans="1:38" ht="12.75" hidden="1" customHeight="1" x14ac:dyDescent="0.2">
      <c r="A23" s="9">
        <v>750100075</v>
      </c>
      <c r="B23" s="10">
        <v>44354</v>
      </c>
      <c r="C23" s="11">
        <f t="shared" si="0"/>
        <v>44537</v>
      </c>
      <c r="D23" s="12" t="s">
        <v>126</v>
      </c>
      <c r="E23" s="12" t="s">
        <v>127</v>
      </c>
      <c r="F23" s="13">
        <v>36624</v>
      </c>
      <c r="G23" s="12" t="s">
        <v>39</v>
      </c>
      <c r="H23" s="14">
        <v>100089401702512</v>
      </c>
      <c r="K23" s="12" t="s">
        <v>107</v>
      </c>
      <c r="L23" s="18" t="e">
        <f>VLOOKUP($K23,Medecins!$B:$E,5,FALSE)</f>
        <v>#REF!</v>
      </c>
      <c r="M23" s="12" t="s">
        <v>101</v>
      </c>
      <c r="O23" s="52" t="s">
        <v>128</v>
      </c>
      <c r="T23" s="52" t="s">
        <v>129</v>
      </c>
      <c r="Y23" s="52" t="s">
        <v>130</v>
      </c>
      <c r="AH23" s="12" t="s">
        <v>4502</v>
      </c>
      <c r="AI23" s="12">
        <v>1</v>
      </c>
      <c r="AJ23" s="12" t="s">
        <v>44</v>
      </c>
      <c r="AK23" s="12" t="str">
        <f>CONCATENATE(D23,"_",E23,"_",B23,"_",AJ49)</f>
        <v>DOS SANTOS _Jimmy_44354_ST</v>
      </c>
      <c r="AL23" s="12" t="s">
        <v>103</v>
      </c>
    </row>
    <row r="24" spans="1:38" ht="12.75" hidden="1" customHeight="1" x14ac:dyDescent="0.2">
      <c r="A24" s="9">
        <v>750100075</v>
      </c>
      <c r="B24" s="10">
        <v>44460</v>
      </c>
      <c r="C24" s="11">
        <f t="shared" si="0"/>
        <v>44641</v>
      </c>
      <c r="D24" s="12" t="s">
        <v>131</v>
      </c>
      <c r="E24" s="12" t="s">
        <v>132</v>
      </c>
      <c r="F24" s="13" t="s">
        <v>133</v>
      </c>
      <c r="G24" s="12" t="s">
        <v>39</v>
      </c>
      <c r="H24" s="14">
        <v>100129935144178</v>
      </c>
      <c r="K24" s="12" t="s">
        <v>93</v>
      </c>
      <c r="L24" s="18" t="e">
        <f>VLOOKUP($K24,Medecins!$B:$E,5,FALSE)</f>
        <v>#REF!</v>
      </c>
      <c r="M24" s="12" t="s">
        <v>101</v>
      </c>
      <c r="N24" s="12" t="s">
        <v>101</v>
      </c>
      <c r="O24" s="50" t="s">
        <v>134</v>
      </c>
      <c r="P24" s="12" t="s">
        <v>135</v>
      </c>
      <c r="S24" s="12" t="s">
        <v>101</v>
      </c>
      <c r="T24" s="50" t="s">
        <v>136</v>
      </c>
      <c r="U24" s="12" t="s">
        <v>135</v>
      </c>
      <c r="X24" s="12" t="s">
        <v>101</v>
      </c>
      <c r="Y24" s="50" t="s">
        <v>137</v>
      </c>
      <c r="Z24" s="12" t="s">
        <v>135</v>
      </c>
      <c r="AD24" s="53"/>
      <c r="AH24" s="12" t="s">
        <v>4502</v>
      </c>
      <c r="AI24" s="12">
        <v>1</v>
      </c>
      <c r="AJ24" s="12" t="s">
        <v>44</v>
      </c>
      <c r="AK24" s="12" t="e">
        <f t="shared" ref="AK24:AK26" si="6">CONCATENATE(D24,"_",E24,"_",B24,"_",#REF!)</f>
        <v>#REF!</v>
      </c>
      <c r="AL24" s="12" t="s">
        <v>103</v>
      </c>
    </row>
    <row r="25" spans="1:38" ht="12.75" hidden="1" customHeight="1" x14ac:dyDescent="0.2">
      <c r="A25" s="9">
        <v>750100208</v>
      </c>
      <c r="B25" s="10">
        <v>44405</v>
      </c>
      <c r="C25" s="11">
        <f t="shared" si="0"/>
        <v>44589</v>
      </c>
      <c r="D25" s="12" t="s">
        <v>138</v>
      </c>
      <c r="E25" s="12" t="s">
        <v>139</v>
      </c>
      <c r="F25" s="13" t="s">
        <v>140</v>
      </c>
      <c r="G25" s="12" t="s">
        <v>39</v>
      </c>
      <c r="H25" s="14">
        <v>100129939710801</v>
      </c>
      <c r="K25" s="12" t="s">
        <v>79</v>
      </c>
      <c r="L25" s="18" t="e">
        <f>VLOOKUP($K25,Medecins!$B:$E,5,FALSE)</f>
        <v>#REF!</v>
      </c>
      <c r="M25" s="12" t="s">
        <v>101</v>
      </c>
      <c r="O25" s="52" t="s">
        <v>141</v>
      </c>
      <c r="P25" s="20">
        <v>44729</v>
      </c>
      <c r="Q25" s="19">
        <v>75</v>
      </c>
      <c r="T25" s="52" t="s">
        <v>142</v>
      </c>
      <c r="U25" s="20">
        <v>44729</v>
      </c>
      <c r="V25" s="19">
        <v>75</v>
      </c>
      <c r="Y25" s="52" t="s">
        <v>143</v>
      </c>
      <c r="Z25" s="20">
        <v>44729</v>
      </c>
      <c r="AA25" s="19">
        <v>75</v>
      </c>
      <c r="AE25" s="20">
        <v>44729</v>
      </c>
      <c r="AF25" s="19">
        <v>30</v>
      </c>
      <c r="AH25" s="12" t="s">
        <v>4502</v>
      </c>
      <c r="AI25" s="12">
        <v>1</v>
      </c>
      <c r="AJ25" s="12" t="s">
        <v>44</v>
      </c>
      <c r="AK25" s="12" t="e">
        <f t="shared" si="6"/>
        <v>#REF!</v>
      </c>
      <c r="AL25" s="12" t="s">
        <v>103</v>
      </c>
    </row>
    <row r="26" spans="1:38" ht="12.75" hidden="1" customHeight="1" x14ac:dyDescent="0.2">
      <c r="A26" s="9">
        <v>750100208</v>
      </c>
      <c r="B26" s="10">
        <v>44405</v>
      </c>
      <c r="C26" s="11">
        <f t="shared" si="0"/>
        <v>44589</v>
      </c>
      <c r="D26" s="12" t="s">
        <v>138</v>
      </c>
      <c r="E26" s="12" t="s">
        <v>139</v>
      </c>
      <c r="F26" s="13" t="s">
        <v>140</v>
      </c>
      <c r="G26" s="12" t="s">
        <v>39</v>
      </c>
      <c r="H26" s="14">
        <v>100129939710801</v>
      </c>
      <c r="K26" s="12" t="s">
        <v>79</v>
      </c>
      <c r="L26" s="18" t="e">
        <f>VLOOKUP($K26,Medecins!$B:$E,5,FALSE)</f>
        <v>#REF!</v>
      </c>
      <c r="M26" s="12" t="s">
        <v>101</v>
      </c>
      <c r="P26" s="20">
        <v>44729</v>
      </c>
      <c r="Q26" s="19">
        <v>75</v>
      </c>
      <c r="U26" s="20">
        <v>44729</v>
      </c>
      <c r="V26" s="19">
        <v>75</v>
      </c>
      <c r="Z26" s="20">
        <v>44729</v>
      </c>
      <c r="AA26" s="19">
        <v>75</v>
      </c>
      <c r="AD26" s="52" t="s">
        <v>143</v>
      </c>
      <c r="AE26" s="20">
        <v>44729</v>
      </c>
      <c r="AF26" s="19">
        <v>30</v>
      </c>
      <c r="AH26" s="12" t="s">
        <v>4502</v>
      </c>
      <c r="AI26" s="12">
        <v>1</v>
      </c>
      <c r="AJ26" s="12" t="s">
        <v>46</v>
      </c>
      <c r="AK26" s="12" t="e">
        <f t="shared" si="6"/>
        <v>#REF!</v>
      </c>
      <c r="AL26" s="12" t="s">
        <v>103</v>
      </c>
    </row>
    <row r="27" spans="1:38" ht="12.75" hidden="1" customHeight="1" x14ac:dyDescent="0.2">
      <c r="A27" s="9">
        <v>750100075</v>
      </c>
      <c r="B27" s="10">
        <v>44535</v>
      </c>
      <c r="C27" s="11">
        <f t="shared" si="0"/>
        <v>44717</v>
      </c>
      <c r="D27" s="12" t="s">
        <v>144</v>
      </c>
      <c r="E27" s="12" t="s">
        <v>145</v>
      </c>
      <c r="F27" s="13">
        <v>36923</v>
      </c>
      <c r="G27" s="12" t="s">
        <v>39</v>
      </c>
      <c r="H27" s="14">
        <v>101019306602062</v>
      </c>
      <c r="K27" s="12" t="s">
        <v>107</v>
      </c>
      <c r="L27" s="18" t="e">
        <f>VLOOKUP($K27,Medecins!$B:$E,5,FALSE)</f>
        <v>#REF!</v>
      </c>
      <c r="M27" s="12" t="s">
        <v>101</v>
      </c>
      <c r="O27" s="52" t="s">
        <v>146</v>
      </c>
      <c r="T27" s="52" t="s">
        <v>147</v>
      </c>
      <c r="Y27" s="52" t="s">
        <v>148</v>
      </c>
      <c r="AH27" s="12" t="s">
        <v>4502</v>
      </c>
      <c r="AI27" s="12">
        <v>1</v>
      </c>
      <c r="AJ27" s="12" t="s">
        <v>44</v>
      </c>
      <c r="AK27" s="12" t="str">
        <f>CONCATENATE(D27,"_",E27,"_",B27,"_",AJ53)</f>
        <v>GEORGET_Florian_44535_ST</v>
      </c>
      <c r="AL27" s="12" t="s">
        <v>103</v>
      </c>
    </row>
    <row r="28" spans="1:38" ht="12.75" hidden="1" customHeight="1" x14ac:dyDescent="0.2">
      <c r="A28" s="9">
        <v>750100075</v>
      </c>
      <c r="B28" s="10">
        <v>44231</v>
      </c>
      <c r="C28" s="11">
        <f t="shared" si="0"/>
        <v>44412</v>
      </c>
      <c r="D28" s="12" t="s">
        <v>149</v>
      </c>
      <c r="E28" s="12" t="s">
        <v>150</v>
      </c>
      <c r="F28" s="13" t="s">
        <v>151</v>
      </c>
      <c r="G28" s="12" t="s">
        <v>39</v>
      </c>
      <c r="H28" s="14">
        <v>101019307308083</v>
      </c>
      <c r="K28" s="12" t="s">
        <v>107</v>
      </c>
      <c r="L28" s="18" t="e">
        <f>VLOOKUP($K28,Medecins!$B:$E,5,FALSE)</f>
        <v>#REF!</v>
      </c>
      <c r="M28" s="12" t="s">
        <v>101</v>
      </c>
      <c r="O28" s="50" t="s">
        <v>152</v>
      </c>
      <c r="T28" s="50" t="s">
        <v>153</v>
      </c>
      <c r="Y28" s="50" t="s">
        <v>154</v>
      </c>
      <c r="AD28" s="53"/>
      <c r="AH28" s="12" t="s">
        <v>4502</v>
      </c>
      <c r="AI28" s="12">
        <v>1</v>
      </c>
      <c r="AJ28" s="12" t="s">
        <v>44</v>
      </c>
      <c r="AK28" s="12" t="str">
        <f>CONCATENATE(D28,"_",E28,"_",B28,"_",AJ56)</f>
        <v>BOUJRAD_Ayoub_44231_ST</v>
      </c>
      <c r="AL28" s="12" t="s">
        <v>103</v>
      </c>
    </row>
    <row r="29" spans="1:38" ht="12.75" hidden="1" customHeight="1" x14ac:dyDescent="0.2">
      <c r="A29" s="9">
        <v>750100075</v>
      </c>
      <c r="B29" s="10">
        <v>44354</v>
      </c>
      <c r="C29" s="11">
        <f t="shared" si="0"/>
        <v>44537</v>
      </c>
      <c r="D29" s="12" t="s">
        <v>155</v>
      </c>
      <c r="E29" s="12" t="s">
        <v>156</v>
      </c>
      <c r="F29" s="13" t="s">
        <v>157</v>
      </c>
      <c r="G29" s="12" t="s">
        <v>39</v>
      </c>
      <c r="H29" s="14">
        <v>101029933523570</v>
      </c>
      <c r="K29" s="12" t="s">
        <v>93</v>
      </c>
      <c r="L29" s="18" t="e">
        <f>VLOOKUP($K29,Medecins!$B:$E,5,FALSE)</f>
        <v>#REF!</v>
      </c>
      <c r="M29" s="12" t="s">
        <v>101</v>
      </c>
      <c r="O29" s="52" t="s">
        <v>128</v>
      </c>
      <c r="T29" s="52" t="s">
        <v>129</v>
      </c>
      <c r="Y29" s="52" t="s">
        <v>130</v>
      </c>
      <c r="AH29" s="12" t="s">
        <v>4502</v>
      </c>
      <c r="AI29" s="12">
        <v>1</v>
      </c>
      <c r="AJ29" s="12" t="s">
        <v>44</v>
      </c>
      <c r="AK29" s="12" t="e">
        <f>CONCATENATE(D29,"_",E29,"_",B29,"_",#REF!)</f>
        <v>#REF!</v>
      </c>
      <c r="AL29" s="12" t="s">
        <v>103</v>
      </c>
    </row>
    <row r="30" spans="1:38" ht="12.75" hidden="1" customHeight="1" x14ac:dyDescent="0.2">
      <c r="A30" s="9">
        <v>380780080</v>
      </c>
      <c r="B30" s="10">
        <v>44907</v>
      </c>
      <c r="C30" s="11">
        <f t="shared" si="0"/>
        <v>45089</v>
      </c>
      <c r="D30" s="12" t="s">
        <v>158</v>
      </c>
      <c r="E30" s="12" t="s">
        <v>159</v>
      </c>
      <c r="F30" s="13" t="s">
        <v>160</v>
      </c>
      <c r="G30" s="12" t="s">
        <v>114</v>
      </c>
      <c r="H30" s="14">
        <v>101047134204166</v>
      </c>
      <c r="K30" s="12" t="s">
        <v>161</v>
      </c>
      <c r="L30" s="18" t="e">
        <f>VLOOKUP($K30,Medecins!$B:$E,5,FALSE)</f>
        <v>#REF!</v>
      </c>
      <c r="M30" s="12" t="s">
        <v>94</v>
      </c>
      <c r="O30" s="50" t="s">
        <v>162</v>
      </c>
      <c r="T30" s="50" t="s">
        <v>163</v>
      </c>
      <c r="Y30" s="50" t="s">
        <v>164</v>
      </c>
      <c r="AD30" s="53"/>
      <c r="AH30" s="12" t="s">
        <v>4502</v>
      </c>
      <c r="AI30" s="12">
        <v>1</v>
      </c>
      <c r="AJ30" s="12" t="s">
        <v>44</v>
      </c>
      <c r="AK30" s="12" t="str">
        <f>CONCATENATE(D30,"_",E30,"_",B30,"_",AJ58)</f>
        <v>FAUVAUX_Julien_44907_AT</v>
      </c>
    </row>
    <row r="31" spans="1:38" ht="12.75" hidden="1" customHeight="1" x14ac:dyDescent="0.2">
      <c r="A31" s="9">
        <v>750100075</v>
      </c>
      <c r="B31" s="10">
        <v>44231</v>
      </c>
      <c r="C31" s="11">
        <f t="shared" si="0"/>
        <v>44412</v>
      </c>
      <c r="D31" s="12" t="s">
        <v>165</v>
      </c>
      <c r="E31" s="12" t="s">
        <v>166</v>
      </c>
      <c r="F31" s="13" t="s">
        <v>167</v>
      </c>
      <c r="G31" s="12" t="s">
        <v>39</v>
      </c>
      <c r="H31" s="14">
        <v>101067730527437</v>
      </c>
      <c r="K31" s="12" t="s">
        <v>107</v>
      </c>
      <c r="L31" s="18" t="e">
        <f>VLOOKUP($K31,Medecins!$B:$E,5,FALSE)</f>
        <v>#REF!</v>
      </c>
      <c r="M31" s="12" t="s">
        <v>101</v>
      </c>
      <c r="O31" s="52" t="s">
        <v>152</v>
      </c>
      <c r="T31" s="52" t="s">
        <v>153</v>
      </c>
      <c r="Y31" s="52" t="s">
        <v>154</v>
      </c>
      <c r="AH31" s="12" t="s">
        <v>4502</v>
      </c>
      <c r="AI31" s="12">
        <v>1</v>
      </c>
      <c r="AJ31" s="12" t="s">
        <v>44</v>
      </c>
      <c r="AK31" s="12" t="e">
        <f t="shared" ref="AK31:AK32" si="7">CONCATENATE(D31,"_",E31,"_",B31,"_",#REF!)</f>
        <v>#REF!</v>
      </c>
      <c r="AL31" s="12" t="s">
        <v>103</v>
      </c>
    </row>
    <row r="32" spans="1:38" ht="12.75" hidden="1" customHeight="1" x14ac:dyDescent="0.2">
      <c r="A32" s="9">
        <v>750100075</v>
      </c>
      <c r="B32" s="10">
        <v>44480</v>
      </c>
      <c r="C32" s="11">
        <f t="shared" si="0"/>
        <v>44662</v>
      </c>
      <c r="D32" s="12" t="s">
        <v>168</v>
      </c>
      <c r="E32" s="12" t="s">
        <v>169</v>
      </c>
      <c r="F32" s="13" t="s">
        <v>170</v>
      </c>
      <c r="G32" s="12" t="s">
        <v>39</v>
      </c>
      <c r="H32" s="14">
        <v>101077512066330</v>
      </c>
      <c r="K32" s="12" t="s">
        <v>93</v>
      </c>
      <c r="L32" s="18" t="e">
        <f>VLOOKUP($K32,Medecins!$B:$E,5,FALSE)</f>
        <v>#REF!</v>
      </c>
      <c r="M32" s="12" t="s">
        <v>101</v>
      </c>
      <c r="N32" s="12" t="s">
        <v>101</v>
      </c>
      <c r="O32" s="50" t="s">
        <v>171</v>
      </c>
      <c r="P32" s="12" t="s">
        <v>172</v>
      </c>
      <c r="S32" s="12" t="s">
        <v>101</v>
      </c>
      <c r="T32" s="50" t="s">
        <v>173</v>
      </c>
      <c r="U32" s="12" t="s">
        <v>172</v>
      </c>
      <c r="Y32" s="50" t="s">
        <v>174</v>
      </c>
      <c r="AD32" s="53"/>
      <c r="AH32" s="12" t="s">
        <v>4502</v>
      </c>
      <c r="AI32" s="12">
        <v>1</v>
      </c>
      <c r="AJ32" s="12" t="s">
        <v>44</v>
      </c>
      <c r="AK32" s="12" t="e">
        <f t="shared" si="7"/>
        <v>#REF!</v>
      </c>
      <c r="AL32" s="12" t="s">
        <v>103</v>
      </c>
    </row>
    <row r="33" spans="1:38" ht="12.75" hidden="1" customHeight="1" x14ac:dyDescent="0.2">
      <c r="A33" s="9">
        <v>750100075</v>
      </c>
      <c r="B33" s="10">
        <v>44229</v>
      </c>
      <c r="C33" s="11">
        <f t="shared" si="0"/>
        <v>44410</v>
      </c>
      <c r="D33" s="12" t="s">
        <v>175</v>
      </c>
      <c r="E33" s="12" t="s">
        <v>176</v>
      </c>
      <c r="F33" s="13">
        <v>37110</v>
      </c>
      <c r="G33" s="12" t="s">
        <v>39</v>
      </c>
      <c r="H33" s="14">
        <v>101079935275293</v>
      </c>
      <c r="K33" s="12" t="s">
        <v>93</v>
      </c>
      <c r="L33" s="18" t="e">
        <f>VLOOKUP($K33,Medecins!$B:$E,5,FALSE)</f>
        <v>#REF!</v>
      </c>
      <c r="M33" s="12" t="s">
        <v>101</v>
      </c>
      <c r="O33" s="52" t="s">
        <v>177</v>
      </c>
      <c r="T33" s="52" t="s">
        <v>152</v>
      </c>
      <c r="Y33" s="52" t="s">
        <v>153</v>
      </c>
      <c r="AH33" s="12" t="s">
        <v>4502</v>
      </c>
      <c r="AI33" s="12">
        <v>1</v>
      </c>
      <c r="AJ33" s="12" t="s">
        <v>44</v>
      </c>
      <c r="AK33" s="12" t="str">
        <f>CONCATENATE(D33,"_",E33,"_",B33,"_",AJ59)</f>
        <v>DAMERDJI_Walid_44229_ST</v>
      </c>
      <c r="AL33" s="12" t="s">
        <v>103</v>
      </c>
    </row>
    <row r="34" spans="1:38" ht="12.75" hidden="1" customHeight="1" x14ac:dyDescent="0.2">
      <c r="A34" s="21" t="s">
        <v>178</v>
      </c>
      <c r="B34" s="10">
        <v>44484</v>
      </c>
      <c r="C34" s="11">
        <f t="shared" si="0"/>
        <v>44666</v>
      </c>
      <c r="D34" s="12" t="s">
        <v>179</v>
      </c>
      <c r="E34" s="12" t="s">
        <v>180</v>
      </c>
      <c r="F34" s="13" t="s">
        <v>181</v>
      </c>
      <c r="G34" s="12" t="s">
        <v>39</v>
      </c>
      <c r="H34" s="14">
        <v>101087728846597</v>
      </c>
      <c r="K34" s="12" t="s">
        <v>93</v>
      </c>
      <c r="L34" s="18" t="e">
        <f>VLOOKUP($K34,Medecins!$B:$E,5,FALSE)</f>
        <v>#REF!</v>
      </c>
      <c r="M34" s="12" t="s">
        <v>101</v>
      </c>
      <c r="N34" s="12" t="s">
        <v>101</v>
      </c>
      <c r="O34" s="50" t="s">
        <v>182</v>
      </c>
      <c r="P34" s="12" t="s">
        <v>183</v>
      </c>
      <c r="S34" s="12" t="s">
        <v>101</v>
      </c>
      <c r="T34" s="50" t="s">
        <v>184</v>
      </c>
      <c r="U34" s="12" t="s">
        <v>183</v>
      </c>
      <c r="X34" s="12" t="s">
        <v>101</v>
      </c>
      <c r="Y34" s="50" t="s">
        <v>185</v>
      </c>
      <c r="Z34" s="12" t="s">
        <v>183</v>
      </c>
      <c r="AD34" s="53"/>
      <c r="AH34" s="12" t="s">
        <v>4502</v>
      </c>
      <c r="AI34" s="12">
        <v>1</v>
      </c>
      <c r="AJ34" s="12" t="s">
        <v>44</v>
      </c>
      <c r="AK34" s="12" t="str">
        <f>CONCATENATE(D34,"_",E34,"_",B34,"_",AJ62)</f>
        <v>JEAN GILLES_Cyril_44484_AT</v>
      </c>
    </row>
    <row r="35" spans="1:38" ht="12.75" hidden="1" customHeight="1" x14ac:dyDescent="0.2">
      <c r="A35" s="9">
        <v>750100075</v>
      </c>
      <c r="B35" s="10">
        <v>44272</v>
      </c>
      <c r="C35" s="11">
        <f t="shared" si="0"/>
        <v>44456</v>
      </c>
      <c r="D35" s="12" t="s">
        <v>186</v>
      </c>
      <c r="E35" s="12" t="s">
        <v>187</v>
      </c>
      <c r="F35" s="13" t="s">
        <v>188</v>
      </c>
      <c r="G35" s="12" t="s">
        <v>39</v>
      </c>
      <c r="H35" s="14">
        <v>101097521202574</v>
      </c>
      <c r="K35" s="12" t="s">
        <v>107</v>
      </c>
      <c r="L35" s="18" t="e">
        <f>VLOOKUP($K35,Medecins!$B:$E,5,FALSE)</f>
        <v>#REF!</v>
      </c>
      <c r="M35" s="12" t="s">
        <v>101</v>
      </c>
      <c r="O35" s="52" t="s">
        <v>108</v>
      </c>
      <c r="T35" s="52" t="s">
        <v>109</v>
      </c>
      <c r="Y35" s="52" t="s">
        <v>110</v>
      </c>
      <c r="AH35" s="12" t="s">
        <v>4502</v>
      </c>
      <c r="AI35" s="12">
        <v>1</v>
      </c>
      <c r="AJ35" s="12" t="s">
        <v>44</v>
      </c>
      <c r="AK35" s="12" t="e">
        <f t="shared" ref="AK35:AK36" si="8">CONCATENATE(D35,"_",E35,"_",B35,"_",#REF!)</f>
        <v>#REF!</v>
      </c>
      <c r="AL35" s="12" t="s">
        <v>103</v>
      </c>
    </row>
    <row r="36" spans="1:38" ht="12.75" hidden="1" customHeight="1" x14ac:dyDescent="0.2">
      <c r="A36" s="9">
        <v>750100075</v>
      </c>
      <c r="B36" s="10">
        <v>44545</v>
      </c>
      <c r="C36" s="11">
        <f t="shared" si="0"/>
        <v>44727</v>
      </c>
      <c r="D36" s="12" t="s">
        <v>189</v>
      </c>
      <c r="E36" s="12" t="s">
        <v>190</v>
      </c>
      <c r="F36" s="13" t="s">
        <v>191</v>
      </c>
      <c r="G36" s="12" t="s">
        <v>39</v>
      </c>
      <c r="H36" s="14">
        <v>101109407812208</v>
      </c>
      <c r="K36" s="12" t="s">
        <v>93</v>
      </c>
      <c r="L36" s="18" t="e">
        <f>VLOOKUP($K36,Medecins!$B:$E,5,FALSE)</f>
        <v>#REF!</v>
      </c>
      <c r="M36" s="12" t="s">
        <v>101</v>
      </c>
      <c r="O36" s="50" t="s">
        <v>184</v>
      </c>
      <c r="T36" s="50" t="s">
        <v>185</v>
      </c>
      <c r="Y36" s="50" t="s">
        <v>192</v>
      </c>
      <c r="AD36" s="53"/>
      <c r="AH36" s="12" t="s">
        <v>4502</v>
      </c>
      <c r="AI36" s="12">
        <v>1</v>
      </c>
      <c r="AJ36" s="12" t="s">
        <v>44</v>
      </c>
      <c r="AK36" s="12" t="e">
        <f t="shared" si="8"/>
        <v>#REF!</v>
      </c>
      <c r="AL36" s="12" t="s">
        <v>103</v>
      </c>
    </row>
    <row r="37" spans="1:38" ht="12.75" hidden="1" customHeight="1" x14ac:dyDescent="0.2">
      <c r="A37" s="9">
        <v>750100075</v>
      </c>
      <c r="B37" s="10">
        <v>44370</v>
      </c>
      <c r="C37" s="11">
        <f t="shared" si="0"/>
        <v>44553</v>
      </c>
      <c r="D37" s="12" t="s">
        <v>193</v>
      </c>
      <c r="E37" s="12" t="s">
        <v>169</v>
      </c>
      <c r="F37" s="13" t="s">
        <v>194</v>
      </c>
      <c r="G37" s="12" t="s">
        <v>39</v>
      </c>
      <c r="H37" s="14">
        <v>101116015941364</v>
      </c>
      <c r="K37" s="12" t="s">
        <v>107</v>
      </c>
      <c r="L37" s="18" t="e">
        <f>VLOOKUP($K37,Medecins!$B:$E,5,FALSE)</f>
        <v>#REF!</v>
      </c>
      <c r="M37" s="12" t="s">
        <v>101</v>
      </c>
      <c r="O37" s="52" t="s">
        <v>121</v>
      </c>
      <c r="T37" s="52" t="s">
        <v>122</v>
      </c>
      <c r="Y37" s="52" t="s">
        <v>123</v>
      </c>
      <c r="AH37" s="12" t="s">
        <v>4502</v>
      </c>
      <c r="AI37" s="12">
        <v>1</v>
      </c>
      <c r="AJ37" s="12" t="s">
        <v>44</v>
      </c>
      <c r="AK37" s="12" t="str">
        <f t="shared" ref="AK37:AK38" si="9">CONCATENATE(D37,"_",E37,"_",B37,"_",AJ64)</f>
        <v>MALET_Kevin_44370_AT</v>
      </c>
      <c r="AL37" s="12" t="s">
        <v>103</v>
      </c>
    </row>
    <row r="38" spans="1:38" ht="12.75" hidden="1" customHeight="1" x14ac:dyDescent="0.2">
      <c r="A38" s="21" t="s">
        <v>178</v>
      </c>
      <c r="B38" s="10">
        <v>44686</v>
      </c>
      <c r="C38" s="11">
        <f t="shared" si="0"/>
        <v>44870</v>
      </c>
      <c r="D38" s="12" t="s">
        <v>195</v>
      </c>
      <c r="E38" s="12" t="s">
        <v>196</v>
      </c>
      <c r="F38" s="13" t="s">
        <v>197</v>
      </c>
      <c r="G38" s="12" t="s">
        <v>39</v>
      </c>
      <c r="H38" s="14">
        <v>101119407815687</v>
      </c>
      <c r="K38" s="12" t="s">
        <v>93</v>
      </c>
      <c r="L38" s="18" t="e">
        <f>VLOOKUP($K38,Medecins!$B:$E,5,FALSE)</f>
        <v>#REF!</v>
      </c>
      <c r="M38" s="12" t="s">
        <v>101</v>
      </c>
      <c r="N38" s="12" t="s">
        <v>101</v>
      </c>
      <c r="O38" s="52" t="s">
        <v>198</v>
      </c>
      <c r="P38" s="12" t="s">
        <v>199</v>
      </c>
      <c r="S38" s="12" t="s">
        <v>101</v>
      </c>
      <c r="T38" s="52" t="s">
        <v>200</v>
      </c>
      <c r="U38" s="12" t="s">
        <v>199</v>
      </c>
      <c r="Y38" s="52" t="s">
        <v>201</v>
      </c>
      <c r="AH38" s="12" t="s">
        <v>4502</v>
      </c>
      <c r="AI38" s="12">
        <v>1</v>
      </c>
      <c r="AJ38" s="12" t="s">
        <v>44</v>
      </c>
      <c r="AK38" s="12" t="str">
        <f t="shared" si="9"/>
        <v>PIGRÉE_Tidiane_44686_ST</v>
      </c>
      <c r="AL38" s="12" t="s">
        <v>103</v>
      </c>
    </row>
    <row r="39" spans="1:38" ht="12.75" hidden="1" customHeight="1" x14ac:dyDescent="0.2">
      <c r="A39" s="9">
        <v>750100075</v>
      </c>
      <c r="B39" s="10">
        <v>44622</v>
      </c>
      <c r="C39" s="11">
        <f t="shared" si="0"/>
        <v>44806</v>
      </c>
      <c r="D39" s="12" t="s">
        <v>202</v>
      </c>
      <c r="E39" s="12" t="s">
        <v>203</v>
      </c>
      <c r="F39" s="13" t="s">
        <v>204</v>
      </c>
      <c r="G39" s="12" t="s">
        <v>39</v>
      </c>
      <c r="H39" s="14">
        <v>102039770201766</v>
      </c>
      <c r="K39" s="12" t="s">
        <v>93</v>
      </c>
      <c r="L39" s="18" t="e">
        <f>VLOOKUP($K39,Medecins!$B:$E,5,FALSE)</f>
        <v>#REF!</v>
      </c>
      <c r="M39" s="12" t="s">
        <v>101</v>
      </c>
      <c r="O39" s="52" t="s">
        <v>205</v>
      </c>
      <c r="T39" s="52" t="s">
        <v>206</v>
      </c>
      <c r="Y39" s="52" t="s">
        <v>207</v>
      </c>
      <c r="AH39" s="12" t="s">
        <v>4502</v>
      </c>
      <c r="AI39" s="12">
        <v>1</v>
      </c>
      <c r="AJ39" s="12" t="s">
        <v>44</v>
      </c>
      <c r="AK39" s="12" t="e">
        <f t="shared" ref="AK39:AK41" si="10">CONCATENATE(D39,"_",E39,"_",B39,"_",#REF!)</f>
        <v>#REF!</v>
      </c>
      <c r="AL39" s="12" t="s">
        <v>103</v>
      </c>
    </row>
    <row r="40" spans="1:38" ht="12.75" hidden="1" customHeight="1" x14ac:dyDescent="0.2">
      <c r="A40" s="9">
        <v>750100075</v>
      </c>
      <c r="B40" s="10">
        <v>44746</v>
      </c>
      <c r="C40" s="11">
        <f t="shared" si="0"/>
        <v>44930</v>
      </c>
      <c r="D40" s="12" t="s">
        <v>208</v>
      </c>
      <c r="E40" s="12" t="s">
        <v>209</v>
      </c>
      <c r="F40" s="13" t="s">
        <v>210</v>
      </c>
      <c r="G40" s="12" t="s">
        <v>39</v>
      </c>
      <c r="H40" s="14">
        <v>102048002172290</v>
      </c>
      <c r="K40" s="12" t="s">
        <v>93</v>
      </c>
      <c r="L40" s="18" t="e">
        <f>VLOOKUP($K40,Medecins!$B:$E,5,FALSE)</f>
        <v>#REF!</v>
      </c>
      <c r="M40" s="12" t="s">
        <v>211</v>
      </c>
      <c r="O40" s="50" t="s">
        <v>212</v>
      </c>
      <c r="T40" s="50" t="s">
        <v>213</v>
      </c>
      <c r="Y40" s="50" t="s">
        <v>214</v>
      </c>
      <c r="AD40" s="53"/>
      <c r="AH40" s="12" t="s">
        <v>4502</v>
      </c>
      <c r="AI40" s="12">
        <v>1</v>
      </c>
      <c r="AJ40" s="12" t="s">
        <v>44</v>
      </c>
      <c r="AK40" s="12" t="e">
        <f t="shared" si="10"/>
        <v>#REF!</v>
      </c>
    </row>
    <row r="41" spans="1:38" ht="12.75" hidden="1" customHeight="1" x14ac:dyDescent="0.2">
      <c r="A41" s="9">
        <v>380780080</v>
      </c>
      <c r="B41" s="10">
        <v>44742</v>
      </c>
      <c r="C41" s="11">
        <f t="shared" si="0"/>
        <v>44925</v>
      </c>
      <c r="D41" s="12" t="s">
        <v>215</v>
      </c>
      <c r="E41" s="12" t="s">
        <v>166</v>
      </c>
      <c r="F41" s="13" t="s">
        <v>216</v>
      </c>
      <c r="G41" s="12" t="s">
        <v>114</v>
      </c>
      <c r="H41" s="14">
        <v>102077401021669</v>
      </c>
      <c r="K41" s="12" t="s">
        <v>115</v>
      </c>
      <c r="L41" s="18" t="e">
        <f>VLOOKUP($K41,Medecins!$B:$E,5,FALSE)</f>
        <v>#REF!</v>
      </c>
      <c r="M41" s="12" t="s">
        <v>94</v>
      </c>
      <c r="O41" s="50" t="s">
        <v>217</v>
      </c>
      <c r="T41" s="50" t="s">
        <v>218</v>
      </c>
      <c r="Y41" s="50" t="s">
        <v>219</v>
      </c>
      <c r="AD41" s="53"/>
      <c r="AH41" s="12" t="s">
        <v>4502</v>
      </c>
      <c r="AI41" s="12">
        <v>1</v>
      </c>
      <c r="AJ41" s="12" t="s">
        <v>44</v>
      </c>
      <c r="AK41" s="12" t="e">
        <f t="shared" si="10"/>
        <v>#REF!</v>
      </c>
    </row>
    <row r="42" spans="1:38" ht="12.75" hidden="1" customHeight="1" x14ac:dyDescent="0.2">
      <c r="A42" s="21" t="s">
        <v>220</v>
      </c>
      <c r="B42" s="10">
        <v>44839</v>
      </c>
      <c r="C42" s="11">
        <f t="shared" si="0"/>
        <v>45021</v>
      </c>
      <c r="D42" s="12" t="s">
        <v>221</v>
      </c>
      <c r="E42" s="12" t="s">
        <v>222</v>
      </c>
      <c r="F42" s="13">
        <v>25846</v>
      </c>
      <c r="G42" s="12" t="s">
        <v>114</v>
      </c>
      <c r="H42" s="14">
        <v>105709912502645</v>
      </c>
      <c r="K42" s="12" t="s">
        <v>223</v>
      </c>
      <c r="L42" s="18" t="e">
        <f>VLOOKUP($K42,Medecins!$B:$E,5,FALSE)</f>
        <v>#REF!</v>
      </c>
      <c r="M42" s="12" t="s">
        <v>40</v>
      </c>
      <c r="O42" s="52" t="s">
        <v>224</v>
      </c>
      <c r="T42" s="52" t="s">
        <v>225</v>
      </c>
      <c r="Y42" s="52" t="s">
        <v>226</v>
      </c>
      <c r="AH42" s="12" t="s">
        <v>4502</v>
      </c>
      <c r="AI42" s="12">
        <v>1</v>
      </c>
      <c r="AJ42" s="12" t="s">
        <v>44</v>
      </c>
      <c r="AK42" s="12" t="str">
        <f t="shared" ref="AK42:AK43" si="11">CONCATENATE(D42,"_",E42,"_",B42,"_",AJ67)</f>
        <v>ZYBA_Marjan_44839_ST</v>
      </c>
    </row>
    <row r="43" spans="1:38" ht="12.75" hidden="1" customHeight="1" x14ac:dyDescent="0.2">
      <c r="A43" s="9">
        <v>750100075</v>
      </c>
      <c r="B43" s="10">
        <v>44412</v>
      </c>
      <c r="C43" s="11">
        <f t="shared" si="0"/>
        <v>44596</v>
      </c>
      <c r="D43" s="12" t="s">
        <v>227</v>
      </c>
      <c r="E43" s="12" t="s">
        <v>228</v>
      </c>
      <c r="F43" s="13" t="s">
        <v>229</v>
      </c>
      <c r="G43" s="12" t="s">
        <v>39</v>
      </c>
      <c r="H43" s="14">
        <v>138017512012022</v>
      </c>
      <c r="K43" s="12" t="s">
        <v>93</v>
      </c>
      <c r="L43" s="18" t="e">
        <f>VLOOKUP($K43,Medecins!$B:$E,5,FALSE)</f>
        <v>#REF!</v>
      </c>
      <c r="M43" s="12" t="s">
        <v>101</v>
      </c>
      <c r="O43" s="50" t="s">
        <v>230</v>
      </c>
      <c r="T43" s="50" t="s">
        <v>231</v>
      </c>
      <c r="Y43" s="50" t="s">
        <v>232</v>
      </c>
      <c r="AD43" s="53"/>
      <c r="AH43" s="12" t="s">
        <v>4502</v>
      </c>
      <c r="AI43" s="12">
        <v>1</v>
      </c>
      <c r="AJ43" s="12" t="s">
        <v>44</v>
      </c>
      <c r="AK43" s="12" t="str">
        <f t="shared" si="11"/>
        <v>DJAD_Brahim_44412_AT</v>
      </c>
      <c r="AL43" s="12" t="s">
        <v>103</v>
      </c>
    </row>
    <row r="44" spans="1:38" ht="12.75" hidden="1" customHeight="1" x14ac:dyDescent="0.2">
      <c r="A44" s="21" t="s">
        <v>233</v>
      </c>
      <c r="B44" s="10">
        <v>44587</v>
      </c>
      <c r="C44" s="11">
        <f t="shared" si="0"/>
        <v>44768</v>
      </c>
      <c r="D44" s="12" t="s">
        <v>234</v>
      </c>
      <c r="E44" s="12" t="s">
        <v>235</v>
      </c>
      <c r="F44" s="13" t="s">
        <v>236</v>
      </c>
      <c r="G44" s="12" t="s">
        <v>39</v>
      </c>
      <c r="H44" s="14">
        <v>138099311003846</v>
      </c>
      <c r="K44" s="12" t="s">
        <v>237</v>
      </c>
      <c r="L44" s="18" t="e">
        <f>VLOOKUP($K44,Medecins!$B:$E,5,FALSE)</f>
        <v>#REF!</v>
      </c>
      <c r="M44" s="12" t="s">
        <v>101</v>
      </c>
      <c r="N44" s="12" t="s">
        <v>101</v>
      </c>
      <c r="O44" s="52" t="s">
        <v>238</v>
      </c>
      <c r="P44" s="12" t="s">
        <v>239</v>
      </c>
      <c r="S44" s="12" t="s">
        <v>101</v>
      </c>
      <c r="T44" s="52" t="s">
        <v>240</v>
      </c>
      <c r="U44" s="12" t="s">
        <v>239</v>
      </c>
      <c r="X44" s="12" t="s">
        <v>101</v>
      </c>
      <c r="Y44" s="52" t="s">
        <v>241</v>
      </c>
      <c r="Z44" s="12" t="s">
        <v>239</v>
      </c>
      <c r="AH44" s="12" t="s">
        <v>4502</v>
      </c>
      <c r="AI44" s="12">
        <v>1</v>
      </c>
      <c r="AJ44" s="12" t="s">
        <v>44</v>
      </c>
      <c r="AK44" s="12" t="e">
        <f t="shared" ref="AK44:AK45" si="12">CONCATENATE(D44,"_",E44,"_",B44,"_",#REF!)</f>
        <v>#REF!</v>
      </c>
    </row>
    <row r="45" spans="1:38" ht="12.75" hidden="1" customHeight="1" x14ac:dyDescent="0.2">
      <c r="A45" s="21" t="s">
        <v>233</v>
      </c>
      <c r="B45" s="10">
        <v>44587</v>
      </c>
      <c r="C45" s="11">
        <f t="shared" si="0"/>
        <v>44768</v>
      </c>
      <c r="D45" s="12" t="s">
        <v>234</v>
      </c>
      <c r="E45" s="12" t="s">
        <v>235</v>
      </c>
      <c r="F45" s="13" t="s">
        <v>236</v>
      </c>
      <c r="G45" s="12" t="s">
        <v>39</v>
      </c>
      <c r="H45" s="14">
        <v>138099311003846</v>
      </c>
      <c r="K45" s="12" t="s">
        <v>237</v>
      </c>
      <c r="L45" s="18" t="e">
        <f>VLOOKUP($K45,Medecins!$B:$E,5,FALSE)</f>
        <v>#REF!</v>
      </c>
      <c r="M45" s="12" t="s">
        <v>94</v>
      </c>
      <c r="AD45" s="52" t="s">
        <v>241</v>
      </c>
      <c r="AH45" s="12" t="s">
        <v>242</v>
      </c>
      <c r="AI45" s="12">
        <v>1</v>
      </c>
      <c r="AJ45" s="12" t="s">
        <v>46</v>
      </c>
      <c r="AK45" s="12" t="e">
        <f t="shared" si="12"/>
        <v>#REF!</v>
      </c>
    </row>
    <row r="46" spans="1:38" ht="12.75" hidden="1" customHeight="1" x14ac:dyDescent="0.2">
      <c r="A46" s="9">
        <v>380780080</v>
      </c>
      <c r="B46" s="10">
        <v>44742</v>
      </c>
      <c r="C46" s="11">
        <f t="shared" si="0"/>
        <v>44925</v>
      </c>
      <c r="D46" s="12" t="s">
        <v>243</v>
      </c>
      <c r="E46" s="12" t="s">
        <v>244</v>
      </c>
      <c r="F46" s="13">
        <v>14196</v>
      </c>
      <c r="G46" s="12" t="s">
        <v>114</v>
      </c>
      <c r="H46" s="14">
        <v>138120719200289</v>
      </c>
      <c r="K46" s="12" t="s">
        <v>115</v>
      </c>
      <c r="L46" s="18" t="e">
        <f>VLOOKUP($K46,Medecins!$B:$E,5,FALSE)</f>
        <v>#REF!</v>
      </c>
      <c r="M46" s="12" t="s">
        <v>94</v>
      </c>
      <c r="O46" s="52" t="s">
        <v>217</v>
      </c>
      <c r="T46" s="52" t="s">
        <v>218</v>
      </c>
      <c r="Y46" s="52" t="s">
        <v>219</v>
      </c>
      <c r="AH46" s="12" t="s">
        <v>4502</v>
      </c>
      <c r="AI46" s="12">
        <v>1</v>
      </c>
      <c r="AJ46" s="12" t="s">
        <v>44</v>
      </c>
      <c r="AK46" s="12" t="str">
        <f>CONCATENATE(D46,"_",E46,"_",B46,"_",AJ72)</f>
        <v>GRAND_Jean_44742_AT</v>
      </c>
    </row>
    <row r="47" spans="1:38" ht="12.75" hidden="1" customHeight="1" x14ac:dyDescent="0.2">
      <c r="A47" s="9">
        <v>750100208</v>
      </c>
      <c r="B47" s="10">
        <v>44522</v>
      </c>
      <c r="C47" s="11">
        <f t="shared" si="0"/>
        <v>44703</v>
      </c>
      <c r="D47" s="12" t="s">
        <v>245</v>
      </c>
      <c r="E47" s="12" t="s">
        <v>246</v>
      </c>
      <c r="F47" s="13" t="s">
        <v>247</v>
      </c>
      <c r="G47" s="12" t="s">
        <v>39</v>
      </c>
      <c r="H47" s="14">
        <v>139027506400637</v>
      </c>
      <c r="K47" s="12" t="s">
        <v>79</v>
      </c>
      <c r="L47" s="18" t="e">
        <f>VLOOKUP($K47,Medecins!$B:$E,5,FALSE)</f>
        <v>#REF!</v>
      </c>
      <c r="M47" s="12" t="s">
        <v>101</v>
      </c>
      <c r="O47" s="50" t="s">
        <v>248</v>
      </c>
      <c r="P47" s="20">
        <v>44683</v>
      </c>
      <c r="Q47" s="19">
        <v>75</v>
      </c>
      <c r="R47" s="20">
        <v>44691</v>
      </c>
      <c r="T47" s="50" t="s">
        <v>249</v>
      </c>
      <c r="U47" s="20">
        <v>44683</v>
      </c>
      <c r="V47" s="19">
        <v>75</v>
      </c>
      <c r="Y47" s="50" t="s">
        <v>250</v>
      </c>
      <c r="Z47" s="20">
        <v>44683</v>
      </c>
      <c r="AA47" s="19">
        <v>75</v>
      </c>
      <c r="AD47" s="53"/>
      <c r="AE47" s="20">
        <v>44683</v>
      </c>
      <c r="AF47" s="19">
        <v>30</v>
      </c>
      <c r="AG47" s="20">
        <v>44691</v>
      </c>
      <c r="AH47" s="12" t="s">
        <v>4502</v>
      </c>
      <c r="AI47" s="12">
        <v>1</v>
      </c>
      <c r="AJ47" s="12" t="s">
        <v>44</v>
      </c>
      <c r="AK47" s="12" t="e">
        <f>CONCATENATE(D47,"_",E47,"_",B47,"_",#REF!)</f>
        <v>#REF!</v>
      </c>
      <c r="AL47" s="12" t="s">
        <v>103</v>
      </c>
    </row>
    <row r="48" spans="1:38" ht="12.75" hidden="1" customHeight="1" x14ac:dyDescent="0.2">
      <c r="A48" s="9">
        <v>750100208</v>
      </c>
      <c r="B48" s="10">
        <v>44522</v>
      </c>
      <c r="C48" s="11">
        <f t="shared" si="0"/>
        <v>44703</v>
      </c>
      <c r="D48" s="12" t="s">
        <v>245</v>
      </c>
      <c r="E48" s="12" t="s">
        <v>246</v>
      </c>
      <c r="F48" s="13" t="s">
        <v>247</v>
      </c>
      <c r="G48" s="12" t="s">
        <v>39</v>
      </c>
      <c r="H48" s="14">
        <v>139027506400637</v>
      </c>
      <c r="K48" s="12" t="s">
        <v>79</v>
      </c>
      <c r="L48" s="18" t="e">
        <f>VLOOKUP($K48,Medecins!$B:$E,5,FALSE)</f>
        <v>#REF!</v>
      </c>
      <c r="M48" s="12" t="s">
        <v>101</v>
      </c>
      <c r="O48" s="53"/>
      <c r="P48" s="20">
        <v>44683</v>
      </c>
      <c r="Q48" s="19">
        <v>75</v>
      </c>
      <c r="R48" s="20">
        <v>44691</v>
      </c>
      <c r="T48" s="53"/>
      <c r="U48" s="20">
        <v>44683</v>
      </c>
      <c r="V48" s="19">
        <v>75</v>
      </c>
      <c r="Y48" s="53"/>
      <c r="Z48" s="20">
        <v>44683</v>
      </c>
      <c r="AA48" s="19">
        <v>75</v>
      </c>
      <c r="AD48" s="50" t="s">
        <v>250</v>
      </c>
      <c r="AE48" s="20">
        <v>44683</v>
      </c>
      <c r="AF48" s="19">
        <v>30</v>
      </c>
      <c r="AG48" s="20">
        <v>44691</v>
      </c>
      <c r="AH48" s="12" t="s">
        <v>4502</v>
      </c>
      <c r="AI48" s="12">
        <v>1</v>
      </c>
      <c r="AJ48" s="12" t="s">
        <v>46</v>
      </c>
      <c r="AK48" s="12" t="str">
        <f>CONCATENATE(D48,"_",E48,"_",B48,"_",AJ73)</f>
        <v>THIBAULT_Claude_44522_ST</v>
      </c>
      <c r="AL48" s="12" t="s">
        <v>103</v>
      </c>
    </row>
    <row r="49" spans="1:38" ht="12.75" hidden="1" customHeight="1" x14ac:dyDescent="0.2">
      <c r="A49" s="9">
        <v>750100273</v>
      </c>
      <c r="B49" s="10">
        <v>44434</v>
      </c>
      <c r="C49" s="11">
        <f t="shared" si="0"/>
        <v>44618</v>
      </c>
      <c r="D49" s="12" t="s">
        <v>251</v>
      </c>
      <c r="E49" s="12" t="s">
        <v>252</v>
      </c>
      <c r="F49" s="13" t="s">
        <v>253</v>
      </c>
      <c r="G49" s="12" t="s">
        <v>39</v>
      </c>
      <c r="H49" s="14">
        <v>139059935266829</v>
      </c>
      <c r="K49" s="12" t="s">
        <v>254</v>
      </c>
      <c r="L49" s="18" t="e">
        <f>VLOOKUP($K49,Medecins!$B:$E,5,FALSE)</f>
        <v>#REF!</v>
      </c>
      <c r="M49" s="12" t="s">
        <v>101</v>
      </c>
      <c r="O49" s="50" t="s">
        <v>255</v>
      </c>
      <c r="T49" s="50" t="s">
        <v>256</v>
      </c>
      <c r="Y49" s="50" t="s">
        <v>257</v>
      </c>
      <c r="AD49" s="53"/>
      <c r="AH49" s="12" t="s">
        <v>4502</v>
      </c>
      <c r="AI49" s="12">
        <v>1</v>
      </c>
      <c r="AJ49" s="12" t="s">
        <v>44</v>
      </c>
      <c r="AK49" s="12" t="e">
        <f t="shared" ref="AK49:AK53" si="13">CONCATENATE(D49,"_",E49,"_",B49,"_",#REF!)</f>
        <v>#REF!</v>
      </c>
      <c r="AL49" s="12" t="s">
        <v>103</v>
      </c>
    </row>
    <row r="50" spans="1:38" ht="12.75" hidden="1" customHeight="1" x14ac:dyDescent="0.2">
      <c r="A50" s="9">
        <v>750100273</v>
      </c>
      <c r="B50" s="10">
        <v>44434</v>
      </c>
      <c r="C50" s="11">
        <f t="shared" si="0"/>
        <v>44618</v>
      </c>
      <c r="D50" s="12" t="s">
        <v>251</v>
      </c>
      <c r="E50" s="12" t="s">
        <v>252</v>
      </c>
      <c r="F50" s="13" t="s">
        <v>253</v>
      </c>
      <c r="G50" s="12" t="s">
        <v>39</v>
      </c>
      <c r="H50" s="14">
        <v>139059935266829</v>
      </c>
      <c r="K50" s="12" t="s">
        <v>254</v>
      </c>
      <c r="L50" s="18" t="e">
        <f>VLOOKUP($K50,Medecins!$B:$E,5,FALSE)</f>
        <v>#REF!</v>
      </c>
      <c r="M50" s="12" t="s">
        <v>101</v>
      </c>
      <c r="AD50" s="52" t="s">
        <v>257</v>
      </c>
      <c r="AH50" s="12" t="s">
        <v>45</v>
      </c>
      <c r="AI50" s="12">
        <v>1</v>
      </c>
      <c r="AJ50" s="12" t="s">
        <v>46</v>
      </c>
      <c r="AK50" s="12" t="e">
        <f t="shared" si="13"/>
        <v>#REF!</v>
      </c>
      <c r="AL50" s="12" t="s">
        <v>103</v>
      </c>
    </row>
    <row r="51" spans="1:38" ht="12.75" hidden="1" customHeight="1" x14ac:dyDescent="0.2">
      <c r="A51" s="9">
        <v>750100232</v>
      </c>
      <c r="B51" s="10">
        <v>44208</v>
      </c>
      <c r="C51" s="11">
        <f t="shared" si="0"/>
        <v>44389</v>
      </c>
      <c r="D51" s="12" t="s">
        <v>258</v>
      </c>
      <c r="E51" s="12" t="s">
        <v>259</v>
      </c>
      <c r="F51" s="13" t="s">
        <v>260</v>
      </c>
      <c r="G51" s="12" t="s">
        <v>39</v>
      </c>
      <c r="H51" s="14">
        <v>140109938506462</v>
      </c>
      <c r="K51" s="12" t="s">
        <v>237</v>
      </c>
      <c r="L51" s="18" t="e">
        <f>VLOOKUP($K51,Medecins!$B:$E,5,FALSE)</f>
        <v>#REF!</v>
      </c>
      <c r="M51" s="12" t="s">
        <v>211</v>
      </c>
      <c r="O51" s="50" t="s">
        <v>261</v>
      </c>
      <c r="T51" s="50" t="s">
        <v>262</v>
      </c>
      <c r="Y51" s="50" t="s">
        <v>263</v>
      </c>
      <c r="AD51" s="53"/>
      <c r="AH51" s="12" t="e">
        <f>VLOOKUP($A51,'[1]Données CH'!$A:$B,2,FALSE)</f>
        <v>#N/A</v>
      </c>
      <c r="AI51" s="12">
        <v>1</v>
      </c>
      <c r="AJ51" s="12" t="s">
        <v>44</v>
      </c>
      <c r="AK51" s="12" t="e">
        <f t="shared" si="13"/>
        <v>#REF!</v>
      </c>
    </row>
    <row r="52" spans="1:38" ht="12.75" hidden="1" customHeight="1" x14ac:dyDescent="0.2">
      <c r="A52" s="9">
        <v>750100232</v>
      </c>
      <c r="B52" s="10">
        <v>44208</v>
      </c>
      <c r="C52" s="11">
        <f t="shared" si="0"/>
        <v>44389</v>
      </c>
      <c r="D52" s="12" t="s">
        <v>258</v>
      </c>
      <c r="E52" s="12" t="s">
        <v>259</v>
      </c>
      <c r="F52" s="13" t="s">
        <v>260</v>
      </c>
      <c r="G52" s="12" t="s">
        <v>39</v>
      </c>
      <c r="H52" s="14">
        <v>140109938506462</v>
      </c>
      <c r="K52" s="12" t="s">
        <v>237</v>
      </c>
      <c r="L52" s="18" t="e">
        <f>VLOOKUP($K52,Medecins!$B:$E,5,FALSE)</f>
        <v>#REF!</v>
      </c>
      <c r="M52" s="12" t="s">
        <v>211</v>
      </c>
      <c r="AD52" s="52" t="s">
        <v>263</v>
      </c>
      <c r="AH52" s="12" t="s">
        <v>242</v>
      </c>
      <c r="AI52" s="12">
        <v>1</v>
      </c>
      <c r="AJ52" s="12" t="s">
        <v>46</v>
      </c>
      <c r="AK52" s="12" t="e">
        <f t="shared" si="13"/>
        <v>#REF!</v>
      </c>
    </row>
    <row r="53" spans="1:38" ht="12.75" hidden="1" customHeight="1" x14ac:dyDescent="0.2">
      <c r="A53" s="9">
        <v>750100125</v>
      </c>
      <c r="B53" s="10">
        <v>44489</v>
      </c>
      <c r="C53" s="11">
        <f t="shared" si="0"/>
        <v>44671</v>
      </c>
      <c r="D53" s="12" t="s">
        <v>264</v>
      </c>
      <c r="E53" s="12" t="s">
        <v>265</v>
      </c>
      <c r="F53" s="13">
        <v>15128</v>
      </c>
      <c r="G53" s="12" t="s">
        <v>39</v>
      </c>
      <c r="H53" s="14">
        <v>141017510403354</v>
      </c>
      <c r="K53" s="12" t="s">
        <v>71</v>
      </c>
      <c r="L53" s="18" t="e">
        <f>VLOOKUP($K53,Medecins!$B:$E,5,FALSE)</f>
        <v>#REF!</v>
      </c>
      <c r="M53" s="12" t="s">
        <v>101</v>
      </c>
      <c r="O53" s="50" t="s">
        <v>266</v>
      </c>
      <c r="T53" s="50" t="s">
        <v>267</v>
      </c>
      <c r="Y53" s="50" t="s">
        <v>268</v>
      </c>
      <c r="AD53" s="53"/>
      <c r="AH53" s="12" t="e">
        <f>VLOOKUP($A53,'[1]Données CH'!$A:$B,2,FALSE)</f>
        <v>#N/A</v>
      </c>
      <c r="AI53" s="12">
        <v>1</v>
      </c>
      <c r="AJ53" s="12" t="s">
        <v>44</v>
      </c>
      <c r="AK53" s="12" t="e">
        <f t="shared" si="13"/>
        <v>#REF!</v>
      </c>
      <c r="AL53" s="12" t="s">
        <v>103</v>
      </c>
    </row>
    <row r="54" spans="1:38" ht="12.75" hidden="1" customHeight="1" x14ac:dyDescent="0.2">
      <c r="A54" s="9">
        <v>750100125</v>
      </c>
      <c r="B54" s="10">
        <v>44489</v>
      </c>
      <c r="C54" s="11">
        <f t="shared" si="0"/>
        <v>44671</v>
      </c>
      <c r="D54" s="12" t="s">
        <v>264</v>
      </c>
      <c r="E54" s="12" t="s">
        <v>265</v>
      </c>
      <c r="F54" s="13">
        <v>15128</v>
      </c>
      <c r="G54" s="12" t="s">
        <v>39</v>
      </c>
      <c r="H54" s="14">
        <v>141017510403354</v>
      </c>
      <c r="K54" s="12" t="s">
        <v>71</v>
      </c>
      <c r="L54" s="18" t="e">
        <f>VLOOKUP($K54,Medecins!$B:$E,5,FALSE)</f>
        <v>#REF!</v>
      </c>
      <c r="M54" s="12" t="s">
        <v>101</v>
      </c>
      <c r="O54" s="53"/>
      <c r="T54" s="53"/>
      <c r="Y54" s="53"/>
      <c r="AD54" s="50" t="s">
        <v>268</v>
      </c>
      <c r="AH54" s="12" t="s">
        <v>75</v>
      </c>
      <c r="AI54" s="12">
        <v>1</v>
      </c>
      <c r="AJ54" s="12" t="s">
        <v>46</v>
      </c>
      <c r="AK54" s="12" t="str">
        <f t="shared" ref="AK54:AK56" si="14">CONCATENATE(D54,"_",E54,"_",B54,"_",AJ80)</f>
        <v>VINCENTELLI _Daniel_44489_ST</v>
      </c>
      <c r="AL54" s="12" t="s">
        <v>103</v>
      </c>
    </row>
    <row r="55" spans="1:38" ht="12.75" hidden="1" customHeight="1" x14ac:dyDescent="0.2">
      <c r="A55" s="9">
        <v>750100273</v>
      </c>
      <c r="B55" s="10">
        <v>44462</v>
      </c>
      <c r="C55" s="11">
        <f t="shared" si="0"/>
        <v>44643</v>
      </c>
      <c r="D55" s="12" t="s">
        <v>269</v>
      </c>
      <c r="E55" s="12" t="s">
        <v>270</v>
      </c>
      <c r="F55" s="13">
        <v>15224</v>
      </c>
      <c r="G55" s="12" t="s">
        <v>39</v>
      </c>
      <c r="H55" s="14">
        <v>141059935173291</v>
      </c>
      <c r="L55" s="12" t="e">
        <f>VLOOKUP($K55,Medecins!$B:$E,5,FALSE)</f>
        <v>#N/A</v>
      </c>
      <c r="M55" s="12" t="s">
        <v>101</v>
      </c>
      <c r="O55" s="50" t="s">
        <v>271</v>
      </c>
      <c r="T55" s="50" t="s">
        <v>66</v>
      </c>
      <c r="Y55" s="50" t="s">
        <v>67</v>
      </c>
      <c r="AD55" s="53"/>
      <c r="AH55" s="12" t="s">
        <v>4502</v>
      </c>
      <c r="AI55" s="12">
        <v>1</v>
      </c>
      <c r="AJ55" s="12" t="s">
        <v>44</v>
      </c>
      <c r="AK55" s="12" t="str">
        <f t="shared" si="14"/>
        <v>RIAHI_Ali Ben Salem_44462_AT</v>
      </c>
      <c r="AL55" s="12" t="s">
        <v>103</v>
      </c>
    </row>
    <row r="56" spans="1:38" ht="12.75" hidden="1" customHeight="1" x14ac:dyDescent="0.2">
      <c r="A56" s="9">
        <v>750100273</v>
      </c>
      <c r="B56" s="10">
        <v>44546</v>
      </c>
      <c r="C56" s="11">
        <f t="shared" si="0"/>
        <v>44728</v>
      </c>
      <c r="D56" s="12" t="s">
        <v>269</v>
      </c>
      <c r="E56" s="12" t="s">
        <v>272</v>
      </c>
      <c r="F56" s="13">
        <v>15224</v>
      </c>
      <c r="G56" s="12" t="s">
        <v>39</v>
      </c>
      <c r="H56" s="14">
        <v>141059935173291</v>
      </c>
      <c r="K56" s="12" t="s">
        <v>254</v>
      </c>
      <c r="L56" s="18" t="e">
        <f>VLOOKUP($K56,Medecins!$B:$E,5,FALSE)</f>
        <v>#REF!</v>
      </c>
      <c r="M56" s="12" t="s">
        <v>101</v>
      </c>
      <c r="O56" s="52" t="s">
        <v>273</v>
      </c>
      <c r="T56" s="52" t="s">
        <v>274</v>
      </c>
      <c r="Y56" s="52" t="s">
        <v>275</v>
      </c>
      <c r="AH56" s="12" t="s">
        <v>4502</v>
      </c>
      <c r="AI56" s="12">
        <v>1</v>
      </c>
      <c r="AJ56" s="12" t="s">
        <v>44</v>
      </c>
      <c r="AK56" s="12" t="str">
        <f t="shared" si="14"/>
        <v>RIAHI_Ali_44546_ST</v>
      </c>
      <c r="AL56" s="12" t="s">
        <v>103</v>
      </c>
    </row>
    <row r="57" spans="1:38" ht="12.75" hidden="1" customHeight="1" x14ac:dyDescent="0.2">
      <c r="A57" s="9">
        <v>750100273</v>
      </c>
      <c r="B57" s="10">
        <v>44462</v>
      </c>
      <c r="C57" s="11">
        <f t="shared" si="0"/>
        <v>44643</v>
      </c>
      <c r="D57" s="12" t="s">
        <v>269</v>
      </c>
      <c r="E57" s="12" t="s">
        <v>270</v>
      </c>
      <c r="F57" s="13">
        <v>15224</v>
      </c>
      <c r="G57" s="12" t="s">
        <v>39</v>
      </c>
      <c r="H57" s="14">
        <v>141059935173291</v>
      </c>
      <c r="L57" s="12" t="e">
        <f>VLOOKUP($K57,Medecins!$B:$E,5,FALSE)</f>
        <v>#N/A</v>
      </c>
      <c r="M57" s="12" t="s">
        <v>101</v>
      </c>
      <c r="AD57" s="52" t="s">
        <v>67</v>
      </c>
      <c r="AH57" s="12" t="s">
        <v>45</v>
      </c>
      <c r="AI57" s="12">
        <v>1</v>
      </c>
      <c r="AJ57" s="12" t="s">
        <v>46</v>
      </c>
      <c r="AK57" s="12" t="e">
        <f>CONCATENATE(D57,"_",E57,"_",B57,"_",#REF!)</f>
        <v>#REF!</v>
      </c>
      <c r="AL57" s="12" t="s">
        <v>103</v>
      </c>
    </row>
    <row r="58" spans="1:38" ht="12.75" hidden="1" customHeight="1" x14ac:dyDescent="0.2">
      <c r="A58" s="9">
        <v>750100273</v>
      </c>
      <c r="B58" s="10">
        <v>44546</v>
      </c>
      <c r="C58" s="11">
        <f t="shared" si="0"/>
        <v>44728</v>
      </c>
      <c r="D58" s="12" t="s">
        <v>269</v>
      </c>
      <c r="E58" s="12" t="s">
        <v>272</v>
      </c>
      <c r="F58" s="13">
        <v>15224</v>
      </c>
      <c r="G58" s="12" t="s">
        <v>39</v>
      </c>
      <c r="H58" s="14">
        <v>141059935173291</v>
      </c>
      <c r="K58" s="12" t="s">
        <v>254</v>
      </c>
      <c r="L58" s="18" t="e">
        <f>VLOOKUP($K58,Medecins!$B:$E,5,FALSE)</f>
        <v>#REF!</v>
      </c>
      <c r="M58" s="12" t="s">
        <v>101</v>
      </c>
      <c r="O58" s="53"/>
      <c r="T58" s="53"/>
      <c r="Y58" s="53"/>
      <c r="AD58" s="50" t="s">
        <v>275</v>
      </c>
      <c r="AH58" s="12" t="s">
        <v>45</v>
      </c>
      <c r="AI58" s="12">
        <v>1</v>
      </c>
      <c r="AJ58" s="12" t="s">
        <v>46</v>
      </c>
      <c r="AK58" s="12" t="str">
        <f>CONCATENATE(D58,"_",E58,"_",B58,"_",AJ84)</f>
        <v>RIAHI_Ali_44546_ST</v>
      </c>
      <c r="AL58" s="12" t="s">
        <v>103</v>
      </c>
    </row>
    <row r="59" spans="1:38" ht="12.75" customHeight="1" x14ac:dyDescent="0.2">
      <c r="A59" s="21" t="s">
        <v>276</v>
      </c>
      <c r="B59" s="10">
        <v>44745</v>
      </c>
      <c r="C59" s="11">
        <f t="shared" si="0"/>
        <v>44929</v>
      </c>
      <c r="D59" s="12" t="s">
        <v>277</v>
      </c>
      <c r="E59" s="12" t="s">
        <v>272</v>
      </c>
      <c r="F59" s="13" t="s">
        <v>278</v>
      </c>
      <c r="G59" s="12" t="s">
        <v>39</v>
      </c>
      <c r="H59" s="14">
        <v>141069340518470</v>
      </c>
      <c r="J59" s="12" t="s">
        <v>279</v>
      </c>
      <c r="K59" s="12" t="s">
        <v>280</v>
      </c>
      <c r="L59" s="18" t="e">
        <f>VLOOKUP($K59,Medecins!$B:$E,5,FALSE)</f>
        <v>#REF!</v>
      </c>
      <c r="M59" s="12" t="s">
        <v>281</v>
      </c>
      <c r="N59" s="49"/>
      <c r="O59" s="50" t="s">
        <v>282</v>
      </c>
      <c r="T59" s="50" t="s">
        <v>283</v>
      </c>
      <c r="Y59" s="50" t="s">
        <v>284</v>
      </c>
      <c r="AD59" s="53"/>
      <c r="AH59" s="12" t="e">
        <f>VLOOKUP($A59,'[1]Données CH'!$A:$B,2,FALSE)</f>
        <v>#N/A</v>
      </c>
      <c r="AI59" s="12">
        <v>1</v>
      </c>
      <c r="AJ59" s="12" t="s">
        <v>44</v>
      </c>
      <c r="AK59" s="12" t="str">
        <f>CONCATENATE(D59,"_",E59,"_",B59,"_",AJ87)</f>
        <v>HATMI_Ali_44745_ST</v>
      </c>
    </row>
    <row r="60" spans="1:38" ht="12.75" hidden="1" customHeight="1" x14ac:dyDescent="0.2">
      <c r="A60" s="21" t="s">
        <v>276</v>
      </c>
      <c r="B60" s="10">
        <v>44745</v>
      </c>
      <c r="C60" s="11">
        <f t="shared" si="0"/>
        <v>44929</v>
      </c>
      <c r="D60" s="12" t="s">
        <v>277</v>
      </c>
      <c r="E60" s="12" t="s">
        <v>272</v>
      </c>
      <c r="F60" s="13" t="s">
        <v>278</v>
      </c>
      <c r="G60" s="12" t="s">
        <v>39</v>
      </c>
      <c r="H60" s="14">
        <v>141069340518470</v>
      </c>
      <c r="K60" s="12" t="s">
        <v>280</v>
      </c>
      <c r="L60" s="18" t="e">
        <f>VLOOKUP($K60,Medecins!$B:$E,5,FALSE)</f>
        <v>#REF!</v>
      </c>
      <c r="M60" s="12" t="s">
        <v>94</v>
      </c>
      <c r="O60" s="53"/>
      <c r="T60" s="53"/>
      <c r="Y60" s="53"/>
      <c r="AD60" s="50" t="s">
        <v>284</v>
      </c>
      <c r="AH60" s="12" t="s">
        <v>45</v>
      </c>
      <c r="AI60" s="12">
        <v>1</v>
      </c>
      <c r="AJ60" s="12" t="s">
        <v>46</v>
      </c>
      <c r="AK60" s="12" t="e">
        <f>CONCATENATE(D60,"_",E60,"_",B60,"_",#REF!)</f>
        <v>#REF!</v>
      </c>
    </row>
    <row r="61" spans="1:38" ht="12.75" hidden="1" customHeight="1" x14ac:dyDescent="0.2">
      <c r="A61" s="9">
        <v>750100208</v>
      </c>
      <c r="B61" s="10">
        <v>44522</v>
      </c>
      <c r="C61" s="11">
        <f t="shared" si="0"/>
        <v>44703</v>
      </c>
      <c r="D61" s="12" t="s">
        <v>285</v>
      </c>
      <c r="E61" s="12" t="s">
        <v>77</v>
      </c>
      <c r="F61" s="13" t="s">
        <v>286</v>
      </c>
      <c r="G61" s="12" t="s">
        <v>39</v>
      </c>
      <c r="H61" s="14">
        <v>142039935348008</v>
      </c>
      <c r="K61" s="12" t="s">
        <v>79</v>
      </c>
      <c r="L61" s="18" t="e">
        <f>VLOOKUP($K61,Medecins!$B:$E,5,FALSE)</f>
        <v>#REF!</v>
      </c>
      <c r="M61" s="12" t="s">
        <v>101</v>
      </c>
      <c r="O61" s="50" t="s">
        <v>248</v>
      </c>
      <c r="P61" s="20">
        <v>44683</v>
      </c>
      <c r="Q61" s="19">
        <v>75</v>
      </c>
      <c r="R61" s="20">
        <v>44691</v>
      </c>
      <c r="T61" s="50" t="s">
        <v>249</v>
      </c>
      <c r="U61" s="20">
        <v>44683</v>
      </c>
      <c r="V61" s="19">
        <v>75</v>
      </c>
      <c r="Y61" s="50" t="s">
        <v>250</v>
      </c>
      <c r="Z61" s="20">
        <v>44683</v>
      </c>
      <c r="AA61" s="19">
        <v>75</v>
      </c>
      <c r="AD61" s="53"/>
      <c r="AE61" s="20">
        <v>44683</v>
      </c>
      <c r="AF61" s="19">
        <v>30</v>
      </c>
      <c r="AH61" s="12" t="s">
        <v>4502</v>
      </c>
      <c r="AI61" s="12">
        <v>1</v>
      </c>
      <c r="AJ61" s="12" t="s">
        <v>44</v>
      </c>
      <c r="AK61" s="12" t="str">
        <f>CONCATENATE(D61,"_",E61,"_",B61,"_",AJ88)</f>
        <v>AMSELLEM_Georges_44522_ST</v>
      </c>
      <c r="AL61" s="12" t="s">
        <v>103</v>
      </c>
    </row>
    <row r="62" spans="1:38" ht="12.75" hidden="1" customHeight="1" x14ac:dyDescent="0.2">
      <c r="A62" s="9">
        <v>750100208</v>
      </c>
      <c r="B62" s="10">
        <v>44522</v>
      </c>
      <c r="C62" s="11">
        <f t="shared" si="0"/>
        <v>44703</v>
      </c>
      <c r="D62" s="12" t="s">
        <v>285</v>
      </c>
      <c r="E62" s="12" t="s">
        <v>77</v>
      </c>
      <c r="F62" s="13" t="s">
        <v>286</v>
      </c>
      <c r="G62" s="12" t="s">
        <v>39</v>
      </c>
      <c r="H62" s="14">
        <v>142039935348008</v>
      </c>
      <c r="K62" s="12" t="s">
        <v>79</v>
      </c>
      <c r="L62" s="18" t="e">
        <f>VLOOKUP($K62,Medecins!$B:$E,5,FALSE)</f>
        <v>#REF!</v>
      </c>
      <c r="M62" s="12" t="s">
        <v>101</v>
      </c>
      <c r="O62" s="53"/>
      <c r="P62" s="20">
        <v>44683</v>
      </c>
      <c r="Q62" s="19">
        <v>75</v>
      </c>
      <c r="R62" s="20">
        <v>44691</v>
      </c>
      <c r="T62" s="53"/>
      <c r="U62" s="20">
        <v>44683</v>
      </c>
      <c r="V62" s="19">
        <v>75</v>
      </c>
      <c r="Y62" s="53"/>
      <c r="Z62" s="20">
        <v>44683</v>
      </c>
      <c r="AA62" s="19">
        <v>75</v>
      </c>
      <c r="AD62" s="50" t="s">
        <v>250</v>
      </c>
      <c r="AE62" s="20">
        <v>44683</v>
      </c>
      <c r="AF62" s="19">
        <v>30</v>
      </c>
      <c r="AH62" s="12" t="s">
        <v>4502</v>
      </c>
      <c r="AI62" s="12">
        <v>1</v>
      </c>
      <c r="AJ62" s="12" t="s">
        <v>46</v>
      </c>
      <c r="AK62" s="12" t="e">
        <f>CONCATENATE(D62,"_",E62,"_",B62,"_",#REF!)</f>
        <v>#REF!</v>
      </c>
      <c r="AL62" s="12" t="s">
        <v>103</v>
      </c>
    </row>
    <row r="63" spans="1:38" ht="12.75" hidden="1" customHeight="1" x14ac:dyDescent="0.2">
      <c r="A63" s="21" t="s">
        <v>276</v>
      </c>
      <c r="B63" s="10">
        <v>44518</v>
      </c>
      <c r="C63" s="11">
        <f t="shared" si="0"/>
        <v>44699</v>
      </c>
      <c r="D63" s="12" t="s">
        <v>287</v>
      </c>
      <c r="E63" s="12" t="s">
        <v>288</v>
      </c>
      <c r="F63" s="13" t="s">
        <v>289</v>
      </c>
      <c r="G63" s="12" t="s">
        <v>39</v>
      </c>
      <c r="H63" s="14">
        <v>142097510900412</v>
      </c>
      <c r="K63" s="12" t="s">
        <v>290</v>
      </c>
      <c r="L63" s="18" t="e">
        <f>VLOOKUP($K63,Medecins!$B:$E,5,FALSE)</f>
        <v>#REF!</v>
      </c>
      <c r="M63" s="12" t="s">
        <v>101</v>
      </c>
      <c r="N63" s="12" t="s">
        <v>101</v>
      </c>
      <c r="O63" s="50" t="s">
        <v>291</v>
      </c>
      <c r="P63" s="12" t="s">
        <v>172</v>
      </c>
      <c r="S63" s="12" t="s">
        <v>101</v>
      </c>
      <c r="T63" s="50" t="s">
        <v>292</v>
      </c>
      <c r="U63" s="12" t="s">
        <v>172</v>
      </c>
      <c r="X63" s="12" t="s">
        <v>101</v>
      </c>
      <c r="Y63" s="50" t="s">
        <v>293</v>
      </c>
      <c r="Z63" s="12" t="s">
        <v>172</v>
      </c>
      <c r="AD63" s="53"/>
      <c r="AH63" s="12" t="s">
        <v>4502</v>
      </c>
      <c r="AI63" s="12">
        <v>1</v>
      </c>
      <c r="AJ63" s="12" t="s">
        <v>44</v>
      </c>
      <c r="AK63" s="12" t="str">
        <f>CONCATENATE(D63,"_",E63,"_",B63,"_",AJ90)</f>
        <v>COLLIN_Gérard_44518_ST</v>
      </c>
    </row>
    <row r="64" spans="1:38" ht="12.75" hidden="1" customHeight="1" x14ac:dyDescent="0.2">
      <c r="A64" s="21" t="s">
        <v>276</v>
      </c>
      <c r="B64" s="10">
        <v>44518</v>
      </c>
      <c r="C64" s="11">
        <f t="shared" si="0"/>
        <v>44699</v>
      </c>
      <c r="D64" s="12" t="s">
        <v>287</v>
      </c>
      <c r="E64" s="12" t="s">
        <v>288</v>
      </c>
      <c r="F64" s="13" t="s">
        <v>289</v>
      </c>
      <c r="G64" s="12" t="s">
        <v>39</v>
      </c>
      <c r="H64" s="14">
        <v>142097510900412</v>
      </c>
      <c r="K64" s="12" t="s">
        <v>290</v>
      </c>
      <c r="L64" s="18" t="e">
        <f>VLOOKUP($K64,Medecins!$B:$E,5,FALSE)</f>
        <v>#REF!</v>
      </c>
      <c r="M64" s="12" t="s">
        <v>94</v>
      </c>
      <c r="AD64" s="52" t="s">
        <v>293</v>
      </c>
      <c r="AH64" s="12" t="s">
        <v>45</v>
      </c>
      <c r="AI64" s="12">
        <v>1</v>
      </c>
      <c r="AJ64" s="12" t="s">
        <v>46</v>
      </c>
      <c r="AK64" s="12" t="e">
        <f>CONCATENATE(D64,"_",E64,"_",B64,"_",#REF!)</f>
        <v>#REF!</v>
      </c>
    </row>
    <row r="65" spans="1:38" ht="12.75" hidden="1" customHeight="1" x14ac:dyDescent="0.2">
      <c r="A65" s="9">
        <v>750100273</v>
      </c>
      <c r="B65" s="10">
        <v>44393</v>
      </c>
      <c r="C65" s="11">
        <f t="shared" si="0"/>
        <v>44577</v>
      </c>
      <c r="D65" s="12" t="s">
        <v>294</v>
      </c>
      <c r="E65" s="12" t="s">
        <v>295</v>
      </c>
      <c r="F65" s="13" t="s">
        <v>296</v>
      </c>
      <c r="G65" s="12" t="s">
        <v>39</v>
      </c>
      <c r="H65" s="14">
        <v>142099190015348</v>
      </c>
      <c r="K65" s="12" t="s">
        <v>86</v>
      </c>
      <c r="L65" s="18" t="e">
        <f>VLOOKUP($K65,Medecins!$B:$E,5,FALSE)</f>
        <v>#REF!</v>
      </c>
      <c r="M65" s="12" t="s">
        <v>101</v>
      </c>
      <c r="O65" s="50" t="s">
        <v>297</v>
      </c>
      <c r="T65" s="50" t="s">
        <v>298</v>
      </c>
      <c r="Y65" s="50" t="s">
        <v>299</v>
      </c>
      <c r="AD65" s="53"/>
      <c r="AH65" s="12" t="e">
        <f>VLOOKUP($A65,'[1]Données CH'!$A:$B,2,FALSE)</f>
        <v>#N/A</v>
      </c>
      <c r="AI65" s="12">
        <v>1</v>
      </c>
      <c r="AJ65" s="12" t="s">
        <v>44</v>
      </c>
      <c r="AK65" s="12" t="str">
        <f>CONCATENATE(D65,"_",E65,"_",B65,"_",AJ93)</f>
        <v>SEHAD_Hachimi_44393_AT</v>
      </c>
      <c r="AL65" s="12" t="s">
        <v>103</v>
      </c>
    </row>
    <row r="66" spans="1:38" ht="12.75" hidden="1" customHeight="1" x14ac:dyDescent="0.2">
      <c r="A66" s="9">
        <v>750100273</v>
      </c>
      <c r="B66" s="10">
        <v>44393</v>
      </c>
      <c r="C66" s="11">
        <f t="shared" si="0"/>
        <v>44577</v>
      </c>
      <c r="D66" s="12" t="s">
        <v>294</v>
      </c>
      <c r="E66" s="12" t="s">
        <v>295</v>
      </c>
      <c r="F66" s="13" t="s">
        <v>296</v>
      </c>
      <c r="G66" s="12" t="s">
        <v>39</v>
      </c>
      <c r="H66" s="14">
        <v>142099190015348</v>
      </c>
      <c r="K66" s="12" t="s">
        <v>86</v>
      </c>
      <c r="L66" s="18" t="e">
        <f>VLOOKUP($K66,Medecins!$B:$E,5,FALSE)</f>
        <v>#REF!</v>
      </c>
      <c r="M66" s="12" t="s">
        <v>101</v>
      </c>
      <c r="AD66" s="52" t="s">
        <v>299</v>
      </c>
      <c r="AH66" s="12" t="s">
        <v>45</v>
      </c>
      <c r="AI66" s="12">
        <v>1</v>
      </c>
      <c r="AJ66" s="12" t="s">
        <v>46</v>
      </c>
      <c r="AK66" s="12" t="e">
        <f>CONCATENATE(D66,"_",E66,"_",B66,"_",#REF!)</f>
        <v>#REF!</v>
      </c>
      <c r="AL66" s="12" t="s">
        <v>103</v>
      </c>
    </row>
    <row r="67" spans="1:38" ht="12.75" hidden="1" customHeight="1" x14ac:dyDescent="0.2">
      <c r="A67" s="9">
        <v>750100208</v>
      </c>
      <c r="B67" s="10">
        <v>44845</v>
      </c>
      <c r="C67" s="11">
        <f t="shared" si="0"/>
        <v>45027</v>
      </c>
      <c r="D67" s="12" t="s">
        <v>300</v>
      </c>
      <c r="E67" s="12" t="s">
        <v>301</v>
      </c>
      <c r="F67" s="13" t="s">
        <v>302</v>
      </c>
      <c r="G67" s="12" t="s">
        <v>39</v>
      </c>
      <c r="H67" s="14">
        <v>142119914002990</v>
      </c>
      <c r="K67" s="12" t="s">
        <v>303</v>
      </c>
      <c r="L67" s="18" t="e">
        <f>VLOOKUP($K67,Medecins!$B:$E,5,FALSE)</f>
        <v>#REF!</v>
      </c>
      <c r="M67" s="12" t="s">
        <v>94</v>
      </c>
      <c r="O67" s="50" t="s">
        <v>304</v>
      </c>
      <c r="Q67" s="19">
        <v>75</v>
      </c>
      <c r="T67" s="50" t="s">
        <v>305</v>
      </c>
      <c r="V67" s="19">
        <v>75</v>
      </c>
      <c r="Y67" s="50" t="s">
        <v>306</v>
      </c>
      <c r="AA67" s="19">
        <v>75</v>
      </c>
      <c r="AD67" s="53"/>
      <c r="AF67" s="19">
        <v>30</v>
      </c>
      <c r="AH67" s="12" t="s">
        <v>4502</v>
      </c>
      <c r="AI67" s="12">
        <v>1</v>
      </c>
      <c r="AJ67" s="12" t="s">
        <v>44</v>
      </c>
      <c r="AK67" s="12" t="str">
        <f>CONCATENATE(D67,"_",E67,"_",B67,"_",AJ95)</f>
        <v>SEGRE_Roberto_44845_AT</v>
      </c>
    </row>
    <row r="68" spans="1:38" ht="12.75" hidden="1" customHeight="1" x14ac:dyDescent="0.2">
      <c r="A68" s="9">
        <v>750100208</v>
      </c>
      <c r="B68" s="10">
        <v>44845</v>
      </c>
      <c r="C68" s="11">
        <f t="shared" si="0"/>
        <v>45027</v>
      </c>
      <c r="D68" s="12" t="s">
        <v>300</v>
      </c>
      <c r="E68" s="12" t="s">
        <v>301</v>
      </c>
      <c r="F68" s="13" t="s">
        <v>302</v>
      </c>
      <c r="G68" s="12" t="s">
        <v>39</v>
      </c>
      <c r="H68" s="14">
        <v>142119914002990</v>
      </c>
      <c r="K68" s="12" t="s">
        <v>303</v>
      </c>
      <c r="L68" s="18" t="e">
        <f>VLOOKUP($K68,Medecins!$B:$E,5,FALSE)</f>
        <v>#REF!</v>
      </c>
      <c r="M68" s="12" t="s">
        <v>94</v>
      </c>
      <c r="O68" s="53"/>
      <c r="Q68" s="19">
        <v>75</v>
      </c>
      <c r="T68" s="53"/>
      <c r="V68" s="19">
        <v>75</v>
      </c>
      <c r="Y68" s="53"/>
      <c r="AA68" s="19">
        <v>75</v>
      </c>
      <c r="AD68" s="50" t="s">
        <v>306</v>
      </c>
      <c r="AF68" s="19">
        <v>30</v>
      </c>
      <c r="AH68" s="12" t="s">
        <v>4502</v>
      </c>
      <c r="AI68" s="12">
        <v>1</v>
      </c>
      <c r="AJ68" s="12" t="s">
        <v>46</v>
      </c>
      <c r="AK68" s="12" t="e">
        <f>CONCATENATE(D68,"_",E68,"_",B68,"_",#REF!)</f>
        <v>#REF!</v>
      </c>
    </row>
    <row r="69" spans="1:38" ht="12.75" hidden="1" customHeight="1" x14ac:dyDescent="0.2">
      <c r="A69" s="9">
        <v>380780080</v>
      </c>
      <c r="B69" s="10">
        <v>44704</v>
      </c>
      <c r="C69" s="11">
        <f t="shared" si="0"/>
        <v>44888</v>
      </c>
      <c r="D69" s="12" t="s">
        <v>307</v>
      </c>
      <c r="E69" s="12" t="s">
        <v>308</v>
      </c>
      <c r="F69" s="13">
        <v>16165</v>
      </c>
      <c r="G69" s="12" t="s">
        <v>114</v>
      </c>
      <c r="H69" s="14">
        <v>144033818501182</v>
      </c>
      <c r="K69" s="12" t="s">
        <v>309</v>
      </c>
      <c r="L69" s="18" t="e">
        <f>VLOOKUP($K69,Medecins!$B:$E,5,FALSE)</f>
        <v>#REF!</v>
      </c>
      <c r="M69" s="12" t="s">
        <v>94</v>
      </c>
      <c r="O69" s="50" t="s">
        <v>310</v>
      </c>
      <c r="T69" s="50" t="s">
        <v>311</v>
      </c>
      <c r="Y69" s="50" t="s">
        <v>312</v>
      </c>
      <c r="AD69" s="53"/>
      <c r="AH69" s="12" t="s">
        <v>4502</v>
      </c>
      <c r="AI69" s="12">
        <v>1</v>
      </c>
      <c r="AJ69" s="12" t="s">
        <v>44</v>
      </c>
      <c r="AK69" s="12" t="str">
        <f>CONCATENATE(D69,"_",E69,"_",B69,"_",AJ96)</f>
        <v>FERRIEUX_Christian_44704_ST</v>
      </c>
    </row>
    <row r="70" spans="1:38" ht="12.75" hidden="1" customHeight="1" x14ac:dyDescent="0.2">
      <c r="A70" s="9">
        <v>380780080</v>
      </c>
      <c r="B70" s="10">
        <v>44676</v>
      </c>
      <c r="C70" s="11">
        <f t="shared" si="0"/>
        <v>44859</v>
      </c>
      <c r="D70" s="12" t="s">
        <v>313</v>
      </c>
      <c r="E70" s="12" t="s">
        <v>314</v>
      </c>
      <c r="F70" s="13" t="s">
        <v>315</v>
      </c>
      <c r="G70" s="12" t="s">
        <v>114</v>
      </c>
      <c r="H70" s="14">
        <v>144036605000683</v>
      </c>
      <c r="K70" s="12" t="s">
        <v>316</v>
      </c>
      <c r="L70" s="18" t="e">
        <f>VLOOKUP($K70,Medecins!$B:$E,5,FALSE)</f>
        <v>#REF!</v>
      </c>
      <c r="M70" s="12" t="s">
        <v>211</v>
      </c>
      <c r="O70" s="52" t="s">
        <v>317</v>
      </c>
      <c r="T70" s="52" t="s">
        <v>318</v>
      </c>
      <c r="Y70" s="52" t="s">
        <v>319</v>
      </c>
      <c r="AH70" s="12" t="s">
        <v>4502</v>
      </c>
      <c r="AI70" s="12">
        <v>1</v>
      </c>
      <c r="AJ70" s="12" t="s">
        <v>44</v>
      </c>
      <c r="AK70" s="12" t="e">
        <f>CONCATENATE(D70,"_",E70,"_",B70,"_",#REF!)</f>
        <v>#REF!</v>
      </c>
    </row>
    <row r="71" spans="1:38" ht="12.75" hidden="1" customHeight="1" x14ac:dyDescent="0.2">
      <c r="A71" s="9">
        <v>750100273</v>
      </c>
      <c r="B71" s="10">
        <v>44238</v>
      </c>
      <c r="C71" s="11">
        <f t="shared" si="0"/>
        <v>44419</v>
      </c>
      <c r="D71" s="12" t="s">
        <v>320</v>
      </c>
      <c r="E71" s="12" t="s">
        <v>321</v>
      </c>
      <c r="F71" s="13" t="s">
        <v>322</v>
      </c>
      <c r="G71" s="12" t="s">
        <v>39</v>
      </c>
      <c r="H71" s="14">
        <v>144049941017969</v>
      </c>
      <c r="K71" s="12" t="s">
        <v>65</v>
      </c>
      <c r="L71" s="18" t="e">
        <f>VLOOKUP($K71,Medecins!$B:$E,5,FALSE)</f>
        <v>#REF!</v>
      </c>
      <c r="M71" s="12" t="s">
        <v>101</v>
      </c>
      <c r="O71" s="50" t="s">
        <v>323</v>
      </c>
      <c r="T71" s="50" t="s">
        <v>324</v>
      </c>
      <c r="Y71" s="50" t="s">
        <v>325</v>
      </c>
      <c r="AD71" s="53"/>
      <c r="AH71" s="12" t="s">
        <v>4502</v>
      </c>
      <c r="AI71" s="12">
        <v>1</v>
      </c>
      <c r="AJ71" s="12" t="s">
        <v>44</v>
      </c>
      <c r="AK71" s="12" t="str">
        <f>CONCATENATE(D71,"_",E71,"_",B71,"_",AJ98)</f>
        <v>PIERRIMAS_Jérôme_44238_AT</v>
      </c>
      <c r="AL71" s="12" t="s">
        <v>103</v>
      </c>
    </row>
    <row r="72" spans="1:38" ht="12.75" hidden="1" customHeight="1" x14ac:dyDescent="0.2">
      <c r="A72" s="9">
        <v>750100273</v>
      </c>
      <c r="B72" s="10">
        <v>44238</v>
      </c>
      <c r="C72" s="11">
        <f t="shared" si="0"/>
        <v>44419</v>
      </c>
      <c r="D72" s="12" t="s">
        <v>320</v>
      </c>
      <c r="E72" s="12" t="s">
        <v>321</v>
      </c>
      <c r="F72" s="13" t="s">
        <v>322</v>
      </c>
      <c r="G72" s="12" t="s">
        <v>39</v>
      </c>
      <c r="H72" s="14">
        <v>144049941017969</v>
      </c>
      <c r="K72" s="12" t="s">
        <v>65</v>
      </c>
      <c r="L72" s="18" t="e">
        <f>VLOOKUP($K72,Medecins!$B:$E,5,FALSE)</f>
        <v>#REF!</v>
      </c>
      <c r="M72" s="12" t="s">
        <v>101</v>
      </c>
      <c r="AD72" s="52" t="s">
        <v>325</v>
      </c>
      <c r="AH72" s="12" t="s">
        <v>45</v>
      </c>
      <c r="AI72" s="12">
        <v>1</v>
      </c>
      <c r="AJ72" s="12" t="s">
        <v>46</v>
      </c>
      <c r="AK72" s="12" t="e">
        <f t="shared" ref="AK72:AK73" si="15">CONCATENATE(D72,"_",E72,"_",B72,"_",#REF!)</f>
        <v>#REF!</v>
      </c>
      <c r="AL72" s="12" t="s">
        <v>103</v>
      </c>
    </row>
    <row r="73" spans="1:38" ht="12.75" hidden="1" customHeight="1" x14ac:dyDescent="0.2">
      <c r="A73" s="9">
        <v>750100273</v>
      </c>
      <c r="B73" s="10">
        <v>44427</v>
      </c>
      <c r="C73" s="11">
        <f t="shared" si="0"/>
        <v>44611</v>
      </c>
      <c r="D73" s="12" t="s">
        <v>326</v>
      </c>
      <c r="E73" s="12" t="s">
        <v>327</v>
      </c>
      <c r="F73" s="13" t="s">
        <v>328</v>
      </c>
      <c r="G73" s="12" t="s">
        <v>57</v>
      </c>
      <c r="H73" s="14">
        <v>145019938376304</v>
      </c>
      <c r="K73" s="12" t="s">
        <v>290</v>
      </c>
      <c r="L73" s="18" t="e">
        <f>VLOOKUP($K73,Medecins!$B:$E,5,FALSE)</f>
        <v>#REF!</v>
      </c>
      <c r="M73" s="12" t="s">
        <v>101</v>
      </c>
      <c r="O73" s="50" t="s">
        <v>329</v>
      </c>
      <c r="T73" s="50" t="s">
        <v>330</v>
      </c>
      <c r="Y73" s="50" t="s">
        <v>331</v>
      </c>
      <c r="AD73" s="53"/>
      <c r="AH73" s="12" t="e">
        <f>VLOOKUP($A73,'[1]Données CH'!$A:$B,2,FALSE)</f>
        <v>#N/A</v>
      </c>
      <c r="AI73" s="12">
        <v>1</v>
      </c>
      <c r="AJ73" s="12" t="s">
        <v>44</v>
      </c>
      <c r="AK73" s="12" t="e">
        <f t="shared" si="15"/>
        <v>#REF!</v>
      </c>
      <c r="AL73" s="12" t="s">
        <v>103</v>
      </c>
    </row>
    <row r="74" spans="1:38" ht="12.75" hidden="1" customHeight="1" x14ac:dyDescent="0.2">
      <c r="A74" s="9">
        <v>750100273</v>
      </c>
      <c r="B74" s="10">
        <v>44427</v>
      </c>
      <c r="C74" s="11">
        <f t="shared" si="0"/>
        <v>44611</v>
      </c>
      <c r="D74" s="12" t="s">
        <v>326</v>
      </c>
      <c r="E74" s="12" t="s">
        <v>327</v>
      </c>
      <c r="F74" s="13" t="s">
        <v>328</v>
      </c>
      <c r="G74" s="12" t="s">
        <v>57</v>
      </c>
      <c r="H74" s="14">
        <v>145019938376304</v>
      </c>
      <c r="K74" s="12" t="s">
        <v>290</v>
      </c>
      <c r="L74" s="18" t="e">
        <f>VLOOKUP($K74,Medecins!$B:$E,5,FALSE)</f>
        <v>#REF!</v>
      </c>
      <c r="M74" s="12" t="s">
        <v>101</v>
      </c>
      <c r="AD74" s="52" t="s">
        <v>331</v>
      </c>
      <c r="AH74" s="12" t="s">
        <v>45</v>
      </c>
      <c r="AI74" s="12">
        <v>1</v>
      </c>
      <c r="AJ74" s="12" t="s">
        <v>46</v>
      </c>
      <c r="AK74" s="12" t="str">
        <f>CONCATENATE(D74,"_",E74,"_",B74,"_",AJ100)</f>
        <v>RABAH_Alouane_44427_ST</v>
      </c>
      <c r="AL74" s="12" t="s">
        <v>103</v>
      </c>
    </row>
    <row r="75" spans="1:38" ht="12.75" hidden="1" customHeight="1" x14ac:dyDescent="0.2">
      <c r="A75" s="9">
        <v>750100075</v>
      </c>
      <c r="B75" s="10">
        <v>44389</v>
      </c>
      <c r="C75" s="11">
        <f t="shared" si="0"/>
        <v>44573</v>
      </c>
      <c r="D75" s="12" t="s">
        <v>332</v>
      </c>
      <c r="E75" s="12" t="s">
        <v>333</v>
      </c>
      <c r="F75" s="13" t="s">
        <v>334</v>
      </c>
      <c r="G75" s="12" t="s">
        <v>39</v>
      </c>
      <c r="H75" s="14">
        <v>145029931219106</v>
      </c>
      <c r="K75" s="12" t="s">
        <v>93</v>
      </c>
      <c r="L75" s="18" t="e">
        <f>VLOOKUP($K75,Medecins!$B:$E,5,FALSE)</f>
        <v>#REF!</v>
      </c>
      <c r="M75" s="12" t="s">
        <v>101</v>
      </c>
      <c r="O75" s="50" t="s">
        <v>335</v>
      </c>
      <c r="T75" s="50" t="s">
        <v>336</v>
      </c>
      <c r="Y75" s="50" t="s">
        <v>212</v>
      </c>
      <c r="AD75" s="53"/>
      <c r="AH75" s="12" t="s">
        <v>4502</v>
      </c>
      <c r="AI75" s="12">
        <v>1</v>
      </c>
      <c r="AJ75" s="12" t="s">
        <v>44</v>
      </c>
      <c r="AK75" s="12" t="e">
        <f t="shared" ref="AK75:AK79" si="16">CONCATENATE(D75,"_",E75,"_",B75,"_",#REF!)</f>
        <v>#REF!</v>
      </c>
      <c r="AL75" s="12" t="s">
        <v>103</v>
      </c>
    </row>
    <row r="76" spans="1:38" ht="12.75" hidden="1" customHeight="1" x14ac:dyDescent="0.2">
      <c r="A76" s="21" t="s">
        <v>220</v>
      </c>
      <c r="B76" s="10">
        <v>44839</v>
      </c>
      <c r="C76" s="11">
        <f t="shared" si="0"/>
        <v>45021</v>
      </c>
      <c r="D76" s="12" t="s">
        <v>337</v>
      </c>
      <c r="E76" s="12" t="s">
        <v>338</v>
      </c>
      <c r="F76" s="13" t="s">
        <v>339</v>
      </c>
      <c r="G76" s="12" t="s">
        <v>114</v>
      </c>
      <c r="H76" s="14">
        <v>145033807100861</v>
      </c>
      <c r="K76" s="12" t="s">
        <v>115</v>
      </c>
      <c r="L76" s="18" t="e">
        <f>VLOOKUP($K76,Medecins!$B:$E,5,FALSE)</f>
        <v>#REF!</v>
      </c>
      <c r="M76" s="12" t="s">
        <v>101</v>
      </c>
      <c r="N76" s="12" t="s">
        <v>101</v>
      </c>
      <c r="O76" s="52" t="s">
        <v>224</v>
      </c>
      <c r="P76" s="12" t="s">
        <v>239</v>
      </c>
      <c r="S76" s="12" t="s">
        <v>101</v>
      </c>
      <c r="T76" s="52" t="s">
        <v>225</v>
      </c>
      <c r="U76" s="12" t="s">
        <v>239</v>
      </c>
      <c r="Y76" s="52" t="s">
        <v>226</v>
      </c>
      <c r="AH76" s="12" t="s">
        <v>4502</v>
      </c>
      <c r="AI76" s="12">
        <v>1</v>
      </c>
      <c r="AJ76" s="12" t="s">
        <v>44</v>
      </c>
      <c r="AK76" s="12" t="e">
        <f t="shared" si="16"/>
        <v>#REF!</v>
      </c>
    </row>
    <row r="77" spans="1:38" ht="12.75" hidden="1" customHeight="1" x14ac:dyDescent="0.2">
      <c r="A77" s="9">
        <v>750100075</v>
      </c>
      <c r="B77" s="10">
        <v>44713</v>
      </c>
      <c r="C77" s="11">
        <f t="shared" si="0"/>
        <v>44896</v>
      </c>
      <c r="D77" s="12" t="s">
        <v>340</v>
      </c>
      <c r="E77" s="12" t="s">
        <v>341</v>
      </c>
      <c r="F77" s="13" t="s">
        <v>342</v>
      </c>
      <c r="G77" s="12" t="s">
        <v>39</v>
      </c>
      <c r="H77" s="14">
        <v>145036547300183</v>
      </c>
      <c r="K77" s="12" t="s">
        <v>93</v>
      </c>
      <c r="L77" s="18" t="e">
        <f>VLOOKUP($K77,Medecins!$B:$E,5,FALSE)</f>
        <v>#REF!</v>
      </c>
      <c r="M77" s="12" t="s">
        <v>101</v>
      </c>
      <c r="O77" s="50" t="s">
        <v>343</v>
      </c>
      <c r="T77" s="50" t="s">
        <v>344</v>
      </c>
      <c r="Y77" s="50" t="s">
        <v>345</v>
      </c>
      <c r="AD77" s="53"/>
      <c r="AH77" s="12" t="s">
        <v>4502</v>
      </c>
      <c r="AI77" s="12">
        <v>1</v>
      </c>
      <c r="AJ77" s="12" t="s">
        <v>44</v>
      </c>
      <c r="AK77" s="12" t="e">
        <f t="shared" si="16"/>
        <v>#REF!</v>
      </c>
      <c r="AL77" s="12" t="s">
        <v>103</v>
      </c>
    </row>
    <row r="78" spans="1:38" ht="12.75" hidden="1" customHeight="1" x14ac:dyDescent="0.2">
      <c r="A78" s="9">
        <v>750100273</v>
      </c>
      <c r="B78" s="10">
        <v>44326</v>
      </c>
      <c r="C78" s="11">
        <f t="shared" si="0"/>
        <v>44510</v>
      </c>
      <c r="D78" s="12" t="s">
        <v>346</v>
      </c>
      <c r="E78" s="12" t="s">
        <v>347</v>
      </c>
      <c r="F78" s="13">
        <v>16567</v>
      </c>
      <c r="G78" s="12" t="s">
        <v>39</v>
      </c>
      <c r="H78" s="14">
        <v>145107511302135</v>
      </c>
      <c r="K78" s="12" t="s">
        <v>65</v>
      </c>
      <c r="L78" s="18" t="e">
        <f>VLOOKUP($K78,Medecins!$B:$E,5,FALSE)</f>
        <v>#REF!</v>
      </c>
      <c r="M78" s="12" t="s">
        <v>101</v>
      </c>
      <c r="O78" s="50" t="s">
        <v>348</v>
      </c>
      <c r="T78" s="50" t="s">
        <v>349</v>
      </c>
      <c r="Y78" s="50" t="s">
        <v>350</v>
      </c>
      <c r="AD78" s="53"/>
      <c r="AH78" s="12" t="s">
        <v>4502</v>
      </c>
      <c r="AI78" s="12">
        <v>1</v>
      </c>
      <c r="AJ78" s="12" t="s">
        <v>44</v>
      </c>
      <c r="AK78" s="12" t="e">
        <f t="shared" si="16"/>
        <v>#REF!</v>
      </c>
      <c r="AL78" s="12" t="s">
        <v>103</v>
      </c>
    </row>
    <row r="79" spans="1:38" ht="12.75" hidden="1" customHeight="1" x14ac:dyDescent="0.2">
      <c r="A79" s="9">
        <v>750100273</v>
      </c>
      <c r="B79" s="10">
        <v>44326</v>
      </c>
      <c r="C79" s="11">
        <f t="shared" si="0"/>
        <v>44510</v>
      </c>
      <c r="D79" s="12" t="s">
        <v>346</v>
      </c>
      <c r="E79" s="12" t="s">
        <v>347</v>
      </c>
      <c r="F79" s="13">
        <v>16567</v>
      </c>
      <c r="G79" s="12" t="s">
        <v>39</v>
      </c>
      <c r="H79" s="14">
        <v>145107511302135</v>
      </c>
      <c r="K79" s="12" t="s">
        <v>65</v>
      </c>
      <c r="L79" s="18" t="e">
        <f>VLOOKUP($K79,Medecins!$B:$E,5,FALSE)</f>
        <v>#REF!</v>
      </c>
      <c r="M79" s="12" t="s">
        <v>101</v>
      </c>
      <c r="AD79" s="52" t="s">
        <v>350</v>
      </c>
      <c r="AH79" s="12" t="s">
        <v>45</v>
      </c>
      <c r="AI79" s="12">
        <v>1</v>
      </c>
      <c r="AJ79" s="12" t="s">
        <v>46</v>
      </c>
      <c r="AK79" s="12" t="e">
        <f t="shared" si="16"/>
        <v>#REF!</v>
      </c>
      <c r="AL79" s="12" t="s">
        <v>103</v>
      </c>
    </row>
    <row r="80" spans="1:38" ht="12.75" hidden="1" customHeight="1" x14ac:dyDescent="0.2">
      <c r="A80" s="21" t="s">
        <v>276</v>
      </c>
      <c r="B80" s="10">
        <v>44634</v>
      </c>
      <c r="C80" s="11">
        <f t="shared" si="0"/>
        <v>44818</v>
      </c>
      <c r="D80" s="12" t="s">
        <v>351</v>
      </c>
      <c r="E80" s="12" t="s">
        <v>352</v>
      </c>
      <c r="F80" s="13" t="s">
        <v>353</v>
      </c>
      <c r="G80" s="12" t="s">
        <v>39</v>
      </c>
      <c r="H80" s="14">
        <v>145209960504589</v>
      </c>
      <c r="K80" s="12" t="s">
        <v>280</v>
      </c>
      <c r="L80" s="18" t="e">
        <f>VLOOKUP($K80,Medecins!$B:$E,5,FALSE)</f>
        <v>#REF!</v>
      </c>
      <c r="M80" s="12" t="s">
        <v>101</v>
      </c>
      <c r="N80" s="12" t="s">
        <v>101</v>
      </c>
      <c r="O80" s="50" t="s">
        <v>354</v>
      </c>
      <c r="P80" s="12" t="s">
        <v>116</v>
      </c>
      <c r="S80" s="12" t="s">
        <v>101</v>
      </c>
      <c r="T80" s="50" t="s">
        <v>355</v>
      </c>
      <c r="U80" s="12" t="s">
        <v>116</v>
      </c>
      <c r="X80" s="12" t="s">
        <v>101</v>
      </c>
      <c r="Y80" s="50" t="s">
        <v>356</v>
      </c>
      <c r="Z80" s="12" t="s">
        <v>116</v>
      </c>
      <c r="AD80" s="53"/>
      <c r="AH80" s="12" t="e">
        <f>VLOOKUP($A80,'[1]Données CH'!$A:$B,2,FALSE)</f>
        <v>#N/A</v>
      </c>
      <c r="AI80" s="12">
        <v>1</v>
      </c>
      <c r="AJ80" s="12" t="s">
        <v>44</v>
      </c>
      <c r="AK80" s="12" t="str">
        <f>CONCATENATE(D80,"_",E80,"_",B80,"_",AJ106)</f>
        <v>DRAME _Bandiougou_44634_ST</v>
      </c>
    </row>
    <row r="81" spans="1:38" ht="12.75" hidden="1" customHeight="1" x14ac:dyDescent="0.2">
      <c r="A81" s="21" t="s">
        <v>276</v>
      </c>
      <c r="B81" s="10">
        <v>44634</v>
      </c>
      <c r="C81" s="11">
        <f t="shared" si="0"/>
        <v>44818</v>
      </c>
      <c r="D81" s="12" t="s">
        <v>351</v>
      </c>
      <c r="E81" s="12" t="s">
        <v>352</v>
      </c>
      <c r="F81" s="13" t="s">
        <v>353</v>
      </c>
      <c r="G81" s="12" t="s">
        <v>39</v>
      </c>
      <c r="H81" s="14">
        <v>145209960504589</v>
      </c>
      <c r="K81" s="12" t="s">
        <v>280</v>
      </c>
      <c r="L81" s="18" t="e">
        <f>VLOOKUP($K81,Medecins!$B:$E,5,FALSE)</f>
        <v>#REF!</v>
      </c>
      <c r="M81" s="12" t="s">
        <v>94</v>
      </c>
      <c r="O81" s="53"/>
      <c r="T81" s="53"/>
      <c r="Y81" s="53"/>
      <c r="AD81" s="50" t="s">
        <v>356</v>
      </c>
      <c r="AH81" s="12" t="s">
        <v>45</v>
      </c>
      <c r="AI81" s="12">
        <v>1</v>
      </c>
      <c r="AJ81" s="12" t="s">
        <v>46</v>
      </c>
      <c r="AK81" s="12" t="e">
        <f t="shared" ref="AK81:AK83" si="17">CONCATENATE(D81,"_",E81,"_",B81,"_",#REF!)</f>
        <v>#REF!</v>
      </c>
    </row>
    <row r="82" spans="1:38" ht="12.75" hidden="1" customHeight="1" x14ac:dyDescent="0.2">
      <c r="A82" s="9">
        <v>750100273</v>
      </c>
      <c r="B82" s="10">
        <v>44297</v>
      </c>
      <c r="C82" s="11">
        <f t="shared" si="0"/>
        <v>44480</v>
      </c>
      <c r="D82" s="12" t="s">
        <v>357</v>
      </c>
      <c r="E82" s="12" t="s">
        <v>358</v>
      </c>
      <c r="F82" s="13" t="s">
        <v>353</v>
      </c>
      <c r="G82" s="12" t="s">
        <v>39</v>
      </c>
      <c r="H82" s="14">
        <v>145309933510841</v>
      </c>
      <c r="L82" s="12" t="e">
        <f>VLOOKUP($K82,Medecins!$B:$E,5,FALSE)</f>
        <v>#N/A</v>
      </c>
      <c r="M82" s="12" t="s">
        <v>101</v>
      </c>
      <c r="O82" s="50" t="s">
        <v>87</v>
      </c>
      <c r="T82" s="50" t="s">
        <v>88</v>
      </c>
      <c r="Y82" s="50" t="s">
        <v>89</v>
      </c>
      <c r="AD82" s="53"/>
      <c r="AH82" s="12" t="e">
        <f>VLOOKUP($A82,'[1]Données CH'!$A:$B,2,FALSE)</f>
        <v>#N/A</v>
      </c>
      <c r="AI82" s="12">
        <v>1</v>
      </c>
      <c r="AJ82" s="12" t="s">
        <v>44</v>
      </c>
      <c r="AK82" s="12" t="e">
        <f t="shared" si="17"/>
        <v>#REF!</v>
      </c>
      <c r="AL82" s="12" t="s">
        <v>103</v>
      </c>
    </row>
    <row r="83" spans="1:38" ht="12.75" hidden="1" customHeight="1" x14ac:dyDescent="0.2">
      <c r="A83" s="9">
        <v>750100273</v>
      </c>
      <c r="B83" s="10">
        <v>44297</v>
      </c>
      <c r="C83" s="11">
        <f t="shared" si="0"/>
        <v>44480</v>
      </c>
      <c r="D83" s="12" t="s">
        <v>357</v>
      </c>
      <c r="E83" s="12" t="s">
        <v>358</v>
      </c>
      <c r="F83" s="13" t="s">
        <v>353</v>
      </c>
      <c r="G83" s="12" t="s">
        <v>39</v>
      </c>
      <c r="H83" s="14">
        <v>145309933510841</v>
      </c>
      <c r="L83" s="12" t="e">
        <f>VLOOKUP($K83,Medecins!$B:$E,5,FALSE)</f>
        <v>#N/A</v>
      </c>
      <c r="M83" s="12" t="s">
        <v>101</v>
      </c>
      <c r="AD83" s="52" t="s">
        <v>89</v>
      </c>
      <c r="AH83" s="12" t="s">
        <v>45</v>
      </c>
      <c r="AI83" s="12">
        <v>1</v>
      </c>
      <c r="AJ83" s="12" t="s">
        <v>46</v>
      </c>
      <c r="AK83" s="12" t="e">
        <f t="shared" si="17"/>
        <v>#REF!</v>
      </c>
      <c r="AL83" s="12" t="s">
        <v>103</v>
      </c>
    </row>
    <row r="84" spans="1:38" ht="12.75" hidden="1" customHeight="1" x14ac:dyDescent="0.2">
      <c r="A84" s="9">
        <v>380780080</v>
      </c>
      <c r="B84" s="10">
        <v>44723</v>
      </c>
      <c r="C84" s="11">
        <f t="shared" si="0"/>
        <v>44906</v>
      </c>
      <c r="D84" s="12" t="s">
        <v>359</v>
      </c>
      <c r="E84" s="12" t="s">
        <v>360</v>
      </c>
      <c r="F84" s="13">
        <v>17046</v>
      </c>
      <c r="G84" s="12" t="s">
        <v>114</v>
      </c>
      <c r="H84" s="14">
        <v>146019935063506</v>
      </c>
      <c r="K84" s="12" t="s">
        <v>161</v>
      </c>
      <c r="L84" s="18" t="e">
        <f>VLOOKUP($K84,Medecins!$B:$E,5,FALSE)</f>
        <v>#REF!</v>
      </c>
      <c r="M84" s="12" t="s">
        <v>94</v>
      </c>
      <c r="O84" s="50" t="s">
        <v>361</v>
      </c>
      <c r="T84" s="50" t="s">
        <v>362</v>
      </c>
      <c r="Y84" s="50" t="s">
        <v>363</v>
      </c>
      <c r="AD84" s="53"/>
      <c r="AH84" s="12" t="s">
        <v>4502</v>
      </c>
      <c r="AI84" s="12">
        <v>1</v>
      </c>
      <c r="AJ84" s="12" t="s">
        <v>44</v>
      </c>
      <c r="AK84" s="12" t="str">
        <f t="shared" ref="AK84:AK85" si="18">CONCATENATE(D84,"_",E84,"_",B84,"_",AJ110)</f>
        <v>BERTINI_Giuliano_44723_AT</v>
      </c>
    </row>
    <row r="85" spans="1:38" ht="12.75" hidden="1" customHeight="1" x14ac:dyDescent="0.2">
      <c r="A85" s="9">
        <v>750100273</v>
      </c>
      <c r="B85" s="10">
        <v>44469</v>
      </c>
      <c r="C85" s="11">
        <f t="shared" si="0"/>
        <v>44650</v>
      </c>
      <c r="D85" s="12" t="s">
        <v>364</v>
      </c>
      <c r="E85" s="12" t="s">
        <v>365</v>
      </c>
      <c r="F85" s="13">
        <v>17107</v>
      </c>
      <c r="G85" s="12" t="s">
        <v>39</v>
      </c>
      <c r="H85" s="14">
        <v>146019935303531</v>
      </c>
      <c r="L85" s="12" t="e">
        <f>VLOOKUP($K85,Medecins!$B:$E,5,FALSE)</f>
        <v>#N/A</v>
      </c>
      <c r="M85" s="12" t="s">
        <v>101</v>
      </c>
      <c r="O85" s="52" t="s">
        <v>366</v>
      </c>
      <c r="T85" s="52" t="s">
        <v>367</v>
      </c>
      <c r="Y85" s="52" t="s">
        <v>368</v>
      </c>
      <c r="AH85" s="12" t="s">
        <v>4502</v>
      </c>
      <c r="AI85" s="12">
        <v>1</v>
      </c>
      <c r="AJ85" s="12" t="s">
        <v>44</v>
      </c>
      <c r="AK85" s="12" t="str">
        <f t="shared" si="18"/>
        <v>BENEDDRA_Abdelkader_44469_ST</v>
      </c>
      <c r="AL85" s="12" t="s">
        <v>103</v>
      </c>
    </row>
    <row r="86" spans="1:38" ht="12.75" hidden="1" customHeight="1" x14ac:dyDescent="0.2">
      <c r="A86" s="9">
        <v>750100273</v>
      </c>
      <c r="B86" s="10">
        <v>44469</v>
      </c>
      <c r="C86" s="11">
        <f t="shared" si="0"/>
        <v>44650</v>
      </c>
      <c r="D86" s="12" t="s">
        <v>364</v>
      </c>
      <c r="E86" s="12" t="s">
        <v>365</v>
      </c>
      <c r="F86" s="13">
        <v>17107</v>
      </c>
      <c r="G86" s="12" t="s">
        <v>39</v>
      </c>
      <c r="H86" s="14">
        <v>146019935303531</v>
      </c>
      <c r="L86" s="12" t="e">
        <f>VLOOKUP($K86,Medecins!$B:$E,5,FALSE)</f>
        <v>#N/A</v>
      </c>
      <c r="M86" s="12" t="s">
        <v>101</v>
      </c>
      <c r="O86" s="53"/>
      <c r="T86" s="53"/>
      <c r="Y86" s="53"/>
      <c r="AD86" s="50" t="s">
        <v>368</v>
      </c>
      <c r="AH86" s="12" t="s">
        <v>45</v>
      </c>
      <c r="AI86" s="12">
        <v>1</v>
      </c>
      <c r="AJ86" s="12" t="s">
        <v>46</v>
      </c>
      <c r="AK86" s="12" t="e">
        <f t="shared" ref="AK86:AK87" si="19">CONCATENATE(D86,"_",E86,"_",B86,"_",#REF!)</f>
        <v>#REF!</v>
      </c>
      <c r="AL86" s="12" t="s">
        <v>103</v>
      </c>
    </row>
    <row r="87" spans="1:38" ht="12.75" hidden="1" customHeight="1" x14ac:dyDescent="0.2">
      <c r="A87" s="9">
        <v>750100075</v>
      </c>
      <c r="B87" s="10">
        <v>44581</v>
      </c>
      <c r="C87" s="11">
        <f t="shared" si="0"/>
        <v>44762</v>
      </c>
      <c r="D87" s="12" t="s">
        <v>369</v>
      </c>
      <c r="E87" s="12" t="s">
        <v>209</v>
      </c>
      <c r="F87" s="13" t="s">
        <v>370</v>
      </c>
      <c r="G87" s="12" t="s">
        <v>39</v>
      </c>
      <c r="H87" s="14">
        <v>146049933388127</v>
      </c>
      <c r="K87" s="12" t="s">
        <v>93</v>
      </c>
      <c r="L87" s="18" t="e">
        <f>VLOOKUP($K87,Medecins!$B:$E,5,FALSE)</f>
        <v>#REF!</v>
      </c>
      <c r="M87" s="12" t="s">
        <v>101</v>
      </c>
      <c r="O87" s="52" t="s">
        <v>371</v>
      </c>
      <c r="T87" s="52" t="s">
        <v>372</v>
      </c>
      <c r="Y87" s="52" t="s">
        <v>373</v>
      </c>
      <c r="AH87" s="12" t="s">
        <v>4502</v>
      </c>
      <c r="AI87" s="12">
        <v>1</v>
      </c>
      <c r="AJ87" s="12" t="s">
        <v>44</v>
      </c>
      <c r="AK87" s="12" t="e">
        <f t="shared" si="19"/>
        <v>#REF!</v>
      </c>
      <c r="AL87" s="12" t="s">
        <v>103</v>
      </c>
    </row>
    <row r="88" spans="1:38" ht="12.75" hidden="1" customHeight="1" x14ac:dyDescent="0.2">
      <c r="A88" s="21" t="s">
        <v>276</v>
      </c>
      <c r="B88" s="10">
        <v>44434</v>
      </c>
      <c r="C88" s="11">
        <f t="shared" si="0"/>
        <v>44618</v>
      </c>
      <c r="D88" s="12" t="s">
        <v>374</v>
      </c>
      <c r="E88" s="12" t="s">
        <v>375</v>
      </c>
      <c r="F88" s="13" t="s">
        <v>376</v>
      </c>
      <c r="G88" s="12" t="s">
        <v>39</v>
      </c>
      <c r="H88" s="14">
        <v>146066822417918</v>
      </c>
      <c r="K88" s="12" t="s">
        <v>86</v>
      </c>
      <c r="L88" s="18" t="e">
        <f>VLOOKUP($K88,Medecins!$B:$E,5,FALSE)</f>
        <v>#REF!</v>
      </c>
      <c r="M88" s="12" t="s">
        <v>101</v>
      </c>
      <c r="N88" s="12" t="s">
        <v>101</v>
      </c>
      <c r="O88" s="52" t="s">
        <v>255</v>
      </c>
      <c r="P88" s="12" t="s">
        <v>377</v>
      </c>
      <c r="S88" s="12" t="s">
        <v>101</v>
      </c>
      <c r="T88" s="52" t="s">
        <v>256</v>
      </c>
      <c r="U88" s="12" t="s">
        <v>377</v>
      </c>
      <c r="X88" s="12" t="s">
        <v>101</v>
      </c>
      <c r="Y88" s="52" t="s">
        <v>257</v>
      </c>
      <c r="Z88" s="12" t="s">
        <v>377</v>
      </c>
      <c r="AH88" s="12" t="s">
        <v>4502</v>
      </c>
      <c r="AI88" s="12">
        <v>1</v>
      </c>
      <c r="AJ88" s="12" t="s">
        <v>44</v>
      </c>
      <c r="AK88" s="12" t="str">
        <f>CONCATENATE(D88,"_",E88,"_",B88,"_",AJ115)</f>
        <v>GERHART_Alain_44434_AT</v>
      </c>
    </row>
    <row r="89" spans="1:38" ht="12.75" hidden="1" customHeight="1" x14ac:dyDescent="0.2">
      <c r="A89" s="21" t="s">
        <v>276</v>
      </c>
      <c r="B89" s="10">
        <v>44434</v>
      </c>
      <c r="C89" s="11">
        <f t="shared" si="0"/>
        <v>44618</v>
      </c>
      <c r="D89" s="12" t="s">
        <v>374</v>
      </c>
      <c r="E89" s="12" t="s">
        <v>375</v>
      </c>
      <c r="F89" s="13" t="s">
        <v>376</v>
      </c>
      <c r="G89" s="12" t="s">
        <v>39</v>
      </c>
      <c r="H89" s="14">
        <v>146066822417918</v>
      </c>
      <c r="K89" s="12" t="s">
        <v>86</v>
      </c>
      <c r="L89" s="18" t="e">
        <f>VLOOKUP($K89,Medecins!$B:$E,5,FALSE)</f>
        <v>#REF!</v>
      </c>
      <c r="M89" s="12" t="s">
        <v>94</v>
      </c>
      <c r="O89" s="53"/>
      <c r="T89" s="53"/>
      <c r="Y89" s="53"/>
      <c r="AD89" s="50" t="s">
        <v>257</v>
      </c>
      <c r="AH89" s="12" t="s">
        <v>45</v>
      </c>
      <c r="AI89" s="12">
        <v>1</v>
      </c>
      <c r="AJ89" s="12" t="s">
        <v>46</v>
      </c>
      <c r="AK89" s="12" t="e">
        <f t="shared" ref="AK89:AK90" si="20">CONCATENATE(D89,"_",E89,"_",B89,"_",#REF!)</f>
        <v>#REF!</v>
      </c>
    </row>
    <row r="90" spans="1:38" ht="12.75" hidden="1" customHeight="1" x14ac:dyDescent="0.2">
      <c r="A90" s="9">
        <v>750100232</v>
      </c>
      <c r="B90" s="10">
        <v>44872</v>
      </c>
      <c r="C90" s="11">
        <f t="shared" si="0"/>
        <v>45053</v>
      </c>
      <c r="D90" s="12" t="s">
        <v>378</v>
      </c>
      <c r="E90" s="12" t="s">
        <v>379</v>
      </c>
      <c r="F90" s="13" t="s">
        <v>380</v>
      </c>
      <c r="G90" s="12" t="s">
        <v>39</v>
      </c>
      <c r="H90" s="14">
        <v>146069934196922</v>
      </c>
      <c r="K90" s="12" t="s">
        <v>381</v>
      </c>
      <c r="L90" s="18" t="e">
        <f>VLOOKUP($K90,Medecins!$B:$E,5,FALSE)</f>
        <v>#REF!</v>
      </c>
      <c r="M90" s="12" t="s">
        <v>94</v>
      </c>
      <c r="O90" s="52" t="s">
        <v>382</v>
      </c>
      <c r="T90" s="52" t="s">
        <v>383</v>
      </c>
      <c r="Y90" s="52" t="s">
        <v>384</v>
      </c>
      <c r="AH90" s="12" t="e">
        <f>VLOOKUP($A90,'[1]Données CH'!$A:$B,2,FALSE)</f>
        <v>#N/A</v>
      </c>
      <c r="AI90" s="12">
        <v>1</v>
      </c>
      <c r="AJ90" s="12" t="s">
        <v>44</v>
      </c>
      <c r="AK90" s="12" t="e">
        <f t="shared" si="20"/>
        <v>#REF!</v>
      </c>
    </row>
    <row r="91" spans="1:38" ht="12.75" hidden="1" customHeight="1" x14ac:dyDescent="0.2">
      <c r="A91" s="9">
        <v>750100232</v>
      </c>
      <c r="B91" s="10">
        <v>44872</v>
      </c>
      <c r="C91" s="11">
        <f t="shared" si="0"/>
        <v>45053</v>
      </c>
      <c r="D91" s="12" t="s">
        <v>378</v>
      </c>
      <c r="E91" s="12" t="s">
        <v>379</v>
      </c>
      <c r="F91" s="13" t="s">
        <v>380</v>
      </c>
      <c r="G91" s="12" t="s">
        <v>39</v>
      </c>
      <c r="H91" s="14">
        <v>146069934196922</v>
      </c>
      <c r="K91" s="12" t="s">
        <v>381</v>
      </c>
      <c r="L91" s="18" t="e">
        <f>VLOOKUP($K91,Medecins!$B:$E,5,FALSE)</f>
        <v>#REF!</v>
      </c>
      <c r="M91" s="12" t="s">
        <v>94</v>
      </c>
      <c r="AD91" s="52" t="s">
        <v>384</v>
      </c>
      <c r="AH91" s="12" t="s">
        <v>242</v>
      </c>
      <c r="AI91" s="12">
        <v>1</v>
      </c>
      <c r="AJ91" s="12" t="s">
        <v>46</v>
      </c>
      <c r="AK91" s="12" t="str">
        <f>CONCATENATE(D91,"_",E91,"_",B91,"_",AJ113)</f>
        <v>DIOP_Moudiop_44872_AT</v>
      </c>
    </row>
    <row r="92" spans="1:38" ht="12.75" hidden="1" customHeight="1" x14ac:dyDescent="0.2">
      <c r="A92" s="9">
        <v>750100273</v>
      </c>
      <c r="B92" s="10">
        <v>44510</v>
      </c>
      <c r="C92" s="11">
        <f t="shared" si="0"/>
        <v>44691</v>
      </c>
      <c r="D92" s="12" t="s">
        <v>385</v>
      </c>
      <c r="E92" s="12" t="s">
        <v>386</v>
      </c>
      <c r="F92" s="13">
        <v>16869</v>
      </c>
      <c r="G92" s="12" t="s">
        <v>39</v>
      </c>
      <c r="H92" s="14">
        <v>146089920556378</v>
      </c>
      <c r="K92" s="12" t="s">
        <v>280</v>
      </c>
      <c r="L92" s="18" t="e">
        <f>VLOOKUP($K92,Medecins!$B:$E,5,FALSE)</f>
        <v>#REF!</v>
      </c>
      <c r="M92" s="12" t="s">
        <v>101</v>
      </c>
      <c r="O92" s="52" t="s">
        <v>59</v>
      </c>
      <c r="T92" s="52" t="s">
        <v>60</v>
      </c>
      <c r="Y92" s="52" t="s">
        <v>61</v>
      </c>
      <c r="AH92" s="12" t="e">
        <f>VLOOKUP($A92,'[1]Données CH'!$A:$B,2,FALSE)</f>
        <v>#N/A</v>
      </c>
      <c r="AI92" s="12">
        <v>1</v>
      </c>
      <c r="AJ92" s="12" t="s">
        <v>44</v>
      </c>
      <c r="AK92" s="12" t="str">
        <f>CONCATENATE(D92,"_",E92,"_",B92,"_",AJ117)</f>
        <v>NAZARIAN_Jacques_44510_ST</v>
      </c>
      <c r="AL92" s="12" t="s">
        <v>103</v>
      </c>
    </row>
    <row r="93" spans="1:38" ht="12.75" hidden="1" customHeight="1" x14ac:dyDescent="0.2">
      <c r="A93" s="9">
        <v>750100273</v>
      </c>
      <c r="B93" s="10">
        <v>44510</v>
      </c>
      <c r="C93" s="11">
        <f t="shared" si="0"/>
        <v>44691</v>
      </c>
      <c r="D93" s="12" t="s">
        <v>385</v>
      </c>
      <c r="E93" s="12" t="s">
        <v>386</v>
      </c>
      <c r="F93" s="13">
        <v>16869</v>
      </c>
      <c r="G93" s="12" t="s">
        <v>39</v>
      </c>
      <c r="H93" s="14">
        <v>146089920556378</v>
      </c>
      <c r="K93" s="12" t="s">
        <v>280</v>
      </c>
      <c r="L93" s="18" t="e">
        <f>VLOOKUP($K93,Medecins!$B:$E,5,FALSE)</f>
        <v>#REF!</v>
      </c>
      <c r="M93" s="12" t="s">
        <v>101</v>
      </c>
      <c r="O93" s="53"/>
      <c r="T93" s="53"/>
      <c r="Y93" s="53"/>
      <c r="AD93" s="50" t="s">
        <v>61</v>
      </c>
      <c r="AH93" s="12" t="s">
        <v>45</v>
      </c>
      <c r="AI93" s="12">
        <v>1</v>
      </c>
      <c r="AJ93" s="12" t="s">
        <v>46</v>
      </c>
      <c r="AK93" s="12" t="e">
        <f>CONCATENATE(D93,"_",E93,"_",B93,"_",#REF!)</f>
        <v>#REF!</v>
      </c>
      <c r="AL93" s="12" t="s">
        <v>103</v>
      </c>
    </row>
    <row r="94" spans="1:38" ht="12.75" hidden="1" customHeight="1" x14ac:dyDescent="0.2">
      <c r="A94" s="9">
        <v>750100273</v>
      </c>
      <c r="B94" s="10">
        <v>44483</v>
      </c>
      <c r="C94" s="11">
        <f t="shared" si="0"/>
        <v>44665</v>
      </c>
      <c r="D94" s="12" t="s">
        <v>387</v>
      </c>
      <c r="E94" s="12" t="s">
        <v>388</v>
      </c>
      <c r="F94" s="13">
        <v>16994</v>
      </c>
      <c r="G94" s="12" t="s">
        <v>39</v>
      </c>
      <c r="H94" s="14">
        <v>146119930170712</v>
      </c>
      <c r="K94" s="12" t="s">
        <v>290</v>
      </c>
      <c r="L94" s="18" t="e">
        <f>VLOOKUP($K94,Medecins!$B:$E,5,FALSE)</f>
        <v>#REF!</v>
      </c>
      <c r="M94" s="12" t="s">
        <v>101</v>
      </c>
      <c r="O94" s="52" t="s">
        <v>389</v>
      </c>
      <c r="T94" s="52" t="s">
        <v>390</v>
      </c>
      <c r="Y94" s="52" t="s">
        <v>391</v>
      </c>
      <c r="AH94" s="12" t="e">
        <f>VLOOKUP($A94,'[1]Données CH'!$A:$B,2,FALSE)</f>
        <v>#N/A</v>
      </c>
      <c r="AI94" s="12">
        <v>1</v>
      </c>
      <c r="AJ94" s="12" t="s">
        <v>44</v>
      </c>
      <c r="AK94" s="12" t="str">
        <f>CONCATENATE(D94,"_",E94,"_",B94,"_",AJ119)</f>
        <v>EL SAYED _Mohammed_44483_ST</v>
      </c>
      <c r="AL94" s="12" t="s">
        <v>103</v>
      </c>
    </row>
    <row r="95" spans="1:38" ht="12.75" hidden="1" customHeight="1" x14ac:dyDescent="0.2">
      <c r="A95" s="9">
        <v>750100273</v>
      </c>
      <c r="B95" s="10">
        <v>44483</v>
      </c>
      <c r="C95" s="11">
        <f t="shared" si="0"/>
        <v>44665</v>
      </c>
      <c r="D95" s="12" t="s">
        <v>387</v>
      </c>
      <c r="E95" s="12" t="s">
        <v>388</v>
      </c>
      <c r="F95" s="13">
        <v>16994</v>
      </c>
      <c r="G95" s="12" t="s">
        <v>39</v>
      </c>
      <c r="H95" s="14">
        <v>146119930170712</v>
      </c>
      <c r="K95" s="12" t="s">
        <v>290</v>
      </c>
      <c r="L95" s="18" t="e">
        <f>VLOOKUP($K95,Medecins!$B:$E,5,FALSE)</f>
        <v>#REF!</v>
      </c>
      <c r="M95" s="12" t="s">
        <v>101</v>
      </c>
      <c r="O95" s="53"/>
      <c r="T95" s="53"/>
      <c r="Y95" s="53"/>
      <c r="AD95" s="50" t="s">
        <v>391</v>
      </c>
      <c r="AH95" s="12" t="s">
        <v>45</v>
      </c>
      <c r="AI95" s="12">
        <v>1</v>
      </c>
      <c r="AJ95" s="12" t="s">
        <v>46</v>
      </c>
      <c r="AK95" s="12" t="e">
        <f t="shared" ref="AK95:AK96" si="21">CONCATENATE(D95,"_",E95,"_",B95,"_",#REF!)</f>
        <v>#REF!</v>
      </c>
      <c r="AL95" s="12" t="s">
        <v>103</v>
      </c>
    </row>
    <row r="96" spans="1:38" ht="12.75" hidden="1" customHeight="1" x14ac:dyDescent="0.2">
      <c r="A96" s="9">
        <v>750100075</v>
      </c>
      <c r="B96" s="10">
        <v>44495</v>
      </c>
      <c r="C96" s="11">
        <f t="shared" si="0"/>
        <v>44677</v>
      </c>
      <c r="D96" s="12" t="s">
        <v>392</v>
      </c>
      <c r="E96" s="12" t="s">
        <v>393</v>
      </c>
      <c r="F96" s="13">
        <v>17168</v>
      </c>
      <c r="G96" s="12" t="s">
        <v>39</v>
      </c>
      <c r="H96" s="14">
        <v>147019938047788</v>
      </c>
      <c r="K96" s="12" t="s">
        <v>93</v>
      </c>
      <c r="L96" s="18" t="e">
        <f>VLOOKUP($K96,Medecins!$B:$E,5,FALSE)</f>
        <v>#REF!</v>
      </c>
      <c r="M96" s="12" t="s">
        <v>101</v>
      </c>
      <c r="N96" s="12" t="s">
        <v>101</v>
      </c>
      <c r="O96" s="52" t="s">
        <v>256</v>
      </c>
      <c r="P96" s="12" t="s">
        <v>172</v>
      </c>
      <c r="S96" s="12" t="s">
        <v>101</v>
      </c>
      <c r="T96" s="52" t="s">
        <v>257</v>
      </c>
      <c r="U96" s="12" t="s">
        <v>172</v>
      </c>
      <c r="Y96" s="52" t="s">
        <v>394</v>
      </c>
      <c r="AH96" s="12" t="s">
        <v>4502</v>
      </c>
      <c r="AI96" s="12">
        <v>1</v>
      </c>
      <c r="AJ96" s="12" t="s">
        <v>44</v>
      </c>
      <c r="AK96" s="12" t="e">
        <f t="shared" si="21"/>
        <v>#REF!</v>
      </c>
      <c r="AL96" s="12" t="s">
        <v>103</v>
      </c>
    </row>
    <row r="97" spans="1:38" ht="12.75" hidden="1" customHeight="1" x14ac:dyDescent="0.2">
      <c r="A97" s="9">
        <v>750100208</v>
      </c>
      <c r="B97" s="10">
        <v>44445</v>
      </c>
      <c r="C97" s="11">
        <f t="shared" si="0"/>
        <v>44626</v>
      </c>
      <c r="D97" s="12" t="s">
        <v>395</v>
      </c>
      <c r="E97" s="12" t="s">
        <v>396</v>
      </c>
      <c r="F97" s="13" t="s">
        <v>397</v>
      </c>
      <c r="G97" s="12" t="s">
        <v>57</v>
      </c>
      <c r="H97" s="14">
        <v>147029935187294</v>
      </c>
      <c r="K97" s="12" t="s">
        <v>398</v>
      </c>
      <c r="L97" s="18" t="e">
        <f>VLOOKUP($K97,Medecins!$B:$E,5,FALSE)</f>
        <v>#REF!</v>
      </c>
      <c r="M97" s="12" t="s">
        <v>101</v>
      </c>
      <c r="O97" s="50" t="s">
        <v>399</v>
      </c>
      <c r="P97" s="20">
        <v>44417</v>
      </c>
      <c r="Q97" s="19">
        <v>75</v>
      </c>
      <c r="R97" s="20">
        <v>44455</v>
      </c>
      <c r="T97" s="50" t="s">
        <v>400</v>
      </c>
      <c r="U97" s="20">
        <v>44417</v>
      </c>
      <c r="V97" s="19">
        <v>75</v>
      </c>
      <c r="W97" s="20">
        <v>44621</v>
      </c>
      <c r="Y97" s="50" t="s">
        <v>401</v>
      </c>
      <c r="Z97" s="20">
        <v>44417</v>
      </c>
      <c r="AA97" s="19">
        <v>75</v>
      </c>
      <c r="AD97" s="53"/>
      <c r="AF97" s="19">
        <v>30</v>
      </c>
      <c r="AH97" s="12" t="s">
        <v>4502</v>
      </c>
      <c r="AI97" s="12">
        <v>1</v>
      </c>
      <c r="AJ97" s="12" t="s">
        <v>44</v>
      </c>
      <c r="AK97" s="12" t="str">
        <f>CONCATENATE(D97,"_",E97,"_",B97,"_",AJ122)</f>
        <v>BERINSI_M Barek_44445_ST</v>
      </c>
      <c r="AL97" s="12" t="s">
        <v>103</v>
      </c>
    </row>
    <row r="98" spans="1:38" ht="12.75" hidden="1" customHeight="1" x14ac:dyDescent="0.2">
      <c r="A98" s="9">
        <v>750100208</v>
      </c>
      <c r="B98" s="10">
        <v>44445</v>
      </c>
      <c r="C98" s="11">
        <f t="shared" si="0"/>
        <v>44626</v>
      </c>
      <c r="D98" s="12" t="s">
        <v>395</v>
      </c>
      <c r="E98" s="12" t="s">
        <v>396</v>
      </c>
      <c r="F98" s="13" t="s">
        <v>397</v>
      </c>
      <c r="G98" s="12" t="s">
        <v>57</v>
      </c>
      <c r="H98" s="14">
        <v>147029935187294</v>
      </c>
      <c r="K98" s="12" t="s">
        <v>398</v>
      </c>
      <c r="L98" s="18" t="e">
        <f>VLOOKUP($K98,Medecins!$B:$E,5,FALSE)</f>
        <v>#REF!</v>
      </c>
      <c r="M98" s="12" t="s">
        <v>101</v>
      </c>
      <c r="O98" s="53"/>
      <c r="P98" s="20">
        <v>44417</v>
      </c>
      <c r="Q98" s="19">
        <v>75</v>
      </c>
      <c r="R98" s="20">
        <v>44455</v>
      </c>
      <c r="T98" s="53"/>
      <c r="U98" s="20">
        <v>44417</v>
      </c>
      <c r="V98" s="19">
        <v>75</v>
      </c>
      <c r="W98" s="20">
        <v>44621</v>
      </c>
      <c r="Y98" s="53"/>
      <c r="Z98" s="20">
        <v>44417</v>
      </c>
      <c r="AA98" s="19">
        <v>75</v>
      </c>
      <c r="AD98" s="50" t="s">
        <v>401</v>
      </c>
      <c r="AF98" s="19">
        <v>30</v>
      </c>
      <c r="AH98" s="12" t="s">
        <v>4502</v>
      </c>
      <c r="AI98" s="12">
        <v>1</v>
      </c>
      <c r="AJ98" s="12" t="s">
        <v>46</v>
      </c>
      <c r="AK98" s="12" t="e">
        <f>CONCATENATE(D98,"_",E98,"_",B98,"_",#REF!)</f>
        <v>#REF!</v>
      </c>
      <c r="AL98" s="12" t="s">
        <v>103</v>
      </c>
    </row>
    <row r="99" spans="1:38" ht="12.75" hidden="1" customHeight="1" x14ac:dyDescent="0.2">
      <c r="A99" s="9">
        <v>750100075</v>
      </c>
      <c r="B99" s="10">
        <v>44314</v>
      </c>
      <c r="C99" s="11">
        <f t="shared" si="0"/>
        <v>44497</v>
      </c>
      <c r="D99" s="12" t="s">
        <v>402</v>
      </c>
      <c r="E99" s="12" t="s">
        <v>403</v>
      </c>
      <c r="F99" s="13" t="s">
        <v>404</v>
      </c>
      <c r="G99" s="12" t="s">
        <v>39</v>
      </c>
      <c r="H99" s="14">
        <v>147037505502212</v>
      </c>
      <c r="K99" s="12" t="s">
        <v>93</v>
      </c>
      <c r="L99" s="18" t="e">
        <f>VLOOKUP($K99,Medecins!$B:$E,5,FALSE)</f>
        <v>#REF!</v>
      </c>
      <c r="M99" s="12" t="s">
        <v>101</v>
      </c>
      <c r="O99" s="50" t="s">
        <v>405</v>
      </c>
      <c r="T99" s="50" t="s">
        <v>406</v>
      </c>
      <c r="Y99" s="50" t="s">
        <v>102</v>
      </c>
      <c r="AD99" s="53"/>
      <c r="AH99" s="12" t="s">
        <v>4502</v>
      </c>
      <c r="AI99" s="12">
        <v>1</v>
      </c>
      <c r="AJ99" s="12" t="s">
        <v>44</v>
      </c>
      <c r="AK99" s="12" t="str">
        <f>CONCATENATE(D99,"_",E99,"_",B99,"_",AJ124)</f>
        <v>AKMOUCHE_Amar_44314_ST</v>
      </c>
      <c r="AL99" s="12" t="s">
        <v>103</v>
      </c>
    </row>
    <row r="100" spans="1:38" ht="12.75" hidden="1" customHeight="1" x14ac:dyDescent="0.2">
      <c r="A100" s="9">
        <v>750100273</v>
      </c>
      <c r="B100" s="10">
        <v>44447</v>
      </c>
      <c r="C100" s="11">
        <f t="shared" si="0"/>
        <v>44628</v>
      </c>
      <c r="D100" s="12" t="s">
        <v>407</v>
      </c>
      <c r="E100" s="12" t="s">
        <v>288</v>
      </c>
      <c r="F100" s="13">
        <v>17447</v>
      </c>
      <c r="G100" s="12" t="s">
        <v>39</v>
      </c>
      <c r="H100" s="14">
        <v>147077746900337</v>
      </c>
      <c r="K100" s="12" t="s">
        <v>280</v>
      </c>
      <c r="L100" s="18" t="e">
        <f>VLOOKUP($K100,Medecins!$B:$E,5,FALSE)</f>
        <v>#REF!</v>
      </c>
      <c r="M100" s="12" t="s">
        <v>408</v>
      </c>
      <c r="O100" s="52" t="s">
        <v>400</v>
      </c>
      <c r="T100" s="52" t="s">
        <v>401</v>
      </c>
      <c r="Y100" s="52" t="s">
        <v>409</v>
      </c>
      <c r="AH100" s="12" t="s">
        <v>4502</v>
      </c>
      <c r="AI100" s="12">
        <v>1</v>
      </c>
      <c r="AJ100" s="12" t="s">
        <v>44</v>
      </c>
      <c r="AK100" s="12" t="e">
        <f>CONCATENATE(D100,"_",E100,"_",B100,"_",#REF!)</f>
        <v>#REF!</v>
      </c>
    </row>
    <row r="101" spans="1:38" ht="12.75" hidden="1" customHeight="1" x14ac:dyDescent="0.2">
      <c r="A101" s="9">
        <v>750100273</v>
      </c>
      <c r="B101" s="10">
        <v>44447</v>
      </c>
      <c r="C101" s="11">
        <f t="shared" si="0"/>
        <v>44628</v>
      </c>
      <c r="D101" s="12" t="s">
        <v>407</v>
      </c>
      <c r="E101" s="12" t="s">
        <v>288</v>
      </c>
      <c r="F101" s="13">
        <v>17447</v>
      </c>
      <c r="G101" s="12" t="s">
        <v>39</v>
      </c>
      <c r="H101" s="14">
        <v>147077746900337</v>
      </c>
      <c r="K101" s="12" t="s">
        <v>280</v>
      </c>
      <c r="L101" s="18" t="e">
        <f>VLOOKUP($K101,Medecins!$B:$E,5,FALSE)</f>
        <v>#REF!</v>
      </c>
      <c r="M101" s="12" t="s">
        <v>408</v>
      </c>
      <c r="AD101" s="52" t="s">
        <v>409</v>
      </c>
      <c r="AH101" s="12" t="s">
        <v>45</v>
      </c>
      <c r="AI101" s="12">
        <v>1</v>
      </c>
      <c r="AJ101" s="12" t="s">
        <v>46</v>
      </c>
      <c r="AK101" s="12" t="str">
        <f t="shared" ref="AK101:AK102" si="22">CONCATENATE(D101,"_",E101,"_",B101,"_",AJ126)</f>
        <v>WALRAEVENS_Gérard_44447_ST</v>
      </c>
    </row>
    <row r="102" spans="1:38" ht="12.75" hidden="1" customHeight="1" x14ac:dyDescent="0.2">
      <c r="A102" s="9">
        <v>750100075</v>
      </c>
      <c r="B102" s="10">
        <v>44442</v>
      </c>
      <c r="C102" s="11">
        <f t="shared" si="0"/>
        <v>44623</v>
      </c>
      <c r="D102" s="12" t="s">
        <v>410</v>
      </c>
      <c r="E102" s="12" t="s">
        <v>411</v>
      </c>
      <c r="F102" s="13" t="s">
        <v>412</v>
      </c>
      <c r="G102" s="12" t="s">
        <v>39</v>
      </c>
      <c r="H102" s="14">
        <v>147099924519289</v>
      </c>
      <c r="K102" s="12" t="s">
        <v>93</v>
      </c>
      <c r="L102" s="18" t="e">
        <f>VLOOKUP($K102,Medecins!$B:$E,5,FALSE)</f>
        <v>#REF!</v>
      </c>
      <c r="M102" s="12" t="s">
        <v>101</v>
      </c>
      <c r="O102" s="52" t="s">
        <v>413</v>
      </c>
      <c r="T102" s="52" t="s">
        <v>414</v>
      </c>
      <c r="Y102" s="52" t="s">
        <v>415</v>
      </c>
      <c r="AH102" s="12" t="s">
        <v>4502</v>
      </c>
      <c r="AI102" s="12">
        <v>1</v>
      </c>
      <c r="AJ102" s="12" t="s">
        <v>44</v>
      </c>
      <c r="AK102" s="12" t="str">
        <f t="shared" si="22"/>
        <v>GAIBLET_Gustave_44442_ST</v>
      </c>
      <c r="AL102" s="12" t="s">
        <v>103</v>
      </c>
    </row>
    <row r="103" spans="1:38" ht="12.75" hidden="1" customHeight="1" x14ac:dyDescent="0.2">
      <c r="A103" s="9">
        <v>380780080</v>
      </c>
      <c r="B103" s="10">
        <v>44875</v>
      </c>
      <c r="C103" s="11">
        <f t="shared" si="0"/>
        <v>45056</v>
      </c>
      <c r="D103" s="12" t="s">
        <v>416</v>
      </c>
      <c r="E103" s="12" t="s">
        <v>417</v>
      </c>
      <c r="F103" s="13" t="s">
        <v>418</v>
      </c>
      <c r="G103" s="12" t="s">
        <v>114</v>
      </c>
      <c r="H103" s="14">
        <v>147111505500729</v>
      </c>
      <c r="K103" s="12" t="s">
        <v>115</v>
      </c>
      <c r="L103" s="18" t="e">
        <f>VLOOKUP($K103,Medecins!$B:$E,5,FALSE)</f>
        <v>#REF!</v>
      </c>
      <c r="M103" s="12" t="s">
        <v>94</v>
      </c>
      <c r="O103" s="50" t="s">
        <v>419</v>
      </c>
      <c r="T103" s="50" t="s">
        <v>420</v>
      </c>
      <c r="Y103" s="50" t="s">
        <v>421</v>
      </c>
      <c r="AD103" s="53"/>
      <c r="AH103" s="12" t="s">
        <v>4502</v>
      </c>
      <c r="AI103" s="12">
        <v>1</v>
      </c>
      <c r="AJ103" s="12" t="s">
        <v>44</v>
      </c>
      <c r="AK103" s="12" t="e">
        <f t="shared" ref="AK103:AK106" si="23">CONCATENATE(D103,"_",E103,"_",B103,"_",#REF!)</f>
        <v>#REF!</v>
      </c>
    </row>
    <row r="104" spans="1:38" ht="12.75" hidden="1" customHeight="1" x14ac:dyDescent="0.2">
      <c r="A104" s="9">
        <v>750100208</v>
      </c>
      <c r="B104" s="10">
        <v>44494</v>
      </c>
      <c r="C104" s="11">
        <f t="shared" si="0"/>
        <v>44676</v>
      </c>
      <c r="D104" s="12" t="s">
        <v>422</v>
      </c>
      <c r="E104" s="12" t="s">
        <v>314</v>
      </c>
      <c r="F104" s="13" t="s">
        <v>423</v>
      </c>
      <c r="G104" s="12" t="s">
        <v>39</v>
      </c>
      <c r="H104" s="14">
        <v>147119933255342</v>
      </c>
      <c r="K104" s="12" t="s">
        <v>424</v>
      </c>
      <c r="L104" s="18" t="e">
        <f>VLOOKUP($K104,Medecins!$B:$E,5,FALSE)</f>
        <v>#REF!</v>
      </c>
      <c r="M104" s="12" t="s">
        <v>40</v>
      </c>
      <c r="O104" s="52" t="s">
        <v>425</v>
      </c>
      <c r="Q104" s="19">
        <v>75</v>
      </c>
      <c r="T104" s="52" t="s">
        <v>426</v>
      </c>
      <c r="V104" s="19">
        <v>75</v>
      </c>
      <c r="Y104" s="52" t="s">
        <v>427</v>
      </c>
      <c r="AA104" s="19">
        <v>75</v>
      </c>
      <c r="AF104" s="19">
        <v>30</v>
      </c>
      <c r="AH104" s="12" t="s">
        <v>4502</v>
      </c>
      <c r="AI104" s="12">
        <v>1</v>
      </c>
      <c r="AJ104" s="12" t="s">
        <v>44</v>
      </c>
      <c r="AK104" s="12" t="e">
        <f t="shared" si="23"/>
        <v>#REF!</v>
      </c>
    </row>
    <row r="105" spans="1:38" ht="12.75" hidden="1" customHeight="1" x14ac:dyDescent="0.2">
      <c r="A105" s="9">
        <v>750100208</v>
      </c>
      <c r="B105" s="10">
        <v>44494</v>
      </c>
      <c r="C105" s="11">
        <f t="shared" si="0"/>
        <v>44676</v>
      </c>
      <c r="D105" s="12" t="s">
        <v>422</v>
      </c>
      <c r="E105" s="12" t="s">
        <v>314</v>
      </c>
      <c r="F105" s="13" t="s">
        <v>423</v>
      </c>
      <c r="G105" s="12" t="s">
        <v>39</v>
      </c>
      <c r="H105" s="14">
        <v>147119933255342</v>
      </c>
      <c r="K105" s="12" t="s">
        <v>424</v>
      </c>
      <c r="L105" s="18" t="e">
        <f>VLOOKUP($K105,Medecins!$B:$E,5,FALSE)</f>
        <v>#REF!</v>
      </c>
      <c r="M105" s="12" t="s">
        <v>40</v>
      </c>
      <c r="Q105" s="19">
        <v>75</v>
      </c>
      <c r="V105" s="19">
        <v>75</v>
      </c>
      <c r="AA105" s="19">
        <v>75</v>
      </c>
      <c r="AD105" s="52" t="s">
        <v>427</v>
      </c>
      <c r="AF105" s="19">
        <v>30</v>
      </c>
      <c r="AH105" s="12" t="s">
        <v>4502</v>
      </c>
      <c r="AI105" s="12">
        <v>1</v>
      </c>
      <c r="AJ105" s="12" t="s">
        <v>46</v>
      </c>
      <c r="AK105" s="12" t="e">
        <f t="shared" si="23"/>
        <v>#REF!</v>
      </c>
    </row>
    <row r="106" spans="1:38" ht="12.75" hidden="1" customHeight="1" x14ac:dyDescent="0.2">
      <c r="A106" s="9">
        <v>750100075</v>
      </c>
      <c r="B106" s="10">
        <v>44460</v>
      </c>
      <c r="C106" s="11">
        <f t="shared" si="0"/>
        <v>44641</v>
      </c>
      <c r="D106" s="12" t="s">
        <v>428</v>
      </c>
      <c r="E106" s="12" t="s">
        <v>338</v>
      </c>
      <c r="F106" s="13" t="s">
        <v>429</v>
      </c>
      <c r="G106" s="12" t="s">
        <v>39</v>
      </c>
      <c r="H106" s="14">
        <v>147129820218704</v>
      </c>
      <c r="K106" s="12" t="s">
        <v>93</v>
      </c>
      <c r="L106" s="18" t="e">
        <f>VLOOKUP($K106,Medecins!$B:$E,5,FALSE)</f>
        <v>#REF!</v>
      </c>
      <c r="M106" s="12" t="s">
        <v>101</v>
      </c>
      <c r="N106" s="12" t="s">
        <v>101</v>
      </c>
      <c r="O106" s="52" t="s">
        <v>134</v>
      </c>
      <c r="P106" s="12" t="s">
        <v>135</v>
      </c>
      <c r="S106" s="12" t="s">
        <v>101</v>
      </c>
      <c r="T106" s="52" t="s">
        <v>136</v>
      </c>
      <c r="U106" s="12" t="s">
        <v>135</v>
      </c>
      <c r="X106" s="12" t="s">
        <v>101</v>
      </c>
      <c r="Y106" s="52" t="s">
        <v>137</v>
      </c>
      <c r="Z106" s="12" t="s">
        <v>135</v>
      </c>
      <c r="AH106" s="12" t="s">
        <v>4502</v>
      </c>
      <c r="AI106" s="12">
        <v>1</v>
      </c>
      <c r="AJ106" s="12" t="s">
        <v>44</v>
      </c>
      <c r="AK106" s="12" t="e">
        <f t="shared" si="23"/>
        <v>#REF!</v>
      </c>
      <c r="AL106" s="12" t="s">
        <v>103</v>
      </c>
    </row>
    <row r="107" spans="1:38" ht="12.75" hidden="1" customHeight="1" x14ac:dyDescent="0.2">
      <c r="A107" s="9">
        <v>750100273</v>
      </c>
      <c r="B107" s="10">
        <v>44518</v>
      </c>
      <c r="C107" s="11">
        <f t="shared" si="0"/>
        <v>44699</v>
      </c>
      <c r="D107" s="12" t="s">
        <v>430</v>
      </c>
      <c r="E107" s="12" t="s">
        <v>431</v>
      </c>
      <c r="F107" s="13" t="s">
        <v>432</v>
      </c>
      <c r="G107" s="12" t="s">
        <v>39</v>
      </c>
      <c r="H107" s="14">
        <v>147559935038603</v>
      </c>
      <c r="K107" s="12" t="s">
        <v>86</v>
      </c>
      <c r="L107" s="18" t="e">
        <f>VLOOKUP($K107,Medecins!$B:$E,5,FALSE)</f>
        <v>#REF!</v>
      </c>
      <c r="M107" s="12" t="s">
        <v>211</v>
      </c>
      <c r="O107" s="50" t="s">
        <v>291</v>
      </c>
      <c r="T107" s="50" t="s">
        <v>292</v>
      </c>
      <c r="Y107" s="50" t="s">
        <v>293</v>
      </c>
      <c r="AD107" s="53"/>
      <c r="AH107" s="12" t="s">
        <v>4502</v>
      </c>
      <c r="AI107" s="12">
        <v>1</v>
      </c>
      <c r="AJ107" s="12" t="s">
        <v>44</v>
      </c>
      <c r="AK107" s="12" t="str">
        <f t="shared" ref="AK107:AK109" si="24">CONCATENATE(D107,"_",E107,"_",B107,"_",AJ131)</f>
        <v>IBARRAHEN_Saïd_44518_AT</v>
      </c>
    </row>
    <row r="108" spans="1:38" ht="12.75" hidden="1" customHeight="1" x14ac:dyDescent="0.2">
      <c r="A108" s="9">
        <v>750100273</v>
      </c>
      <c r="B108" s="10">
        <v>44518</v>
      </c>
      <c r="C108" s="11">
        <f t="shared" si="0"/>
        <v>44699</v>
      </c>
      <c r="D108" s="12" t="s">
        <v>430</v>
      </c>
      <c r="E108" s="12" t="s">
        <v>431</v>
      </c>
      <c r="F108" s="13" t="s">
        <v>432</v>
      </c>
      <c r="G108" s="12" t="s">
        <v>39</v>
      </c>
      <c r="H108" s="14">
        <v>147559935038603</v>
      </c>
      <c r="K108" s="12" t="s">
        <v>86</v>
      </c>
      <c r="L108" s="18" t="e">
        <f>VLOOKUP($K108,Medecins!$B:$E,5,FALSE)</f>
        <v>#REF!</v>
      </c>
      <c r="M108" s="12" t="s">
        <v>211</v>
      </c>
      <c r="AD108" s="52" t="s">
        <v>293</v>
      </c>
      <c r="AH108" s="12" t="s">
        <v>45</v>
      </c>
      <c r="AI108" s="12">
        <v>1</v>
      </c>
      <c r="AJ108" s="12" t="s">
        <v>46</v>
      </c>
      <c r="AK108" s="12" t="str">
        <f t="shared" si="24"/>
        <v>IBARRAHEN_Saïd_44518_ST</v>
      </c>
    </row>
    <row r="109" spans="1:38" ht="12.75" hidden="1" customHeight="1" x14ac:dyDescent="0.2">
      <c r="A109" s="9">
        <v>750100125</v>
      </c>
      <c r="B109" s="10">
        <v>44480</v>
      </c>
      <c r="C109" s="11">
        <f t="shared" si="0"/>
        <v>44662</v>
      </c>
      <c r="D109" s="12" t="s">
        <v>433</v>
      </c>
      <c r="E109" s="12" t="s">
        <v>434</v>
      </c>
      <c r="F109" s="13" t="s">
        <v>435</v>
      </c>
      <c r="G109" s="12" t="s">
        <v>39</v>
      </c>
      <c r="H109" s="14">
        <v>148017511033505</v>
      </c>
      <c r="K109" s="12" t="s">
        <v>71</v>
      </c>
      <c r="L109" s="18" t="e">
        <f>VLOOKUP($K109,Medecins!$B:$E,5,FALSE)</f>
        <v>#REF!</v>
      </c>
      <c r="M109" s="12" t="s">
        <v>101</v>
      </c>
      <c r="O109" s="50" t="s">
        <v>171</v>
      </c>
      <c r="T109" s="50" t="s">
        <v>173</v>
      </c>
      <c r="Y109" s="50" t="s">
        <v>174</v>
      </c>
      <c r="AD109" s="53"/>
      <c r="AH109" s="12" t="e">
        <f>VLOOKUP($A109,'[1]Données CH'!$A:$B,2,FALSE)</f>
        <v>#N/A</v>
      </c>
      <c r="AI109" s="12">
        <v>1</v>
      </c>
      <c r="AJ109" s="12" t="s">
        <v>44</v>
      </c>
      <c r="AK109" s="12" t="str">
        <f t="shared" si="24"/>
        <v>LABAT_Gerard_44480_AT</v>
      </c>
      <c r="AL109" s="12" t="s">
        <v>103</v>
      </c>
    </row>
    <row r="110" spans="1:38" ht="12.75" hidden="1" customHeight="1" x14ac:dyDescent="0.2">
      <c r="A110" s="9">
        <v>750100125</v>
      </c>
      <c r="B110" s="10">
        <v>44480</v>
      </c>
      <c r="C110" s="11">
        <f t="shared" si="0"/>
        <v>44662</v>
      </c>
      <c r="D110" s="12" t="s">
        <v>433</v>
      </c>
      <c r="E110" s="12" t="s">
        <v>434</v>
      </c>
      <c r="F110" s="13" t="s">
        <v>435</v>
      </c>
      <c r="G110" s="12" t="s">
        <v>39</v>
      </c>
      <c r="H110" s="14">
        <v>148017511033505</v>
      </c>
      <c r="K110" s="12" t="s">
        <v>71</v>
      </c>
      <c r="L110" s="18" t="e">
        <f>VLOOKUP($K110,Medecins!$B:$E,5,FALSE)</f>
        <v>#REF!</v>
      </c>
      <c r="M110" s="12" t="s">
        <v>101</v>
      </c>
      <c r="O110" s="53"/>
      <c r="T110" s="53"/>
      <c r="Y110" s="53"/>
      <c r="AD110" s="50" t="s">
        <v>174</v>
      </c>
      <c r="AH110" s="12" t="s">
        <v>75</v>
      </c>
      <c r="AI110" s="12">
        <v>1</v>
      </c>
      <c r="AJ110" s="12" t="s">
        <v>46</v>
      </c>
      <c r="AK110" s="12" t="e">
        <f t="shared" ref="AK110:AK111" si="25">CONCATENATE(D110,"_",E110,"_",B110,"_",#REF!)</f>
        <v>#REF!</v>
      </c>
      <c r="AL110" s="12" t="s">
        <v>103</v>
      </c>
    </row>
    <row r="111" spans="1:38" ht="12.75" hidden="1" customHeight="1" x14ac:dyDescent="0.2">
      <c r="A111" s="9">
        <v>750100075</v>
      </c>
      <c r="B111" s="10">
        <v>44302</v>
      </c>
      <c r="C111" s="11">
        <f t="shared" si="0"/>
        <v>44485</v>
      </c>
      <c r="D111" s="12" t="s">
        <v>436</v>
      </c>
      <c r="E111" s="12" t="s">
        <v>437</v>
      </c>
      <c r="F111" s="13">
        <v>17657</v>
      </c>
      <c r="G111" s="12" t="s">
        <v>39</v>
      </c>
      <c r="H111" s="14">
        <v>148049720983959</v>
      </c>
      <c r="K111" s="12" t="s">
        <v>93</v>
      </c>
      <c r="L111" s="18" t="e">
        <f>VLOOKUP($K111,Medecins!$B:$E,5,FALSE)</f>
        <v>#REF!</v>
      </c>
      <c r="M111" s="12" t="s">
        <v>101</v>
      </c>
      <c r="N111" s="12" t="s">
        <v>101</v>
      </c>
      <c r="O111" s="50" t="s">
        <v>438</v>
      </c>
      <c r="P111" s="12" t="s">
        <v>183</v>
      </c>
      <c r="S111" s="12" t="s">
        <v>101</v>
      </c>
      <c r="T111" s="50" t="s">
        <v>439</v>
      </c>
      <c r="U111" s="12" t="s">
        <v>183</v>
      </c>
      <c r="X111" s="12" t="s">
        <v>101</v>
      </c>
      <c r="Y111" s="50" t="s">
        <v>440</v>
      </c>
      <c r="Z111" s="12" t="s">
        <v>183</v>
      </c>
      <c r="AD111" s="53"/>
      <c r="AH111" s="12" t="s">
        <v>4502</v>
      </c>
      <c r="AI111" s="12">
        <v>1</v>
      </c>
      <c r="AJ111" s="12" t="s">
        <v>44</v>
      </c>
      <c r="AK111" s="12" t="e">
        <f t="shared" si="25"/>
        <v>#REF!</v>
      </c>
      <c r="AL111" s="12" t="s">
        <v>103</v>
      </c>
    </row>
    <row r="112" spans="1:38" ht="12.75" hidden="1" customHeight="1" x14ac:dyDescent="0.2">
      <c r="A112" s="9">
        <v>750100232</v>
      </c>
      <c r="B112" s="10">
        <v>44682</v>
      </c>
      <c r="C112" s="11">
        <f t="shared" si="0"/>
        <v>44866</v>
      </c>
      <c r="D112" s="12" t="s">
        <v>441</v>
      </c>
      <c r="E112" s="12" t="s">
        <v>442</v>
      </c>
      <c r="F112" s="13">
        <v>17718</v>
      </c>
      <c r="G112" s="12" t="s">
        <v>39</v>
      </c>
      <c r="H112" s="14">
        <v>148049938100940</v>
      </c>
      <c r="K112" s="12" t="s">
        <v>443</v>
      </c>
      <c r="L112" s="18" t="e">
        <f>VLOOKUP($K112,Medecins!$B:$E,5,FALSE)</f>
        <v>#REF!</v>
      </c>
      <c r="M112" s="12" t="s">
        <v>211</v>
      </c>
      <c r="O112" s="52" t="s">
        <v>444</v>
      </c>
      <c r="T112" s="52" t="s">
        <v>445</v>
      </c>
      <c r="Y112" s="52" t="s">
        <v>198</v>
      </c>
      <c r="AH112" s="12" t="s">
        <v>4502</v>
      </c>
      <c r="AI112" s="12">
        <v>1</v>
      </c>
      <c r="AJ112" s="12" t="s">
        <v>44</v>
      </c>
      <c r="AK112" s="12" t="str">
        <f>CONCATENATE(D112,"_",E112,"_",B112,"_",AJ135)</f>
        <v>OUIRINI_Mahmoud_44682_ST</v>
      </c>
    </row>
    <row r="113" spans="1:38" ht="12.75" hidden="1" customHeight="1" x14ac:dyDescent="0.2">
      <c r="A113" s="9">
        <v>750100232</v>
      </c>
      <c r="B113" s="10">
        <v>44682</v>
      </c>
      <c r="C113" s="11">
        <f t="shared" si="0"/>
        <v>44866</v>
      </c>
      <c r="D113" s="12" t="s">
        <v>441</v>
      </c>
      <c r="E113" s="12" t="s">
        <v>442</v>
      </c>
      <c r="F113" s="13">
        <v>17718</v>
      </c>
      <c r="G113" s="12" t="s">
        <v>39</v>
      </c>
      <c r="H113" s="14">
        <v>148049938100940</v>
      </c>
      <c r="K113" s="12" t="s">
        <v>443</v>
      </c>
      <c r="L113" s="18" t="e">
        <f>VLOOKUP($K113,Medecins!$B:$E,5,FALSE)</f>
        <v>#REF!</v>
      </c>
      <c r="M113" s="12" t="s">
        <v>211</v>
      </c>
      <c r="O113" s="53"/>
      <c r="T113" s="53"/>
      <c r="Y113" s="53"/>
      <c r="AD113" s="50" t="s">
        <v>198</v>
      </c>
      <c r="AH113" s="12" t="s">
        <v>242</v>
      </c>
      <c r="AI113" s="12">
        <v>1</v>
      </c>
      <c r="AJ113" s="12" t="s">
        <v>46</v>
      </c>
      <c r="AK113" s="12" t="e">
        <f>CONCATENATE(D113,"_",E113,"_",B113,"_",#REF!)</f>
        <v>#REF!</v>
      </c>
    </row>
    <row r="114" spans="1:38" ht="12.75" hidden="1" customHeight="1" x14ac:dyDescent="0.2">
      <c r="A114" s="9">
        <v>750100208</v>
      </c>
      <c r="B114" s="10">
        <v>44445</v>
      </c>
      <c r="C114" s="11">
        <f t="shared" si="0"/>
        <v>44626</v>
      </c>
      <c r="D114" s="12" t="s">
        <v>446</v>
      </c>
      <c r="E114" s="12" t="s">
        <v>447</v>
      </c>
      <c r="F114" s="13" t="s">
        <v>448</v>
      </c>
      <c r="G114" s="12" t="s">
        <v>39</v>
      </c>
      <c r="H114" s="14">
        <v>148059913921826</v>
      </c>
      <c r="K114" s="12" t="s">
        <v>398</v>
      </c>
      <c r="L114" s="18" t="e">
        <f>VLOOKUP($K114,Medecins!$B:$E,5,FALSE)</f>
        <v>#REF!</v>
      </c>
      <c r="M114" s="12" t="s">
        <v>101</v>
      </c>
      <c r="O114" s="52" t="s">
        <v>399</v>
      </c>
      <c r="P114" s="20">
        <v>44417</v>
      </c>
      <c r="Q114" s="19">
        <v>75</v>
      </c>
      <c r="R114" s="20">
        <v>44455</v>
      </c>
      <c r="T114" s="52" t="s">
        <v>400</v>
      </c>
      <c r="U114" s="20">
        <v>44417</v>
      </c>
      <c r="V114" s="19">
        <v>75</v>
      </c>
      <c r="W114" s="20">
        <v>44649</v>
      </c>
      <c r="Y114" s="52" t="s">
        <v>401</v>
      </c>
      <c r="Z114" s="20">
        <v>44417</v>
      </c>
      <c r="AA114" s="19">
        <v>75</v>
      </c>
      <c r="AF114" s="19">
        <v>30</v>
      </c>
      <c r="AG114" s="20">
        <v>44649</v>
      </c>
      <c r="AH114" s="12" t="s">
        <v>4502</v>
      </c>
      <c r="AI114" s="12">
        <v>1</v>
      </c>
      <c r="AJ114" s="12" t="s">
        <v>44</v>
      </c>
      <c r="AK114" s="12" t="str">
        <f t="shared" ref="AK114:AK115" si="26">CONCATENATE(D114,"_",E114,"_",B114,"_",AJ137)</f>
        <v>FERREIRA MARQUES_Gabriel_44445_ST</v>
      </c>
      <c r="AL114" s="12" t="s">
        <v>103</v>
      </c>
    </row>
    <row r="115" spans="1:38" ht="12.75" hidden="1" customHeight="1" x14ac:dyDescent="0.2">
      <c r="A115" s="9">
        <v>750100208</v>
      </c>
      <c r="B115" s="10">
        <v>44445</v>
      </c>
      <c r="C115" s="11">
        <f t="shared" si="0"/>
        <v>44626</v>
      </c>
      <c r="D115" s="12" t="s">
        <v>446</v>
      </c>
      <c r="E115" s="12" t="s">
        <v>447</v>
      </c>
      <c r="F115" s="13" t="s">
        <v>448</v>
      </c>
      <c r="G115" s="12" t="s">
        <v>39</v>
      </c>
      <c r="H115" s="14">
        <v>148059913921826</v>
      </c>
      <c r="K115" s="12" t="s">
        <v>398</v>
      </c>
      <c r="L115" s="18" t="e">
        <f>VLOOKUP($K115,Medecins!$B:$E,5,FALSE)</f>
        <v>#REF!</v>
      </c>
      <c r="M115" s="12" t="s">
        <v>101</v>
      </c>
      <c r="P115" s="20">
        <v>44417</v>
      </c>
      <c r="Q115" s="19">
        <v>75</v>
      </c>
      <c r="R115" s="20">
        <v>44455</v>
      </c>
      <c r="U115" s="20">
        <v>44417</v>
      </c>
      <c r="V115" s="19">
        <v>75</v>
      </c>
      <c r="W115" s="20">
        <v>44649</v>
      </c>
      <c r="Z115" s="20">
        <v>44417</v>
      </c>
      <c r="AA115" s="19">
        <v>75</v>
      </c>
      <c r="AD115" s="52" t="s">
        <v>401</v>
      </c>
      <c r="AF115" s="19">
        <v>30</v>
      </c>
      <c r="AG115" s="20">
        <v>44649</v>
      </c>
      <c r="AH115" s="12" t="s">
        <v>4502</v>
      </c>
      <c r="AI115" s="12">
        <v>1</v>
      </c>
      <c r="AJ115" s="12" t="s">
        <v>46</v>
      </c>
      <c r="AK115" s="12" t="str">
        <f t="shared" si="26"/>
        <v>FERREIRA MARQUES_Gabriel_44445_AT</v>
      </c>
      <c r="AL115" s="12" t="s">
        <v>103</v>
      </c>
    </row>
    <row r="116" spans="1:38" ht="12.75" hidden="1" customHeight="1" x14ac:dyDescent="0.2">
      <c r="A116" s="9">
        <v>750100075</v>
      </c>
      <c r="B116" s="10">
        <v>44319</v>
      </c>
      <c r="C116" s="11">
        <f t="shared" si="0"/>
        <v>44503</v>
      </c>
      <c r="D116" s="12" t="s">
        <v>449</v>
      </c>
      <c r="E116" s="12" t="s">
        <v>437</v>
      </c>
      <c r="F116" s="13">
        <v>17632</v>
      </c>
      <c r="G116" s="12" t="s">
        <v>39</v>
      </c>
      <c r="H116" s="14">
        <v>148093155504102</v>
      </c>
      <c r="K116" s="12" t="s">
        <v>450</v>
      </c>
      <c r="L116" s="18" t="e">
        <f>VLOOKUP($K116,Medecins!$B:$E,5,FALSE)</f>
        <v>#REF!</v>
      </c>
      <c r="M116" s="12" t="s">
        <v>101</v>
      </c>
      <c r="O116" s="52" t="s">
        <v>451</v>
      </c>
      <c r="T116" s="52" t="s">
        <v>452</v>
      </c>
      <c r="Y116" s="52" t="s">
        <v>453</v>
      </c>
      <c r="AH116" s="12" t="s">
        <v>4502</v>
      </c>
      <c r="AI116" s="12">
        <v>1</v>
      </c>
      <c r="AJ116" s="12" t="s">
        <v>44</v>
      </c>
      <c r="AK116" s="12" t="str">
        <f>CONCATENATE(D116,"_",E116,"_",B116,"_",AJ141)</f>
        <v>BLACHE_Philippe_44319_AT</v>
      </c>
      <c r="AL116" s="12" t="s">
        <v>103</v>
      </c>
    </row>
    <row r="117" spans="1:38" ht="12.75" hidden="1" customHeight="1" x14ac:dyDescent="0.2">
      <c r="A117" s="21" t="s">
        <v>276</v>
      </c>
      <c r="B117" s="10">
        <v>44551</v>
      </c>
      <c r="C117" s="11">
        <f t="shared" si="0"/>
        <v>44733</v>
      </c>
      <c r="D117" s="12" t="s">
        <v>454</v>
      </c>
      <c r="E117" s="12" t="s">
        <v>272</v>
      </c>
      <c r="F117" s="13" t="s">
        <v>455</v>
      </c>
      <c r="G117" s="12" t="s">
        <v>39</v>
      </c>
      <c r="H117" s="14">
        <v>148099935364929</v>
      </c>
      <c r="K117" s="12" t="s">
        <v>456</v>
      </c>
      <c r="L117" s="18" t="e">
        <f>VLOOKUP($K117,Medecins!$B:$E,5,FALSE)</f>
        <v>#REF!</v>
      </c>
      <c r="M117" s="12" t="s">
        <v>101</v>
      </c>
      <c r="N117" s="12" t="s">
        <v>101</v>
      </c>
      <c r="O117" s="50" t="s">
        <v>457</v>
      </c>
      <c r="P117" s="12" t="s">
        <v>207</v>
      </c>
      <c r="S117" s="12" t="s">
        <v>101</v>
      </c>
      <c r="T117" s="50" t="s">
        <v>458</v>
      </c>
      <c r="U117" s="12" t="s">
        <v>207</v>
      </c>
      <c r="X117" s="12" t="s">
        <v>101</v>
      </c>
      <c r="Y117" s="50" t="s">
        <v>459</v>
      </c>
      <c r="Z117" s="12" t="s">
        <v>207</v>
      </c>
      <c r="AD117" s="53"/>
      <c r="AH117" s="12" t="s">
        <v>4502</v>
      </c>
      <c r="AI117" s="12">
        <v>1</v>
      </c>
      <c r="AJ117" s="12" t="s">
        <v>44</v>
      </c>
      <c r="AK117" s="12" t="e">
        <f t="shared" ref="AK117:AK118" si="27">CONCATENATE(D117,"_",E117,"_",B117,"_",#REF!)</f>
        <v>#REF!</v>
      </c>
    </row>
    <row r="118" spans="1:38" ht="12.75" hidden="1" customHeight="1" x14ac:dyDescent="0.2">
      <c r="A118" s="21" t="s">
        <v>276</v>
      </c>
      <c r="B118" s="10">
        <v>44551</v>
      </c>
      <c r="C118" s="11">
        <f t="shared" si="0"/>
        <v>44733</v>
      </c>
      <c r="D118" s="12" t="s">
        <v>454</v>
      </c>
      <c r="E118" s="12" t="s">
        <v>272</v>
      </c>
      <c r="F118" s="13" t="s">
        <v>455</v>
      </c>
      <c r="G118" s="12" t="s">
        <v>39</v>
      </c>
      <c r="H118" s="14">
        <v>148099935364929</v>
      </c>
      <c r="K118" s="12" t="s">
        <v>456</v>
      </c>
      <c r="L118" s="18" t="e">
        <f>VLOOKUP($K118,Medecins!$B:$E,5,FALSE)</f>
        <v>#REF!</v>
      </c>
      <c r="M118" s="12" t="s">
        <v>94</v>
      </c>
      <c r="AD118" s="52" t="s">
        <v>459</v>
      </c>
      <c r="AH118" s="12" t="s">
        <v>45</v>
      </c>
      <c r="AI118" s="12">
        <v>1</v>
      </c>
      <c r="AJ118" s="12" t="s">
        <v>46</v>
      </c>
      <c r="AK118" s="12" t="e">
        <f t="shared" si="27"/>
        <v>#REF!</v>
      </c>
    </row>
    <row r="119" spans="1:38" ht="12.75" hidden="1" customHeight="1" x14ac:dyDescent="0.2">
      <c r="A119" s="9">
        <v>750100075</v>
      </c>
      <c r="B119" s="10">
        <v>44482</v>
      </c>
      <c r="C119" s="11">
        <f t="shared" si="0"/>
        <v>44664</v>
      </c>
      <c r="D119" s="12" t="s">
        <v>460</v>
      </c>
      <c r="E119" s="12" t="s">
        <v>461</v>
      </c>
      <c r="F119" s="13">
        <v>17634</v>
      </c>
      <c r="G119" s="12" t="s">
        <v>39</v>
      </c>
      <c r="H119" s="14">
        <v>148113403201849</v>
      </c>
      <c r="K119" s="12" t="s">
        <v>93</v>
      </c>
      <c r="L119" s="18" t="e">
        <f>VLOOKUP($K119,Medecins!$B:$E,5,FALSE)</f>
        <v>#REF!</v>
      </c>
      <c r="M119" s="12" t="s">
        <v>101</v>
      </c>
      <c r="N119" s="12" t="s">
        <v>101</v>
      </c>
      <c r="O119" s="50" t="s">
        <v>462</v>
      </c>
      <c r="P119" s="12" t="s">
        <v>135</v>
      </c>
      <c r="S119" s="12" t="s">
        <v>101</v>
      </c>
      <c r="T119" s="50" t="s">
        <v>463</v>
      </c>
      <c r="U119" s="12" t="s">
        <v>135</v>
      </c>
      <c r="Y119" s="50" t="s">
        <v>464</v>
      </c>
      <c r="AD119" s="53"/>
      <c r="AH119" s="12" t="s">
        <v>4502</v>
      </c>
      <c r="AI119" s="12">
        <v>1</v>
      </c>
      <c r="AJ119" s="12" t="s">
        <v>44</v>
      </c>
      <c r="AK119" s="12" t="str">
        <f>CONCATENATE(D119,"_",E119,"_",B119,"_",AJ145)</f>
        <v>CASIRO_Francis_44482_AT</v>
      </c>
      <c r="AL119" s="12" t="s">
        <v>103</v>
      </c>
    </row>
    <row r="120" spans="1:38" ht="12.75" hidden="1" customHeight="1" x14ac:dyDescent="0.2">
      <c r="A120" s="9">
        <v>750100273</v>
      </c>
      <c r="B120" s="10">
        <v>44490</v>
      </c>
      <c r="C120" s="11">
        <f t="shared" si="0"/>
        <v>44672</v>
      </c>
      <c r="D120" s="12" t="s">
        <v>465</v>
      </c>
      <c r="E120" s="12" t="s">
        <v>466</v>
      </c>
      <c r="F120" s="13" t="s">
        <v>467</v>
      </c>
      <c r="G120" s="12" t="s">
        <v>39</v>
      </c>
      <c r="H120" s="14">
        <v>148129941018988</v>
      </c>
      <c r="K120" s="12" t="s">
        <v>86</v>
      </c>
      <c r="L120" s="18" t="e">
        <f>VLOOKUP($K120,Medecins!$B:$E,5,FALSE)</f>
        <v>#REF!</v>
      </c>
      <c r="M120" s="12" t="s">
        <v>101</v>
      </c>
      <c r="O120" s="52" t="s">
        <v>82</v>
      </c>
      <c r="T120" s="52" t="s">
        <v>457</v>
      </c>
      <c r="Y120" s="52" t="s">
        <v>458</v>
      </c>
      <c r="AH120" s="12" t="s">
        <v>4502</v>
      </c>
      <c r="AI120" s="12">
        <v>1</v>
      </c>
      <c r="AJ120" s="12" t="s">
        <v>44</v>
      </c>
      <c r="AK120" s="12" t="e">
        <f t="shared" ref="AK120:AK126" si="28">CONCATENATE(D120,"_",E120,"_",B120,"_",#REF!)</f>
        <v>#REF!</v>
      </c>
      <c r="AL120" s="12" t="s">
        <v>103</v>
      </c>
    </row>
    <row r="121" spans="1:38" ht="12.75" hidden="1" customHeight="1" x14ac:dyDescent="0.2">
      <c r="A121" s="9">
        <v>750100273</v>
      </c>
      <c r="B121" s="10">
        <v>44490</v>
      </c>
      <c r="C121" s="11">
        <f t="shared" si="0"/>
        <v>44672</v>
      </c>
      <c r="D121" s="12" t="s">
        <v>465</v>
      </c>
      <c r="E121" s="12" t="s">
        <v>466</v>
      </c>
      <c r="F121" s="13" t="s">
        <v>467</v>
      </c>
      <c r="G121" s="12" t="s">
        <v>39</v>
      </c>
      <c r="H121" s="14">
        <v>148129941018988</v>
      </c>
      <c r="K121" s="12" t="s">
        <v>86</v>
      </c>
      <c r="L121" s="18" t="e">
        <f>VLOOKUP($K121,Medecins!$B:$E,5,FALSE)</f>
        <v>#REF!</v>
      </c>
      <c r="M121" s="12" t="s">
        <v>101</v>
      </c>
      <c r="O121" s="53"/>
      <c r="T121" s="53"/>
      <c r="Y121" s="53"/>
      <c r="AD121" s="50" t="s">
        <v>458</v>
      </c>
      <c r="AH121" s="12" t="s">
        <v>45</v>
      </c>
      <c r="AI121" s="12">
        <v>1</v>
      </c>
      <c r="AJ121" s="12" t="s">
        <v>46</v>
      </c>
      <c r="AK121" s="12" t="e">
        <f t="shared" si="28"/>
        <v>#REF!</v>
      </c>
      <c r="AL121" s="12" t="s">
        <v>103</v>
      </c>
    </row>
    <row r="122" spans="1:38" ht="12.75" hidden="1" customHeight="1" x14ac:dyDescent="0.2">
      <c r="A122" s="9">
        <v>750100273</v>
      </c>
      <c r="B122" s="10">
        <v>44516</v>
      </c>
      <c r="C122" s="11">
        <f t="shared" si="0"/>
        <v>44697</v>
      </c>
      <c r="D122" s="12" t="s">
        <v>468</v>
      </c>
      <c r="E122" s="12" t="s">
        <v>365</v>
      </c>
      <c r="F122" s="13" t="s">
        <v>469</v>
      </c>
      <c r="G122" s="12" t="s">
        <v>39</v>
      </c>
      <c r="H122" s="14">
        <v>149019938556840</v>
      </c>
      <c r="K122" s="12" t="s">
        <v>65</v>
      </c>
      <c r="L122" s="18" t="e">
        <f>VLOOKUP($K122,Medecins!$B:$E,5,FALSE)</f>
        <v>#REF!</v>
      </c>
      <c r="M122" s="12" t="s">
        <v>211</v>
      </c>
      <c r="O122" s="52" t="s">
        <v>299</v>
      </c>
      <c r="T122" s="52" t="s">
        <v>470</v>
      </c>
      <c r="Y122" s="52" t="s">
        <v>471</v>
      </c>
      <c r="AH122" s="12" t="e">
        <f>VLOOKUP($A122,'[1]Données CH'!$A:$B,2,FALSE)</f>
        <v>#N/A</v>
      </c>
      <c r="AI122" s="12">
        <v>1</v>
      </c>
      <c r="AJ122" s="12" t="s">
        <v>44</v>
      </c>
      <c r="AK122" s="12" t="e">
        <f t="shared" si="28"/>
        <v>#REF!</v>
      </c>
    </row>
    <row r="123" spans="1:38" ht="12.75" hidden="1" customHeight="1" x14ac:dyDescent="0.2">
      <c r="A123" s="9">
        <v>750100273</v>
      </c>
      <c r="B123" s="10">
        <v>44516</v>
      </c>
      <c r="C123" s="11">
        <f t="shared" si="0"/>
        <v>44697</v>
      </c>
      <c r="D123" s="12" t="s">
        <v>468</v>
      </c>
      <c r="E123" s="12" t="s">
        <v>365</v>
      </c>
      <c r="F123" s="13" t="s">
        <v>469</v>
      </c>
      <c r="G123" s="12" t="s">
        <v>39</v>
      </c>
      <c r="H123" s="14">
        <v>149019938556840</v>
      </c>
      <c r="K123" s="12" t="s">
        <v>65</v>
      </c>
      <c r="L123" s="18" t="e">
        <f>VLOOKUP($K123,Medecins!$B:$E,5,FALSE)</f>
        <v>#REF!</v>
      </c>
      <c r="M123" s="12" t="s">
        <v>211</v>
      </c>
      <c r="O123" s="53"/>
      <c r="T123" s="53"/>
      <c r="Y123" s="53"/>
      <c r="AD123" s="50" t="s">
        <v>471</v>
      </c>
      <c r="AH123" s="12" t="s">
        <v>45</v>
      </c>
      <c r="AI123" s="12">
        <v>1</v>
      </c>
      <c r="AJ123" s="12" t="s">
        <v>46</v>
      </c>
      <c r="AK123" s="12" t="e">
        <f t="shared" si="28"/>
        <v>#REF!</v>
      </c>
    </row>
    <row r="124" spans="1:38" ht="12.75" hidden="1" customHeight="1" x14ac:dyDescent="0.2">
      <c r="A124" s="9">
        <v>750100273</v>
      </c>
      <c r="B124" s="10">
        <v>44483</v>
      </c>
      <c r="C124" s="11">
        <f t="shared" si="0"/>
        <v>44665</v>
      </c>
      <c r="D124" s="12" t="s">
        <v>472</v>
      </c>
      <c r="E124" s="12" t="s">
        <v>77</v>
      </c>
      <c r="F124" s="13">
        <v>17899</v>
      </c>
      <c r="G124" s="12" t="s">
        <v>39</v>
      </c>
      <c r="H124" s="14">
        <v>149019960213574</v>
      </c>
      <c r="K124" s="12" t="s">
        <v>86</v>
      </c>
      <c r="L124" s="18" t="e">
        <f>VLOOKUP($K124,Medecins!$B:$E,5,FALSE)</f>
        <v>#REF!</v>
      </c>
      <c r="M124" s="12" t="s">
        <v>101</v>
      </c>
      <c r="O124" s="52" t="s">
        <v>389</v>
      </c>
      <c r="T124" s="52" t="s">
        <v>390</v>
      </c>
      <c r="Y124" s="52" t="s">
        <v>391</v>
      </c>
      <c r="AH124" s="12" t="e">
        <f>VLOOKUP($A124,'[1]Données CH'!$A:$B,2,FALSE)</f>
        <v>#N/A</v>
      </c>
      <c r="AI124" s="12">
        <v>1</v>
      </c>
      <c r="AJ124" s="12" t="s">
        <v>44</v>
      </c>
      <c r="AK124" s="12" t="e">
        <f t="shared" si="28"/>
        <v>#REF!</v>
      </c>
      <c r="AL124" s="12" t="s">
        <v>103</v>
      </c>
    </row>
    <row r="125" spans="1:38" ht="12.75" hidden="1" customHeight="1" x14ac:dyDescent="0.2">
      <c r="A125" s="9">
        <v>750100273</v>
      </c>
      <c r="B125" s="10">
        <v>44483</v>
      </c>
      <c r="C125" s="11">
        <f t="shared" si="0"/>
        <v>44665</v>
      </c>
      <c r="D125" s="12" t="s">
        <v>472</v>
      </c>
      <c r="E125" s="12" t="s">
        <v>77</v>
      </c>
      <c r="F125" s="13">
        <v>17899</v>
      </c>
      <c r="G125" s="12" t="s">
        <v>39</v>
      </c>
      <c r="H125" s="14">
        <v>149019960213574</v>
      </c>
      <c r="K125" s="12" t="s">
        <v>86</v>
      </c>
      <c r="L125" s="18" t="e">
        <f>VLOOKUP($K125,Medecins!$B:$E,5,FALSE)</f>
        <v>#REF!</v>
      </c>
      <c r="M125" s="12" t="s">
        <v>101</v>
      </c>
      <c r="O125" s="53"/>
      <c r="T125" s="53"/>
      <c r="Y125" s="53"/>
      <c r="AD125" s="50" t="s">
        <v>391</v>
      </c>
      <c r="AH125" s="12" t="s">
        <v>45</v>
      </c>
      <c r="AI125" s="12">
        <v>1</v>
      </c>
      <c r="AJ125" s="12" t="s">
        <v>46</v>
      </c>
      <c r="AK125" s="12" t="e">
        <f t="shared" si="28"/>
        <v>#REF!</v>
      </c>
      <c r="AL125" s="12" t="s">
        <v>103</v>
      </c>
    </row>
    <row r="126" spans="1:38" ht="12.75" hidden="1" customHeight="1" x14ac:dyDescent="0.2">
      <c r="A126" s="9">
        <v>380780080</v>
      </c>
      <c r="B126" s="10">
        <v>44733</v>
      </c>
      <c r="C126" s="11">
        <f t="shared" si="0"/>
        <v>44916</v>
      </c>
      <c r="D126" s="12" t="s">
        <v>473</v>
      </c>
      <c r="E126" s="12" t="s">
        <v>474</v>
      </c>
      <c r="F126" s="13" t="s">
        <v>475</v>
      </c>
      <c r="G126" s="12" t="s">
        <v>114</v>
      </c>
      <c r="H126" s="14">
        <v>149026748221215</v>
      </c>
      <c r="K126" s="12" t="s">
        <v>115</v>
      </c>
      <c r="L126" s="18" t="e">
        <f>VLOOKUP($K126,Medecins!$B:$E,5,FALSE)</f>
        <v>#REF!</v>
      </c>
      <c r="M126" s="12" t="s">
        <v>94</v>
      </c>
      <c r="O126" s="52" t="s">
        <v>476</v>
      </c>
      <c r="T126" s="52" t="s">
        <v>477</v>
      </c>
      <c r="Y126" s="52" t="s">
        <v>478</v>
      </c>
      <c r="AH126" s="12" t="s">
        <v>4502</v>
      </c>
      <c r="AI126" s="12">
        <v>1</v>
      </c>
      <c r="AJ126" s="12" t="s">
        <v>44</v>
      </c>
      <c r="AK126" s="12" t="e">
        <f t="shared" si="28"/>
        <v>#REF!</v>
      </c>
    </row>
    <row r="127" spans="1:38" ht="12.75" hidden="1" customHeight="1" x14ac:dyDescent="0.2">
      <c r="A127" s="9">
        <v>750100208</v>
      </c>
      <c r="B127" s="10">
        <v>44482</v>
      </c>
      <c r="C127" s="11">
        <f t="shared" si="0"/>
        <v>44664</v>
      </c>
      <c r="D127" s="12" t="s">
        <v>479</v>
      </c>
      <c r="E127" s="12" t="s">
        <v>480</v>
      </c>
      <c r="F127" s="13" t="s">
        <v>481</v>
      </c>
      <c r="G127" s="12" t="s">
        <v>39</v>
      </c>
      <c r="H127" s="14">
        <v>149035933901578</v>
      </c>
      <c r="K127" s="12" t="s">
        <v>482</v>
      </c>
      <c r="L127" s="18" t="e">
        <f>VLOOKUP($K127,Medecins!$B:$E,5,FALSE)</f>
        <v>#REF!</v>
      </c>
      <c r="M127" s="12" t="s">
        <v>101</v>
      </c>
      <c r="O127" s="50" t="s">
        <v>462</v>
      </c>
      <c r="P127" s="20">
        <v>44543</v>
      </c>
      <c r="Q127" s="19">
        <v>75</v>
      </c>
      <c r="R127" s="20">
        <v>44578</v>
      </c>
      <c r="T127" s="50" t="s">
        <v>463</v>
      </c>
      <c r="U127" s="20">
        <v>44543</v>
      </c>
      <c r="V127" s="19">
        <v>75</v>
      </c>
      <c r="W127" s="20">
        <v>44649</v>
      </c>
      <c r="Y127" s="50" t="s">
        <v>464</v>
      </c>
      <c r="Z127" s="20">
        <v>44543</v>
      </c>
      <c r="AA127" s="19">
        <v>75</v>
      </c>
      <c r="AD127" s="53"/>
      <c r="AF127" s="19">
        <v>30</v>
      </c>
      <c r="AG127" s="20">
        <v>44649</v>
      </c>
      <c r="AH127" s="12" t="s">
        <v>4502</v>
      </c>
      <c r="AI127" s="12">
        <v>1</v>
      </c>
      <c r="AJ127" s="12" t="s">
        <v>44</v>
      </c>
      <c r="AK127" s="12" t="str">
        <f t="shared" ref="AK127:AK128" si="29">CONCATENATE(D127,"_",E127,"_",B127,"_",AJ152)</f>
        <v>DECOSTER_Jean-Pierre_44482_ST</v>
      </c>
      <c r="AL127" s="12" t="s">
        <v>103</v>
      </c>
    </row>
    <row r="128" spans="1:38" ht="12.75" hidden="1" customHeight="1" x14ac:dyDescent="0.2">
      <c r="A128" s="9">
        <v>750100208</v>
      </c>
      <c r="B128" s="10">
        <v>44482</v>
      </c>
      <c r="C128" s="11">
        <f t="shared" si="0"/>
        <v>44664</v>
      </c>
      <c r="D128" s="12" t="s">
        <v>479</v>
      </c>
      <c r="E128" s="12" t="s">
        <v>480</v>
      </c>
      <c r="F128" s="13" t="s">
        <v>481</v>
      </c>
      <c r="G128" s="12" t="s">
        <v>39</v>
      </c>
      <c r="H128" s="14">
        <v>149035933901578</v>
      </c>
      <c r="K128" s="12" t="s">
        <v>482</v>
      </c>
      <c r="L128" s="18" t="e">
        <f>VLOOKUP($K128,Medecins!$B:$E,5,FALSE)</f>
        <v>#REF!</v>
      </c>
      <c r="M128" s="12" t="s">
        <v>101</v>
      </c>
      <c r="O128" s="53"/>
      <c r="P128" s="20">
        <v>44543</v>
      </c>
      <c r="Q128" s="19">
        <v>75</v>
      </c>
      <c r="R128" s="20">
        <v>44578</v>
      </c>
      <c r="T128" s="53"/>
      <c r="U128" s="20">
        <v>44543</v>
      </c>
      <c r="V128" s="19">
        <v>75</v>
      </c>
      <c r="W128" s="20">
        <v>44649</v>
      </c>
      <c r="Y128" s="53"/>
      <c r="Z128" s="20">
        <v>44543</v>
      </c>
      <c r="AA128" s="19">
        <v>75</v>
      </c>
      <c r="AD128" s="50" t="s">
        <v>464</v>
      </c>
      <c r="AF128" s="19">
        <v>30</v>
      </c>
      <c r="AG128" s="20">
        <v>44649</v>
      </c>
      <c r="AH128" s="12" t="s">
        <v>4502</v>
      </c>
      <c r="AI128" s="12">
        <v>1</v>
      </c>
      <c r="AJ128" s="12" t="s">
        <v>46</v>
      </c>
      <c r="AK128" s="12" t="str">
        <f t="shared" si="29"/>
        <v>DECOSTER_Jean-Pierre_44482_ST</v>
      </c>
      <c r="AL128" s="12" t="s">
        <v>103</v>
      </c>
    </row>
    <row r="129" spans="1:38" ht="12.75" hidden="1" customHeight="1" x14ac:dyDescent="0.2">
      <c r="A129" s="9">
        <v>750100075</v>
      </c>
      <c r="B129" s="10">
        <v>44214</v>
      </c>
      <c r="C129" s="11">
        <f t="shared" si="0"/>
        <v>44395</v>
      </c>
      <c r="D129" s="12" t="s">
        <v>483</v>
      </c>
      <c r="E129" s="12" t="s">
        <v>434</v>
      </c>
      <c r="F129" s="13" t="s">
        <v>484</v>
      </c>
      <c r="G129" s="12" t="s">
        <v>39</v>
      </c>
      <c r="H129" s="14">
        <v>149047500505044</v>
      </c>
      <c r="K129" s="12" t="s">
        <v>93</v>
      </c>
      <c r="L129" s="18" t="e">
        <f>VLOOKUP($K129,Medecins!$B:$E,5,FALSE)</f>
        <v>#REF!</v>
      </c>
      <c r="M129" s="12" t="s">
        <v>101</v>
      </c>
      <c r="O129" s="50" t="s">
        <v>485</v>
      </c>
      <c r="T129" s="50" t="s">
        <v>486</v>
      </c>
      <c r="Y129" s="50" t="s">
        <v>487</v>
      </c>
      <c r="AD129" s="53"/>
      <c r="AH129" s="12" t="s">
        <v>4502</v>
      </c>
      <c r="AI129" s="12">
        <v>1</v>
      </c>
      <c r="AJ129" s="12" t="s">
        <v>44</v>
      </c>
      <c r="AK129" s="12" t="e">
        <f>CONCATENATE(D129,"_",E129,"_",B129,"_",#REF!)</f>
        <v>#REF!</v>
      </c>
      <c r="AL129" s="12" t="s">
        <v>103</v>
      </c>
    </row>
    <row r="130" spans="1:38" ht="12.75" hidden="1" customHeight="1" x14ac:dyDescent="0.2">
      <c r="A130" s="9">
        <v>750100273</v>
      </c>
      <c r="B130" s="10">
        <v>44427</v>
      </c>
      <c r="C130" s="11">
        <f t="shared" si="0"/>
        <v>44611</v>
      </c>
      <c r="D130" s="12" t="s">
        <v>488</v>
      </c>
      <c r="E130" s="12" t="s">
        <v>489</v>
      </c>
      <c r="F130" s="13">
        <v>17933</v>
      </c>
      <c r="G130" s="12" t="s">
        <v>39</v>
      </c>
      <c r="H130" s="14">
        <v>149049934178527</v>
      </c>
      <c r="K130" s="12" t="s">
        <v>254</v>
      </c>
      <c r="L130" s="18" t="e">
        <f>VLOOKUP($K130,Medecins!$B:$E,5,FALSE)</f>
        <v>#REF!</v>
      </c>
      <c r="M130" s="12" t="s">
        <v>490</v>
      </c>
      <c r="O130" s="52" t="s">
        <v>329</v>
      </c>
      <c r="T130" s="52" t="s">
        <v>330</v>
      </c>
      <c r="Y130" s="52" t="s">
        <v>331</v>
      </c>
      <c r="AH130" s="12" t="s">
        <v>4502</v>
      </c>
      <c r="AI130" s="12">
        <v>1</v>
      </c>
      <c r="AJ130" s="12" t="s">
        <v>44</v>
      </c>
      <c r="AK130" s="12" t="str">
        <f>CONCATENATE(D130,"_",E130,"_",B130,"_",AJ155)</f>
        <v>DIAGOURAGA_Ibrahima_44427_ST</v>
      </c>
    </row>
    <row r="131" spans="1:38" ht="12.75" hidden="1" customHeight="1" x14ac:dyDescent="0.2">
      <c r="A131" s="9">
        <v>750100273</v>
      </c>
      <c r="B131" s="10">
        <v>44427</v>
      </c>
      <c r="C131" s="11">
        <f t="shared" si="0"/>
        <v>44611</v>
      </c>
      <c r="D131" s="12" t="s">
        <v>488</v>
      </c>
      <c r="E131" s="12" t="s">
        <v>489</v>
      </c>
      <c r="F131" s="13">
        <v>17933</v>
      </c>
      <c r="G131" s="12" t="s">
        <v>39</v>
      </c>
      <c r="H131" s="14">
        <v>149049934178527</v>
      </c>
      <c r="K131" s="12" t="s">
        <v>254</v>
      </c>
      <c r="L131" s="18" t="e">
        <f>VLOOKUP($K131,Medecins!$B:$E,5,FALSE)</f>
        <v>#REF!</v>
      </c>
      <c r="M131" s="12" t="s">
        <v>490</v>
      </c>
      <c r="O131" s="53"/>
      <c r="T131" s="53"/>
      <c r="Y131" s="53"/>
      <c r="AD131" s="50" t="s">
        <v>331</v>
      </c>
      <c r="AH131" s="12" t="s">
        <v>45</v>
      </c>
      <c r="AI131" s="12">
        <v>1</v>
      </c>
      <c r="AJ131" s="12" t="s">
        <v>46</v>
      </c>
      <c r="AK131" s="12" t="e">
        <f>CONCATENATE(D131,"_",E131,"_",B131,"_",#REF!)</f>
        <v>#REF!</v>
      </c>
    </row>
    <row r="132" spans="1:38" ht="12.75" hidden="1" customHeight="1" x14ac:dyDescent="0.2">
      <c r="A132" s="9">
        <v>750100273</v>
      </c>
      <c r="B132" s="10">
        <v>44469</v>
      </c>
      <c r="C132" s="11">
        <f t="shared" si="0"/>
        <v>44650</v>
      </c>
      <c r="D132" s="12" t="s">
        <v>491</v>
      </c>
      <c r="E132" s="12" t="s">
        <v>492</v>
      </c>
      <c r="F132" s="13" t="s">
        <v>493</v>
      </c>
      <c r="G132" s="12" t="s">
        <v>39</v>
      </c>
      <c r="H132" s="14">
        <v>149057635110475</v>
      </c>
      <c r="K132" s="12" t="s">
        <v>86</v>
      </c>
      <c r="L132" s="18" t="e">
        <f>VLOOKUP($K132,Medecins!$B:$E,5,FALSE)</f>
        <v>#REF!</v>
      </c>
      <c r="M132" s="12" t="s">
        <v>101</v>
      </c>
      <c r="O132" s="52" t="s">
        <v>366</v>
      </c>
      <c r="T132" s="52" t="s">
        <v>367</v>
      </c>
      <c r="Y132" s="52" t="s">
        <v>368</v>
      </c>
      <c r="AH132" s="12" t="e">
        <f>VLOOKUP($A132,'[1]Données CH'!$A:$B,2,FALSE)</f>
        <v>#N/A</v>
      </c>
      <c r="AI132" s="12">
        <v>1</v>
      </c>
      <c r="AJ132" s="12" t="s">
        <v>44</v>
      </c>
      <c r="AK132" s="12" t="str">
        <f>CONCATENATE(D132,"_",E132,"_",B132,"_",AJ158)</f>
        <v>THOUS_Jean-Jacques_44469_AT</v>
      </c>
      <c r="AL132" s="12" t="s">
        <v>103</v>
      </c>
    </row>
    <row r="133" spans="1:38" ht="12.75" hidden="1" customHeight="1" x14ac:dyDescent="0.2">
      <c r="A133" s="9">
        <v>750100273</v>
      </c>
      <c r="B133" s="10">
        <v>44469</v>
      </c>
      <c r="C133" s="11">
        <f t="shared" si="0"/>
        <v>44650</v>
      </c>
      <c r="D133" s="12" t="s">
        <v>491</v>
      </c>
      <c r="E133" s="12" t="s">
        <v>492</v>
      </c>
      <c r="F133" s="13" t="s">
        <v>493</v>
      </c>
      <c r="G133" s="12" t="s">
        <v>39</v>
      </c>
      <c r="H133" s="14">
        <v>149057635110475</v>
      </c>
      <c r="K133" s="12" t="s">
        <v>86</v>
      </c>
      <c r="L133" s="18" t="e">
        <f>VLOOKUP($K133,Medecins!$B:$E,5,FALSE)</f>
        <v>#REF!</v>
      </c>
      <c r="M133" s="12" t="s">
        <v>101</v>
      </c>
      <c r="O133" s="53"/>
      <c r="T133" s="53"/>
      <c r="Y133" s="53"/>
      <c r="AD133" s="50" t="s">
        <v>368</v>
      </c>
      <c r="AH133" s="12" t="s">
        <v>45</v>
      </c>
      <c r="AI133" s="12">
        <v>1</v>
      </c>
      <c r="AJ133" s="12" t="s">
        <v>46</v>
      </c>
      <c r="AK133" s="12" t="e">
        <f>CONCATENATE(D133,"_",E133,"_",B133,"_",#REF!)</f>
        <v>#REF!</v>
      </c>
      <c r="AL133" s="12" t="s">
        <v>103</v>
      </c>
    </row>
    <row r="134" spans="1:38" ht="12.75" hidden="1" customHeight="1" x14ac:dyDescent="0.2">
      <c r="A134" s="9">
        <v>380780080</v>
      </c>
      <c r="B134" s="10">
        <v>44705</v>
      </c>
      <c r="C134" s="11">
        <f t="shared" si="0"/>
        <v>44889</v>
      </c>
      <c r="D134" s="12" t="s">
        <v>494</v>
      </c>
      <c r="E134" s="12" t="s">
        <v>341</v>
      </c>
      <c r="F134" s="13">
        <v>18087</v>
      </c>
      <c r="G134" s="12" t="s">
        <v>114</v>
      </c>
      <c r="H134" s="14">
        <v>149087511012584</v>
      </c>
      <c r="K134" s="12" t="s">
        <v>115</v>
      </c>
      <c r="L134" s="18" t="e">
        <f>VLOOKUP($K134,Medecins!$B:$E,5,FALSE)</f>
        <v>#REF!</v>
      </c>
      <c r="M134" s="12" t="s">
        <v>94</v>
      </c>
      <c r="O134" s="52" t="s">
        <v>495</v>
      </c>
      <c r="T134" s="52" t="s">
        <v>496</v>
      </c>
      <c r="Y134" s="52" t="s">
        <v>497</v>
      </c>
      <c r="AH134" s="12" t="s">
        <v>4502</v>
      </c>
      <c r="AI134" s="12">
        <v>1</v>
      </c>
      <c r="AJ134" s="12" t="s">
        <v>44</v>
      </c>
      <c r="AK134" s="12" t="str">
        <f t="shared" ref="AK134:AK136" si="30">CONCATENATE(D134,"_",E134,"_",B134,"_",AJ159)</f>
        <v>GARCIA CAPILLA_Jean Pierre_44705_ST</v>
      </c>
    </row>
    <row r="135" spans="1:38" ht="12.75" hidden="1" customHeight="1" x14ac:dyDescent="0.2">
      <c r="A135" s="9">
        <v>750100125</v>
      </c>
      <c r="B135" s="10">
        <v>44432</v>
      </c>
      <c r="C135" s="11">
        <f t="shared" si="0"/>
        <v>44616</v>
      </c>
      <c r="D135" s="12" t="s">
        <v>498</v>
      </c>
      <c r="E135" s="12" t="s">
        <v>499</v>
      </c>
      <c r="F135" s="13" t="s">
        <v>500</v>
      </c>
      <c r="G135" s="12" t="s">
        <v>39</v>
      </c>
      <c r="H135" s="14">
        <v>149097511037544</v>
      </c>
      <c r="K135" s="12" t="s">
        <v>71</v>
      </c>
      <c r="L135" s="18" t="e">
        <f>VLOOKUP($K135,Medecins!$B:$E,5,FALSE)</f>
        <v>#REF!</v>
      </c>
      <c r="M135" s="12" t="s">
        <v>101</v>
      </c>
      <c r="O135" s="50" t="s">
        <v>501</v>
      </c>
      <c r="T135" s="50" t="s">
        <v>502</v>
      </c>
      <c r="Y135" s="50" t="s">
        <v>503</v>
      </c>
      <c r="AD135" s="53"/>
      <c r="AH135" s="12" t="s">
        <v>4502</v>
      </c>
      <c r="AI135" s="12">
        <v>1</v>
      </c>
      <c r="AJ135" s="12" t="s">
        <v>44</v>
      </c>
      <c r="AK135" s="12" t="str">
        <f t="shared" si="30"/>
        <v>GUICHARD _Didier _44432_AT</v>
      </c>
      <c r="AL135" s="12" t="s">
        <v>103</v>
      </c>
    </row>
    <row r="136" spans="1:38" ht="12.75" hidden="1" customHeight="1" x14ac:dyDescent="0.2">
      <c r="A136" s="9">
        <v>750100125</v>
      </c>
      <c r="B136" s="10">
        <v>44432</v>
      </c>
      <c r="C136" s="11">
        <f t="shared" si="0"/>
        <v>44616</v>
      </c>
      <c r="D136" s="12" t="s">
        <v>498</v>
      </c>
      <c r="E136" s="12" t="s">
        <v>499</v>
      </c>
      <c r="F136" s="13" t="s">
        <v>500</v>
      </c>
      <c r="G136" s="12" t="s">
        <v>39</v>
      </c>
      <c r="H136" s="14">
        <v>149097511037544</v>
      </c>
      <c r="K136" s="12" t="s">
        <v>71</v>
      </c>
      <c r="L136" s="18" t="e">
        <f>VLOOKUP($K136,Medecins!$B:$E,5,FALSE)</f>
        <v>#REF!</v>
      </c>
      <c r="M136" s="12" t="s">
        <v>101</v>
      </c>
      <c r="O136" s="53"/>
      <c r="T136" s="53"/>
      <c r="Y136" s="53"/>
      <c r="AD136" s="50" t="s">
        <v>503</v>
      </c>
      <c r="AH136" s="12" t="s">
        <v>75</v>
      </c>
      <c r="AI136" s="12">
        <v>1</v>
      </c>
      <c r="AJ136" s="12" t="s">
        <v>46</v>
      </c>
      <c r="AK136" s="12" t="str">
        <f t="shared" si="30"/>
        <v>GUICHARD _Didier _44432_ST</v>
      </c>
      <c r="AL136" s="12" t="s">
        <v>103</v>
      </c>
    </row>
    <row r="137" spans="1:38" ht="12.75" hidden="1" customHeight="1" x14ac:dyDescent="0.2">
      <c r="A137" s="9">
        <v>750100232</v>
      </c>
      <c r="B137" s="10">
        <v>44606</v>
      </c>
      <c r="C137" s="11">
        <f t="shared" si="0"/>
        <v>44787</v>
      </c>
      <c r="D137" s="12" t="s">
        <v>504</v>
      </c>
      <c r="E137" s="12" t="s">
        <v>505</v>
      </c>
      <c r="F137" s="13" t="s">
        <v>506</v>
      </c>
      <c r="G137" s="12" t="s">
        <v>39</v>
      </c>
      <c r="H137" s="14">
        <v>149129722580382</v>
      </c>
      <c r="K137" s="12" t="s">
        <v>381</v>
      </c>
      <c r="L137" s="18" t="e">
        <f>VLOOKUP($K137,Medecins!$B:$E,5,FALSE)</f>
        <v>#REF!</v>
      </c>
      <c r="M137" s="12" t="s">
        <v>101</v>
      </c>
      <c r="O137" s="50" t="s">
        <v>391</v>
      </c>
      <c r="T137" s="50" t="s">
        <v>507</v>
      </c>
      <c r="Y137" s="50" t="s">
        <v>508</v>
      </c>
      <c r="AD137" s="53"/>
      <c r="AH137" s="12" t="e">
        <f>VLOOKUP($A137,'[1]Données CH'!$A:$B,2,FALSE)</f>
        <v>#N/A</v>
      </c>
      <c r="AI137" s="12">
        <v>1</v>
      </c>
      <c r="AJ137" s="12" t="s">
        <v>44</v>
      </c>
      <c r="AK137" s="12" t="e">
        <f t="shared" ref="AK137:AK139" si="31">CONCATENATE(D137,"_",E137,"_",B137,"_",#REF!)</f>
        <v>#REF!</v>
      </c>
      <c r="AL137" s="12" t="s">
        <v>103</v>
      </c>
    </row>
    <row r="138" spans="1:38" ht="12.75" hidden="1" customHeight="1" x14ac:dyDescent="0.2">
      <c r="A138" s="9">
        <v>750100232</v>
      </c>
      <c r="B138" s="10">
        <v>44606</v>
      </c>
      <c r="C138" s="11">
        <f t="shared" si="0"/>
        <v>44787</v>
      </c>
      <c r="D138" s="12" t="s">
        <v>504</v>
      </c>
      <c r="E138" s="12" t="s">
        <v>505</v>
      </c>
      <c r="F138" s="13" t="s">
        <v>506</v>
      </c>
      <c r="G138" s="12" t="s">
        <v>39</v>
      </c>
      <c r="H138" s="14">
        <v>149129722580382</v>
      </c>
      <c r="K138" s="12" t="s">
        <v>381</v>
      </c>
      <c r="L138" s="18" t="e">
        <f>VLOOKUP($K138,Medecins!$B:$E,5,FALSE)</f>
        <v>#REF!</v>
      </c>
      <c r="M138" s="12" t="s">
        <v>101</v>
      </c>
      <c r="O138" s="53"/>
      <c r="T138" s="53"/>
      <c r="Y138" s="53"/>
      <c r="AD138" s="50" t="s">
        <v>508</v>
      </c>
      <c r="AH138" s="12" t="s">
        <v>242</v>
      </c>
      <c r="AI138" s="12">
        <v>1</v>
      </c>
      <c r="AJ138" s="12" t="s">
        <v>46</v>
      </c>
      <c r="AK138" s="12" t="e">
        <f t="shared" si="31"/>
        <v>#REF!</v>
      </c>
      <c r="AL138" s="12" t="s">
        <v>103</v>
      </c>
    </row>
    <row r="139" spans="1:38" ht="12.75" hidden="1" customHeight="1" x14ac:dyDescent="0.2">
      <c r="A139" s="21" t="s">
        <v>220</v>
      </c>
      <c r="B139" s="10">
        <v>44900</v>
      </c>
      <c r="C139" s="11">
        <f t="shared" si="0"/>
        <v>45082</v>
      </c>
      <c r="D139" s="12" t="s">
        <v>509</v>
      </c>
      <c r="E139" s="12" t="s">
        <v>510</v>
      </c>
      <c r="F139" s="13" t="s">
        <v>511</v>
      </c>
      <c r="G139" s="12" t="s">
        <v>114</v>
      </c>
      <c r="H139" s="14">
        <v>150037512004625</v>
      </c>
      <c r="K139" s="12" t="s">
        <v>316</v>
      </c>
      <c r="L139" s="18" t="e">
        <f>VLOOKUP($K139,Medecins!$B:$E,5,FALSE)</f>
        <v>#REF!</v>
      </c>
      <c r="M139" s="12" t="s">
        <v>101</v>
      </c>
      <c r="N139" s="12" t="s">
        <v>101</v>
      </c>
      <c r="O139" s="50" t="s">
        <v>53</v>
      </c>
      <c r="P139" s="12" t="s">
        <v>512</v>
      </c>
      <c r="S139" s="12" t="s">
        <v>101</v>
      </c>
      <c r="T139" s="50" t="s">
        <v>513</v>
      </c>
      <c r="U139" s="12" t="s">
        <v>512</v>
      </c>
      <c r="Y139" s="50" t="s">
        <v>514</v>
      </c>
      <c r="AD139" s="53"/>
      <c r="AH139" s="12" t="s">
        <v>4502</v>
      </c>
      <c r="AI139" s="12">
        <v>1</v>
      </c>
      <c r="AJ139" s="12" t="s">
        <v>44</v>
      </c>
      <c r="AK139" s="12" t="e">
        <f t="shared" si="31"/>
        <v>#REF!</v>
      </c>
    </row>
    <row r="140" spans="1:38" ht="12.75" hidden="1" customHeight="1" x14ac:dyDescent="0.2">
      <c r="A140" s="21" t="s">
        <v>276</v>
      </c>
      <c r="B140" s="10">
        <v>44607</v>
      </c>
      <c r="C140" s="11">
        <f t="shared" si="0"/>
        <v>44788</v>
      </c>
      <c r="D140" s="12" t="s">
        <v>515</v>
      </c>
      <c r="E140" s="12" t="s">
        <v>516</v>
      </c>
      <c r="F140" s="13" t="s">
        <v>517</v>
      </c>
      <c r="G140" s="12" t="s">
        <v>39</v>
      </c>
      <c r="H140" s="14">
        <v>150039938515152</v>
      </c>
      <c r="K140" s="12" t="s">
        <v>50</v>
      </c>
      <c r="L140" s="18" t="e">
        <f>VLOOKUP($K140,Medecins!$B:$E,5,FALSE)</f>
        <v>#REF!</v>
      </c>
      <c r="M140" s="12" t="s">
        <v>101</v>
      </c>
      <c r="N140" s="12" t="s">
        <v>101</v>
      </c>
      <c r="O140" s="52" t="s">
        <v>185</v>
      </c>
      <c r="P140" s="12" t="s">
        <v>116</v>
      </c>
      <c r="S140" s="12" t="s">
        <v>101</v>
      </c>
      <c r="T140" s="52" t="s">
        <v>192</v>
      </c>
      <c r="U140" s="12" t="s">
        <v>116</v>
      </c>
      <c r="X140" s="12" t="s">
        <v>101</v>
      </c>
      <c r="Y140" s="52" t="s">
        <v>518</v>
      </c>
      <c r="Z140" s="12" t="s">
        <v>116</v>
      </c>
      <c r="AH140" s="12" t="s">
        <v>4502</v>
      </c>
      <c r="AI140" s="12">
        <v>1</v>
      </c>
      <c r="AJ140" s="12" t="s">
        <v>44</v>
      </c>
      <c r="AK140" s="12" t="str">
        <f t="shared" ref="AK140:AK141" si="32">CONCATENATE(D140,"_",E140,"_",B140,"_",AJ163)</f>
        <v>NAAMANE_Youssef_44607_ST</v>
      </c>
    </row>
    <row r="141" spans="1:38" ht="12.75" hidden="1" customHeight="1" x14ac:dyDescent="0.2">
      <c r="A141" s="21" t="s">
        <v>276</v>
      </c>
      <c r="B141" s="10">
        <v>44607</v>
      </c>
      <c r="C141" s="11">
        <f t="shared" si="0"/>
        <v>44788</v>
      </c>
      <c r="D141" s="12" t="s">
        <v>515</v>
      </c>
      <c r="E141" s="12" t="s">
        <v>516</v>
      </c>
      <c r="F141" s="13" t="s">
        <v>517</v>
      </c>
      <c r="G141" s="12" t="s">
        <v>39</v>
      </c>
      <c r="H141" s="14">
        <v>150039938515152</v>
      </c>
      <c r="K141" s="12" t="s">
        <v>50</v>
      </c>
      <c r="L141" s="18" t="e">
        <f>VLOOKUP($K141,Medecins!$B:$E,5,FALSE)</f>
        <v>#REF!</v>
      </c>
      <c r="M141" s="12" t="s">
        <v>94</v>
      </c>
      <c r="AD141" s="52" t="s">
        <v>518</v>
      </c>
      <c r="AH141" s="12" t="s">
        <v>45</v>
      </c>
      <c r="AI141" s="12">
        <v>1</v>
      </c>
      <c r="AJ141" s="12" t="s">
        <v>46</v>
      </c>
      <c r="AK141" s="12" t="str">
        <f t="shared" si="32"/>
        <v>NAAMANE_Youssef_44607_ST</v>
      </c>
    </row>
    <row r="142" spans="1:38" ht="12.75" hidden="1" customHeight="1" x14ac:dyDescent="0.2">
      <c r="A142" s="9">
        <v>750100075</v>
      </c>
      <c r="B142" s="10">
        <v>44369</v>
      </c>
      <c r="C142" s="11">
        <f t="shared" si="0"/>
        <v>44552</v>
      </c>
      <c r="D142" s="12" t="s">
        <v>519</v>
      </c>
      <c r="E142" s="12" t="s">
        <v>520</v>
      </c>
      <c r="F142" s="13" t="s">
        <v>521</v>
      </c>
      <c r="G142" s="12" t="s">
        <v>39</v>
      </c>
      <c r="H142" s="14">
        <v>150099711631458</v>
      </c>
      <c r="K142" s="12" t="s">
        <v>93</v>
      </c>
      <c r="L142" s="18" t="e">
        <f>VLOOKUP($K142,Medecins!$B:$E,5,FALSE)</f>
        <v>#REF!</v>
      </c>
      <c r="M142" s="12" t="s">
        <v>101</v>
      </c>
      <c r="N142" s="12" t="s">
        <v>101</v>
      </c>
      <c r="O142" s="52" t="s">
        <v>522</v>
      </c>
      <c r="P142" s="12" t="s">
        <v>183</v>
      </c>
      <c r="S142" s="12" t="s">
        <v>101</v>
      </c>
      <c r="T142" s="52" t="s">
        <v>523</v>
      </c>
      <c r="U142" s="12" t="s">
        <v>183</v>
      </c>
      <c r="X142" s="12" t="s">
        <v>101</v>
      </c>
      <c r="Y142" s="52" t="s">
        <v>524</v>
      </c>
      <c r="Z142" s="12" t="s">
        <v>183</v>
      </c>
      <c r="AH142" s="12" t="s">
        <v>4502</v>
      </c>
      <c r="AI142" s="12">
        <v>1</v>
      </c>
      <c r="AJ142" s="12" t="s">
        <v>44</v>
      </c>
      <c r="AK142" s="12" t="e">
        <f>CONCATENATE(D142,"_",E142,"_",B142,"_",#REF!)</f>
        <v>#REF!</v>
      </c>
      <c r="AL142" s="12" t="s">
        <v>103</v>
      </c>
    </row>
    <row r="143" spans="1:38" ht="12.75" hidden="1" customHeight="1" x14ac:dyDescent="0.2">
      <c r="A143" s="9">
        <v>750100075</v>
      </c>
      <c r="B143" s="10">
        <v>44272</v>
      </c>
      <c r="C143" s="11">
        <f t="shared" si="0"/>
        <v>44456</v>
      </c>
      <c r="D143" s="12" t="s">
        <v>465</v>
      </c>
      <c r="E143" s="12" t="s">
        <v>510</v>
      </c>
      <c r="F143" s="13" t="s">
        <v>525</v>
      </c>
      <c r="G143" s="12" t="s">
        <v>39</v>
      </c>
      <c r="H143" s="14">
        <v>150106005702330</v>
      </c>
      <c r="K143" s="12" t="s">
        <v>107</v>
      </c>
      <c r="L143" s="18" t="e">
        <f>VLOOKUP($K143,Medecins!$B:$E,5,FALSE)</f>
        <v>#REF!</v>
      </c>
      <c r="M143" s="12" t="s">
        <v>101</v>
      </c>
      <c r="O143" s="50" t="s">
        <v>108</v>
      </c>
      <c r="T143" s="50" t="s">
        <v>109</v>
      </c>
      <c r="Y143" s="50" t="s">
        <v>110</v>
      </c>
      <c r="AD143" s="53"/>
      <c r="AH143" s="12" t="s">
        <v>4502</v>
      </c>
      <c r="AI143" s="12">
        <v>1</v>
      </c>
      <c r="AJ143" s="12" t="s">
        <v>44</v>
      </c>
      <c r="AK143" s="12" t="str">
        <f>CONCATENATE(D143,"_",E143,"_",B143,"_",AJ166)</f>
        <v>NOEL_Jean Luc_44272_AT</v>
      </c>
      <c r="AL143" s="12" t="s">
        <v>103</v>
      </c>
    </row>
    <row r="144" spans="1:38" ht="12.75" hidden="1" customHeight="1" x14ac:dyDescent="0.2">
      <c r="A144" s="9">
        <v>750100273</v>
      </c>
      <c r="B144" s="10">
        <v>44525</v>
      </c>
      <c r="C144" s="11">
        <f t="shared" si="0"/>
        <v>44706</v>
      </c>
      <c r="D144" s="12" t="s">
        <v>526</v>
      </c>
      <c r="E144" s="12" t="s">
        <v>527</v>
      </c>
      <c r="F144" s="13" t="s">
        <v>528</v>
      </c>
      <c r="G144" s="12" t="s">
        <v>39</v>
      </c>
      <c r="H144" s="14">
        <v>150117512015247</v>
      </c>
      <c r="K144" s="12" t="s">
        <v>290</v>
      </c>
      <c r="L144" s="18" t="e">
        <f>VLOOKUP($K144,Medecins!$B:$E,5,FALSE)</f>
        <v>#REF!</v>
      </c>
      <c r="M144" s="12" t="s">
        <v>529</v>
      </c>
      <c r="O144" s="52" t="s">
        <v>530</v>
      </c>
      <c r="T144" s="52" t="s">
        <v>531</v>
      </c>
      <c r="Y144" s="52" t="s">
        <v>532</v>
      </c>
      <c r="AH144" s="12" t="s">
        <v>4502</v>
      </c>
      <c r="AI144" s="12">
        <v>1</v>
      </c>
      <c r="AJ144" s="12" t="s">
        <v>44</v>
      </c>
      <c r="AK144" s="12" t="str">
        <f>CONCATENATE(D144,"_",E144,"_",B144,"_",AJ169)</f>
        <v>CHEVALIER _Jean Yves_44525_ST</v>
      </c>
    </row>
    <row r="145" spans="1:38" ht="12.75" hidden="1" customHeight="1" x14ac:dyDescent="0.2">
      <c r="A145" s="9">
        <v>750100273</v>
      </c>
      <c r="B145" s="10">
        <v>44525</v>
      </c>
      <c r="C145" s="11">
        <f t="shared" si="0"/>
        <v>44706</v>
      </c>
      <c r="D145" s="12" t="s">
        <v>526</v>
      </c>
      <c r="E145" s="12" t="s">
        <v>527</v>
      </c>
      <c r="F145" s="13" t="s">
        <v>528</v>
      </c>
      <c r="G145" s="12" t="s">
        <v>39</v>
      </c>
      <c r="H145" s="14">
        <v>150117512015247</v>
      </c>
      <c r="K145" s="12" t="s">
        <v>290</v>
      </c>
      <c r="L145" s="18" t="e">
        <f>VLOOKUP($K145,Medecins!$B:$E,5,FALSE)</f>
        <v>#REF!</v>
      </c>
      <c r="M145" s="12" t="s">
        <v>529</v>
      </c>
      <c r="O145" s="53"/>
      <c r="T145" s="53"/>
      <c r="Y145" s="53"/>
      <c r="AD145" s="50" t="s">
        <v>532</v>
      </c>
      <c r="AH145" s="12" t="s">
        <v>45</v>
      </c>
      <c r="AI145" s="12">
        <v>1</v>
      </c>
      <c r="AJ145" s="12" t="s">
        <v>46</v>
      </c>
      <c r="AK145" s="12" t="e">
        <f>CONCATENATE(D145,"_",E145,"_",B145,"_",#REF!)</f>
        <v>#REF!</v>
      </c>
    </row>
    <row r="146" spans="1:38" ht="12.75" hidden="1" customHeight="1" x14ac:dyDescent="0.2">
      <c r="A146" s="9">
        <v>750100075</v>
      </c>
      <c r="B146" s="10">
        <v>44382</v>
      </c>
      <c r="C146" s="11">
        <f t="shared" si="0"/>
        <v>44566</v>
      </c>
      <c r="D146" s="12" t="s">
        <v>533</v>
      </c>
      <c r="E146" s="12" t="s">
        <v>534</v>
      </c>
      <c r="F146" s="13" t="s">
        <v>535</v>
      </c>
      <c r="G146" s="12" t="s">
        <v>39</v>
      </c>
      <c r="H146" s="14">
        <v>150119910921752</v>
      </c>
      <c r="K146" s="12" t="s">
        <v>93</v>
      </c>
      <c r="L146" s="18" t="e">
        <f>VLOOKUP($K146,Medecins!$B:$E,5,FALSE)</f>
        <v>#REF!</v>
      </c>
      <c r="M146" s="12" t="s">
        <v>101</v>
      </c>
      <c r="N146" s="12" t="s">
        <v>101</v>
      </c>
      <c r="O146" s="52" t="s">
        <v>536</v>
      </c>
      <c r="P146" s="12" t="s">
        <v>172</v>
      </c>
      <c r="S146" s="12" t="s">
        <v>101</v>
      </c>
      <c r="T146" s="52" t="s">
        <v>537</v>
      </c>
      <c r="U146" s="12" t="s">
        <v>172</v>
      </c>
      <c r="X146" s="12" t="s">
        <v>101</v>
      </c>
      <c r="Y146" s="52" t="s">
        <v>538</v>
      </c>
      <c r="Z146" s="12" t="s">
        <v>172</v>
      </c>
      <c r="AH146" s="12" t="s">
        <v>4502</v>
      </c>
      <c r="AI146" s="12">
        <v>1</v>
      </c>
      <c r="AJ146" s="12" t="s">
        <v>44</v>
      </c>
      <c r="AK146" s="12" t="str">
        <f>CONCATENATE(D146,"_",E146,"_",B146,"_",AJ171)</f>
        <v>MEYER _Andre Charles_44382_ST</v>
      </c>
      <c r="AL146" s="12" t="s">
        <v>103</v>
      </c>
    </row>
    <row r="147" spans="1:38" ht="12.75" hidden="1" customHeight="1" x14ac:dyDescent="0.2">
      <c r="A147" s="9">
        <v>750100075</v>
      </c>
      <c r="B147" s="10">
        <v>44414</v>
      </c>
      <c r="C147" s="11">
        <f t="shared" si="0"/>
        <v>44598</v>
      </c>
      <c r="D147" s="12" t="s">
        <v>539</v>
      </c>
      <c r="E147" s="12" t="s">
        <v>540</v>
      </c>
      <c r="F147" s="13" t="s">
        <v>528</v>
      </c>
      <c r="G147" s="12" t="s">
        <v>39</v>
      </c>
      <c r="H147" s="14">
        <v>150119935196595</v>
      </c>
      <c r="K147" s="12" t="s">
        <v>541</v>
      </c>
      <c r="L147" s="18" t="e">
        <f>VLOOKUP($K147,Medecins!$B:$E,5,FALSE)</f>
        <v>#REF!</v>
      </c>
      <c r="M147" s="12" t="s">
        <v>101</v>
      </c>
      <c r="N147" s="12" t="s">
        <v>101</v>
      </c>
      <c r="O147" s="50" t="s">
        <v>231</v>
      </c>
      <c r="P147" s="12" t="s">
        <v>183</v>
      </c>
      <c r="S147" s="12" t="s">
        <v>101</v>
      </c>
      <c r="T147" s="50" t="s">
        <v>232</v>
      </c>
      <c r="U147" s="12" t="s">
        <v>183</v>
      </c>
      <c r="X147" s="12" t="s">
        <v>101</v>
      </c>
      <c r="Y147" s="50" t="s">
        <v>542</v>
      </c>
      <c r="Z147" s="12" t="s">
        <v>183</v>
      </c>
      <c r="AD147" s="53"/>
      <c r="AH147" s="12" t="s">
        <v>4502</v>
      </c>
      <c r="AI147" s="12">
        <v>1</v>
      </c>
      <c r="AJ147" s="12" t="s">
        <v>44</v>
      </c>
      <c r="AK147" s="12" t="e">
        <f t="shared" ref="AK147:AK150" si="33">CONCATENATE(D147,"_",E147,"_",B147,"_",#REF!)</f>
        <v>#REF!</v>
      </c>
      <c r="AL147" s="12" t="s">
        <v>103</v>
      </c>
    </row>
    <row r="148" spans="1:38" ht="12.75" hidden="1" customHeight="1" x14ac:dyDescent="0.2">
      <c r="A148" s="9">
        <v>750100273</v>
      </c>
      <c r="B148" s="10">
        <v>44540</v>
      </c>
      <c r="C148" s="11">
        <f t="shared" si="0"/>
        <v>44722</v>
      </c>
      <c r="D148" s="12" t="s">
        <v>543</v>
      </c>
      <c r="E148" s="12" t="s">
        <v>544</v>
      </c>
      <c r="F148" s="13" t="s">
        <v>545</v>
      </c>
      <c r="G148" s="12" t="s">
        <v>39</v>
      </c>
      <c r="H148" s="14">
        <v>150120221702131</v>
      </c>
      <c r="K148" s="12" t="s">
        <v>65</v>
      </c>
      <c r="L148" s="18" t="e">
        <f>VLOOKUP($K148,Medecins!$B:$E,5,FALSE)</f>
        <v>#REF!</v>
      </c>
      <c r="M148" s="12" t="s">
        <v>101</v>
      </c>
      <c r="O148" s="52" t="s">
        <v>546</v>
      </c>
      <c r="T148" s="52" t="s">
        <v>547</v>
      </c>
      <c r="Y148" s="52" t="s">
        <v>548</v>
      </c>
      <c r="AH148" s="12" t="s">
        <v>4502</v>
      </c>
      <c r="AI148" s="12">
        <v>1</v>
      </c>
      <c r="AJ148" s="12" t="s">
        <v>44</v>
      </c>
      <c r="AK148" s="12" t="e">
        <f t="shared" si="33"/>
        <v>#REF!</v>
      </c>
      <c r="AL148" s="12" t="s">
        <v>103</v>
      </c>
    </row>
    <row r="149" spans="1:38" ht="12.75" hidden="1" customHeight="1" x14ac:dyDescent="0.2">
      <c r="A149" s="9">
        <v>750100273</v>
      </c>
      <c r="B149" s="10">
        <v>44540</v>
      </c>
      <c r="C149" s="11">
        <f t="shared" si="0"/>
        <v>44722</v>
      </c>
      <c r="D149" s="12" t="s">
        <v>543</v>
      </c>
      <c r="E149" s="12" t="s">
        <v>544</v>
      </c>
      <c r="F149" s="13" t="s">
        <v>545</v>
      </c>
      <c r="G149" s="12" t="s">
        <v>39</v>
      </c>
      <c r="H149" s="14">
        <v>150120221702131</v>
      </c>
      <c r="K149" s="12" t="s">
        <v>65</v>
      </c>
      <c r="L149" s="18" t="e">
        <f>VLOOKUP($K149,Medecins!$B:$E,5,FALSE)</f>
        <v>#REF!</v>
      </c>
      <c r="M149" s="12" t="s">
        <v>101</v>
      </c>
      <c r="O149" s="53"/>
      <c r="T149" s="53"/>
      <c r="Y149" s="53"/>
      <c r="AD149" s="50" t="s">
        <v>548</v>
      </c>
      <c r="AH149" s="12" t="s">
        <v>45</v>
      </c>
      <c r="AI149" s="12">
        <v>1</v>
      </c>
      <c r="AJ149" s="12" t="s">
        <v>46</v>
      </c>
      <c r="AK149" s="12" t="e">
        <f t="shared" si="33"/>
        <v>#REF!</v>
      </c>
      <c r="AL149" s="12" t="s">
        <v>103</v>
      </c>
    </row>
    <row r="150" spans="1:38" ht="12.75" hidden="1" customHeight="1" x14ac:dyDescent="0.2">
      <c r="A150" s="9">
        <v>750100273</v>
      </c>
      <c r="B150" s="10">
        <v>44469</v>
      </c>
      <c r="C150" s="11">
        <f t="shared" si="0"/>
        <v>44650</v>
      </c>
      <c r="D150" s="12" t="s">
        <v>549</v>
      </c>
      <c r="E150" s="12" t="s">
        <v>550</v>
      </c>
      <c r="F150" s="13" t="s">
        <v>551</v>
      </c>
      <c r="G150" s="12" t="s">
        <v>39</v>
      </c>
      <c r="H150" s="14">
        <v>151017502906635</v>
      </c>
      <c r="K150" s="12" t="s">
        <v>86</v>
      </c>
      <c r="L150" s="18" t="e">
        <f>VLOOKUP($K150,Medecins!$B:$E,5,FALSE)</f>
        <v>#REF!</v>
      </c>
      <c r="M150" s="12" t="s">
        <v>101</v>
      </c>
      <c r="O150" s="52" t="s">
        <v>366</v>
      </c>
      <c r="T150" s="52" t="s">
        <v>367</v>
      </c>
      <c r="Y150" s="52" t="s">
        <v>368</v>
      </c>
      <c r="AH150" s="12" t="e">
        <f>VLOOKUP($A150,'[1]Données CH'!$A:$B,2,FALSE)</f>
        <v>#N/A</v>
      </c>
      <c r="AI150" s="12">
        <v>1</v>
      </c>
      <c r="AJ150" s="12" t="s">
        <v>44</v>
      </c>
      <c r="AK150" s="12" t="e">
        <f t="shared" si="33"/>
        <v>#REF!</v>
      </c>
      <c r="AL150" s="12" t="s">
        <v>103</v>
      </c>
    </row>
    <row r="151" spans="1:38" ht="12.75" hidden="1" customHeight="1" x14ac:dyDescent="0.2">
      <c r="A151" s="9">
        <v>750100273</v>
      </c>
      <c r="B151" s="10">
        <v>44469</v>
      </c>
      <c r="C151" s="11">
        <f t="shared" si="0"/>
        <v>44650</v>
      </c>
      <c r="D151" s="12" t="s">
        <v>549</v>
      </c>
      <c r="E151" s="12" t="s">
        <v>550</v>
      </c>
      <c r="F151" s="13" t="s">
        <v>551</v>
      </c>
      <c r="G151" s="12" t="s">
        <v>39</v>
      </c>
      <c r="H151" s="14">
        <v>151017502906635</v>
      </c>
      <c r="K151" s="12" t="s">
        <v>86</v>
      </c>
      <c r="L151" s="18" t="e">
        <f>VLOOKUP($K151,Medecins!$B:$E,5,FALSE)</f>
        <v>#REF!</v>
      </c>
      <c r="M151" s="12" t="s">
        <v>101</v>
      </c>
      <c r="O151" s="53"/>
      <c r="T151" s="53"/>
      <c r="Y151" s="53"/>
      <c r="AD151" s="50" t="s">
        <v>368</v>
      </c>
      <c r="AH151" s="12" t="s">
        <v>45</v>
      </c>
      <c r="AI151" s="12">
        <v>1</v>
      </c>
      <c r="AJ151" s="12" t="s">
        <v>46</v>
      </c>
      <c r="AK151" s="12" t="str">
        <f>CONCATENATE(D151,"_",E151,"_",B151,"_",AJ177)</f>
        <v>VETTESE_Armand_44469_AT</v>
      </c>
      <c r="AL151" s="12" t="s">
        <v>103</v>
      </c>
    </row>
    <row r="152" spans="1:38" ht="12.75" hidden="1" customHeight="1" x14ac:dyDescent="0.2">
      <c r="A152" s="21" t="s">
        <v>220</v>
      </c>
      <c r="B152" s="10">
        <v>44694</v>
      </c>
      <c r="C152" s="11">
        <f t="shared" si="0"/>
        <v>44878</v>
      </c>
      <c r="D152" s="12" t="s">
        <v>552</v>
      </c>
      <c r="E152" s="12" t="s">
        <v>265</v>
      </c>
      <c r="F152" s="13" t="s">
        <v>553</v>
      </c>
      <c r="G152" s="12" t="s">
        <v>114</v>
      </c>
      <c r="H152" s="14">
        <v>151027511312888</v>
      </c>
      <c r="K152" s="12" t="s">
        <v>309</v>
      </c>
      <c r="L152" s="18" t="e">
        <f>VLOOKUP($K152,Medecins!$B:$E,5,FALSE)</f>
        <v>#REF!</v>
      </c>
      <c r="M152" s="12" t="s">
        <v>101</v>
      </c>
      <c r="N152" s="12" t="s">
        <v>101</v>
      </c>
      <c r="O152" s="52" t="s">
        <v>554</v>
      </c>
      <c r="P152" s="12" t="s">
        <v>239</v>
      </c>
      <c r="S152" s="12" t="s">
        <v>101</v>
      </c>
      <c r="T152" s="52" t="s">
        <v>555</v>
      </c>
      <c r="U152" s="12" t="s">
        <v>239</v>
      </c>
      <c r="Y152" s="52" t="s">
        <v>556</v>
      </c>
      <c r="AH152" s="12" t="s">
        <v>4502</v>
      </c>
      <c r="AI152" s="12">
        <v>1</v>
      </c>
      <c r="AJ152" s="12" t="s">
        <v>44</v>
      </c>
      <c r="AK152" s="12" t="str">
        <f t="shared" ref="AK152:AK154" si="34">CONCATENATE(D152,"_",E152,"_",B152,"_",AJ179)</f>
        <v>DUMINY_Daniel_44694_AT</v>
      </c>
    </row>
    <row r="153" spans="1:38" ht="12.75" hidden="1" customHeight="1" x14ac:dyDescent="0.2">
      <c r="A153" s="9">
        <v>750100208</v>
      </c>
      <c r="B153" s="10">
        <v>44467</v>
      </c>
      <c r="C153" s="11">
        <f t="shared" si="0"/>
        <v>44648</v>
      </c>
      <c r="D153" s="12" t="s">
        <v>557</v>
      </c>
      <c r="E153" s="12" t="s">
        <v>480</v>
      </c>
      <c r="F153" s="13" t="s">
        <v>558</v>
      </c>
      <c r="G153" s="12" t="s">
        <v>39</v>
      </c>
      <c r="H153" s="14">
        <v>151057503804445</v>
      </c>
      <c r="K153" s="12" t="s">
        <v>398</v>
      </c>
      <c r="L153" s="18" t="e">
        <f>VLOOKUP($K153,Medecins!$B:$E,5,FALSE)</f>
        <v>#REF!</v>
      </c>
      <c r="M153" s="12" t="s">
        <v>101</v>
      </c>
      <c r="O153" s="50" t="s">
        <v>142</v>
      </c>
      <c r="P153" s="20">
        <v>44528</v>
      </c>
      <c r="Q153" s="19">
        <v>75</v>
      </c>
      <c r="R153" s="20">
        <v>44544</v>
      </c>
      <c r="T153" s="50" t="s">
        <v>143</v>
      </c>
      <c r="U153" s="20">
        <v>44528</v>
      </c>
      <c r="V153" s="19">
        <v>75</v>
      </c>
      <c r="W153" s="20">
        <v>44649</v>
      </c>
      <c r="Y153" s="50" t="s">
        <v>559</v>
      </c>
      <c r="Z153" s="20">
        <v>44528</v>
      </c>
      <c r="AA153" s="19">
        <v>75</v>
      </c>
      <c r="AD153" s="53"/>
      <c r="AF153" s="19">
        <v>30</v>
      </c>
      <c r="AG153" s="20">
        <v>44649</v>
      </c>
      <c r="AH153" s="12" t="s">
        <v>4502</v>
      </c>
      <c r="AI153" s="12">
        <v>1</v>
      </c>
      <c r="AJ153" s="12" t="s">
        <v>44</v>
      </c>
      <c r="AK153" s="12" t="str">
        <f t="shared" si="34"/>
        <v>VERDIER_Jean-Pierre_44467_ST</v>
      </c>
      <c r="AL153" s="12" t="s">
        <v>103</v>
      </c>
    </row>
    <row r="154" spans="1:38" ht="12.75" hidden="1" customHeight="1" x14ac:dyDescent="0.2">
      <c r="A154" s="9">
        <v>750100208</v>
      </c>
      <c r="B154" s="10">
        <v>44467</v>
      </c>
      <c r="C154" s="11">
        <f t="shared" si="0"/>
        <v>44648</v>
      </c>
      <c r="D154" s="12" t="s">
        <v>557</v>
      </c>
      <c r="E154" s="12" t="s">
        <v>480</v>
      </c>
      <c r="F154" s="13" t="s">
        <v>558</v>
      </c>
      <c r="G154" s="12" t="s">
        <v>39</v>
      </c>
      <c r="H154" s="14">
        <v>151057503804445</v>
      </c>
      <c r="K154" s="12" t="s">
        <v>398</v>
      </c>
      <c r="L154" s="18" t="e">
        <f>VLOOKUP($K154,Medecins!$B:$E,5,FALSE)</f>
        <v>#REF!</v>
      </c>
      <c r="M154" s="12" t="s">
        <v>101</v>
      </c>
      <c r="O154" s="53"/>
      <c r="P154" s="20">
        <v>44528</v>
      </c>
      <c r="Q154" s="19">
        <v>75</v>
      </c>
      <c r="R154" s="20">
        <v>44544</v>
      </c>
      <c r="T154" s="53"/>
      <c r="U154" s="20">
        <v>44528</v>
      </c>
      <c r="V154" s="19">
        <v>75</v>
      </c>
      <c r="W154" s="20">
        <v>44649</v>
      </c>
      <c r="Y154" s="53"/>
      <c r="Z154" s="20">
        <v>44528</v>
      </c>
      <c r="AA154" s="19">
        <v>75</v>
      </c>
      <c r="AD154" s="50" t="s">
        <v>559</v>
      </c>
      <c r="AF154" s="19">
        <v>30</v>
      </c>
      <c r="AG154" s="20">
        <v>44649</v>
      </c>
      <c r="AH154" s="12" t="s">
        <v>4502</v>
      </c>
      <c r="AI154" s="12">
        <v>1</v>
      </c>
      <c r="AJ154" s="12" t="s">
        <v>46</v>
      </c>
      <c r="AK154" s="12" t="str">
        <f t="shared" si="34"/>
        <v>VERDIER_Jean-Pierre_44467_ST</v>
      </c>
      <c r="AL154" s="12" t="s">
        <v>103</v>
      </c>
    </row>
    <row r="155" spans="1:38" ht="12.75" hidden="1" customHeight="1" x14ac:dyDescent="0.2">
      <c r="A155" s="21" t="s">
        <v>233</v>
      </c>
      <c r="B155" s="10">
        <v>44809</v>
      </c>
      <c r="C155" s="11">
        <f t="shared" si="0"/>
        <v>44990</v>
      </c>
      <c r="D155" s="12" t="s">
        <v>560</v>
      </c>
      <c r="E155" s="12" t="s">
        <v>561</v>
      </c>
      <c r="F155" s="13" t="s">
        <v>562</v>
      </c>
      <c r="G155" s="12" t="s">
        <v>39</v>
      </c>
      <c r="H155" s="14">
        <v>151059923433318</v>
      </c>
      <c r="K155" s="12" t="s">
        <v>443</v>
      </c>
      <c r="L155" s="18" t="e">
        <f>VLOOKUP($K155,Medecins!$B:$E,5,FALSE)</f>
        <v>#REF!</v>
      </c>
      <c r="M155" s="12" t="s">
        <v>101</v>
      </c>
      <c r="N155" s="12" t="s">
        <v>101</v>
      </c>
      <c r="O155" s="50" t="s">
        <v>563</v>
      </c>
      <c r="P155" s="12" t="s">
        <v>239</v>
      </c>
      <c r="S155" s="12" t="s">
        <v>101</v>
      </c>
      <c r="T155" s="50" t="s">
        <v>564</v>
      </c>
      <c r="U155" s="12" t="s">
        <v>239</v>
      </c>
      <c r="Y155" s="50" t="s">
        <v>565</v>
      </c>
      <c r="AD155" s="53"/>
      <c r="AH155" s="12" t="s">
        <v>4502</v>
      </c>
      <c r="AI155" s="12">
        <v>1</v>
      </c>
      <c r="AJ155" s="12" t="s">
        <v>44</v>
      </c>
      <c r="AK155" s="12" t="str">
        <f>CONCATENATE(D155,"_",E155,"_",B155,"_",AJ184)</f>
        <v>KUOCH_Uy_44809_ST</v>
      </c>
    </row>
    <row r="156" spans="1:38" ht="12.75" hidden="1" customHeight="1" x14ac:dyDescent="0.2">
      <c r="A156" s="21" t="s">
        <v>233</v>
      </c>
      <c r="B156" s="10">
        <v>44809</v>
      </c>
      <c r="C156" s="11">
        <f t="shared" si="0"/>
        <v>44990</v>
      </c>
      <c r="D156" s="12" t="s">
        <v>560</v>
      </c>
      <c r="E156" s="12" t="s">
        <v>561</v>
      </c>
      <c r="F156" s="13" t="s">
        <v>562</v>
      </c>
      <c r="G156" s="12" t="s">
        <v>39</v>
      </c>
      <c r="H156" s="14">
        <v>151059923433318</v>
      </c>
      <c r="K156" s="12" t="s">
        <v>443</v>
      </c>
      <c r="L156" s="18" t="e">
        <f>VLOOKUP($K156,Medecins!$B:$E,5,FALSE)</f>
        <v>#REF!</v>
      </c>
      <c r="M156" s="12" t="s">
        <v>94</v>
      </c>
      <c r="O156" s="53"/>
      <c r="T156" s="53"/>
      <c r="Y156" s="53"/>
      <c r="AD156" s="50" t="s">
        <v>565</v>
      </c>
      <c r="AH156" s="12" t="s">
        <v>242</v>
      </c>
      <c r="AI156" s="12">
        <v>1</v>
      </c>
      <c r="AJ156" s="12" t="s">
        <v>46</v>
      </c>
      <c r="AK156" s="12" t="e">
        <f t="shared" ref="AK156:AK161" si="35">CONCATENATE(D156,"_",E156,"_",B156,"_",#REF!)</f>
        <v>#REF!</v>
      </c>
    </row>
    <row r="157" spans="1:38" ht="12.75" hidden="1" customHeight="1" x14ac:dyDescent="0.2">
      <c r="A157" s="9">
        <v>750100273</v>
      </c>
      <c r="B157" s="10">
        <v>44389</v>
      </c>
      <c r="C157" s="11">
        <f t="shared" si="0"/>
        <v>44573</v>
      </c>
      <c r="D157" s="12" t="s">
        <v>566</v>
      </c>
      <c r="E157" s="12" t="s">
        <v>567</v>
      </c>
      <c r="F157" s="13">
        <v>18723</v>
      </c>
      <c r="G157" s="12" t="s">
        <v>39</v>
      </c>
      <c r="H157" s="14">
        <v>151059935190015</v>
      </c>
      <c r="K157" s="12" t="s">
        <v>50</v>
      </c>
      <c r="L157" s="18" t="e">
        <f>VLOOKUP($K157,Medecins!$B:$E,5,FALSE)</f>
        <v>#REF!</v>
      </c>
      <c r="M157" s="12" t="s">
        <v>211</v>
      </c>
      <c r="O157" s="52" t="s">
        <v>335</v>
      </c>
      <c r="T157" s="52" t="s">
        <v>336</v>
      </c>
      <c r="Y157" s="52" t="s">
        <v>212</v>
      </c>
      <c r="AH157" s="12" t="e">
        <f>VLOOKUP($A157,'[1]Données CH'!$A:$B,2,FALSE)</f>
        <v>#N/A</v>
      </c>
      <c r="AI157" s="12">
        <v>1</v>
      </c>
      <c r="AJ157" s="12" t="s">
        <v>44</v>
      </c>
      <c r="AK157" s="12" t="e">
        <f t="shared" si="35"/>
        <v>#REF!</v>
      </c>
    </row>
    <row r="158" spans="1:38" ht="12.75" hidden="1" customHeight="1" x14ac:dyDescent="0.2">
      <c r="A158" s="9">
        <v>750100273</v>
      </c>
      <c r="B158" s="10">
        <v>44389</v>
      </c>
      <c r="C158" s="11">
        <f t="shared" si="0"/>
        <v>44573</v>
      </c>
      <c r="D158" s="12" t="s">
        <v>566</v>
      </c>
      <c r="E158" s="12" t="s">
        <v>567</v>
      </c>
      <c r="F158" s="13">
        <v>18723</v>
      </c>
      <c r="G158" s="12" t="s">
        <v>39</v>
      </c>
      <c r="H158" s="14">
        <v>151059935190015</v>
      </c>
      <c r="K158" s="12" t="s">
        <v>50</v>
      </c>
      <c r="L158" s="18" t="e">
        <f>VLOOKUP($K158,Medecins!$B:$E,5,FALSE)</f>
        <v>#REF!</v>
      </c>
      <c r="M158" s="12" t="s">
        <v>211</v>
      </c>
      <c r="O158" s="53"/>
      <c r="T158" s="53"/>
      <c r="Y158" s="53"/>
      <c r="AD158" s="50" t="s">
        <v>212</v>
      </c>
      <c r="AH158" s="12" t="s">
        <v>45</v>
      </c>
      <c r="AI158" s="12">
        <v>1</v>
      </c>
      <c r="AJ158" s="12" t="s">
        <v>46</v>
      </c>
      <c r="AK158" s="12" t="e">
        <f t="shared" si="35"/>
        <v>#REF!</v>
      </c>
    </row>
    <row r="159" spans="1:38" ht="12.75" hidden="1" customHeight="1" x14ac:dyDescent="0.2">
      <c r="A159" s="21" t="s">
        <v>276</v>
      </c>
      <c r="B159" s="10">
        <v>44622</v>
      </c>
      <c r="C159" s="11">
        <f t="shared" si="0"/>
        <v>44806</v>
      </c>
      <c r="D159" s="12" t="s">
        <v>568</v>
      </c>
      <c r="E159" s="12" t="s">
        <v>569</v>
      </c>
      <c r="F159" s="13" t="s">
        <v>570</v>
      </c>
      <c r="G159" s="12" t="s">
        <v>39</v>
      </c>
      <c r="H159" s="14">
        <v>151087836101947</v>
      </c>
      <c r="K159" s="12" t="s">
        <v>254</v>
      </c>
      <c r="L159" s="18" t="e">
        <f>VLOOKUP($K159,Medecins!$B:$E,5,FALSE)</f>
        <v>#REF!</v>
      </c>
      <c r="M159" s="12" t="s">
        <v>101</v>
      </c>
      <c r="N159" s="12" t="s">
        <v>101</v>
      </c>
      <c r="O159" s="52" t="s">
        <v>205</v>
      </c>
      <c r="P159" s="12" t="s">
        <v>116</v>
      </c>
      <c r="S159" s="12" t="s">
        <v>101</v>
      </c>
      <c r="T159" s="52" t="s">
        <v>206</v>
      </c>
      <c r="U159" s="12" t="s">
        <v>116</v>
      </c>
      <c r="X159" s="12" t="s">
        <v>101</v>
      </c>
      <c r="Y159" s="52" t="s">
        <v>207</v>
      </c>
      <c r="Z159" s="12" t="s">
        <v>116</v>
      </c>
      <c r="AH159" s="12" t="e">
        <f>VLOOKUP($A159,'[1]Données CH'!$A:$B,2,FALSE)</f>
        <v>#N/A</v>
      </c>
      <c r="AI159" s="12">
        <v>1</v>
      </c>
      <c r="AJ159" s="12" t="s">
        <v>44</v>
      </c>
      <c r="AK159" s="12" t="e">
        <f t="shared" si="35"/>
        <v>#REF!</v>
      </c>
    </row>
    <row r="160" spans="1:38" ht="12.75" hidden="1" customHeight="1" x14ac:dyDescent="0.2">
      <c r="A160" s="21" t="s">
        <v>276</v>
      </c>
      <c r="B160" s="10">
        <v>44622</v>
      </c>
      <c r="C160" s="11">
        <f t="shared" si="0"/>
        <v>44806</v>
      </c>
      <c r="D160" s="12" t="s">
        <v>568</v>
      </c>
      <c r="E160" s="12" t="s">
        <v>569</v>
      </c>
      <c r="F160" s="13" t="s">
        <v>570</v>
      </c>
      <c r="G160" s="12" t="s">
        <v>39</v>
      </c>
      <c r="H160" s="14">
        <v>151087836101947</v>
      </c>
      <c r="K160" s="12" t="s">
        <v>254</v>
      </c>
      <c r="L160" s="18" t="e">
        <f>VLOOKUP($K160,Medecins!$B:$E,5,FALSE)</f>
        <v>#REF!</v>
      </c>
      <c r="M160" s="12" t="s">
        <v>94</v>
      </c>
      <c r="O160" s="53"/>
      <c r="T160" s="53"/>
      <c r="Y160" s="53"/>
      <c r="AD160" s="50" t="s">
        <v>207</v>
      </c>
      <c r="AH160" s="12" t="s">
        <v>45</v>
      </c>
      <c r="AI160" s="12">
        <v>1</v>
      </c>
      <c r="AJ160" s="12" t="s">
        <v>46</v>
      </c>
      <c r="AK160" s="12" t="e">
        <f t="shared" si="35"/>
        <v>#REF!</v>
      </c>
    </row>
    <row r="161" spans="1:38" ht="12.75" hidden="1" customHeight="1" x14ac:dyDescent="0.2">
      <c r="A161" s="9">
        <v>750100208</v>
      </c>
      <c r="B161" s="10">
        <v>44292</v>
      </c>
      <c r="C161" s="11">
        <f t="shared" si="0"/>
        <v>44475</v>
      </c>
      <c r="D161" s="12" t="s">
        <v>571</v>
      </c>
      <c r="E161" s="12" t="s">
        <v>386</v>
      </c>
      <c r="F161" s="13" t="s">
        <v>572</v>
      </c>
      <c r="G161" s="12" t="s">
        <v>39</v>
      </c>
      <c r="H161" s="14">
        <v>151096544004060</v>
      </c>
      <c r="K161" s="12" t="s">
        <v>79</v>
      </c>
      <c r="L161" s="18" t="e">
        <f>VLOOKUP($K161,Medecins!$B:$E,5,FALSE)</f>
        <v>#REF!</v>
      </c>
      <c r="M161" s="12" t="s">
        <v>101</v>
      </c>
      <c r="O161" s="52" t="s">
        <v>573</v>
      </c>
      <c r="P161" s="20">
        <v>44412</v>
      </c>
      <c r="Q161" s="19">
        <v>75</v>
      </c>
      <c r="R161" s="20">
        <v>44455</v>
      </c>
      <c r="T161" s="52" t="s">
        <v>574</v>
      </c>
      <c r="U161" s="20">
        <v>44412</v>
      </c>
      <c r="V161" s="19">
        <v>75</v>
      </c>
      <c r="W161" s="20">
        <v>44599</v>
      </c>
      <c r="Y161" s="52" t="s">
        <v>575</v>
      </c>
      <c r="Z161" s="20">
        <v>44412</v>
      </c>
      <c r="AA161" s="19">
        <v>75</v>
      </c>
      <c r="AF161" s="19">
        <v>30</v>
      </c>
      <c r="AG161" s="20">
        <v>44599</v>
      </c>
      <c r="AH161" s="12" t="s">
        <v>4502</v>
      </c>
      <c r="AI161" s="12">
        <v>1</v>
      </c>
      <c r="AJ161" s="12" t="s">
        <v>44</v>
      </c>
      <c r="AK161" s="12" t="e">
        <f t="shared" si="35"/>
        <v>#REF!</v>
      </c>
      <c r="AL161" s="12" t="s">
        <v>103</v>
      </c>
    </row>
    <row r="162" spans="1:38" ht="12.75" hidden="1" customHeight="1" x14ac:dyDescent="0.2">
      <c r="A162" s="9">
        <v>750100208</v>
      </c>
      <c r="B162" s="10">
        <v>44292</v>
      </c>
      <c r="C162" s="11">
        <f t="shared" si="0"/>
        <v>44475</v>
      </c>
      <c r="D162" s="12" t="s">
        <v>571</v>
      </c>
      <c r="E162" s="12" t="s">
        <v>386</v>
      </c>
      <c r="F162" s="13" t="s">
        <v>572</v>
      </c>
      <c r="G162" s="12" t="s">
        <v>39</v>
      </c>
      <c r="H162" s="14">
        <v>151096544004060</v>
      </c>
      <c r="K162" s="12" t="s">
        <v>79</v>
      </c>
      <c r="L162" s="18" t="e">
        <f>VLOOKUP($K162,Medecins!$B:$E,5,FALSE)</f>
        <v>#REF!</v>
      </c>
      <c r="M162" s="12" t="s">
        <v>101</v>
      </c>
      <c r="O162" s="53"/>
      <c r="P162" s="20">
        <v>44412</v>
      </c>
      <c r="Q162" s="19">
        <v>75</v>
      </c>
      <c r="R162" s="20">
        <v>44455</v>
      </c>
      <c r="T162" s="53"/>
      <c r="U162" s="20">
        <v>44412</v>
      </c>
      <c r="V162" s="19">
        <v>75</v>
      </c>
      <c r="W162" s="20">
        <v>44599</v>
      </c>
      <c r="Y162" s="53"/>
      <c r="Z162" s="20">
        <v>44412</v>
      </c>
      <c r="AA162" s="19">
        <v>75</v>
      </c>
      <c r="AD162" s="50" t="s">
        <v>575</v>
      </c>
      <c r="AF162" s="19">
        <v>30</v>
      </c>
      <c r="AG162" s="20">
        <v>44599</v>
      </c>
      <c r="AH162" s="12" t="s">
        <v>4502</v>
      </c>
      <c r="AI162" s="12">
        <v>1</v>
      </c>
      <c r="AJ162" s="12" t="s">
        <v>46</v>
      </c>
      <c r="AK162" s="12" t="str">
        <f>CONCATENATE(D162,"_",E162,"_",B162,"_",AJ189)</f>
        <v>BABI _Jacques_44292_AT</v>
      </c>
      <c r="AL162" s="12" t="s">
        <v>103</v>
      </c>
    </row>
    <row r="163" spans="1:38" ht="12.75" hidden="1" customHeight="1" x14ac:dyDescent="0.2">
      <c r="A163" s="9">
        <v>750100075</v>
      </c>
      <c r="B163" s="10">
        <v>44309</v>
      </c>
      <c r="C163" s="11">
        <f t="shared" si="0"/>
        <v>44492</v>
      </c>
      <c r="D163" s="12" t="s">
        <v>576</v>
      </c>
      <c r="E163" s="12" t="s">
        <v>577</v>
      </c>
      <c r="F163" s="13" t="s">
        <v>578</v>
      </c>
      <c r="G163" s="12" t="s">
        <v>39</v>
      </c>
      <c r="H163" s="14">
        <v>151101610500736</v>
      </c>
      <c r="K163" s="12" t="s">
        <v>450</v>
      </c>
      <c r="L163" s="18" t="e">
        <f>VLOOKUP($K163,Medecins!$B:$E,5,FALSE)</f>
        <v>#REF!</v>
      </c>
      <c r="M163" s="12" t="s">
        <v>101</v>
      </c>
      <c r="N163" s="12" t="s">
        <v>101</v>
      </c>
      <c r="O163" s="52" t="s">
        <v>579</v>
      </c>
      <c r="P163" s="12" t="s">
        <v>183</v>
      </c>
      <c r="S163" s="12" t="s">
        <v>101</v>
      </c>
      <c r="T163" s="52" t="s">
        <v>121</v>
      </c>
      <c r="U163" s="12" t="s">
        <v>183</v>
      </c>
      <c r="X163" s="12" t="s">
        <v>101</v>
      </c>
      <c r="Y163" s="52" t="s">
        <v>122</v>
      </c>
      <c r="Z163" s="12" t="s">
        <v>183</v>
      </c>
      <c r="AH163" s="12" t="s">
        <v>4502</v>
      </c>
      <c r="AI163" s="12">
        <v>1</v>
      </c>
      <c r="AJ163" s="12" t="s">
        <v>44</v>
      </c>
      <c r="AK163" s="12" t="e">
        <f t="shared" ref="AK163:AK165" si="36">CONCATENATE(D163,"_",E163,"_",B163,"_",#REF!)</f>
        <v>#REF!</v>
      </c>
      <c r="AL163" s="12" t="s">
        <v>103</v>
      </c>
    </row>
    <row r="164" spans="1:38" ht="12.75" hidden="1" customHeight="1" x14ac:dyDescent="0.2">
      <c r="A164" s="9">
        <v>750100075</v>
      </c>
      <c r="B164" s="10">
        <v>44327</v>
      </c>
      <c r="C164" s="11">
        <f t="shared" si="0"/>
        <v>44511</v>
      </c>
      <c r="D164" s="12" t="s">
        <v>580</v>
      </c>
      <c r="E164" s="12" t="s">
        <v>581</v>
      </c>
      <c r="F164" s="13" t="s">
        <v>582</v>
      </c>
      <c r="G164" s="12" t="s">
        <v>39</v>
      </c>
      <c r="H164" s="14">
        <v>151119741513181</v>
      </c>
      <c r="K164" s="12" t="s">
        <v>93</v>
      </c>
      <c r="L164" s="18" t="e">
        <f>VLOOKUP($K164,Medecins!$B:$E,5,FALSE)</f>
        <v>#REF!</v>
      </c>
      <c r="M164" s="12" t="s">
        <v>101</v>
      </c>
      <c r="N164" s="12" t="s">
        <v>101</v>
      </c>
      <c r="O164" s="52" t="s">
        <v>583</v>
      </c>
      <c r="P164" s="12" t="s">
        <v>172</v>
      </c>
      <c r="S164" s="12" t="s">
        <v>101</v>
      </c>
      <c r="T164" s="52" t="s">
        <v>444</v>
      </c>
      <c r="U164" s="12" t="s">
        <v>172</v>
      </c>
      <c r="Y164" s="52" t="s">
        <v>445</v>
      </c>
      <c r="AH164" s="12" t="s">
        <v>4502</v>
      </c>
      <c r="AI164" s="12">
        <v>1</v>
      </c>
      <c r="AJ164" s="12" t="s">
        <v>44</v>
      </c>
      <c r="AK164" s="12" t="e">
        <f t="shared" si="36"/>
        <v>#REF!</v>
      </c>
      <c r="AL164" s="12" t="s">
        <v>103</v>
      </c>
    </row>
    <row r="165" spans="1:38" ht="12.75" hidden="1" customHeight="1" x14ac:dyDescent="0.2">
      <c r="A165" s="21" t="s">
        <v>233</v>
      </c>
      <c r="B165" s="10">
        <v>44608</v>
      </c>
      <c r="C165" s="11">
        <f t="shared" si="0"/>
        <v>44789</v>
      </c>
      <c r="D165" s="12" t="s">
        <v>584</v>
      </c>
      <c r="E165" s="12" t="s">
        <v>235</v>
      </c>
      <c r="F165" s="13" t="s">
        <v>585</v>
      </c>
      <c r="G165" s="12" t="s">
        <v>39</v>
      </c>
      <c r="H165" s="14">
        <v>151209932400322</v>
      </c>
      <c r="K165" s="12" t="s">
        <v>237</v>
      </c>
      <c r="L165" s="18" t="e">
        <f>VLOOKUP($K165,Medecins!$B:$E,5,FALSE)</f>
        <v>#REF!</v>
      </c>
      <c r="M165" s="12" t="s">
        <v>101</v>
      </c>
      <c r="N165" s="12" t="s">
        <v>101</v>
      </c>
      <c r="O165" s="52" t="s">
        <v>274</v>
      </c>
      <c r="P165" s="12" t="s">
        <v>239</v>
      </c>
      <c r="S165" s="12" t="s">
        <v>101</v>
      </c>
      <c r="T165" s="52" t="s">
        <v>275</v>
      </c>
      <c r="U165" s="12" t="s">
        <v>239</v>
      </c>
      <c r="X165" s="12" t="s">
        <v>101</v>
      </c>
      <c r="Y165" s="52" t="s">
        <v>377</v>
      </c>
      <c r="Z165" s="12" t="s">
        <v>239</v>
      </c>
      <c r="AH165" s="12" t="s">
        <v>4502</v>
      </c>
      <c r="AI165" s="12">
        <v>1</v>
      </c>
      <c r="AJ165" s="12" t="s">
        <v>44</v>
      </c>
      <c r="AK165" s="12" t="e">
        <f t="shared" si="36"/>
        <v>#REF!</v>
      </c>
    </row>
    <row r="166" spans="1:38" ht="12.75" hidden="1" customHeight="1" x14ac:dyDescent="0.2">
      <c r="A166" s="21" t="s">
        <v>233</v>
      </c>
      <c r="B166" s="10">
        <v>44608</v>
      </c>
      <c r="C166" s="11">
        <f t="shared" si="0"/>
        <v>44789</v>
      </c>
      <c r="D166" s="12" t="s">
        <v>584</v>
      </c>
      <c r="E166" s="12" t="s">
        <v>235</v>
      </c>
      <c r="F166" s="13" t="s">
        <v>585</v>
      </c>
      <c r="G166" s="12" t="s">
        <v>39</v>
      </c>
      <c r="H166" s="14">
        <v>151209932400322</v>
      </c>
      <c r="K166" s="12" t="s">
        <v>237</v>
      </c>
      <c r="L166" s="18" t="e">
        <f>VLOOKUP($K166,Medecins!$B:$E,5,FALSE)</f>
        <v>#REF!</v>
      </c>
      <c r="M166" s="12" t="s">
        <v>94</v>
      </c>
      <c r="O166" s="53"/>
      <c r="T166" s="53"/>
      <c r="Y166" s="53"/>
      <c r="AD166" s="50" t="s">
        <v>377</v>
      </c>
      <c r="AH166" s="12" t="s">
        <v>242</v>
      </c>
      <c r="AI166" s="12">
        <v>1</v>
      </c>
      <c r="AJ166" s="12" t="s">
        <v>46</v>
      </c>
      <c r="AK166" s="12" t="str">
        <f>CONCATENATE(D166,"_",E166,"_",B166,"_",AJ194)</f>
        <v>LOMBALE BARE_Gilbert_44608_ST</v>
      </c>
    </row>
    <row r="167" spans="1:38" ht="12.75" hidden="1" customHeight="1" x14ac:dyDescent="0.2">
      <c r="A167" s="9">
        <v>380780080</v>
      </c>
      <c r="B167" s="10">
        <v>44748</v>
      </c>
      <c r="C167" s="11">
        <f t="shared" si="0"/>
        <v>44932</v>
      </c>
      <c r="D167" s="12" t="s">
        <v>586</v>
      </c>
      <c r="E167" s="12" t="s">
        <v>587</v>
      </c>
      <c r="F167" s="13">
        <v>19115</v>
      </c>
      <c r="G167" s="12" t="s">
        <v>114</v>
      </c>
      <c r="H167" s="14">
        <v>152013818502037</v>
      </c>
      <c r="K167" s="12" t="s">
        <v>588</v>
      </c>
      <c r="L167" s="18" t="e">
        <f>VLOOKUP($K167,Medecins!$B:$E,5,FALSE)</f>
        <v>#REF!</v>
      </c>
      <c r="M167" s="12" t="s">
        <v>94</v>
      </c>
      <c r="O167" s="52" t="s">
        <v>213</v>
      </c>
      <c r="T167" s="52" t="s">
        <v>214</v>
      </c>
      <c r="Y167" s="52" t="s">
        <v>589</v>
      </c>
      <c r="AH167" s="12" t="s">
        <v>4502</v>
      </c>
      <c r="AI167" s="12">
        <v>1</v>
      </c>
      <c r="AJ167" s="12" t="s">
        <v>44</v>
      </c>
      <c r="AK167" s="12" t="e">
        <f t="shared" ref="AK167:AK171" si="37">CONCATENATE(D167,"_",E167,"_",B167,"_",#REF!)</f>
        <v>#REF!</v>
      </c>
    </row>
    <row r="168" spans="1:38" ht="12.75" hidden="1" customHeight="1" x14ac:dyDescent="0.2">
      <c r="A168" s="9">
        <v>380780080</v>
      </c>
      <c r="B168" s="10">
        <v>44658</v>
      </c>
      <c r="C168" s="11">
        <f t="shared" si="0"/>
        <v>44841</v>
      </c>
      <c r="D168" s="12" t="s">
        <v>590</v>
      </c>
      <c r="E168" s="12" t="s">
        <v>375</v>
      </c>
      <c r="F168" s="13">
        <v>19117</v>
      </c>
      <c r="G168" s="12" t="s">
        <v>114</v>
      </c>
      <c r="H168" s="14">
        <v>152033818503653</v>
      </c>
      <c r="K168" s="12" t="s">
        <v>115</v>
      </c>
      <c r="L168" s="18" t="e">
        <f>VLOOKUP($K168,Medecins!$B:$E,5,FALSE)</f>
        <v>#REF!</v>
      </c>
      <c r="M168" s="12" t="s">
        <v>94</v>
      </c>
      <c r="O168" s="52" t="s">
        <v>591</v>
      </c>
      <c r="T168" s="52" t="s">
        <v>592</v>
      </c>
      <c r="Y168" s="52" t="s">
        <v>593</v>
      </c>
      <c r="AH168" s="12" t="s">
        <v>4502</v>
      </c>
      <c r="AI168" s="12">
        <v>1</v>
      </c>
      <c r="AJ168" s="12" t="s">
        <v>44</v>
      </c>
      <c r="AK168" s="12" t="e">
        <f t="shared" si="37"/>
        <v>#REF!</v>
      </c>
    </row>
    <row r="169" spans="1:38" ht="12.75" hidden="1" customHeight="1" x14ac:dyDescent="0.2">
      <c r="A169" s="9">
        <v>750100208</v>
      </c>
      <c r="B169" s="10">
        <v>44474</v>
      </c>
      <c r="C169" s="11">
        <f t="shared" si="0"/>
        <v>44656</v>
      </c>
      <c r="D169" s="12" t="s">
        <v>594</v>
      </c>
      <c r="E169" s="12" t="s">
        <v>595</v>
      </c>
      <c r="F169" s="13" t="s">
        <v>596</v>
      </c>
      <c r="G169" s="12" t="s">
        <v>39</v>
      </c>
      <c r="H169" s="14">
        <v>152037511220310</v>
      </c>
      <c r="I169" s="12" t="s">
        <v>597</v>
      </c>
      <c r="K169" s="12" t="s">
        <v>79</v>
      </c>
      <c r="L169" s="18" t="e">
        <f>VLOOKUP($K169,Medecins!$B:$E,5,FALSE)</f>
        <v>#REF!</v>
      </c>
      <c r="M169" s="12" t="s">
        <v>101</v>
      </c>
      <c r="O169" s="52" t="s">
        <v>598</v>
      </c>
      <c r="P169" s="20">
        <v>44387</v>
      </c>
      <c r="Q169" s="19">
        <v>75</v>
      </c>
      <c r="R169" s="20">
        <v>44455</v>
      </c>
      <c r="T169" s="52" t="s">
        <v>599</v>
      </c>
      <c r="U169" s="20">
        <v>44387</v>
      </c>
      <c r="V169" s="19">
        <v>75</v>
      </c>
      <c r="Y169" s="52" t="s">
        <v>600</v>
      </c>
      <c r="Z169" s="20">
        <v>44387</v>
      </c>
      <c r="AA169" s="19">
        <v>75</v>
      </c>
      <c r="AF169" s="19">
        <v>30</v>
      </c>
      <c r="AG169" s="20">
        <v>44599</v>
      </c>
      <c r="AH169" s="12" t="s">
        <v>4502</v>
      </c>
      <c r="AI169" s="12">
        <v>1</v>
      </c>
      <c r="AJ169" s="12" t="s">
        <v>44</v>
      </c>
      <c r="AK169" s="12" t="e">
        <f t="shared" si="37"/>
        <v>#REF!</v>
      </c>
      <c r="AL169" s="12" t="s">
        <v>103</v>
      </c>
    </row>
    <row r="170" spans="1:38" ht="12.75" hidden="1" customHeight="1" x14ac:dyDescent="0.2">
      <c r="A170" s="9">
        <v>750100208</v>
      </c>
      <c r="B170" s="10">
        <v>44474</v>
      </c>
      <c r="C170" s="11">
        <f t="shared" si="0"/>
        <v>44656</v>
      </c>
      <c r="D170" s="12" t="s">
        <v>594</v>
      </c>
      <c r="E170" s="12" t="s">
        <v>595</v>
      </c>
      <c r="F170" s="13" t="s">
        <v>596</v>
      </c>
      <c r="G170" s="12" t="s">
        <v>39</v>
      </c>
      <c r="H170" s="14">
        <v>152037511220310</v>
      </c>
      <c r="I170" s="12" t="s">
        <v>597</v>
      </c>
      <c r="K170" s="12" t="s">
        <v>79</v>
      </c>
      <c r="L170" s="18" t="e">
        <f>VLOOKUP($K170,Medecins!$B:$E,5,FALSE)</f>
        <v>#REF!</v>
      </c>
      <c r="M170" s="12" t="s">
        <v>101</v>
      </c>
      <c r="O170" s="53"/>
      <c r="P170" s="20">
        <v>44387</v>
      </c>
      <c r="Q170" s="19">
        <v>75</v>
      </c>
      <c r="R170" s="20">
        <v>44455</v>
      </c>
      <c r="T170" s="53"/>
      <c r="U170" s="20">
        <v>44387</v>
      </c>
      <c r="V170" s="19">
        <v>75</v>
      </c>
      <c r="Y170" s="53"/>
      <c r="Z170" s="20">
        <v>44387</v>
      </c>
      <c r="AA170" s="19">
        <v>75</v>
      </c>
      <c r="AD170" s="50" t="s">
        <v>600</v>
      </c>
      <c r="AF170" s="19">
        <v>30</v>
      </c>
      <c r="AG170" s="20">
        <v>44599</v>
      </c>
      <c r="AH170" s="12" t="s">
        <v>4502</v>
      </c>
      <c r="AI170" s="12">
        <v>1</v>
      </c>
      <c r="AJ170" s="12" t="s">
        <v>46</v>
      </c>
      <c r="AK170" s="12" t="e">
        <f t="shared" si="37"/>
        <v>#REF!</v>
      </c>
      <c r="AL170" s="12" t="s">
        <v>103</v>
      </c>
    </row>
    <row r="171" spans="1:38" ht="12.75" hidden="1" customHeight="1" x14ac:dyDescent="0.2">
      <c r="A171" s="9">
        <v>750100273</v>
      </c>
      <c r="B171" s="10">
        <v>44713</v>
      </c>
      <c r="C171" s="11">
        <f t="shared" si="0"/>
        <v>44896</v>
      </c>
      <c r="D171" s="12" t="s">
        <v>601</v>
      </c>
      <c r="E171" s="12" t="s">
        <v>602</v>
      </c>
      <c r="F171" s="13" t="s">
        <v>603</v>
      </c>
      <c r="G171" s="12" t="s">
        <v>39</v>
      </c>
      <c r="H171" s="14">
        <v>152039913971874</v>
      </c>
      <c r="K171" s="12" t="s">
        <v>86</v>
      </c>
      <c r="L171" s="18" t="e">
        <f>VLOOKUP($K171,Medecins!$B:$E,5,FALSE)</f>
        <v>#REF!</v>
      </c>
      <c r="M171" s="12" t="s">
        <v>101</v>
      </c>
      <c r="O171" s="52" t="s">
        <v>343</v>
      </c>
      <c r="T171" s="52" t="s">
        <v>344</v>
      </c>
      <c r="Y171" s="52" t="s">
        <v>345</v>
      </c>
      <c r="AH171" s="12" t="s">
        <v>4502</v>
      </c>
      <c r="AI171" s="12">
        <v>1</v>
      </c>
      <c r="AJ171" s="12" t="s">
        <v>44</v>
      </c>
      <c r="AK171" s="12" t="e">
        <f t="shared" si="37"/>
        <v>#REF!</v>
      </c>
      <c r="AL171" s="12" t="s">
        <v>103</v>
      </c>
    </row>
    <row r="172" spans="1:38" ht="12.75" hidden="1" customHeight="1" x14ac:dyDescent="0.2">
      <c r="A172" s="9">
        <v>750100273</v>
      </c>
      <c r="B172" s="10">
        <v>44713</v>
      </c>
      <c r="C172" s="11">
        <f t="shared" si="0"/>
        <v>44896</v>
      </c>
      <c r="D172" s="12" t="s">
        <v>601</v>
      </c>
      <c r="E172" s="12" t="s">
        <v>602</v>
      </c>
      <c r="F172" s="13" t="s">
        <v>603</v>
      </c>
      <c r="G172" s="12" t="s">
        <v>39</v>
      </c>
      <c r="H172" s="14">
        <v>152039913971874</v>
      </c>
      <c r="K172" s="12" t="s">
        <v>86</v>
      </c>
      <c r="L172" s="18" t="e">
        <f>VLOOKUP($K172,Medecins!$B:$E,5,FALSE)</f>
        <v>#REF!</v>
      </c>
      <c r="M172" s="12" t="s">
        <v>101</v>
      </c>
      <c r="O172" s="53"/>
      <c r="T172" s="53"/>
      <c r="Y172" s="53"/>
      <c r="AD172" s="50" t="s">
        <v>345</v>
      </c>
      <c r="AH172" s="12" t="s">
        <v>45</v>
      </c>
      <c r="AI172" s="12">
        <v>1</v>
      </c>
      <c r="AJ172" s="12" t="s">
        <v>46</v>
      </c>
      <c r="AK172" s="12" t="str">
        <f t="shared" ref="AK172:AK173" si="38">CONCATENATE(D172,"_",E172,"_",B172,"_",AJ198)</f>
        <v>DOS SANTOS CRISTAVAO_José_44713_AT</v>
      </c>
      <c r="AL172" s="12" t="s">
        <v>103</v>
      </c>
    </row>
    <row r="173" spans="1:38" ht="12.75" hidden="1" customHeight="1" x14ac:dyDescent="0.2">
      <c r="A173" s="9">
        <v>750100075</v>
      </c>
      <c r="B173" s="10">
        <v>44382</v>
      </c>
      <c r="C173" s="11">
        <f t="shared" si="0"/>
        <v>44566</v>
      </c>
      <c r="D173" s="12" t="s">
        <v>604</v>
      </c>
      <c r="E173" s="12" t="s">
        <v>605</v>
      </c>
      <c r="F173" s="13" t="s">
        <v>606</v>
      </c>
      <c r="G173" s="12" t="s">
        <v>39</v>
      </c>
      <c r="H173" s="14">
        <v>152059921607885</v>
      </c>
      <c r="K173" s="12" t="s">
        <v>450</v>
      </c>
      <c r="L173" s="18" t="e">
        <f>VLOOKUP($K173,Medecins!$B:$E,5,FALSE)</f>
        <v>#REF!</v>
      </c>
      <c r="M173" s="12" t="s">
        <v>101</v>
      </c>
      <c r="O173" s="52" t="s">
        <v>536</v>
      </c>
      <c r="T173" s="52" t="s">
        <v>537</v>
      </c>
      <c r="Y173" s="52" t="s">
        <v>538</v>
      </c>
      <c r="AH173" s="12" t="s">
        <v>4502</v>
      </c>
      <c r="AI173" s="12">
        <v>1</v>
      </c>
      <c r="AJ173" s="12" t="s">
        <v>44</v>
      </c>
      <c r="AK173" s="12" t="str">
        <f t="shared" si="38"/>
        <v>XU_Shouqing_44382_ST</v>
      </c>
      <c r="AL173" s="12" t="s">
        <v>103</v>
      </c>
    </row>
    <row r="174" spans="1:38" ht="12.75" hidden="1" customHeight="1" x14ac:dyDescent="0.2">
      <c r="A174" s="21" t="s">
        <v>276</v>
      </c>
      <c r="B174" s="10">
        <v>44614</v>
      </c>
      <c r="C174" s="11">
        <f t="shared" si="0"/>
        <v>44795</v>
      </c>
      <c r="D174" s="12" t="s">
        <v>607</v>
      </c>
      <c r="E174" s="12" t="s">
        <v>70</v>
      </c>
      <c r="F174" s="13" t="s">
        <v>608</v>
      </c>
      <c r="G174" s="12" t="s">
        <v>39</v>
      </c>
      <c r="H174" s="14">
        <v>152069922324812</v>
      </c>
      <c r="K174" s="12" t="s">
        <v>609</v>
      </c>
      <c r="L174" s="18" t="e">
        <f>VLOOKUP($K174,Medecins!$B:$E,5,FALSE)</f>
        <v>#REF!</v>
      </c>
      <c r="M174" s="12" t="s">
        <v>101</v>
      </c>
      <c r="N174" s="12" t="s">
        <v>101</v>
      </c>
      <c r="O174" s="52" t="s">
        <v>610</v>
      </c>
      <c r="P174" s="12" t="s">
        <v>611</v>
      </c>
      <c r="S174" s="12" t="s">
        <v>101</v>
      </c>
      <c r="T174" s="52" t="s">
        <v>612</v>
      </c>
      <c r="U174" s="12" t="s">
        <v>611</v>
      </c>
      <c r="X174" s="12" t="s">
        <v>101</v>
      </c>
      <c r="Y174" s="52" t="s">
        <v>613</v>
      </c>
      <c r="Z174" s="12" t="s">
        <v>611</v>
      </c>
      <c r="AH174" s="12" t="s">
        <v>4502</v>
      </c>
      <c r="AI174" s="12">
        <v>1</v>
      </c>
      <c r="AJ174" s="12" t="s">
        <v>44</v>
      </c>
      <c r="AK174" s="12" t="e">
        <f>CONCATENATE(D174,"_",E174,"_",B174,"_",#REF!)</f>
        <v>#REF!</v>
      </c>
    </row>
    <row r="175" spans="1:38" ht="12.75" hidden="1" customHeight="1" x14ac:dyDescent="0.2">
      <c r="A175" s="21" t="s">
        <v>276</v>
      </c>
      <c r="B175" s="10">
        <v>44614</v>
      </c>
      <c r="C175" s="11">
        <f t="shared" si="0"/>
        <v>44795</v>
      </c>
      <c r="D175" s="12" t="s">
        <v>607</v>
      </c>
      <c r="E175" s="12" t="s">
        <v>70</v>
      </c>
      <c r="F175" s="13" t="s">
        <v>608</v>
      </c>
      <c r="G175" s="12" t="s">
        <v>39</v>
      </c>
      <c r="H175" s="14">
        <v>152069922324812</v>
      </c>
      <c r="K175" s="12" t="s">
        <v>609</v>
      </c>
      <c r="L175" s="18" t="e">
        <f>VLOOKUP($K175,Medecins!$B:$E,5,FALSE)</f>
        <v>#REF!</v>
      </c>
      <c r="M175" s="12" t="s">
        <v>94</v>
      </c>
      <c r="O175" s="53"/>
      <c r="T175" s="53"/>
      <c r="Y175" s="53"/>
      <c r="AD175" s="50" t="s">
        <v>613</v>
      </c>
      <c r="AH175" s="12" t="s">
        <v>45</v>
      </c>
      <c r="AI175" s="12">
        <v>1</v>
      </c>
      <c r="AJ175" s="12" t="s">
        <v>46</v>
      </c>
      <c r="AK175" s="12" t="str">
        <f>CONCATENATE(D175,"_",E175,"_",B175,"_",AJ200)</f>
        <v>OUTTAMARAYEN _Sp_44614_AT</v>
      </c>
    </row>
    <row r="176" spans="1:38" ht="12.75" hidden="1" customHeight="1" x14ac:dyDescent="0.2">
      <c r="A176" s="21" t="s">
        <v>276</v>
      </c>
      <c r="B176" s="10">
        <v>44686</v>
      </c>
      <c r="C176" s="11">
        <f t="shared" si="0"/>
        <v>44870</v>
      </c>
      <c r="D176" s="12" t="s">
        <v>614</v>
      </c>
      <c r="E176" s="12" t="s">
        <v>615</v>
      </c>
      <c r="F176" s="13" t="s">
        <v>616</v>
      </c>
      <c r="G176" s="12" t="s">
        <v>39</v>
      </c>
      <c r="H176" s="14">
        <v>152069934136838</v>
      </c>
      <c r="K176" s="12" t="s">
        <v>290</v>
      </c>
      <c r="L176" s="18" t="e">
        <f>VLOOKUP($K176,Medecins!$B:$E,5,FALSE)</f>
        <v>#REF!</v>
      </c>
      <c r="M176" s="12" t="s">
        <v>101</v>
      </c>
      <c r="N176" s="12" t="s">
        <v>101</v>
      </c>
      <c r="O176" s="52" t="s">
        <v>198</v>
      </c>
      <c r="P176" s="12" t="s">
        <v>377</v>
      </c>
      <c r="S176" s="12" t="s">
        <v>101</v>
      </c>
      <c r="T176" s="52" t="s">
        <v>200</v>
      </c>
      <c r="U176" s="12" t="s">
        <v>377</v>
      </c>
      <c r="Y176" s="52" t="s">
        <v>201</v>
      </c>
      <c r="AH176" s="12" t="e">
        <f>VLOOKUP($A176,'[1]Données CH'!$A:$B,2,FALSE)</f>
        <v>#N/A</v>
      </c>
      <c r="AI176" s="12">
        <v>1</v>
      </c>
      <c r="AJ176" s="12" t="s">
        <v>44</v>
      </c>
      <c r="AK176" s="12" t="e">
        <f>CONCATENATE(D176,"_",E176,"_",B176,"_",#REF!)</f>
        <v>#REF!</v>
      </c>
    </row>
    <row r="177" spans="1:38" ht="12.75" hidden="1" customHeight="1" x14ac:dyDescent="0.2">
      <c r="A177" s="21" t="s">
        <v>276</v>
      </c>
      <c r="B177" s="10">
        <v>44686</v>
      </c>
      <c r="C177" s="11">
        <f t="shared" si="0"/>
        <v>44870</v>
      </c>
      <c r="D177" s="12" t="s">
        <v>614</v>
      </c>
      <c r="E177" s="12" t="s">
        <v>615</v>
      </c>
      <c r="F177" s="13" t="s">
        <v>616</v>
      </c>
      <c r="G177" s="12" t="s">
        <v>39</v>
      </c>
      <c r="H177" s="14">
        <v>152069934136838</v>
      </c>
      <c r="K177" s="12" t="s">
        <v>290</v>
      </c>
      <c r="L177" s="18" t="e">
        <f>VLOOKUP($K177,Medecins!$B:$E,5,FALSE)</f>
        <v>#REF!</v>
      </c>
      <c r="M177" s="12" t="s">
        <v>94</v>
      </c>
      <c r="O177" s="53"/>
      <c r="T177" s="53"/>
      <c r="Y177" s="53"/>
      <c r="AD177" s="50" t="s">
        <v>201</v>
      </c>
      <c r="AH177" s="12" t="s">
        <v>45</v>
      </c>
      <c r="AI177" s="12">
        <v>1</v>
      </c>
      <c r="AJ177" s="12" t="s">
        <v>46</v>
      </c>
      <c r="AK177" s="12" t="str">
        <f>CONCATENATE(D177,"_",E177,"_",B177,"_",AJ202)</f>
        <v>DEMBELE_Ousmane_44686_AT</v>
      </c>
    </row>
    <row r="178" spans="1:38" ht="12.75" hidden="1" customHeight="1" x14ac:dyDescent="0.2">
      <c r="A178" s="9">
        <v>750100273</v>
      </c>
      <c r="B178" s="10">
        <v>44538</v>
      </c>
      <c r="C178" s="11">
        <f t="shared" si="0"/>
        <v>44720</v>
      </c>
      <c r="D178" s="12" t="s">
        <v>617</v>
      </c>
      <c r="E178" s="12" t="s">
        <v>618</v>
      </c>
      <c r="F178" s="13" t="s">
        <v>619</v>
      </c>
      <c r="G178" s="12" t="s">
        <v>39</v>
      </c>
      <c r="H178" s="14">
        <v>152099920552334</v>
      </c>
      <c r="K178" s="12" t="s">
        <v>86</v>
      </c>
      <c r="L178" s="18" t="e">
        <f>VLOOKUP($K178,Medecins!$B:$E,5,FALSE)</f>
        <v>#REF!</v>
      </c>
      <c r="M178" s="12" t="s">
        <v>408</v>
      </c>
      <c r="O178" s="52" t="s">
        <v>620</v>
      </c>
      <c r="T178" s="52" t="s">
        <v>546</v>
      </c>
      <c r="Y178" s="52" t="s">
        <v>547</v>
      </c>
      <c r="AH178" s="12" t="e">
        <f>VLOOKUP($A178,'[1]Données CH'!$A:$B,2,FALSE)</f>
        <v>#N/A</v>
      </c>
      <c r="AI178" s="12">
        <v>1</v>
      </c>
      <c r="AJ178" s="12" t="s">
        <v>44</v>
      </c>
      <c r="AK178" s="12" t="e">
        <f>CONCATENATE(D178,"_",E178,"_",B178,"_",#REF!)</f>
        <v>#REF!</v>
      </c>
    </row>
    <row r="179" spans="1:38" ht="12.75" hidden="1" customHeight="1" x14ac:dyDescent="0.2">
      <c r="A179" s="9">
        <v>750100273</v>
      </c>
      <c r="B179" s="10">
        <v>44538</v>
      </c>
      <c r="C179" s="11">
        <f t="shared" si="0"/>
        <v>44720</v>
      </c>
      <c r="D179" s="12" t="s">
        <v>617</v>
      </c>
      <c r="E179" s="12" t="s">
        <v>618</v>
      </c>
      <c r="F179" s="13" t="s">
        <v>619</v>
      </c>
      <c r="G179" s="12" t="s">
        <v>39</v>
      </c>
      <c r="H179" s="14">
        <v>152099920552334</v>
      </c>
      <c r="K179" s="12" t="s">
        <v>86</v>
      </c>
      <c r="L179" s="18" t="e">
        <f>VLOOKUP($K179,Medecins!$B:$E,5,FALSE)</f>
        <v>#REF!</v>
      </c>
      <c r="M179" s="12" t="s">
        <v>408</v>
      </c>
      <c r="O179" s="53"/>
      <c r="T179" s="53"/>
      <c r="Y179" s="53"/>
      <c r="AD179" s="50" t="s">
        <v>547</v>
      </c>
      <c r="AH179" s="12" t="s">
        <v>45</v>
      </c>
      <c r="AI179" s="12">
        <v>1</v>
      </c>
      <c r="AJ179" s="12" t="s">
        <v>46</v>
      </c>
      <c r="AK179" s="12" t="str">
        <f t="shared" ref="AK179:AK180" si="39">CONCATENATE(D179,"_",E179,"_",B179,"_",AJ204)</f>
        <v>BOUEID_Samir_44538_ST</v>
      </c>
    </row>
    <row r="180" spans="1:38" ht="12.75" hidden="1" customHeight="1" x14ac:dyDescent="0.2">
      <c r="A180" s="9">
        <v>380780080</v>
      </c>
      <c r="B180" s="10">
        <v>44884</v>
      </c>
      <c r="C180" s="11">
        <f t="shared" si="0"/>
        <v>45065</v>
      </c>
      <c r="D180" s="12" t="s">
        <v>621</v>
      </c>
      <c r="E180" s="12" t="s">
        <v>314</v>
      </c>
      <c r="F180" s="13" t="s">
        <v>622</v>
      </c>
      <c r="G180" s="12" t="s">
        <v>114</v>
      </c>
      <c r="H180" s="14">
        <v>152107305600121</v>
      </c>
      <c r="K180" s="12" t="s">
        <v>161</v>
      </c>
      <c r="L180" s="18" t="e">
        <f>VLOOKUP($K180,Medecins!$B:$E,5,FALSE)</f>
        <v>#REF!</v>
      </c>
      <c r="M180" s="12" t="s">
        <v>94</v>
      </c>
      <c r="O180" s="52" t="s">
        <v>623</v>
      </c>
      <c r="T180" s="52" t="s">
        <v>624</v>
      </c>
      <c r="Y180" s="52" t="s">
        <v>625</v>
      </c>
      <c r="AH180" s="12" t="s">
        <v>4502</v>
      </c>
      <c r="AI180" s="12">
        <v>1</v>
      </c>
      <c r="AJ180" s="12" t="s">
        <v>44</v>
      </c>
      <c r="AK180" s="12" t="str">
        <f t="shared" si="39"/>
        <v>FAVRE_Marcel_44884_ST</v>
      </c>
    </row>
    <row r="181" spans="1:38" ht="12.75" hidden="1" customHeight="1" x14ac:dyDescent="0.2">
      <c r="A181" s="9">
        <v>750100273</v>
      </c>
      <c r="B181" s="10">
        <v>44497</v>
      </c>
      <c r="C181" s="11">
        <f t="shared" si="0"/>
        <v>44679</v>
      </c>
      <c r="D181" s="12" t="s">
        <v>626</v>
      </c>
      <c r="E181" s="12" t="s">
        <v>627</v>
      </c>
      <c r="F181" s="13" t="s">
        <v>628</v>
      </c>
      <c r="G181" s="12" t="s">
        <v>39</v>
      </c>
      <c r="H181" s="14">
        <v>152109914001484</v>
      </c>
      <c r="K181" s="12" t="s">
        <v>290</v>
      </c>
      <c r="L181" s="18" t="e">
        <f>VLOOKUP($K181,Medecins!$B:$E,5,FALSE)</f>
        <v>#REF!</v>
      </c>
      <c r="M181" s="12" t="s">
        <v>101</v>
      </c>
      <c r="O181" s="52" t="s">
        <v>41</v>
      </c>
      <c r="T181" s="52" t="s">
        <v>42</v>
      </c>
      <c r="Y181" s="52" t="s">
        <v>43</v>
      </c>
      <c r="AH181" s="12" t="s">
        <v>4502</v>
      </c>
      <c r="AI181" s="12">
        <v>1</v>
      </c>
      <c r="AJ181" s="12" t="s">
        <v>44</v>
      </c>
      <c r="AK181" s="12" t="e">
        <f>CONCATENATE(D181,"_",E181,"_",B181,"_",#REF!)</f>
        <v>#REF!</v>
      </c>
      <c r="AL181" s="12" t="s">
        <v>103</v>
      </c>
    </row>
    <row r="182" spans="1:38" ht="12.75" hidden="1" customHeight="1" x14ac:dyDescent="0.2">
      <c r="A182" s="9">
        <v>750100273</v>
      </c>
      <c r="B182" s="10">
        <v>44497</v>
      </c>
      <c r="C182" s="11">
        <f t="shared" si="0"/>
        <v>44679</v>
      </c>
      <c r="D182" s="12" t="s">
        <v>626</v>
      </c>
      <c r="E182" s="12" t="s">
        <v>627</v>
      </c>
      <c r="F182" s="13" t="s">
        <v>628</v>
      </c>
      <c r="G182" s="12" t="s">
        <v>39</v>
      </c>
      <c r="H182" s="14">
        <v>152109914001484</v>
      </c>
      <c r="K182" s="12" t="s">
        <v>290</v>
      </c>
      <c r="L182" s="18" t="e">
        <f>VLOOKUP($K182,Medecins!$B:$E,5,FALSE)</f>
        <v>#REF!</v>
      </c>
      <c r="M182" s="12" t="s">
        <v>101</v>
      </c>
      <c r="O182" s="53"/>
      <c r="T182" s="53"/>
      <c r="Y182" s="53"/>
      <c r="AD182" s="50" t="s">
        <v>43</v>
      </c>
      <c r="AH182" s="12" t="s">
        <v>45</v>
      </c>
      <c r="AI182" s="12">
        <v>1</v>
      </c>
      <c r="AJ182" s="12" t="s">
        <v>46</v>
      </c>
      <c r="AK182" s="12" t="str">
        <f>CONCATENATE(D182,"_",E182,"_",B182,"_",AJ206)</f>
        <v>KLEIN_Didier_44497_ST</v>
      </c>
      <c r="AL182" s="12" t="s">
        <v>103</v>
      </c>
    </row>
    <row r="183" spans="1:38" ht="12.75" hidden="1" customHeight="1" x14ac:dyDescent="0.2">
      <c r="A183" s="9">
        <v>380780080</v>
      </c>
      <c r="B183" s="10">
        <v>44728</v>
      </c>
      <c r="C183" s="11">
        <f t="shared" si="0"/>
        <v>44911</v>
      </c>
      <c r="D183" s="12" t="s">
        <v>629</v>
      </c>
      <c r="E183" s="12" t="s">
        <v>630</v>
      </c>
      <c r="F183" s="13">
        <v>19217</v>
      </c>
      <c r="G183" s="12" t="s">
        <v>114</v>
      </c>
      <c r="H183" s="14">
        <v>152119913983189</v>
      </c>
      <c r="K183" s="12" t="s">
        <v>316</v>
      </c>
      <c r="L183" s="18" t="e">
        <f>VLOOKUP($K183,Medecins!$B:$E,5,FALSE)</f>
        <v>#REF!</v>
      </c>
      <c r="M183" s="12" t="s">
        <v>94</v>
      </c>
      <c r="O183" s="52" t="s">
        <v>377</v>
      </c>
      <c r="T183" s="52" t="s">
        <v>631</v>
      </c>
      <c r="Y183" s="52" t="s">
        <v>632</v>
      </c>
      <c r="AH183" s="12" t="s">
        <v>4502</v>
      </c>
      <c r="AI183" s="12">
        <v>1</v>
      </c>
      <c r="AJ183" s="12" t="s">
        <v>44</v>
      </c>
      <c r="AK183" s="12" t="e">
        <f t="shared" ref="AK183:AK187" si="40">CONCATENATE(D183,"_",E183,"_",B183,"_",#REF!)</f>
        <v>#REF!</v>
      </c>
    </row>
    <row r="184" spans="1:38" ht="12.75" hidden="1" customHeight="1" x14ac:dyDescent="0.2">
      <c r="A184" s="9">
        <v>750100273</v>
      </c>
      <c r="B184" s="10">
        <v>44732</v>
      </c>
      <c r="C184" s="11">
        <f t="shared" si="0"/>
        <v>44915</v>
      </c>
      <c r="D184" s="12" t="s">
        <v>633</v>
      </c>
      <c r="E184" s="12" t="s">
        <v>634</v>
      </c>
      <c r="F184" s="13">
        <v>19004</v>
      </c>
      <c r="G184" s="12" t="s">
        <v>39</v>
      </c>
      <c r="H184" s="14">
        <v>152119921607389</v>
      </c>
      <c r="K184" s="12" t="s">
        <v>86</v>
      </c>
      <c r="L184" s="18" t="e">
        <f>VLOOKUP($K184,Medecins!$B:$E,5,FALSE)</f>
        <v>#REF!</v>
      </c>
      <c r="M184" s="12" t="s">
        <v>94</v>
      </c>
      <c r="O184" s="52" t="s">
        <v>635</v>
      </c>
      <c r="T184" s="52" t="s">
        <v>636</v>
      </c>
      <c r="Y184" s="52" t="s">
        <v>637</v>
      </c>
      <c r="AH184" s="12" t="s">
        <v>4502</v>
      </c>
      <c r="AI184" s="12">
        <v>1</v>
      </c>
      <c r="AJ184" s="12" t="s">
        <v>44</v>
      </c>
      <c r="AK184" s="12" t="e">
        <f t="shared" si="40"/>
        <v>#REF!</v>
      </c>
    </row>
    <row r="185" spans="1:38" ht="12.75" hidden="1" customHeight="1" x14ac:dyDescent="0.2">
      <c r="A185" s="9">
        <v>750100273</v>
      </c>
      <c r="B185" s="10">
        <v>44732</v>
      </c>
      <c r="C185" s="11">
        <f t="shared" si="0"/>
        <v>44915</v>
      </c>
      <c r="D185" s="12" t="s">
        <v>633</v>
      </c>
      <c r="E185" s="12" t="s">
        <v>634</v>
      </c>
      <c r="F185" s="13">
        <v>19004</v>
      </c>
      <c r="G185" s="12" t="s">
        <v>39</v>
      </c>
      <c r="H185" s="14">
        <v>152119921607389</v>
      </c>
      <c r="K185" s="12" t="s">
        <v>86</v>
      </c>
      <c r="L185" s="18" t="e">
        <f>VLOOKUP($K185,Medecins!$B:$E,5,FALSE)</f>
        <v>#REF!</v>
      </c>
      <c r="M185" s="12" t="s">
        <v>94</v>
      </c>
      <c r="O185" s="53"/>
      <c r="T185" s="53"/>
      <c r="Y185" s="53"/>
      <c r="AD185" s="50" t="s">
        <v>637</v>
      </c>
      <c r="AH185" s="12" t="s">
        <v>45</v>
      </c>
      <c r="AI185" s="12">
        <v>1</v>
      </c>
      <c r="AJ185" s="12" t="s">
        <v>46</v>
      </c>
      <c r="AK185" s="12" t="e">
        <f t="shared" si="40"/>
        <v>#REF!</v>
      </c>
    </row>
    <row r="186" spans="1:38" ht="12.75" hidden="1" customHeight="1" x14ac:dyDescent="0.2">
      <c r="A186" s="9">
        <v>750100075</v>
      </c>
      <c r="B186" s="10">
        <v>44368</v>
      </c>
      <c r="C186" s="11">
        <f t="shared" si="0"/>
        <v>44551</v>
      </c>
      <c r="D186" s="12" t="s">
        <v>638</v>
      </c>
      <c r="E186" s="12" t="s">
        <v>639</v>
      </c>
      <c r="F186" s="13">
        <v>19310</v>
      </c>
      <c r="G186" s="12" t="s">
        <v>39</v>
      </c>
      <c r="H186" s="14">
        <v>152129913988452</v>
      </c>
      <c r="K186" s="12" t="s">
        <v>93</v>
      </c>
      <c r="L186" s="18" t="e">
        <f>VLOOKUP($K186,Medecins!$B:$E,5,FALSE)</f>
        <v>#REF!</v>
      </c>
      <c r="M186" s="12" t="s">
        <v>101</v>
      </c>
      <c r="O186" s="52" t="s">
        <v>80</v>
      </c>
      <c r="T186" s="52" t="s">
        <v>81</v>
      </c>
      <c r="Y186" s="52" t="s">
        <v>82</v>
      </c>
      <c r="AH186" s="12" t="s">
        <v>4502</v>
      </c>
      <c r="AI186" s="12">
        <v>1</v>
      </c>
      <c r="AJ186" s="12" t="s">
        <v>44</v>
      </c>
      <c r="AK186" s="12" t="e">
        <f t="shared" si="40"/>
        <v>#REF!</v>
      </c>
      <c r="AL186" s="12" t="s">
        <v>103</v>
      </c>
    </row>
    <row r="187" spans="1:38" ht="12.75" hidden="1" customHeight="1" x14ac:dyDescent="0.2">
      <c r="A187" s="9">
        <v>750100075</v>
      </c>
      <c r="B187" s="10">
        <v>44291</v>
      </c>
      <c r="C187" s="11">
        <f t="shared" si="0"/>
        <v>44474</v>
      </c>
      <c r="D187" s="12" t="s">
        <v>640</v>
      </c>
      <c r="E187" s="12" t="s">
        <v>641</v>
      </c>
      <c r="F187" s="13" t="s">
        <v>642</v>
      </c>
      <c r="G187" s="12" t="s">
        <v>39</v>
      </c>
      <c r="H187" s="14">
        <v>152129922326591</v>
      </c>
      <c r="K187" s="12" t="s">
        <v>643</v>
      </c>
      <c r="L187" s="18" t="e">
        <f>VLOOKUP($K187,Medecins!$B:$E,5,FALSE)</f>
        <v>#REF!</v>
      </c>
      <c r="M187" s="12" t="s">
        <v>101</v>
      </c>
      <c r="O187" s="52" t="s">
        <v>644</v>
      </c>
      <c r="T187" s="52" t="s">
        <v>645</v>
      </c>
      <c r="Y187" s="52" t="s">
        <v>646</v>
      </c>
      <c r="AH187" s="12" t="s">
        <v>4502</v>
      </c>
      <c r="AI187" s="12">
        <v>1</v>
      </c>
      <c r="AJ187" s="12" t="s">
        <v>44</v>
      </c>
      <c r="AK187" s="12" t="e">
        <f t="shared" si="40"/>
        <v>#REF!</v>
      </c>
      <c r="AL187" s="12" t="s">
        <v>103</v>
      </c>
    </row>
    <row r="188" spans="1:38" ht="12.75" hidden="1" customHeight="1" x14ac:dyDescent="0.2">
      <c r="A188" s="9">
        <v>750100273</v>
      </c>
      <c r="B188" s="10">
        <v>44448</v>
      </c>
      <c r="C188" s="11">
        <f t="shared" si="0"/>
        <v>44629</v>
      </c>
      <c r="D188" s="12" t="s">
        <v>647</v>
      </c>
      <c r="E188" s="12" t="s">
        <v>648</v>
      </c>
      <c r="F188" s="13" t="s">
        <v>649</v>
      </c>
      <c r="G188" s="12" t="s">
        <v>39</v>
      </c>
      <c r="H188" s="14">
        <v>152129935368341</v>
      </c>
      <c r="K188" s="12" t="s">
        <v>86</v>
      </c>
      <c r="L188" s="18" t="e">
        <f>VLOOKUP($K188,Medecins!$B:$E,5,FALSE)</f>
        <v>#REF!</v>
      </c>
      <c r="M188" s="12" t="s">
        <v>101</v>
      </c>
      <c r="O188" s="52" t="s">
        <v>650</v>
      </c>
      <c r="T188" s="52" t="s">
        <v>651</v>
      </c>
      <c r="Y188" s="52" t="s">
        <v>652</v>
      </c>
      <c r="AH188" s="12" t="s">
        <v>4502</v>
      </c>
      <c r="AI188" s="12">
        <v>1</v>
      </c>
      <c r="AJ188" s="12" t="s">
        <v>44</v>
      </c>
      <c r="AK188" s="12" t="str">
        <f t="shared" ref="AK188:AK189" si="41">CONCATENATE(D188,"_",E188,"_",B188,"_",AJ212)</f>
        <v>REZGUI_Ammar_44448_AT</v>
      </c>
      <c r="AL188" s="12" t="s">
        <v>103</v>
      </c>
    </row>
    <row r="189" spans="1:38" ht="12.75" hidden="1" customHeight="1" x14ac:dyDescent="0.2">
      <c r="A189" s="9">
        <v>750100273</v>
      </c>
      <c r="B189" s="10">
        <v>44448</v>
      </c>
      <c r="C189" s="11">
        <f t="shared" si="0"/>
        <v>44629</v>
      </c>
      <c r="D189" s="12" t="s">
        <v>647</v>
      </c>
      <c r="E189" s="12" t="s">
        <v>648</v>
      </c>
      <c r="F189" s="13" t="s">
        <v>649</v>
      </c>
      <c r="G189" s="12" t="s">
        <v>39</v>
      </c>
      <c r="H189" s="14">
        <v>152129935368341</v>
      </c>
      <c r="K189" s="12" t="s">
        <v>86</v>
      </c>
      <c r="L189" s="18" t="e">
        <f>VLOOKUP($K189,Medecins!$B:$E,5,FALSE)</f>
        <v>#REF!</v>
      </c>
      <c r="M189" s="12" t="s">
        <v>101</v>
      </c>
      <c r="O189" s="53"/>
      <c r="T189" s="53"/>
      <c r="Y189" s="53"/>
      <c r="AD189" s="50" t="s">
        <v>652</v>
      </c>
      <c r="AH189" s="12" t="s">
        <v>45</v>
      </c>
      <c r="AI189" s="12">
        <v>1</v>
      </c>
      <c r="AJ189" s="12" t="s">
        <v>46</v>
      </c>
      <c r="AK189" s="12" t="str">
        <f t="shared" si="41"/>
        <v>REZGUI_Ammar_44448_ST</v>
      </c>
      <c r="AL189" s="12" t="s">
        <v>103</v>
      </c>
    </row>
    <row r="190" spans="1:38" ht="12.75" hidden="1" customHeight="1" x14ac:dyDescent="0.2">
      <c r="A190" s="21" t="s">
        <v>220</v>
      </c>
      <c r="B190" s="10">
        <v>44694</v>
      </c>
      <c r="C190" s="11">
        <f t="shared" si="0"/>
        <v>44878</v>
      </c>
      <c r="D190" s="12" t="s">
        <v>653</v>
      </c>
      <c r="E190" s="12" t="s">
        <v>386</v>
      </c>
      <c r="F190" s="13" t="s">
        <v>654</v>
      </c>
      <c r="G190" s="12" t="s">
        <v>114</v>
      </c>
      <c r="H190" s="14">
        <v>153016938222619</v>
      </c>
      <c r="K190" s="12" t="s">
        <v>115</v>
      </c>
      <c r="L190" s="18" t="e">
        <f>VLOOKUP($K190,Medecins!$B:$E,5,FALSE)</f>
        <v>#REF!</v>
      </c>
      <c r="M190" s="12" t="s">
        <v>101</v>
      </c>
      <c r="N190" s="12" t="s">
        <v>101</v>
      </c>
      <c r="O190" s="52" t="s">
        <v>554</v>
      </c>
      <c r="P190" s="12" t="s">
        <v>239</v>
      </c>
      <c r="S190" s="12" t="s">
        <v>101</v>
      </c>
      <c r="T190" s="52" t="s">
        <v>555</v>
      </c>
      <c r="U190" s="12" t="s">
        <v>239</v>
      </c>
      <c r="Y190" s="52" t="s">
        <v>556</v>
      </c>
      <c r="AH190" s="12" t="s">
        <v>4502</v>
      </c>
      <c r="AI190" s="12">
        <v>1</v>
      </c>
      <c r="AJ190" s="12" t="s">
        <v>44</v>
      </c>
      <c r="AK190" s="12" t="str">
        <f t="shared" ref="AK190:AK191" si="42">CONCATENATE(D190,"_",E190,"_",B190,"_",AJ215)</f>
        <v>BONNET_Jacques_44694_ST</v>
      </c>
    </row>
    <row r="191" spans="1:38" ht="12.75" hidden="1" customHeight="1" x14ac:dyDescent="0.2">
      <c r="A191" s="9">
        <v>750100075</v>
      </c>
      <c r="B191" s="10">
        <v>44211</v>
      </c>
      <c r="C191" s="11">
        <f t="shared" si="0"/>
        <v>44392</v>
      </c>
      <c r="D191" s="12" t="s">
        <v>655</v>
      </c>
      <c r="E191" s="12" t="s">
        <v>656</v>
      </c>
      <c r="F191" s="13">
        <v>19541</v>
      </c>
      <c r="G191" s="12" t="s">
        <v>39</v>
      </c>
      <c r="H191" s="14">
        <v>153019903942585</v>
      </c>
      <c r="K191" s="12" t="s">
        <v>93</v>
      </c>
      <c r="L191" s="18" t="e">
        <f>VLOOKUP($K191,Medecins!$B:$E,5,FALSE)</f>
        <v>#REF!</v>
      </c>
      <c r="M191" s="12" t="s">
        <v>101</v>
      </c>
      <c r="N191" s="12" t="s">
        <v>101</v>
      </c>
      <c r="O191" s="52" t="s">
        <v>657</v>
      </c>
      <c r="P191" s="12" t="s">
        <v>135</v>
      </c>
      <c r="S191" s="12" t="s">
        <v>101</v>
      </c>
      <c r="T191" s="52" t="s">
        <v>658</v>
      </c>
      <c r="U191" s="12" t="s">
        <v>135</v>
      </c>
      <c r="Y191" s="52" t="s">
        <v>659</v>
      </c>
      <c r="AH191" s="12" t="s">
        <v>4502</v>
      </c>
      <c r="AI191" s="12">
        <v>1</v>
      </c>
      <c r="AJ191" s="12" t="s">
        <v>44</v>
      </c>
      <c r="AK191" s="12" t="str">
        <f t="shared" si="42"/>
        <v>ANDRADE DA SILVA_Eduardo_44211_AT</v>
      </c>
      <c r="AL191" s="12" t="s">
        <v>103</v>
      </c>
    </row>
    <row r="192" spans="1:38" ht="12.75" hidden="1" customHeight="1" x14ac:dyDescent="0.2">
      <c r="A192" s="9">
        <v>750100273</v>
      </c>
      <c r="B192" s="10">
        <v>44392</v>
      </c>
      <c r="C192" s="11">
        <f t="shared" si="0"/>
        <v>44576</v>
      </c>
      <c r="D192" s="12" t="s">
        <v>660</v>
      </c>
      <c r="E192" s="12" t="s">
        <v>661</v>
      </c>
      <c r="F192" s="13">
        <v>19361</v>
      </c>
      <c r="G192" s="12" t="s">
        <v>39</v>
      </c>
      <c r="H192" s="14">
        <v>153029935128992</v>
      </c>
      <c r="K192" s="12" t="s">
        <v>254</v>
      </c>
      <c r="L192" s="18" t="e">
        <f>VLOOKUP($K192,Medecins!$B:$E,5,FALSE)</f>
        <v>#REF!</v>
      </c>
      <c r="M192" s="12" t="s">
        <v>101</v>
      </c>
      <c r="O192" s="52" t="s">
        <v>662</v>
      </c>
      <c r="T192" s="52" t="s">
        <v>72</v>
      </c>
      <c r="Y192" s="52" t="s">
        <v>73</v>
      </c>
      <c r="AH192" s="12" t="s">
        <v>4502</v>
      </c>
      <c r="AI192" s="12">
        <v>1</v>
      </c>
      <c r="AJ192" s="12" t="s">
        <v>44</v>
      </c>
      <c r="AK192" s="12" t="e">
        <f t="shared" ref="AK192:AK193" si="43">CONCATENATE(D192,"_",E192,"_",B192,"_",#REF!)</f>
        <v>#REF!</v>
      </c>
      <c r="AL192" s="12" t="s">
        <v>103</v>
      </c>
    </row>
    <row r="193" spans="1:38" ht="12.75" hidden="1" customHeight="1" x14ac:dyDescent="0.2">
      <c r="A193" s="9">
        <v>750100273</v>
      </c>
      <c r="B193" s="10">
        <v>44392</v>
      </c>
      <c r="C193" s="11">
        <f t="shared" si="0"/>
        <v>44576</v>
      </c>
      <c r="D193" s="12" t="s">
        <v>660</v>
      </c>
      <c r="E193" s="12" t="s">
        <v>661</v>
      </c>
      <c r="F193" s="13">
        <v>19361</v>
      </c>
      <c r="G193" s="12" t="s">
        <v>39</v>
      </c>
      <c r="H193" s="14">
        <v>153029935128992</v>
      </c>
      <c r="K193" s="12" t="s">
        <v>254</v>
      </c>
      <c r="L193" s="18" t="e">
        <f>VLOOKUP($K193,Medecins!$B:$E,5,FALSE)</f>
        <v>#REF!</v>
      </c>
      <c r="M193" s="12" t="s">
        <v>101</v>
      </c>
      <c r="O193" s="53"/>
      <c r="T193" s="53"/>
      <c r="Y193" s="53"/>
      <c r="AD193" s="50" t="s">
        <v>73</v>
      </c>
      <c r="AH193" s="12" t="s">
        <v>45</v>
      </c>
      <c r="AI193" s="12">
        <v>1</v>
      </c>
      <c r="AJ193" s="12" t="s">
        <v>46</v>
      </c>
      <c r="AK193" s="12" t="e">
        <f t="shared" si="43"/>
        <v>#REF!</v>
      </c>
      <c r="AL193" s="12" t="s">
        <v>103</v>
      </c>
    </row>
    <row r="194" spans="1:38" ht="12.75" hidden="1" customHeight="1" x14ac:dyDescent="0.2">
      <c r="A194" s="9">
        <v>750100075</v>
      </c>
      <c r="B194" s="10">
        <v>44483</v>
      </c>
      <c r="C194" s="11">
        <f t="shared" si="0"/>
        <v>44665</v>
      </c>
      <c r="D194" s="12" t="s">
        <v>663</v>
      </c>
      <c r="E194" s="12" t="s">
        <v>664</v>
      </c>
      <c r="F194" s="13">
        <v>19513</v>
      </c>
      <c r="G194" s="12" t="s">
        <v>39</v>
      </c>
      <c r="H194" s="14">
        <v>153039935115647</v>
      </c>
      <c r="K194" s="12" t="s">
        <v>93</v>
      </c>
      <c r="L194" s="18" t="e">
        <f>VLOOKUP($K194,Medecins!$B:$E,5,FALSE)</f>
        <v>#REF!</v>
      </c>
      <c r="M194" s="12" t="s">
        <v>101</v>
      </c>
      <c r="N194" s="12" t="s">
        <v>101</v>
      </c>
      <c r="O194" s="52" t="s">
        <v>389</v>
      </c>
      <c r="P194" s="12" t="s">
        <v>135</v>
      </c>
      <c r="S194" s="12" t="s">
        <v>101</v>
      </c>
      <c r="T194" s="52" t="s">
        <v>390</v>
      </c>
      <c r="U194" s="12" t="s">
        <v>135</v>
      </c>
      <c r="Y194" s="52" t="s">
        <v>391</v>
      </c>
      <c r="AH194" s="12" t="s">
        <v>4502</v>
      </c>
      <c r="AI194" s="12">
        <v>1</v>
      </c>
      <c r="AJ194" s="12" t="s">
        <v>44</v>
      </c>
      <c r="AK194" s="12" t="str">
        <f>CONCATENATE(D194,"_",E194,"_",B194,"_",AJ218)</f>
        <v>MIMOUNI_Jean-Paul_44483_AT</v>
      </c>
      <c r="AL194" s="12" t="s">
        <v>103</v>
      </c>
    </row>
    <row r="195" spans="1:38" ht="12.75" hidden="1" customHeight="1" x14ac:dyDescent="0.2">
      <c r="A195" s="9">
        <v>750100232</v>
      </c>
      <c r="B195" s="10">
        <v>44866</v>
      </c>
      <c r="C195" s="11">
        <f t="shared" si="0"/>
        <v>45047</v>
      </c>
      <c r="D195" s="12" t="s">
        <v>665</v>
      </c>
      <c r="E195" s="12" t="s">
        <v>587</v>
      </c>
      <c r="F195" s="13" t="s">
        <v>666</v>
      </c>
      <c r="G195" s="12" t="s">
        <v>39</v>
      </c>
      <c r="H195" s="14">
        <v>153067511908118</v>
      </c>
      <c r="K195" s="12" t="s">
        <v>443</v>
      </c>
      <c r="L195" s="18" t="e">
        <f>VLOOKUP($K195,Medecins!$B:$E,5,FALSE)</f>
        <v>#REF!</v>
      </c>
      <c r="M195" s="12" t="s">
        <v>211</v>
      </c>
      <c r="O195" s="52" t="s">
        <v>667</v>
      </c>
      <c r="T195" s="52" t="s">
        <v>668</v>
      </c>
      <c r="Y195" s="52" t="s">
        <v>669</v>
      </c>
      <c r="AH195" s="12" t="s">
        <v>4502</v>
      </c>
      <c r="AI195" s="12">
        <v>1</v>
      </c>
      <c r="AJ195" s="12" t="s">
        <v>44</v>
      </c>
      <c r="AK195" s="12" t="str">
        <f t="shared" ref="AK195:AK196" si="44">CONCATENATE(D195,"_",E195,"_",B195,"_",AJ222)</f>
        <v>VERGRIETTE_Pascal_44866_ST</v>
      </c>
    </row>
    <row r="196" spans="1:38" ht="12.75" hidden="1" customHeight="1" x14ac:dyDescent="0.2">
      <c r="A196" s="9">
        <v>750100232</v>
      </c>
      <c r="B196" s="10">
        <v>44866</v>
      </c>
      <c r="C196" s="11">
        <f t="shared" si="0"/>
        <v>45047</v>
      </c>
      <c r="D196" s="12" t="s">
        <v>665</v>
      </c>
      <c r="E196" s="12" t="s">
        <v>587</v>
      </c>
      <c r="F196" s="13" t="s">
        <v>666</v>
      </c>
      <c r="G196" s="12" t="s">
        <v>39</v>
      </c>
      <c r="H196" s="14">
        <v>153067511908118</v>
      </c>
      <c r="K196" s="12" t="s">
        <v>443</v>
      </c>
      <c r="L196" s="18" t="e">
        <f>VLOOKUP($K196,Medecins!$B:$E,5,FALSE)</f>
        <v>#REF!</v>
      </c>
      <c r="M196" s="12" t="s">
        <v>211</v>
      </c>
      <c r="O196" s="53"/>
      <c r="T196" s="53"/>
      <c r="Y196" s="53"/>
      <c r="AD196" s="50" t="s">
        <v>669</v>
      </c>
      <c r="AH196" s="12" t="s">
        <v>242</v>
      </c>
      <c r="AI196" s="12">
        <v>1</v>
      </c>
      <c r="AJ196" s="12" t="s">
        <v>46</v>
      </c>
      <c r="AK196" s="12" t="str">
        <f t="shared" si="44"/>
        <v>VERGRIETTE_Pascal_44866_ST</v>
      </c>
    </row>
    <row r="197" spans="1:38" ht="12.75" hidden="1" customHeight="1" x14ac:dyDescent="0.2">
      <c r="A197" s="9">
        <v>750100273</v>
      </c>
      <c r="B197" s="10">
        <v>44538</v>
      </c>
      <c r="C197" s="11">
        <f t="shared" si="0"/>
        <v>44720</v>
      </c>
      <c r="D197" s="12" t="s">
        <v>670</v>
      </c>
      <c r="E197" s="12" t="s">
        <v>577</v>
      </c>
      <c r="F197" s="13" t="s">
        <v>671</v>
      </c>
      <c r="G197" s="12" t="s">
        <v>39</v>
      </c>
      <c r="H197" s="14">
        <v>153069941009931</v>
      </c>
      <c r="K197" s="12" t="s">
        <v>86</v>
      </c>
      <c r="L197" s="18" t="e">
        <f>VLOOKUP($K197,Medecins!$B:$E,5,FALSE)</f>
        <v>#REF!</v>
      </c>
      <c r="M197" s="12" t="s">
        <v>101</v>
      </c>
      <c r="O197" s="52" t="s">
        <v>620</v>
      </c>
      <c r="T197" s="52" t="s">
        <v>546</v>
      </c>
      <c r="Y197" s="52" t="s">
        <v>547</v>
      </c>
      <c r="AH197" s="12" t="e">
        <f>VLOOKUP($A197,'[1]Données CH'!$A:$B,2,FALSE)</f>
        <v>#N/A</v>
      </c>
      <c r="AI197" s="12">
        <v>1</v>
      </c>
      <c r="AJ197" s="12" t="s">
        <v>44</v>
      </c>
      <c r="AK197" s="12" t="e">
        <f t="shared" ref="AK197:AK198" si="45">CONCATENATE(D197,"_",E197,"_",B197,"_",#REF!)</f>
        <v>#REF!</v>
      </c>
      <c r="AL197" s="12" t="s">
        <v>103</v>
      </c>
    </row>
    <row r="198" spans="1:38" ht="12.75" hidden="1" customHeight="1" x14ac:dyDescent="0.2">
      <c r="A198" s="9">
        <v>750100273</v>
      </c>
      <c r="B198" s="10">
        <v>44538</v>
      </c>
      <c r="C198" s="11">
        <f t="shared" si="0"/>
        <v>44720</v>
      </c>
      <c r="D198" s="12" t="s">
        <v>670</v>
      </c>
      <c r="E198" s="12" t="s">
        <v>577</v>
      </c>
      <c r="F198" s="13" t="s">
        <v>671</v>
      </c>
      <c r="G198" s="12" t="s">
        <v>39</v>
      </c>
      <c r="H198" s="14">
        <v>153069941009931</v>
      </c>
      <c r="K198" s="12" t="s">
        <v>86</v>
      </c>
      <c r="L198" s="18" t="e">
        <f>VLOOKUP($K198,Medecins!$B:$E,5,FALSE)</f>
        <v>#REF!</v>
      </c>
      <c r="M198" s="12" t="s">
        <v>101</v>
      </c>
      <c r="O198" s="53"/>
      <c r="T198" s="53"/>
      <c r="Y198" s="53"/>
      <c r="AD198" s="50" t="s">
        <v>547</v>
      </c>
      <c r="AH198" s="12" t="s">
        <v>45</v>
      </c>
      <c r="AI198" s="12">
        <v>1</v>
      </c>
      <c r="AJ198" s="12" t="s">
        <v>46</v>
      </c>
      <c r="AK198" s="12" t="e">
        <f t="shared" si="45"/>
        <v>#REF!</v>
      </c>
      <c r="AL198" s="12" t="s">
        <v>103</v>
      </c>
    </row>
    <row r="199" spans="1:38" ht="12.75" hidden="1" customHeight="1" x14ac:dyDescent="0.2">
      <c r="A199" s="9">
        <v>750100273</v>
      </c>
      <c r="B199" s="10">
        <v>44393</v>
      </c>
      <c r="C199" s="11">
        <f t="shared" si="0"/>
        <v>44577</v>
      </c>
      <c r="D199" s="12" t="s">
        <v>672</v>
      </c>
      <c r="E199" s="12" t="s">
        <v>587</v>
      </c>
      <c r="F199" s="13">
        <v>19609</v>
      </c>
      <c r="G199" s="12" t="s">
        <v>39</v>
      </c>
      <c r="H199" s="14">
        <v>153077512006718</v>
      </c>
      <c r="K199" s="12" t="s">
        <v>86</v>
      </c>
      <c r="L199" s="18" t="e">
        <f>VLOOKUP($K199,Medecins!$B:$E,5,FALSE)</f>
        <v>#REF!</v>
      </c>
      <c r="M199" s="12" t="s">
        <v>101</v>
      </c>
      <c r="O199" s="52" t="s">
        <v>297</v>
      </c>
      <c r="T199" s="52" t="s">
        <v>298</v>
      </c>
      <c r="Y199" s="52" t="s">
        <v>299</v>
      </c>
      <c r="AH199" s="12" t="e">
        <f>VLOOKUP($A199,'[1]Données CH'!$A:$B,2,FALSE)</f>
        <v>#N/A</v>
      </c>
      <c r="AI199" s="12">
        <v>1</v>
      </c>
      <c r="AJ199" s="12" t="s">
        <v>44</v>
      </c>
      <c r="AK199" s="12" t="str">
        <f>CONCATENATE(D199,"_",E199,"_",B199,"_",AJ225)</f>
        <v>CHICHERY_Pascal_44393_AT</v>
      </c>
      <c r="AL199" s="12" t="s">
        <v>103</v>
      </c>
    </row>
    <row r="200" spans="1:38" ht="12.75" hidden="1" customHeight="1" x14ac:dyDescent="0.2">
      <c r="A200" s="9">
        <v>750100273</v>
      </c>
      <c r="B200" s="10">
        <v>44393</v>
      </c>
      <c r="C200" s="11">
        <f t="shared" si="0"/>
        <v>44577</v>
      </c>
      <c r="D200" s="12" t="s">
        <v>672</v>
      </c>
      <c r="E200" s="12" t="s">
        <v>587</v>
      </c>
      <c r="F200" s="13">
        <v>19609</v>
      </c>
      <c r="G200" s="12" t="s">
        <v>39</v>
      </c>
      <c r="H200" s="14">
        <v>153077512006718</v>
      </c>
      <c r="K200" s="12" t="s">
        <v>86</v>
      </c>
      <c r="L200" s="18" t="e">
        <f>VLOOKUP($K200,Medecins!$B:$E,5,FALSE)</f>
        <v>#REF!</v>
      </c>
      <c r="M200" s="12" t="s">
        <v>101</v>
      </c>
      <c r="O200" s="53"/>
      <c r="T200" s="53"/>
      <c r="Y200" s="53"/>
      <c r="AD200" s="50" t="s">
        <v>299</v>
      </c>
      <c r="AH200" s="12" t="s">
        <v>45</v>
      </c>
      <c r="AI200" s="12">
        <v>1</v>
      </c>
      <c r="AJ200" s="12" t="s">
        <v>46</v>
      </c>
      <c r="AK200" s="12" t="e">
        <f>CONCATENATE(D200,"_",E200,"_",B200,"_",#REF!)</f>
        <v>#REF!</v>
      </c>
      <c r="AL200" s="12" t="s">
        <v>103</v>
      </c>
    </row>
    <row r="201" spans="1:38" ht="12.75" hidden="1" customHeight="1" x14ac:dyDescent="0.2">
      <c r="A201" s="9">
        <v>750100273</v>
      </c>
      <c r="B201" s="10">
        <v>44516</v>
      </c>
      <c r="C201" s="11">
        <f t="shared" si="0"/>
        <v>44697</v>
      </c>
      <c r="D201" s="12" t="s">
        <v>673</v>
      </c>
      <c r="E201" s="12" t="s">
        <v>674</v>
      </c>
      <c r="F201" s="13">
        <v>19366</v>
      </c>
      <c r="G201" s="12" t="s">
        <v>39</v>
      </c>
      <c r="H201" s="14">
        <v>153079712919791</v>
      </c>
      <c r="L201" s="12" t="e">
        <f>VLOOKUP($K201,Medecins!$B:$E,5,FALSE)</f>
        <v>#N/A</v>
      </c>
      <c r="M201" s="12" t="s">
        <v>211</v>
      </c>
      <c r="O201" s="52" t="s">
        <v>299</v>
      </c>
      <c r="T201" s="52" t="s">
        <v>470</v>
      </c>
      <c r="Y201" s="52" t="s">
        <v>471</v>
      </c>
      <c r="AH201" s="12" t="e">
        <f>VLOOKUP($A201,'[1]Données CH'!$A:$B,2,FALSE)</f>
        <v>#N/A</v>
      </c>
      <c r="AI201" s="12">
        <v>1</v>
      </c>
      <c r="AJ201" s="12" t="s">
        <v>44</v>
      </c>
      <c r="AK201" s="12" t="str">
        <f>CONCATENATE(D201,"_",E201,"_",B201,"_",AJ227)</f>
        <v>ASSOR_Martial_44516_AT</v>
      </c>
    </row>
    <row r="202" spans="1:38" ht="12.75" hidden="1" customHeight="1" x14ac:dyDescent="0.2">
      <c r="A202" s="9">
        <v>750100273</v>
      </c>
      <c r="B202" s="10">
        <v>44516</v>
      </c>
      <c r="C202" s="11">
        <f t="shared" si="0"/>
        <v>44697</v>
      </c>
      <c r="D202" s="12" t="s">
        <v>673</v>
      </c>
      <c r="E202" s="12" t="s">
        <v>674</v>
      </c>
      <c r="F202" s="13">
        <v>19366</v>
      </c>
      <c r="G202" s="12" t="s">
        <v>39</v>
      </c>
      <c r="H202" s="14">
        <v>153079712919791</v>
      </c>
      <c r="L202" s="12" t="e">
        <f>VLOOKUP($K202,Medecins!$B:$E,5,FALSE)</f>
        <v>#N/A</v>
      </c>
      <c r="M202" s="12" t="s">
        <v>211</v>
      </c>
      <c r="O202" s="53"/>
      <c r="T202" s="53"/>
      <c r="Y202" s="53"/>
      <c r="AD202" s="50" t="s">
        <v>471</v>
      </c>
      <c r="AH202" s="12" t="s">
        <v>45</v>
      </c>
      <c r="AI202" s="12">
        <v>1</v>
      </c>
      <c r="AJ202" s="12" t="s">
        <v>46</v>
      </c>
      <c r="AK202" s="12" t="e">
        <f t="shared" ref="AK202:AK206" si="46">CONCATENATE(D202,"_",E202,"_",B202,"_",#REF!)</f>
        <v>#REF!</v>
      </c>
    </row>
    <row r="203" spans="1:38" ht="12.75" hidden="1" customHeight="1" x14ac:dyDescent="0.2">
      <c r="A203" s="9">
        <v>750100075</v>
      </c>
      <c r="B203" s="10">
        <v>44327</v>
      </c>
      <c r="C203" s="11">
        <f t="shared" si="0"/>
        <v>44511</v>
      </c>
      <c r="D203" s="12" t="s">
        <v>675</v>
      </c>
      <c r="E203" s="12" t="s">
        <v>676</v>
      </c>
      <c r="F203" s="13" t="s">
        <v>677</v>
      </c>
      <c r="G203" s="12" t="s">
        <v>39</v>
      </c>
      <c r="H203" s="14">
        <v>153079939003433</v>
      </c>
      <c r="K203" s="12" t="s">
        <v>93</v>
      </c>
      <c r="L203" s="18" t="e">
        <f>VLOOKUP($K203,Medecins!$B:$E,5,FALSE)</f>
        <v>#REF!</v>
      </c>
      <c r="M203" s="12" t="s">
        <v>101</v>
      </c>
      <c r="O203" s="52" t="s">
        <v>583</v>
      </c>
      <c r="T203" s="52" t="s">
        <v>444</v>
      </c>
      <c r="Y203" s="52" t="s">
        <v>445</v>
      </c>
      <c r="AH203" s="12" t="s">
        <v>4502</v>
      </c>
      <c r="AI203" s="12">
        <v>1</v>
      </c>
      <c r="AJ203" s="12" t="s">
        <v>44</v>
      </c>
      <c r="AK203" s="12" t="e">
        <f t="shared" si="46"/>
        <v>#REF!</v>
      </c>
      <c r="AL203" s="12" t="s">
        <v>103</v>
      </c>
    </row>
    <row r="204" spans="1:38" ht="12.75" hidden="1" customHeight="1" x14ac:dyDescent="0.2">
      <c r="A204" s="9">
        <v>380780080</v>
      </c>
      <c r="B204" s="10">
        <v>44740</v>
      </c>
      <c r="C204" s="11">
        <f t="shared" si="0"/>
        <v>44923</v>
      </c>
      <c r="D204" s="12" t="s">
        <v>678</v>
      </c>
      <c r="E204" s="12" t="s">
        <v>679</v>
      </c>
      <c r="F204" s="13" t="s">
        <v>680</v>
      </c>
      <c r="G204" s="12" t="s">
        <v>114</v>
      </c>
      <c r="H204" s="14">
        <v>153085912209092</v>
      </c>
      <c r="K204" s="12" t="s">
        <v>115</v>
      </c>
      <c r="L204" s="18" t="e">
        <f>VLOOKUP($K204,Medecins!$B:$E,5,FALSE)</f>
        <v>#REF!</v>
      </c>
      <c r="M204" s="12" t="s">
        <v>94</v>
      </c>
      <c r="O204" s="52" t="s">
        <v>681</v>
      </c>
      <c r="T204" s="52" t="s">
        <v>682</v>
      </c>
      <c r="Y204" s="52" t="s">
        <v>683</v>
      </c>
      <c r="AH204" s="12" t="s">
        <v>4502</v>
      </c>
      <c r="AI204" s="12">
        <v>1</v>
      </c>
      <c r="AJ204" s="12" t="s">
        <v>44</v>
      </c>
      <c r="AK204" s="12" t="e">
        <f t="shared" si="46"/>
        <v>#REF!</v>
      </c>
    </row>
    <row r="205" spans="1:38" ht="12.75" hidden="1" customHeight="1" x14ac:dyDescent="0.2">
      <c r="A205" s="9">
        <v>750100075</v>
      </c>
      <c r="B205" s="10">
        <v>44494</v>
      </c>
      <c r="C205" s="11">
        <f t="shared" si="0"/>
        <v>44676</v>
      </c>
      <c r="D205" s="12" t="s">
        <v>684</v>
      </c>
      <c r="E205" s="12" t="s">
        <v>437</v>
      </c>
      <c r="F205" s="13" t="s">
        <v>685</v>
      </c>
      <c r="G205" s="12" t="s">
        <v>39</v>
      </c>
      <c r="H205" s="14">
        <v>153113523820704</v>
      </c>
      <c r="K205" s="12" t="s">
        <v>93</v>
      </c>
      <c r="L205" s="18" t="e">
        <f>VLOOKUP($K205,Medecins!$B:$E,5,FALSE)</f>
        <v>#REF!</v>
      </c>
      <c r="M205" s="12" t="s">
        <v>101</v>
      </c>
      <c r="N205" s="12" t="s">
        <v>101</v>
      </c>
      <c r="O205" s="52" t="s">
        <v>425</v>
      </c>
      <c r="P205" s="12" t="s">
        <v>135</v>
      </c>
      <c r="S205" s="12" t="s">
        <v>101</v>
      </c>
      <c r="T205" s="52" t="s">
        <v>426</v>
      </c>
      <c r="U205" s="12" t="s">
        <v>135</v>
      </c>
      <c r="Y205" s="52" t="s">
        <v>427</v>
      </c>
      <c r="AH205" s="12" t="s">
        <v>4502</v>
      </c>
      <c r="AI205" s="12">
        <v>1</v>
      </c>
      <c r="AJ205" s="12" t="s">
        <v>44</v>
      </c>
      <c r="AK205" s="12" t="e">
        <f t="shared" si="46"/>
        <v>#REF!</v>
      </c>
      <c r="AL205" s="12" t="s">
        <v>103</v>
      </c>
    </row>
    <row r="206" spans="1:38" ht="12.75" hidden="1" customHeight="1" x14ac:dyDescent="0.2">
      <c r="A206" s="9">
        <v>750100075</v>
      </c>
      <c r="B206" s="10">
        <v>44376</v>
      </c>
      <c r="C206" s="11">
        <f t="shared" si="0"/>
        <v>44559</v>
      </c>
      <c r="D206" s="12" t="s">
        <v>686</v>
      </c>
      <c r="E206" s="12" t="s">
        <v>687</v>
      </c>
      <c r="F206" s="13">
        <v>19675</v>
      </c>
      <c r="G206" s="12" t="s">
        <v>39</v>
      </c>
      <c r="H206" s="14">
        <v>153129924338303</v>
      </c>
      <c r="K206" s="12" t="s">
        <v>93</v>
      </c>
      <c r="L206" s="18" t="e">
        <f>VLOOKUP($K206,Medecins!$B:$E,5,FALSE)</f>
        <v>#REF!</v>
      </c>
      <c r="M206" s="12" t="s">
        <v>101</v>
      </c>
      <c r="O206" s="52" t="s">
        <v>688</v>
      </c>
      <c r="T206" s="52" t="s">
        <v>689</v>
      </c>
      <c r="Y206" s="52" t="s">
        <v>690</v>
      </c>
      <c r="AH206" s="12" t="s">
        <v>4502</v>
      </c>
      <c r="AI206" s="12">
        <v>1</v>
      </c>
      <c r="AJ206" s="12" t="s">
        <v>44</v>
      </c>
      <c r="AK206" s="12" t="e">
        <f t="shared" si="46"/>
        <v>#REF!</v>
      </c>
      <c r="AL206" s="12" t="s">
        <v>103</v>
      </c>
    </row>
    <row r="207" spans="1:38" ht="12.75" hidden="1" customHeight="1" x14ac:dyDescent="0.2">
      <c r="A207" s="9">
        <v>750100208</v>
      </c>
      <c r="B207" s="10">
        <v>44296</v>
      </c>
      <c r="C207" s="11">
        <f t="shared" si="0"/>
        <v>44479</v>
      </c>
      <c r="D207" s="12" t="s">
        <v>691</v>
      </c>
      <c r="E207" s="12" t="s">
        <v>692</v>
      </c>
      <c r="F207" s="13" t="s">
        <v>693</v>
      </c>
      <c r="G207" s="12" t="s">
        <v>39</v>
      </c>
      <c r="H207" s="14">
        <v>153129924425009</v>
      </c>
      <c r="K207" s="12" t="s">
        <v>79</v>
      </c>
      <c r="L207" s="18" t="e">
        <f>VLOOKUP($K207,Medecins!$B:$E,5,FALSE)</f>
        <v>#REF!</v>
      </c>
      <c r="M207" s="12" t="s">
        <v>101</v>
      </c>
      <c r="O207" s="52" t="s">
        <v>575</v>
      </c>
      <c r="P207" s="20">
        <v>44683</v>
      </c>
      <c r="Q207" s="19">
        <v>75</v>
      </c>
      <c r="R207" s="20">
        <v>44685</v>
      </c>
      <c r="T207" s="52" t="s">
        <v>694</v>
      </c>
      <c r="U207" s="20">
        <v>44683</v>
      </c>
      <c r="V207" s="19">
        <v>75</v>
      </c>
      <c r="Y207" s="52" t="s">
        <v>695</v>
      </c>
      <c r="Z207" s="20">
        <v>44683</v>
      </c>
      <c r="AA207" s="19">
        <v>75</v>
      </c>
      <c r="AE207" s="20">
        <v>44683</v>
      </c>
      <c r="AF207" s="19">
        <v>30</v>
      </c>
      <c r="AG207" s="20">
        <v>44685</v>
      </c>
      <c r="AH207" s="12" t="s">
        <v>4502</v>
      </c>
      <c r="AI207" s="12">
        <v>1</v>
      </c>
      <c r="AJ207" s="12" t="s">
        <v>44</v>
      </c>
      <c r="AK207" s="12" t="str">
        <f t="shared" ref="AK207:AK210" si="47">CONCATENATE(D207,"_",E207,"_",B207,"_",AJ233)</f>
        <v>PASQUALI_Robert_44296_ST</v>
      </c>
      <c r="AL207" s="12" t="s">
        <v>103</v>
      </c>
    </row>
    <row r="208" spans="1:38" ht="12.75" hidden="1" customHeight="1" x14ac:dyDescent="0.2">
      <c r="A208" s="9">
        <v>750100208</v>
      </c>
      <c r="B208" s="10">
        <v>44296</v>
      </c>
      <c r="C208" s="11">
        <f t="shared" si="0"/>
        <v>44479</v>
      </c>
      <c r="D208" s="12" t="s">
        <v>691</v>
      </c>
      <c r="E208" s="12" t="s">
        <v>692</v>
      </c>
      <c r="F208" s="13" t="s">
        <v>693</v>
      </c>
      <c r="G208" s="12" t="s">
        <v>39</v>
      </c>
      <c r="H208" s="14">
        <v>153129924425009</v>
      </c>
      <c r="K208" s="12" t="s">
        <v>79</v>
      </c>
      <c r="L208" s="18" t="e">
        <f>VLOOKUP($K208,Medecins!$B:$E,5,FALSE)</f>
        <v>#REF!</v>
      </c>
      <c r="M208" s="12" t="s">
        <v>101</v>
      </c>
      <c r="O208" s="53"/>
      <c r="P208" s="20">
        <v>44683</v>
      </c>
      <c r="Q208" s="19">
        <v>75</v>
      </c>
      <c r="R208" s="20">
        <v>44685</v>
      </c>
      <c r="T208" s="53"/>
      <c r="U208" s="20">
        <v>44683</v>
      </c>
      <c r="V208" s="19">
        <v>75</v>
      </c>
      <c r="Y208" s="53"/>
      <c r="Z208" s="20">
        <v>44683</v>
      </c>
      <c r="AA208" s="19">
        <v>75</v>
      </c>
      <c r="AD208" s="50" t="s">
        <v>695</v>
      </c>
      <c r="AE208" s="20">
        <v>44683</v>
      </c>
      <c r="AF208" s="19">
        <v>30</v>
      </c>
      <c r="AG208" s="20">
        <v>44685</v>
      </c>
      <c r="AH208" s="12" t="s">
        <v>4502</v>
      </c>
      <c r="AI208" s="12">
        <v>1</v>
      </c>
      <c r="AJ208" s="12" t="s">
        <v>46</v>
      </c>
      <c r="AK208" s="12" t="str">
        <f t="shared" si="47"/>
        <v>PASQUALI_Robert_44296_AT</v>
      </c>
      <c r="AL208" s="12" t="s">
        <v>103</v>
      </c>
    </row>
    <row r="209" spans="1:38" ht="12.75" hidden="1" customHeight="1" x14ac:dyDescent="0.2">
      <c r="A209" s="9">
        <v>750100273</v>
      </c>
      <c r="B209" s="10">
        <v>44901</v>
      </c>
      <c r="C209" s="11">
        <f t="shared" si="0"/>
        <v>45083</v>
      </c>
      <c r="D209" s="12" t="s">
        <v>696</v>
      </c>
      <c r="E209" s="12" t="s">
        <v>244</v>
      </c>
      <c r="F209" s="13" t="s">
        <v>697</v>
      </c>
      <c r="G209" s="12" t="s">
        <v>39</v>
      </c>
      <c r="H209" s="14">
        <v>153129933330005</v>
      </c>
      <c r="K209" s="12" t="s">
        <v>609</v>
      </c>
      <c r="L209" s="18" t="e">
        <f>VLOOKUP($K209,Medecins!$B:$E,5,FALSE)</f>
        <v>#REF!</v>
      </c>
      <c r="M209" s="12" t="s">
        <v>94</v>
      </c>
      <c r="O209" s="52" t="s">
        <v>698</v>
      </c>
      <c r="T209" s="52" t="s">
        <v>699</v>
      </c>
      <c r="Y209" s="52" t="s">
        <v>700</v>
      </c>
      <c r="AH209" s="12" t="s">
        <v>4502</v>
      </c>
      <c r="AI209" s="12">
        <v>1</v>
      </c>
      <c r="AJ209" s="12" t="s">
        <v>44</v>
      </c>
      <c r="AK209" s="12" t="str">
        <f t="shared" si="47"/>
        <v>RAKOTOKDRAZAFY_Jean_44901_ST</v>
      </c>
    </row>
    <row r="210" spans="1:38" ht="12.75" hidden="1" customHeight="1" x14ac:dyDescent="0.2">
      <c r="A210" s="9">
        <v>750100273</v>
      </c>
      <c r="B210" s="10">
        <v>44901</v>
      </c>
      <c r="C210" s="11">
        <f t="shared" si="0"/>
        <v>45083</v>
      </c>
      <c r="D210" s="12" t="s">
        <v>696</v>
      </c>
      <c r="E210" s="12" t="s">
        <v>244</v>
      </c>
      <c r="F210" s="13" t="s">
        <v>697</v>
      </c>
      <c r="G210" s="12" t="s">
        <v>39</v>
      </c>
      <c r="H210" s="14">
        <v>153129933330005</v>
      </c>
      <c r="K210" s="12" t="s">
        <v>609</v>
      </c>
      <c r="L210" s="18" t="e">
        <f>VLOOKUP($K210,Medecins!$B:$E,5,FALSE)</f>
        <v>#REF!</v>
      </c>
      <c r="M210" s="12" t="s">
        <v>94</v>
      </c>
      <c r="O210" s="53"/>
      <c r="T210" s="53"/>
      <c r="Y210" s="53"/>
      <c r="AD210" s="50" t="s">
        <v>700</v>
      </c>
      <c r="AH210" s="12" t="s">
        <v>45</v>
      </c>
      <c r="AI210" s="12">
        <v>1</v>
      </c>
      <c r="AJ210" s="12" t="s">
        <v>46</v>
      </c>
      <c r="AK210" s="12" t="str">
        <f t="shared" si="47"/>
        <v>RAKOTOKDRAZAFY_Jean_44901_ST</v>
      </c>
    </row>
    <row r="211" spans="1:38" ht="12.75" hidden="1" customHeight="1" x14ac:dyDescent="0.2">
      <c r="A211" s="9">
        <v>750100273</v>
      </c>
      <c r="B211" s="10">
        <v>44326</v>
      </c>
      <c r="C211" s="11">
        <f t="shared" si="0"/>
        <v>44510</v>
      </c>
      <c r="D211" s="12" t="s">
        <v>701</v>
      </c>
      <c r="E211" s="12" t="s">
        <v>702</v>
      </c>
      <c r="F211" s="13" t="s">
        <v>703</v>
      </c>
      <c r="G211" s="12" t="s">
        <v>39</v>
      </c>
      <c r="H211" s="14">
        <v>153209921301145</v>
      </c>
      <c r="K211" s="12" t="s">
        <v>65</v>
      </c>
      <c r="L211" s="18" t="e">
        <f>VLOOKUP($K211,Medecins!$B:$E,5,FALSE)</f>
        <v>#REF!</v>
      </c>
      <c r="M211" s="12" t="s">
        <v>101</v>
      </c>
      <c r="O211" s="52" t="s">
        <v>348</v>
      </c>
      <c r="T211" s="52" t="s">
        <v>349</v>
      </c>
      <c r="Y211" s="52" t="s">
        <v>350</v>
      </c>
      <c r="AH211" s="12" t="e">
        <f>VLOOKUP($A211,'[1]Données CH'!$A:$B,2,FALSE)</f>
        <v>#N/A</v>
      </c>
      <c r="AI211" s="12">
        <v>1</v>
      </c>
      <c r="AJ211" s="12" t="s">
        <v>44</v>
      </c>
      <c r="AK211" s="12" t="e">
        <f t="shared" ref="AK211:AK214" si="48">CONCATENATE(D211,"_",E211,"_",B211,"_",#REF!)</f>
        <v>#REF!</v>
      </c>
      <c r="AL211" s="12" t="s">
        <v>103</v>
      </c>
    </row>
    <row r="212" spans="1:38" ht="12.75" hidden="1" customHeight="1" x14ac:dyDescent="0.2">
      <c r="A212" s="9">
        <v>750100273</v>
      </c>
      <c r="B212" s="10">
        <v>44326</v>
      </c>
      <c r="C212" s="11">
        <f t="shared" si="0"/>
        <v>44510</v>
      </c>
      <c r="D212" s="12" t="s">
        <v>701</v>
      </c>
      <c r="E212" s="12" t="s">
        <v>702</v>
      </c>
      <c r="F212" s="13" t="s">
        <v>703</v>
      </c>
      <c r="G212" s="12" t="s">
        <v>39</v>
      </c>
      <c r="H212" s="14">
        <v>153209921301145</v>
      </c>
      <c r="K212" s="12" t="s">
        <v>65</v>
      </c>
      <c r="L212" s="18" t="e">
        <f>VLOOKUP($K212,Medecins!$B:$E,5,FALSE)</f>
        <v>#REF!</v>
      </c>
      <c r="M212" s="12" t="s">
        <v>101</v>
      </c>
      <c r="O212" s="53"/>
      <c r="T212" s="53"/>
      <c r="Y212" s="53"/>
      <c r="AD212" s="50" t="s">
        <v>350</v>
      </c>
      <c r="AH212" s="12" t="s">
        <v>45</v>
      </c>
      <c r="AI212" s="12">
        <v>1</v>
      </c>
      <c r="AJ212" s="12" t="s">
        <v>46</v>
      </c>
      <c r="AK212" s="12" t="e">
        <f t="shared" si="48"/>
        <v>#REF!</v>
      </c>
      <c r="AL212" s="12" t="s">
        <v>103</v>
      </c>
    </row>
    <row r="213" spans="1:38" ht="12.75" hidden="1" customHeight="1" x14ac:dyDescent="0.2">
      <c r="A213" s="21" t="s">
        <v>233</v>
      </c>
      <c r="B213" s="10">
        <v>44655</v>
      </c>
      <c r="C213" s="11">
        <f t="shared" si="0"/>
        <v>44838</v>
      </c>
      <c r="D213" s="12" t="s">
        <v>704</v>
      </c>
      <c r="E213" s="12" t="s">
        <v>393</v>
      </c>
      <c r="F213" s="13" t="s">
        <v>703</v>
      </c>
      <c r="G213" s="12" t="s">
        <v>39</v>
      </c>
      <c r="H213" s="14">
        <v>153579935081390</v>
      </c>
      <c r="K213" s="12" t="s">
        <v>705</v>
      </c>
      <c r="L213" s="18" t="e">
        <f>VLOOKUP($K213,Medecins!$B:$E,5,FALSE)</f>
        <v>#REF!</v>
      </c>
      <c r="M213" s="12" t="s">
        <v>101</v>
      </c>
      <c r="N213" s="12" t="s">
        <v>101</v>
      </c>
      <c r="O213" s="52" t="s">
        <v>706</v>
      </c>
      <c r="P213" s="12" t="s">
        <v>239</v>
      </c>
      <c r="S213" s="12" t="s">
        <v>101</v>
      </c>
      <c r="T213" s="52" t="s">
        <v>707</v>
      </c>
      <c r="U213" s="12" t="s">
        <v>239</v>
      </c>
      <c r="X213" s="12" t="s">
        <v>101</v>
      </c>
      <c r="Y213" s="52" t="s">
        <v>708</v>
      </c>
      <c r="Z213" s="12" t="s">
        <v>239</v>
      </c>
      <c r="AH213" s="12" t="e">
        <f>VLOOKUP($A213,'[1]Données CH'!$A:$B,2,FALSE)</f>
        <v>#N/A</v>
      </c>
      <c r="AI213" s="12">
        <v>1</v>
      </c>
      <c r="AJ213" s="12" t="s">
        <v>44</v>
      </c>
      <c r="AK213" s="12" t="e">
        <f t="shared" si="48"/>
        <v>#REF!</v>
      </c>
    </row>
    <row r="214" spans="1:38" ht="12.75" hidden="1" customHeight="1" x14ac:dyDescent="0.2">
      <c r="A214" s="21" t="s">
        <v>233</v>
      </c>
      <c r="B214" s="10">
        <v>44655</v>
      </c>
      <c r="C214" s="11">
        <f t="shared" si="0"/>
        <v>44838</v>
      </c>
      <c r="D214" s="12" t="s">
        <v>704</v>
      </c>
      <c r="E214" s="12" t="s">
        <v>393</v>
      </c>
      <c r="F214" s="13" t="s">
        <v>703</v>
      </c>
      <c r="G214" s="12" t="s">
        <v>39</v>
      </c>
      <c r="H214" s="14">
        <v>153579935081390</v>
      </c>
      <c r="K214" s="12" t="s">
        <v>705</v>
      </c>
      <c r="L214" s="18" t="e">
        <f>VLOOKUP($K214,Medecins!$B:$E,5,FALSE)</f>
        <v>#REF!</v>
      </c>
      <c r="M214" s="12" t="s">
        <v>94</v>
      </c>
      <c r="O214" s="53"/>
      <c r="T214" s="53"/>
      <c r="Y214" s="53"/>
      <c r="AD214" s="50" t="s">
        <v>708</v>
      </c>
      <c r="AH214" s="12" t="s">
        <v>242</v>
      </c>
      <c r="AI214" s="12">
        <v>1</v>
      </c>
      <c r="AJ214" s="12" t="s">
        <v>46</v>
      </c>
      <c r="AK214" s="12" t="e">
        <f t="shared" si="48"/>
        <v>#REF!</v>
      </c>
    </row>
    <row r="215" spans="1:38" ht="12.75" hidden="1" customHeight="1" x14ac:dyDescent="0.2">
      <c r="A215" s="9">
        <v>750100208</v>
      </c>
      <c r="B215" s="10">
        <v>44373</v>
      </c>
      <c r="C215" s="11">
        <f t="shared" si="0"/>
        <v>44556</v>
      </c>
      <c r="D215" s="12" t="s">
        <v>709</v>
      </c>
      <c r="E215" s="12" t="s">
        <v>710</v>
      </c>
      <c r="F215" s="13" t="s">
        <v>711</v>
      </c>
      <c r="G215" s="12" t="s">
        <v>39</v>
      </c>
      <c r="H215" s="14">
        <v>154015620400166</v>
      </c>
      <c r="K215" s="12" t="s">
        <v>482</v>
      </c>
      <c r="L215" s="18" t="e">
        <f>VLOOKUP($K215,Medecins!$B:$E,5,FALSE)</f>
        <v>#REF!</v>
      </c>
      <c r="M215" s="12" t="s">
        <v>101</v>
      </c>
      <c r="O215" s="52" t="s">
        <v>712</v>
      </c>
      <c r="P215" s="20">
        <v>44434</v>
      </c>
      <c r="Q215" s="19">
        <v>75</v>
      </c>
      <c r="R215" s="20">
        <v>44455</v>
      </c>
      <c r="T215" s="52" t="s">
        <v>255</v>
      </c>
      <c r="U215" s="20">
        <v>44434</v>
      </c>
      <c r="V215" s="19">
        <v>75</v>
      </c>
      <c r="W215" s="20">
        <v>44649</v>
      </c>
      <c r="Y215" s="52" t="s">
        <v>256</v>
      </c>
      <c r="Z215" s="20">
        <v>44434</v>
      </c>
      <c r="AA215" s="19">
        <v>75</v>
      </c>
      <c r="AF215" s="19">
        <v>30</v>
      </c>
      <c r="AG215" s="20">
        <v>44649</v>
      </c>
      <c r="AH215" s="12" t="s">
        <v>4502</v>
      </c>
      <c r="AI215" s="12">
        <v>1</v>
      </c>
      <c r="AJ215" s="12" t="s">
        <v>44</v>
      </c>
      <c r="AK215" s="12" t="str">
        <f>CONCATENATE(D215,"_",E215,"_",B215,"_",AJ241)</f>
        <v>NICOLO_Hervé_44373_ST</v>
      </c>
      <c r="AL215" s="12" t="s">
        <v>103</v>
      </c>
    </row>
    <row r="216" spans="1:38" ht="12.75" hidden="1" customHeight="1" x14ac:dyDescent="0.2">
      <c r="A216" s="9">
        <v>750100208</v>
      </c>
      <c r="B216" s="10">
        <v>44373</v>
      </c>
      <c r="C216" s="11">
        <f t="shared" si="0"/>
        <v>44556</v>
      </c>
      <c r="D216" s="12" t="s">
        <v>709</v>
      </c>
      <c r="E216" s="12" t="s">
        <v>710</v>
      </c>
      <c r="F216" s="13" t="s">
        <v>711</v>
      </c>
      <c r="G216" s="12" t="s">
        <v>39</v>
      </c>
      <c r="H216" s="14">
        <v>154015620400166</v>
      </c>
      <c r="K216" s="12" t="s">
        <v>482</v>
      </c>
      <c r="L216" s="18" t="e">
        <f>VLOOKUP($K216,Medecins!$B:$E,5,FALSE)</f>
        <v>#REF!</v>
      </c>
      <c r="M216" s="12" t="s">
        <v>101</v>
      </c>
      <c r="O216" s="53"/>
      <c r="P216" s="20">
        <v>44434</v>
      </c>
      <c r="Q216" s="19">
        <v>75</v>
      </c>
      <c r="R216" s="20">
        <v>44455</v>
      </c>
      <c r="T216" s="53"/>
      <c r="U216" s="20">
        <v>44434</v>
      </c>
      <c r="V216" s="19">
        <v>75</v>
      </c>
      <c r="W216" s="20">
        <v>44649</v>
      </c>
      <c r="Y216" s="53"/>
      <c r="Z216" s="20">
        <v>44434</v>
      </c>
      <c r="AA216" s="19">
        <v>75</v>
      </c>
      <c r="AD216" s="50" t="s">
        <v>256</v>
      </c>
      <c r="AF216" s="19">
        <v>30</v>
      </c>
      <c r="AG216" s="20">
        <v>44649</v>
      </c>
      <c r="AH216" s="12" t="s">
        <v>4502</v>
      </c>
      <c r="AI216" s="12">
        <v>1</v>
      </c>
      <c r="AJ216" s="12" t="s">
        <v>46</v>
      </c>
      <c r="AK216" s="12" t="e">
        <f>CONCATENATE(D216,"_",E216,"_",B216,"_",#REF!)</f>
        <v>#REF!</v>
      </c>
      <c r="AL216" s="12" t="s">
        <v>103</v>
      </c>
    </row>
    <row r="217" spans="1:38" ht="12.75" hidden="1" customHeight="1" x14ac:dyDescent="0.2">
      <c r="A217" s="9">
        <v>750100273</v>
      </c>
      <c r="B217" s="10">
        <v>44450</v>
      </c>
      <c r="C217" s="11">
        <f t="shared" si="0"/>
        <v>44631</v>
      </c>
      <c r="D217" s="12" t="s">
        <v>713</v>
      </c>
      <c r="E217" s="12" t="s">
        <v>714</v>
      </c>
      <c r="F217" s="13">
        <v>19784</v>
      </c>
      <c r="G217" s="12" t="s">
        <v>39</v>
      </c>
      <c r="H217" s="14">
        <v>154019912703121</v>
      </c>
      <c r="K217" s="12" t="s">
        <v>65</v>
      </c>
      <c r="L217" s="18" t="e">
        <f>VLOOKUP($K217,Medecins!$B:$E,5,FALSE)</f>
        <v>#REF!</v>
      </c>
      <c r="M217" s="12" t="s">
        <v>101</v>
      </c>
      <c r="O217" s="52" t="s">
        <v>651</v>
      </c>
      <c r="T217" s="52" t="s">
        <v>652</v>
      </c>
      <c r="Y217" s="52" t="s">
        <v>715</v>
      </c>
      <c r="AH217" s="12" t="s">
        <v>4502</v>
      </c>
      <c r="AI217" s="12">
        <v>1</v>
      </c>
      <c r="AJ217" s="12" t="s">
        <v>44</v>
      </c>
      <c r="AK217" s="12" t="str">
        <f>CONCATENATE(D217,"_",E217,"_",B217,"_",AJ243)</f>
        <v>VANDRA_Domenicantonio_44450_ST</v>
      </c>
      <c r="AL217" s="12" t="s">
        <v>103</v>
      </c>
    </row>
    <row r="218" spans="1:38" ht="12.75" hidden="1" customHeight="1" x14ac:dyDescent="0.2">
      <c r="A218" s="9">
        <v>750100273</v>
      </c>
      <c r="B218" s="10">
        <v>44450</v>
      </c>
      <c r="C218" s="11">
        <f t="shared" si="0"/>
        <v>44631</v>
      </c>
      <c r="D218" s="12" t="s">
        <v>713</v>
      </c>
      <c r="E218" s="12" t="s">
        <v>714</v>
      </c>
      <c r="F218" s="13">
        <v>19784</v>
      </c>
      <c r="G218" s="12" t="s">
        <v>39</v>
      </c>
      <c r="H218" s="14">
        <v>154019912703121</v>
      </c>
      <c r="K218" s="12" t="s">
        <v>65</v>
      </c>
      <c r="L218" s="18" t="e">
        <f>VLOOKUP($K218,Medecins!$B:$E,5,FALSE)</f>
        <v>#REF!</v>
      </c>
      <c r="M218" s="12" t="s">
        <v>101</v>
      </c>
      <c r="O218" s="53"/>
      <c r="T218" s="53"/>
      <c r="Y218" s="53"/>
      <c r="AD218" s="50" t="s">
        <v>715</v>
      </c>
      <c r="AH218" s="12" t="s">
        <v>45</v>
      </c>
      <c r="AI218" s="12">
        <v>1</v>
      </c>
      <c r="AJ218" s="12" t="s">
        <v>46</v>
      </c>
      <c r="AK218" s="12" t="e">
        <f>CONCATENATE(D218,"_",E218,"_",B218,"_",#REF!)</f>
        <v>#REF!</v>
      </c>
      <c r="AL218" s="12" t="s">
        <v>103</v>
      </c>
    </row>
    <row r="219" spans="1:38" ht="12.75" hidden="1" customHeight="1" x14ac:dyDescent="0.2">
      <c r="A219" s="9">
        <v>380780080</v>
      </c>
      <c r="B219" s="10">
        <v>44748</v>
      </c>
      <c r="C219" s="11">
        <f t="shared" si="0"/>
        <v>44932</v>
      </c>
      <c r="D219" s="12" t="s">
        <v>716</v>
      </c>
      <c r="E219" s="12" t="s">
        <v>308</v>
      </c>
      <c r="F219" s="13" t="s">
        <v>717</v>
      </c>
      <c r="G219" s="12" t="s">
        <v>114</v>
      </c>
      <c r="H219" s="14">
        <v>154036926417009</v>
      </c>
      <c r="K219" s="12" t="s">
        <v>115</v>
      </c>
      <c r="L219" s="18" t="e">
        <f>VLOOKUP($K219,Medecins!$B:$E,5,FALSE)</f>
        <v>#REF!</v>
      </c>
      <c r="M219" s="12" t="s">
        <v>94</v>
      </c>
      <c r="O219" s="52" t="s">
        <v>213</v>
      </c>
      <c r="T219" s="52" t="s">
        <v>214</v>
      </c>
      <c r="Y219" s="52" t="s">
        <v>589</v>
      </c>
      <c r="AH219" s="12" t="s">
        <v>4502</v>
      </c>
      <c r="AI219" s="12">
        <v>1</v>
      </c>
      <c r="AJ219" s="12" t="s">
        <v>44</v>
      </c>
      <c r="AK219" s="12" t="str">
        <f>CONCATENATE(D219,"_",E219,"_",B219,"_",AJ245)</f>
        <v>JUILLARD_Christian_44748_ST</v>
      </c>
    </row>
    <row r="220" spans="1:38" ht="12.75" hidden="1" customHeight="1" x14ac:dyDescent="0.2">
      <c r="A220" s="9">
        <v>750100125</v>
      </c>
      <c r="B220" s="10">
        <v>44437</v>
      </c>
      <c r="C220" s="11">
        <f t="shared" si="0"/>
        <v>44620</v>
      </c>
      <c r="D220" s="12" t="s">
        <v>718</v>
      </c>
      <c r="E220" s="12" t="s">
        <v>375</v>
      </c>
      <c r="F220" s="13" t="s">
        <v>717</v>
      </c>
      <c r="G220" s="12" t="s">
        <v>39</v>
      </c>
      <c r="H220" s="14">
        <v>154037511450238</v>
      </c>
      <c r="K220" s="12" t="s">
        <v>71</v>
      </c>
      <c r="L220" s="18" t="e">
        <f>VLOOKUP($K220,Medecins!$B:$E,5,FALSE)</f>
        <v>#REF!</v>
      </c>
      <c r="M220" s="12" t="s">
        <v>101</v>
      </c>
      <c r="O220" s="52" t="s">
        <v>689</v>
      </c>
      <c r="T220" s="52" t="s">
        <v>690</v>
      </c>
      <c r="Y220" s="52" t="s">
        <v>42</v>
      </c>
      <c r="AH220" s="12" t="s">
        <v>4502</v>
      </c>
      <c r="AI220" s="12">
        <v>1</v>
      </c>
      <c r="AJ220" s="12" t="s">
        <v>44</v>
      </c>
      <c r="AK220" s="12" t="e">
        <f>CONCATENATE(D220,"_",E220,"_",B220,"_",#REF!)</f>
        <v>#REF!</v>
      </c>
      <c r="AL220" s="12" t="s">
        <v>103</v>
      </c>
    </row>
    <row r="221" spans="1:38" ht="12.75" hidden="1" customHeight="1" x14ac:dyDescent="0.2">
      <c r="A221" s="9">
        <v>750100125</v>
      </c>
      <c r="B221" s="10">
        <v>44437</v>
      </c>
      <c r="C221" s="11">
        <f t="shared" si="0"/>
        <v>44620</v>
      </c>
      <c r="D221" s="12" t="s">
        <v>718</v>
      </c>
      <c r="E221" s="12" t="s">
        <v>375</v>
      </c>
      <c r="F221" s="13" t="s">
        <v>717</v>
      </c>
      <c r="G221" s="12" t="s">
        <v>39</v>
      </c>
      <c r="H221" s="14">
        <v>154037511450238</v>
      </c>
      <c r="K221" s="12" t="s">
        <v>71</v>
      </c>
      <c r="L221" s="18" t="e">
        <f>VLOOKUP($K221,Medecins!$B:$E,5,FALSE)</f>
        <v>#REF!</v>
      </c>
      <c r="M221" s="12" t="s">
        <v>101</v>
      </c>
      <c r="O221" s="53"/>
      <c r="T221" s="53"/>
      <c r="Y221" s="53"/>
      <c r="AD221" s="50" t="s">
        <v>42</v>
      </c>
      <c r="AH221" s="12" t="s">
        <v>75</v>
      </c>
      <c r="AI221" s="12">
        <v>1</v>
      </c>
      <c r="AJ221" s="12" t="s">
        <v>46</v>
      </c>
      <c r="AK221" s="12" t="str">
        <f>CONCATENATE(D221,"_",E221,"_",B221,"_",AJ246)</f>
        <v>MONGEOFFRE_Alain_44437_ST</v>
      </c>
      <c r="AL221" s="12" t="s">
        <v>103</v>
      </c>
    </row>
    <row r="222" spans="1:38" ht="12.75" hidden="1" customHeight="1" x14ac:dyDescent="0.2">
      <c r="A222" s="9">
        <v>380780080</v>
      </c>
      <c r="B222" s="10">
        <v>44567</v>
      </c>
      <c r="C222" s="11">
        <f t="shared" si="0"/>
        <v>44748</v>
      </c>
      <c r="D222" s="12" t="s">
        <v>719</v>
      </c>
      <c r="E222" s="12" t="s">
        <v>720</v>
      </c>
      <c r="F222" s="13">
        <v>19940</v>
      </c>
      <c r="G222" s="12" t="s">
        <v>114</v>
      </c>
      <c r="H222" s="14">
        <v>154047401003777</v>
      </c>
      <c r="K222" s="12" t="s">
        <v>316</v>
      </c>
      <c r="L222" s="18" t="e">
        <f>VLOOKUP($K222,Medecins!$B:$E,5,FALSE)</f>
        <v>#REF!</v>
      </c>
      <c r="M222" s="12" t="s">
        <v>94</v>
      </c>
      <c r="O222" s="52" t="s">
        <v>172</v>
      </c>
      <c r="T222" s="52" t="s">
        <v>721</v>
      </c>
      <c r="Y222" s="52" t="s">
        <v>722</v>
      </c>
      <c r="AH222" s="12" t="s">
        <v>4502</v>
      </c>
      <c r="AI222" s="12">
        <v>1</v>
      </c>
      <c r="AJ222" s="12" t="s">
        <v>44</v>
      </c>
      <c r="AK222" s="12" t="e">
        <f t="shared" ref="AK222:AK224" si="49">CONCATENATE(D222,"_",E222,"_",B222,"_",#REF!)</f>
        <v>#REF!</v>
      </c>
    </row>
    <row r="223" spans="1:38" ht="12.75" hidden="1" customHeight="1" x14ac:dyDescent="0.2">
      <c r="A223" s="9">
        <v>750100075</v>
      </c>
      <c r="B223" s="10">
        <v>44547</v>
      </c>
      <c r="C223" s="11">
        <f t="shared" si="0"/>
        <v>44729</v>
      </c>
      <c r="D223" s="12" t="s">
        <v>723</v>
      </c>
      <c r="E223" s="12" t="s">
        <v>724</v>
      </c>
      <c r="F223" s="13" t="s">
        <v>725</v>
      </c>
      <c r="G223" s="12" t="s">
        <v>39</v>
      </c>
      <c r="H223" s="14">
        <v>154049723006407</v>
      </c>
      <c r="K223" s="12" t="s">
        <v>93</v>
      </c>
      <c r="L223" s="18" t="e">
        <f>VLOOKUP($K223,Medecins!$B:$E,5,FALSE)</f>
        <v>#REF!</v>
      </c>
      <c r="M223" s="12" t="s">
        <v>101</v>
      </c>
      <c r="O223" s="52" t="s">
        <v>726</v>
      </c>
      <c r="T223" s="52" t="s">
        <v>727</v>
      </c>
      <c r="Y223" s="52" t="s">
        <v>728</v>
      </c>
      <c r="AH223" s="12" t="s">
        <v>4502</v>
      </c>
      <c r="AI223" s="12">
        <v>1</v>
      </c>
      <c r="AJ223" s="12" t="s">
        <v>44</v>
      </c>
      <c r="AK223" s="12" t="e">
        <f t="shared" si="49"/>
        <v>#REF!</v>
      </c>
      <c r="AL223" s="12" t="s">
        <v>103</v>
      </c>
    </row>
    <row r="224" spans="1:38" ht="12.75" hidden="1" customHeight="1" x14ac:dyDescent="0.2">
      <c r="A224" s="9">
        <v>750100273</v>
      </c>
      <c r="B224" s="10">
        <v>44447</v>
      </c>
      <c r="C224" s="11">
        <f t="shared" si="0"/>
        <v>44628</v>
      </c>
      <c r="D224" s="12" t="s">
        <v>729</v>
      </c>
      <c r="E224" s="12" t="s">
        <v>338</v>
      </c>
      <c r="F224" s="13" t="s">
        <v>730</v>
      </c>
      <c r="G224" s="12" t="s">
        <v>39</v>
      </c>
      <c r="H224" s="14">
        <v>154049934136805</v>
      </c>
      <c r="K224" s="12" t="s">
        <v>280</v>
      </c>
      <c r="L224" s="18" t="e">
        <f>VLOOKUP($K224,Medecins!$B:$E,5,FALSE)</f>
        <v>#REF!</v>
      </c>
      <c r="M224" s="12" t="s">
        <v>101</v>
      </c>
      <c r="O224" s="52" t="s">
        <v>400</v>
      </c>
      <c r="T224" s="52" t="s">
        <v>401</v>
      </c>
      <c r="Y224" s="52" t="s">
        <v>409</v>
      </c>
      <c r="AH224" s="12" t="s">
        <v>4502</v>
      </c>
      <c r="AI224" s="12">
        <v>1</v>
      </c>
      <c r="AJ224" s="12" t="s">
        <v>44</v>
      </c>
      <c r="AK224" s="12" t="e">
        <f t="shared" si="49"/>
        <v>#REF!</v>
      </c>
      <c r="AL224" s="12" t="s">
        <v>103</v>
      </c>
    </row>
    <row r="225" spans="1:38" ht="12.75" hidden="1" customHeight="1" x14ac:dyDescent="0.2">
      <c r="A225" s="9">
        <v>750100273</v>
      </c>
      <c r="B225" s="10">
        <v>44447</v>
      </c>
      <c r="C225" s="11">
        <f t="shared" si="0"/>
        <v>44628</v>
      </c>
      <c r="D225" s="12" t="s">
        <v>729</v>
      </c>
      <c r="E225" s="12" t="s">
        <v>338</v>
      </c>
      <c r="F225" s="13" t="s">
        <v>730</v>
      </c>
      <c r="G225" s="12" t="s">
        <v>39</v>
      </c>
      <c r="H225" s="14">
        <v>154049934136805</v>
      </c>
      <c r="K225" s="12" t="s">
        <v>280</v>
      </c>
      <c r="L225" s="18" t="e">
        <f>VLOOKUP($K225,Medecins!$B:$E,5,FALSE)</f>
        <v>#REF!</v>
      </c>
      <c r="M225" s="12" t="s">
        <v>101</v>
      </c>
      <c r="O225" s="53"/>
      <c r="T225" s="53"/>
      <c r="Y225" s="53"/>
      <c r="AD225" s="50" t="s">
        <v>409</v>
      </c>
      <c r="AH225" s="12" t="s">
        <v>45</v>
      </c>
      <c r="AI225" s="12">
        <v>1</v>
      </c>
      <c r="AJ225" s="12" t="s">
        <v>46</v>
      </c>
      <c r="AK225" s="12" t="str">
        <f>CONCATENATE(D225,"_",E225,"_",B225,"_",AJ249)</f>
        <v>THIOUB_Michel_44447_ST</v>
      </c>
      <c r="AL225" s="12" t="s">
        <v>103</v>
      </c>
    </row>
    <row r="226" spans="1:38" ht="12.75" hidden="1" customHeight="1" x14ac:dyDescent="0.2">
      <c r="A226" s="9">
        <v>750100273</v>
      </c>
      <c r="B226" s="10">
        <v>44546</v>
      </c>
      <c r="C226" s="11">
        <f t="shared" si="0"/>
        <v>44728</v>
      </c>
      <c r="D226" s="12" t="s">
        <v>234</v>
      </c>
      <c r="E226" s="12" t="s">
        <v>731</v>
      </c>
      <c r="F226" s="13">
        <v>19760</v>
      </c>
      <c r="G226" s="12" t="s">
        <v>39</v>
      </c>
      <c r="H226" s="14">
        <v>154059935230842</v>
      </c>
      <c r="K226" s="12" t="s">
        <v>254</v>
      </c>
      <c r="L226" s="18" t="e">
        <f>VLOOKUP($K226,Medecins!$B:$E,5,FALSE)</f>
        <v>#REF!</v>
      </c>
      <c r="M226" s="12" t="s">
        <v>101</v>
      </c>
      <c r="O226" s="52" t="s">
        <v>273</v>
      </c>
      <c r="T226" s="52" t="s">
        <v>274</v>
      </c>
      <c r="Y226" s="52" t="s">
        <v>275</v>
      </c>
      <c r="AH226" s="12" t="e">
        <f>VLOOKUP($A226,'[1]Données CH'!$A:$B,2,FALSE)</f>
        <v>#N/A</v>
      </c>
      <c r="AI226" s="12">
        <v>1</v>
      </c>
      <c r="AJ226" s="12" t="s">
        <v>44</v>
      </c>
      <c r="AK226" s="12" t="e">
        <f t="shared" ref="AK226:AK228" si="50">CONCATENATE(D226,"_",E226,"_",B226,"_",#REF!)</f>
        <v>#REF!</v>
      </c>
      <c r="AL226" s="12" t="s">
        <v>103</v>
      </c>
    </row>
    <row r="227" spans="1:38" ht="12.75" hidden="1" customHeight="1" x14ac:dyDescent="0.2">
      <c r="A227" s="9">
        <v>750100273</v>
      </c>
      <c r="B227" s="10">
        <v>44546</v>
      </c>
      <c r="C227" s="11">
        <f t="shared" si="0"/>
        <v>44728</v>
      </c>
      <c r="D227" s="12" t="s">
        <v>234</v>
      </c>
      <c r="E227" s="12" t="s">
        <v>731</v>
      </c>
      <c r="F227" s="13">
        <v>19760</v>
      </c>
      <c r="G227" s="12" t="s">
        <v>39</v>
      </c>
      <c r="H227" s="14">
        <v>154059935230842</v>
      </c>
      <c r="K227" s="12" t="s">
        <v>254</v>
      </c>
      <c r="L227" s="18" t="e">
        <f>VLOOKUP($K227,Medecins!$B:$E,5,FALSE)</f>
        <v>#REF!</v>
      </c>
      <c r="M227" s="12" t="s">
        <v>101</v>
      </c>
      <c r="O227" s="53"/>
      <c r="T227" s="53"/>
      <c r="Y227" s="53"/>
      <c r="AD227" s="50" t="s">
        <v>275</v>
      </c>
      <c r="AH227" s="12" t="s">
        <v>45</v>
      </c>
      <c r="AI227" s="12">
        <v>1</v>
      </c>
      <c r="AJ227" s="12" t="s">
        <v>46</v>
      </c>
      <c r="AK227" s="12" t="e">
        <f t="shared" si="50"/>
        <v>#REF!</v>
      </c>
      <c r="AL227" s="12" t="s">
        <v>103</v>
      </c>
    </row>
    <row r="228" spans="1:38" ht="12.75" hidden="1" customHeight="1" x14ac:dyDescent="0.2">
      <c r="A228" s="21" t="s">
        <v>276</v>
      </c>
      <c r="B228" s="10">
        <v>44592</v>
      </c>
      <c r="C228" s="11">
        <f t="shared" si="0"/>
        <v>44773</v>
      </c>
      <c r="D228" s="12" t="s">
        <v>732</v>
      </c>
      <c r="E228" s="12" t="s">
        <v>733</v>
      </c>
      <c r="F228" s="13" t="s">
        <v>734</v>
      </c>
      <c r="G228" s="12" t="s">
        <v>39</v>
      </c>
      <c r="H228" s="14">
        <v>154067502300614</v>
      </c>
      <c r="K228" s="12" t="s">
        <v>280</v>
      </c>
      <c r="L228" s="18" t="e">
        <f>VLOOKUP($K228,Medecins!$B:$E,5,FALSE)</f>
        <v>#REF!</v>
      </c>
      <c r="M228" s="12" t="s">
        <v>101</v>
      </c>
      <c r="N228" s="12" t="s">
        <v>101</v>
      </c>
      <c r="O228" s="52" t="s">
        <v>735</v>
      </c>
      <c r="P228" s="12" t="s">
        <v>207</v>
      </c>
      <c r="S228" s="12" t="s">
        <v>101</v>
      </c>
      <c r="T228" s="52" t="s">
        <v>736</v>
      </c>
      <c r="U228" s="12" t="s">
        <v>207</v>
      </c>
      <c r="X228" s="12" t="s">
        <v>101</v>
      </c>
      <c r="Y228" s="52" t="s">
        <v>737</v>
      </c>
      <c r="Z228" s="12" t="s">
        <v>207</v>
      </c>
      <c r="AH228" s="12" t="e">
        <f>VLOOKUP($A228,'[1]Données CH'!$A:$B,2,FALSE)</f>
        <v>#N/A</v>
      </c>
      <c r="AI228" s="12">
        <v>1</v>
      </c>
      <c r="AJ228" s="12" t="s">
        <v>44</v>
      </c>
      <c r="AK228" s="12" t="e">
        <f t="shared" si="50"/>
        <v>#REF!</v>
      </c>
    </row>
    <row r="229" spans="1:38" ht="12.75" hidden="1" customHeight="1" x14ac:dyDescent="0.2">
      <c r="A229" s="21" t="s">
        <v>276</v>
      </c>
      <c r="B229" s="10">
        <v>44592</v>
      </c>
      <c r="C229" s="11">
        <f t="shared" si="0"/>
        <v>44773</v>
      </c>
      <c r="D229" s="12" t="s">
        <v>732</v>
      </c>
      <c r="E229" s="12" t="s">
        <v>733</v>
      </c>
      <c r="F229" s="13" t="s">
        <v>734</v>
      </c>
      <c r="G229" s="12" t="s">
        <v>39</v>
      </c>
      <c r="H229" s="14">
        <v>154067502300614</v>
      </c>
      <c r="K229" s="12" t="s">
        <v>280</v>
      </c>
      <c r="L229" s="18" t="e">
        <f>VLOOKUP($K229,Medecins!$B:$E,5,FALSE)</f>
        <v>#REF!</v>
      </c>
      <c r="M229" s="12" t="s">
        <v>94</v>
      </c>
      <c r="O229" s="53"/>
      <c r="T229" s="53"/>
      <c r="Y229" s="53"/>
      <c r="AD229" s="50" t="s">
        <v>737</v>
      </c>
      <c r="AH229" s="12" t="s">
        <v>45</v>
      </c>
      <c r="AI229" s="12">
        <v>1</v>
      </c>
      <c r="AJ229" s="12" t="s">
        <v>46</v>
      </c>
      <c r="AK229" s="12" t="str">
        <f>CONCATENATE(D229,"_",E229,"_",B229,"_",AJ252)</f>
        <v>LÉGER_Jean-Marc_44592_ST</v>
      </c>
    </row>
    <row r="230" spans="1:38" ht="12.75" hidden="1" customHeight="1" x14ac:dyDescent="0.2">
      <c r="A230" s="9">
        <v>750100273</v>
      </c>
      <c r="B230" s="10">
        <v>44432</v>
      </c>
      <c r="C230" s="11">
        <f t="shared" si="0"/>
        <v>44616</v>
      </c>
      <c r="D230" s="12" t="s">
        <v>738</v>
      </c>
      <c r="E230" s="12" t="s">
        <v>739</v>
      </c>
      <c r="F230" s="13">
        <v>20064</v>
      </c>
      <c r="G230" s="12" t="s">
        <v>57</v>
      </c>
      <c r="H230" s="14">
        <v>154069939030090</v>
      </c>
      <c r="K230" s="12" t="s">
        <v>50</v>
      </c>
      <c r="L230" s="18" t="e">
        <f>VLOOKUP($K230,Medecins!$B:$E,5,FALSE)</f>
        <v>#REF!</v>
      </c>
      <c r="M230" s="12" t="s">
        <v>101</v>
      </c>
      <c r="O230" s="52" t="s">
        <v>501</v>
      </c>
      <c r="T230" s="52" t="s">
        <v>502</v>
      </c>
      <c r="Y230" s="52" t="s">
        <v>503</v>
      </c>
      <c r="AH230" s="12" t="e">
        <f>VLOOKUP($A230,'[1]Données CH'!$A:$B,2,FALSE)</f>
        <v>#N/A</v>
      </c>
      <c r="AI230" s="12">
        <v>1</v>
      </c>
      <c r="AJ230" s="12" t="s">
        <v>44</v>
      </c>
      <c r="AK230" s="12" t="str">
        <f>CONCATENATE(D230,"_",E230,"_",B230,"_",AJ254)</f>
        <v>LADOUCEUR_Jean-Gibert_44432_ST</v>
      </c>
      <c r="AL230" s="12" t="s">
        <v>103</v>
      </c>
    </row>
    <row r="231" spans="1:38" ht="12.75" hidden="1" customHeight="1" x14ac:dyDescent="0.2">
      <c r="A231" s="9">
        <v>750100273</v>
      </c>
      <c r="B231" s="10">
        <v>44432</v>
      </c>
      <c r="C231" s="11">
        <f t="shared" si="0"/>
        <v>44616</v>
      </c>
      <c r="D231" s="12" t="s">
        <v>738</v>
      </c>
      <c r="E231" s="12" t="s">
        <v>739</v>
      </c>
      <c r="F231" s="13">
        <v>20064</v>
      </c>
      <c r="G231" s="12" t="s">
        <v>57</v>
      </c>
      <c r="H231" s="14">
        <v>154069939030090</v>
      </c>
      <c r="K231" s="12" t="s">
        <v>50</v>
      </c>
      <c r="L231" s="18" t="e">
        <f>VLOOKUP($K231,Medecins!$B:$E,5,FALSE)</f>
        <v>#REF!</v>
      </c>
      <c r="M231" s="12" t="s">
        <v>101</v>
      </c>
      <c r="O231" s="53"/>
      <c r="T231" s="53"/>
      <c r="Y231" s="53"/>
      <c r="AD231" s="50" t="s">
        <v>503</v>
      </c>
      <c r="AH231" s="12" t="s">
        <v>45</v>
      </c>
      <c r="AI231" s="12">
        <v>1</v>
      </c>
      <c r="AJ231" s="12" t="s">
        <v>46</v>
      </c>
      <c r="AK231" s="12" t="e">
        <f t="shared" ref="AK231:AK233" si="51">CONCATENATE(D231,"_",E231,"_",B231,"_",#REF!)</f>
        <v>#REF!</v>
      </c>
      <c r="AL231" s="12" t="s">
        <v>103</v>
      </c>
    </row>
    <row r="232" spans="1:38" ht="12.75" hidden="1" customHeight="1" x14ac:dyDescent="0.2">
      <c r="A232" s="9">
        <v>750100075</v>
      </c>
      <c r="B232" s="10">
        <v>44297</v>
      </c>
      <c r="C232" s="11">
        <f t="shared" si="0"/>
        <v>44480</v>
      </c>
      <c r="D232" s="12" t="s">
        <v>740</v>
      </c>
      <c r="E232" s="12" t="s">
        <v>437</v>
      </c>
      <c r="F232" s="13" t="s">
        <v>741</v>
      </c>
      <c r="G232" s="12" t="s">
        <v>39</v>
      </c>
      <c r="H232" s="14">
        <v>154077501216606</v>
      </c>
      <c r="K232" s="12" t="s">
        <v>93</v>
      </c>
      <c r="L232" s="18" t="e">
        <f>VLOOKUP($K232,Medecins!$B:$E,5,FALSE)</f>
        <v>#REF!</v>
      </c>
      <c r="M232" s="12" t="s">
        <v>101</v>
      </c>
      <c r="N232" s="12" t="s">
        <v>101</v>
      </c>
      <c r="O232" s="52" t="s">
        <v>87</v>
      </c>
      <c r="P232" s="12" t="s">
        <v>172</v>
      </c>
      <c r="S232" s="12" t="s">
        <v>101</v>
      </c>
      <c r="T232" s="52" t="s">
        <v>88</v>
      </c>
      <c r="U232" s="12" t="s">
        <v>172</v>
      </c>
      <c r="Y232" s="52" t="s">
        <v>89</v>
      </c>
      <c r="AH232" s="12" t="s">
        <v>4502</v>
      </c>
      <c r="AI232" s="12">
        <v>1</v>
      </c>
      <c r="AJ232" s="12" t="s">
        <v>44</v>
      </c>
      <c r="AK232" s="12" t="e">
        <f t="shared" si="51"/>
        <v>#REF!</v>
      </c>
      <c r="AL232" s="12" t="s">
        <v>103</v>
      </c>
    </row>
    <row r="233" spans="1:38" ht="12.75" hidden="1" customHeight="1" x14ac:dyDescent="0.2">
      <c r="A233" s="9">
        <v>750100208</v>
      </c>
      <c r="B233" s="10">
        <v>44323</v>
      </c>
      <c r="C233" s="11">
        <f t="shared" si="0"/>
        <v>44507</v>
      </c>
      <c r="D233" s="12" t="s">
        <v>742</v>
      </c>
      <c r="E233" s="12" t="s">
        <v>743</v>
      </c>
      <c r="F233" s="13" t="s">
        <v>744</v>
      </c>
      <c r="G233" s="12" t="s">
        <v>57</v>
      </c>
      <c r="H233" s="14">
        <v>154079911400449</v>
      </c>
      <c r="K233" s="12" t="s">
        <v>424</v>
      </c>
      <c r="L233" s="18" t="e">
        <f>VLOOKUP($K233,Medecins!$B:$E,5,FALSE)</f>
        <v>#REF!</v>
      </c>
      <c r="M233" s="12" t="s">
        <v>101</v>
      </c>
      <c r="O233" s="52" t="s">
        <v>453</v>
      </c>
      <c r="P233" s="20">
        <v>44444</v>
      </c>
      <c r="Q233" s="19">
        <v>75</v>
      </c>
      <c r="R233" s="20">
        <v>44487</v>
      </c>
      <c r="T233" s="52" t="s">
        <v>745</v>
      </c>
      <c r="U233" s="20">
        <v>44444</v>
      </c>
      <c r="V233" s="19">
        <v>75</v>
      </c>
      <c r="W233" s="20">
        <v>44656</v>
      </c>
      <c r="Y233" s="52" t="s">
        <v>583</v>
      </c>
      <c r="Z233" s="20">
        <v>44444</v>
      </c>
      <c r="AA233" s="19">
        <v>75</v>
      </c>
      <c r="AE233" s="20">
        <v>44735</v>
      </c>
      <c r="AF233" s="19">
        <v>30</v>
      </c>
      <c r="AH233" s="12" t="s">
        <v>4502</v>
      </c>
      <c r="AI233" s="12">
        <v>1</v>
      </c>
      <c r="AJ233" s="12" t="s">
        <v>44</v>
      </c>
      <c r="AK233" s="12" t="e">
        <f t="shared" si="51"/>
        <v>#REF!</v>
      </c>
      <c r="AL233" s="12" t="s">
        <v>103</v>
      </c>
    </row>
    <row r="234" spans="1:38" ht="12.75" hidden="1" customHeight="1" x14ac:dyDescent="0.2">
      <c r="A234" s="9">
        <v>750100208</v>
      </c>
      <c r="B234" s="10">
        <v>44323</v>
      </c>
      <c r="C234" s="11">
        <f t="shared" si="0"/>
        <v>44507</v>
      </c>
      <c r="D234" s="12" t="s">
        <v>742</v>
      </c>
      <c r="E234" s="12" t="s">
        <v>743</v>
      </c>
      <c r="F234" s="13" t="s">
        <v>744</v>
      </c>
      <c r="G234" s="12" t="s">
        <v>57</v>
      </c>
      <c r="H234" s="14">
        <v>154079911400449</v>
      </c>
      <c r="K234" s="12" t="s">
        <v>424</v>
      </c>
      <c r="L234" s="18" t="e">
        <f>VLOOKUP($K234,Medecins!$B:$E,5,FALSE)</f>
        <v>#REF!</v>
      </c>
      <c r="M234" s="12" t="s">
        <v>101</v>
      </c>
      <c r="O234" s="53"/>
      <c r="P234" s="20">
        <v>44444</v>
      </c>
      <c r="Q234" s="19">
        <v>75</v>
      </c>
      <c r="R234" s="20">
        <v>44487</v>
      </c>
      <c r="T234" s="53"/>
      <c r="U234" s="20">
        <v>44444</v>
      </c>
      <c r="V234" s="19">
        <v>75</v>
      </c>
      <c r="W234" s="20">
        <v>44656</v>
      </c>
      <c r="Y234" s="53"/>
      <c r="Z234" s="20">
        <v>44444</v>
      </c>
      <c r="AA234" s="19">
        <v>75</v>
      </c>
      <c r="AD234" s="50" t="s">
        <v>583</v>
      </c>
      <c r="AE234" s="20">
        <v>44735</v>
      </c>
      <c r="AF234" s="19">
        <v>30</v>
      </c>
      <c r="AH234" s="12" t="s">
        <v>4502</v>
      </c>
      <c r="AI234" s="12">
        <v>1</v>
      </c>
      <c r="AJ234" s="12" t="s">
        <v>46</v>
      </c>
      <c r="AK234" s="12" t="str">
        <f>CONCATENATE(D234,"_",E234,"_",B234,"_",AJ258)</f>
        <v>GEORGESCU_Teodor_44323_ST</v>
      </c>
      <c r="AL234" s="12" t="s">
        <v>103</v>
      </c>
    </row>
    <row r="235" spans="1:38" ht="12.75" hidden="1" customHeight="1" x14ac:dyDescent="0.2">
      <c r="A235" s="9">
        <v>380780080</v>
      </c>
      <c r="B235" s="10">
        <v>44571</v>
      </c>
      <c r="C235" s="11">
        <f t="shared" si="0"/>
        <v>44752</v>
      </c>
      <c r="D235" s="12" t="s">
        <v>746</v>
      </c>
      <c r="E235" s="12" t="s">
        <v>338</v>
      </c>
      <c r="F235" s="13" t="s">
        <v>747</v>
      </c>
      <c r="G235" s="12" t="s">
        <v>114</v>
      </c>
      <c r="H235" s="14">
        <v>154087400900113</v>
      </c>
      <c r="K235" s="12" t="s">
        <v>115</v>
      </c>
      <c r="L235" s="18" t="e">
        <f>VLOOKUP($K235,Medecins!$B:$E,5,FALSE)</f>
        <v>#REF!</v>
      </c>
      <c r="M235" s="12" t="s">
        <v>94</v>
      </c>
      <c r="O235" s="52" t="s">
        <v>722</v>
      </c>
      <c r="T235" s="52" t="s">
        <v>748</v>
      </c>
      <c r="Y235" s="52" t="s">
        <v>749</v>
      </c>
      <c r="AH235" s="12" t="s">
        <v>4502</v>
      </c>
      <c r="AI235" s="12">
        <v>1</v>
      </c>
      <c r="AJ235" s="12" t="s">
        <v>44</v>
      </c>
      <c r="AK235" s="12" t="e">
        <f>CONCATENATE(D235,"_",E235,"_",B235,"_",#REF!)</f>
        <v>#REF!</v>
      </c>
    </row>
    <row r="236" spans="1:38" ht="12.75" hidden="1" customHeight="1" x14ac:dyDescent="0.2">
      <c r="A236" s="21" t="s">
        <v>233</v>
      </c>
      <c r="B236" s="10">
        <v>44809</v>
      </c>
      <c r="C236" s="11">
        <f t="shared" si="0"/>
        <v>44990</v>
      </c>
      <c r="D236" s="12" t="s">
        <v>750</v>
      </c>
      <c r="E236" s="12" t="s">
        <v>437</v>
      </c>
      <c r="F236" s="13" t="s">
        <v>751</v>
      </c>
      <c r="G236" s="12" t="s">
        <v>39</v>
      </c>
      <c r="H236" s="14">
        <v>154093352205548</v>
      </c>
      <c r="K236" s="12" t="s">
        <v>381</v>
      </c>
      <c r="L236" s="18" t="e">
        <f>VLOOKUP($K236,Medecins!$B:$E,5,FALSE)</f>
        <v>#REF!</v>
      </c>
      <c r="M236" s="12" t="s">
        <v>101</v>
      </c>
      <c r="N236" s="12" t="s">
        <v>101</v>
      </c>
      <c r="O236" s="52" t="s">
        <v>563</v>
      </c>
      <c r="P236" s="12" t="s">
        <v>239</v>
      </c>
      <c r="S236" s="12" t="s">
        <v>101</v>
      </c>
      <c r="T236" s="52" t="s">
        <v>564</v>
      </c>
      <c r="U236" s="12" t="s">
        <v>239</v>
      </c>
      <c r="Y236" s="52" t="s">
        <v>565</v>
      </c>
      <c r="AH236" s="12" t="s">
        <v>4502</v>
      </c>
      <c r="AI236" s="12">
        <v>1</v>
      </c>
      <c r="AJ236" s="12" t="s">
        <v>44</v>
      </c>
      <c r="AK236" s="12" t="str">
        <f>CONCATENATE(D236,"_",E236,"_",B236,"_",AJ261)</f>
        <v>BOUSQUET _Philippe_44809_AT</v>
      </c>
    </row>
    <row r="237" spans="1:38" ht="12.75" hidden="1" customHeight="1" x14ac:dyDescent="0.2">
      <c r="A237" s="21" t="s">
        <v>233</v>
      </c>
      <c r="B237" s="10">
        <v>44809</v>
      </c>
      <c r="C237" s="11">
        <f t="shared" si="0"/>
        <v>44990</v>
      </c>
      <c r="D237" s="12" t="s">
        <v>750</v>
      </c>
      <c r="E237" s="12" t="s">
        <v>437</v>
      </c>
      <c r="F237" s="13" t="s">
        <v>751</v>
      </c>
      <c r="G237" s="12" t="s">
        <v>39</v>
      </c>
      <c r="H237" s="14">
        <v>154093352205548</v>
      </c>
      <c r="K237" s="12" t="s">
        <v>381</v>
      </c>
      <c r="L237" s="18" t="e">
        <f>VLOOKUP($K237,Medecins!$B:$E,5,FALSE)</f>
        <v>#REF!</v>
      </c>
      <c r="M237" s="12" t="s">
        <v>94</v>
      </c>
      <c r="O237" s="53"/>
      <c r="T237" s="53"/>
      <c r="Y237" s="53"/>
      <c r="AD237" s="50" t="s">
        <v>565</v>
      </c>
      <c r="AH237" s="12" t="s">
        <v>242</v>
      </c>
      <c r="AI237" s="12">
        <v>1</v>
      </c>
      <c r="AJ237" s="12" t="s">
        <v>46</v>
      </c>
      <c r="AK237" s="12" t="str">
        <f>CONCATENATE(D237,"_",E237,"_",B237,"_",AJ259)</f>
        <v>BOUSQUET _Philippe_44809_AT</v>
      </c>
    </row>
    <row r="238" spans="1:38" ht="12.75" hidden="1" customHeight="1" x14ac:dyDescent="0.2">
      <c r="A238" s="9">
        <v>750100273</v>
      </c>
      <c r="B238" s="10">
        <v>44455</v>
      </c>
      <c r="C238" s="11">
        <f t="shared" si="0"/>
        <v>44636</v>
      </c>
      <c r="D238" s="12" t="s">
        <v>752</v>
      </c>
      <c r="E238" s="12" t="s">
        <v>753</v>
      </c>
      <c r="F238" s="13" t="s">
        <v>754</v>
      </c>
      <c r="G238" s="12" t="s">
        <v>39</v>
      </c>
      <c r="H238" s="14">
        <v>154093525901468</v>
      </c>
      <c r="L238" s="12" t="e">
        <f>VLOOKUP($K238,Medecins!$B:$E,5,FALSE)</f>
        <v>#N/A</v>
      </c>
      <c r="M238" s="12" t="s">
        <v>101</v>
      </c>
      <c r="O238" s="52" t="s">
        <v>298</v>
      </c>
      <c r="T238" s="52" t="s">
        <v>299</v>
      </c>
      <c r="Y238" s="52" t="s">
        <v>470</v>
      </c>
      <c r="AH238" s="12" t="e">
        <f>VLOOKUP($A238,'[1]Données CH'!$A:$B,2,FALSE)</f>
        <v>#N/A</v>
      </c>
      <c r="AI238" s="12">
        <v>1</v>
      </c>
      <c r="AJ238" s="12" t="s">
        <v>44</v>
      </c>
      <c r="AK238" s="12" t="str">
        <f>CONCATENATE(D238,"_",E238,"_",B238,"_",AJ262)</f>
        <v>BELLOIR_Maurice_44455_ST</v>
      </c>
      <c r="AL238" s="12" t="s">
        <v>103</v>
      </c>
    </row>
    <row r="239" spans="1:38" ht="12.75" hidden="1" customHeight="1" x14ac:dyDescent="0.2">
      <c r="A239" s="9">
        <v>750100273</v>
      </c>
      <c r="B239" s="10">
        <v>44455</v>
      </c>
      <c r="C239" s="11">
        <f t="shared" si="0"/>
        <v>44636</v>
      </c>
      <c r="D239" s="12" t="s">
        <v>752</v>
      </c>
      <c r="E239" s="12" t="s">
        <v>753</v>
      </c>
      <c r="F239" s="13" t="s">
        <v>754</v>
      </c>
      <c r="G239" s="12" t="s">
        <v>39</v>
      </c>
      <c r="H239" s="14">
        <v>154093525901468</v>
      </c>
      <c r="L239" s="12" t="e">
        <f>VLOOKUP($K239,Medecins!$B:$E,5,FALSE)</f>
        <v>#N/A</v>
      </c>
      <c r="M239" s="12" t="s">
        <v>101</v>
      </c>
      <c r="O239" s="53"/>
      <c r="T239" s="53"/>
      <c r="Y239" s="53"/>
      <c r="AD239" s="50" t="s">
        <v>470</v>
      </c>
      <c r="AH239" s="12" t="s">
        <v>45</v>
      </c>
      <c r="AI239" s="12">
        <v>1</v>
      </c>
      <c r="AJ239" s="12" t="s">
        <v>46</v>
      </c>
      <c r="AK239" s="12" t="str">
        <f>CONCATENATE(D239,"_",E239,"_",B239,"_",AJ264)</f>
        <v>BELLOIR_Maurice_44455_ST</v>
      </c>
      <c r="AL239" s="12" t="s">
        <v>103</v>
      </c>
    </row>
    <row r="240" spans="1:38" ht="12.75" hidden="1" customHeight="1" x14ac:dyDescent="0.2">
      <c r="A240" s="9">
        <v>750100075</v>
      </c>
      <c r="B240" s="10">
        <v>44285</v>
      </c>
      <c r="C240" s="11">
        <f t="shared" si="0"/>
        <v>44469</v>
      </c>
      <c r="D240" s="12" t="s">
        <v>755</v>
      </c>
      <c r="E240" s="12" t="s">
        <v>544</v>
      </c>
      <c r="F240" s="13">
        <v>19945</v>
      </c>
      <c r="G240" s="12" t="s">
        <v>39</v>
      </c>
      <c r="H240" s="14">
        <v>154099941018838</v>
      </c>
      <c r="K240" s="12" t="s">
        <v>93</v>
      </c>
      <c r="L240" s="18" t="e">
        <f>VLOOKUP($K240,Medecins!$B:$E,5,FALSE)</f>
        <v>#REF!</v>
      </c>
      <c r="M240" s="12" t="s">
        <v>101</v>
      </c>
      <c r="O240" s="52" t="s">
        <v>756</v>
      </c>
      <c r="T240" s="52" t="s">
        <v>757</v>
      </c>
      <c r="Y240" s="52" t="s">
        <v>758</v>
      </c>
      <c r="AH240" s="12" t="s">
        <v>4502</v>
      </c>
      <c r="AI240" s="12">
        <v>1</v>
      </c>
      <c r="AJ240" s="12" t="s">
        <v>44</v>
      </c>
      <c r="AK240" s="12" t="e">
        <f>CONCATENATE(D240,"_",E240,"_",B240,"_",#REF!)</f>
        <v>#REF!</v>
      </c>
      <c r="AL240" s="12" t="s">
        <v>103</v>
      </c>
    </row>
    <row r="241" spans="1:38" ht="12.75" hidden="1" customHeight="1" x14ac:dyDescent="0.2">
      <c r="A241" s="21" t="s">
        <v>276</v>
      </c>
      <c r="B241" s="10">
        <v>44551</v>
      </c>
      <c r="C241" s="11">
        <f t="shared" si="0"/>
        <v>44733</v>
      </c>
      <c r="D241" s="12" t="s">
        <v>759</v>
      </c>
      <c r="E241" s="12" t="s">
        <v>760</v>
      </c>
      <c r="F241" s="13" t="s">
        <v>761</v>
      </c>
      <c r="G241" s="12" t="s">
        <v>39</v>
      </c>
      <c r="H241" s="14">
        <v>154102705643948</v>
      </c>
      <c r="K241" s="12" t="s">
        <v>50</v>
      </c>
      <c r="L241" s="18" t="e">
        <f>VLOOKUP($K241,Medecins!$B:$E,5,FALSE)</f>
        <v>#REF!</v>
      </c>
      <c r="M241" s="12" t="s">
        <v>101</v>
      </c>
      <c r="N241" s="12" t="s">
        <v>101</v>
      </c>
      <c r="O241" s="52" t="s">
        <v>457</v>
      </c>
      <c r="P241" s="12" t="s">
        <v>207</v>
      </c>
      <c r="S241" s="12" t="s">
        <v>101</v>
      </c>
      <c r="T241" s="52" t="s">
        <v>458</v>
      </c>
      <c r="U241" s="12" t="s">
        <v>207</v>
      </c>
      <c r="X241" s="12" t="s">
        <v>101</v>
      </c>
      <c r="Y241" s="52" t="s">
        <v>459</v>
      </c>
      <c r="Z241" s="12" t="s">
        <v>207</v>
      </c>
      <c r="AH241" s="12" t="s">
        <v>4502</v>
      </c>
      <c r="AI241" s="12">
        <v>1</v>
      </c>
      <c r="AJ241" s="12" t="s">
        <v>44</v>
      </c>
      <c r="AK241" s="12" t="str">
        <f>CONCATENATE(D241,"_",E241,"_",B241,"_",AJ267)</f>
        <v>GAULIER_Fabrice_44551_ST</v>
      </c>
    </row>
    <row r="242" spans="1:38" ht="12.75" hidden="1" customHeight="1" x14ac:dyDescent="0.2">
      <c r="A242" s="21" t="s">
        <v>276</v>
      </c>
      <c r="B242" s="10">
        <v>44551</v>
      </c>
      <c r="C242" s="11">
        <f t="shared" si="0"/>
        <v>44733</v>
      </c>
      <c r="D242" s="12" t="s">
        <v>759</v>
      </c>
      <c r="E242" s="12" t="s">
        <v>760</v>
      </c>
      <c r="F242" s="13" t="s">
        <v>761</v>
      </c>
      <c r="G242" s="12" t="s">
        <v>39</v>
      </c>
      <c r="H242" s="14">
        <v>154102705643948</v>
      </c>
      <c r="K242" s="12" t="s">
        <v>50</v>
      </c>
      <c r="L242" s="18" t="e">
        <f>VLOOKUP($K242,Medecins!$B:$E,5,FALSE)</f>
        <v>#REF!</v>
      </c>
      <c r="M242" s="12" t="s">
        <v>94</v>
      </c>
      <c r="O242" s="53"/>
      <c r="T242" s="53"/>
      <c r="Y242" s="53"/>
      <c r="AD242" s="50" t="s">
        <v>459</v>
      </c>
      <c r="AH242" s="12" t="s">
        <v>45</v>
      </c>
      <c r="AI242" s="12">
        <v>1</v>
      </c>
      <c r="AJ242" s="12" t="s">
        <v>46</v>
      </c>
      <c r="AK242" s="12" t="str">
        <f>CONCATENATE(D242,"_",E242,"_",B242,"_",AJ269)</f>
        <v>GAULIER_Fabrice_44551_ST</v>
      </c>
    </row>
    <row r="243" spans="1:38" ht="12.75" hidden="1" customHeight="1" x14ac:dyDescent="0.2">
      <c r="A243" s="9">
        <v>750100273</v>
      </c>
      <c r="B243" s="10">
        <v>44434</v>
      </c>
      <c r="C243" s="11">
        <f t="shared" si="0"/>
        <v>44618</v>
      </c>
      <c r="D243" s="12" t="s">
        <v>762</v>
      </c>
      <c r="E243" s="12" t="s">
        <v>627</v>
      </c>
      <c r="F243" s="13" t="s">
        <v>763</v>
      </c>
      <c r="G243" s="12" t="s">
        <v>39</v>
      </c>
      <c r="H243" s="14">
        <v>154107511025433</v>
      </c>
      <c r="K243" s="12" t="s">
        <v>86</v>
      </c>
      <c r="L243" s="18" t="e">
        <f>VLOOKUP($K243,Medecins!$B:$E,5,FALSE)</f>
        <v>#REF!</v>
      </c>
      <c r="M243" s="12" t="s">
        <v>101</v>
      </c>
      <c r="O243" s="52" t="s">
        <v>255</v>
      </c>
      <c r="T243" s="52" t="s">
        <v>256</v>
      </c>
      <c r="Y243" s="52" t="s">
        <v>257</v>
      </c>
      <c r="AH243" s="12" t="e">
        <f>VLOOKUP($A243,'[1]Données CH'!$A:$B,2,FALSE)</f>
        <v>#N/A</v>
      </c>
      <c r="AI243" s="12">
        <v>1</v>
      </c>
      <c r="AJ243" s="12" t="s">
        <v>44</v>
      </c>
      <c r="AK243" s="12" t="e">
        <f>CONCATENATE(D243,"_",E243,"_",B243,"_",#REF!)</f>
        <v>#REF!</v>
      </c>
      <c r="AL243" s="12" t="s">
        <v>103</v>
      </c>
    </row>
    <row r="244" spans="1:38" ht="12.75" hidden="1" customHeight="1" x14ac:dyDescent="0.2">
      <c r="A244" s="9">
        <v>750100273</v>
      </c>
      <c r="B244" s="10">
        <v>44434</v>
      </c>
      <c r="C244" s="11">
        <f t="shared" si="0"/>
        <v>44618</v>
      </c>
      <c r="D244" s="12" t="s">
        <v>762</v>
      </c>
      <c r="E244" s="12" t="s">
        <v>627</v>
      </c>
      <c r="F244" s="13" t="s">
        <v>763</v>
      </c>
      <c r="G244" s="12" t="s">
        <v>39</v>
      </c>
      <c r="H244" s="14">
        <v>154107511025433</v>
      </c>
      <c r="K244" s="12" t="s">
        <v>86</v>
      </c>
      <c r="L244" s="18" t="e">
        <f>VLOOKUP($K244,Medecins!$B:$E,5,FALSE)</f>
        <v>#REF!</v>
      </c>
      <c r="M244" s="12" t="s">
        <v>101</v>
      </c>
      <c r="O244" s="53"/>
      <c r="T244" s="53"/>
      <c r="Y244" s="53"/>
      <c r="AD244" s="50" t="s">
        <v>257</v>
      </c>
      <c r="AH244" s="12" t="s">
        <v>45</v>
      </c>
      <c r="AI244" s="12">
        <v>1</v>
      </c>
      <c r="AJ244" s="12" t="s">
        <v>46</v>
      </c>
      <c r="AK244" s="12" t="str">
        <f t="shared" ref="AK244:AK246" si="52">CONCATENATE(D244,"_",E244,"_",B244,"_",AJ271)</f>
        <v>PRUNIER _Didier_44434_ST</v>
      </c>
      <c r="AL244" s="12" t="s">
        <v>103</v>
      </c>
    </row>
    <row r="245" spans="1:38" ht="12.75" hidden="1" customHeight="1" x14ac:dyDescent="0.2">
      <c r="A245" s="9">
        <v>750100075</v>
      </c>
      <c r="B245" s="10">
        <v>44634</v>
      </c>
      <c r="C245" s="11">
        <f t="shared" si="0"/>
        <v>44818</v>
      </c>
      <c r="D245" s="12" t="s">
        <v>764</v>
      </c>
      <c r="E245" s="12" t="s">
        <v>692</v>
      </c>
      <c r="F245" s="13">
        <v>19735</v>
      </c>
      <c r="G245" s="12" t="s">
        <v>39</v>
      </c>
      <c r="H245" s="14">
        <v>154119923428218</v>
      </c>
      <c r="K245" s="12" t="s">
        <v>93</v>
      </c>
      <c r="L245" s="18" t="e">
        <f>VLOOKUP($K245,Medecins!$B:$E,5,FALSE)</f>
        <v>#REF!</v>
      </c>
      <c r="M245" s="12" t="s">
        <v>211</v>
      </c>
      <c r="O245" s="52" t="s">
        <v>354</v>
      </c>
      <c r="T245" s="52" t="s">
        <v>355</v>
      </c>
      <c r="Y245" s="52" t="s">
        <v>356</v>
      </c>
      <c r="AH245" s="12" t="s">
        <v>4502</v>
      </c>
      <c r="AI245" s="12">
        <v>1</v>
      </c>
      <c r="AJ245" s="12" t="s">
        <v>44</v>
      </c>
      <c r="AK245" s="12" t="str">
        <f t="shared" si="52"/>
        <v>LIM_Robert_44634_AT</v>
      </c>
    </row>
    <row r="246" spans="1:38" ht="12.75" hidden="1" customHeight="1" x14ac:dyDescent="0.2">
      <c r="A246" s="9">
        <v>750100075</v>
      </c>
      <c r="B246" s="10">
        <v>44208</v>
      </c>
      <c r="C246" s="11">
        <f t="shared" si="0"/>
        <v>44389</v>
      </c>
      <c r="D246" s="12" t="s">
        <v>765</v>
      </c>
      <c r="E246" s="12" t="s">
        <v>766</v>
      </c>
      <c r="F246" s="13" t="s">
        <v>767</v>
      </c>
      <c r="G246" s="12" t="s">
        <v>39</v>
      </c>
      <c r="H246" s="14">
        <v>154119932450109</v>
      </c>
      <c r="K246" s="12" t="s">
        <v>93</v>
      </c>
      <c r="L246" s="18" t="e">
        <f>VLOOKUP($K246,Medecins!$B:$E,5,FALSE)</f>
        <v>#REF!</v>
      </c>
      <c r="M246" s="12" t="s">
        <v>101</v>
      </c>
      <c r="O246" s="52" t="s">
        <v>261</v>
      </c>
      <c r="T246" s="52" t="s">
        <v>262</v>
      </c>
      <c r="Y246" s="52" t="s">
        <v>263</v>
      </c>
      <c r="AH246" s="12" t="s">
        <v>4502</v>
      </c>
      <c r="AI246" s="12">
        <v>1</v>
      </c>
      <c r="AJ246" s="12" t="s">
        <v>44</v>
      </c>
      <c r="AK246" s="12" t="str">
        <f t="shared" si="52"/>
        <v>MBOUKOU_Dominique_44208_ST</v>
      </c>
      <c r="AL246" s="12" t="s">
        <v>103</v>
      </c>
    </row>
    <row r="247" spans="1:38" ht="12.75" hidden="1" customHeight="1" x14ac:dyDescent="0.2">
      <c r="A247" s="9">
        <v>750100273</v>
      </c>
      <c r="B247" s="10">
        <v>44540</v>
      </c>
      <c r="C247" s="11">
        <f t="shared" si="0"/>
        <v>44722</v>
      </c>
      <c r="D247" s="12" t="s">
        <v>768</v>
      </c>
      <c r="E247" s="12" t="s">
        <v>769</v>
      </c>
      <c r="F247" s="13">
        <v>20090</v>
      </c>
      <c r="G247" s="12" t="s">
        <v>39</v>
      </c>
      <c r="H247" s="14">
        <v>155019934140862</v>
      </c>
      <c r="K247" s="12" t="s">
        <v>65</v>
      </c>
      <c r="L247" s="18" t="e">
        <f>VLOOKUP($K247,Medecins!$B:$E,5,FALSE)</f>
        <v>#REF!</v>
      </c>
      <c r="M247" s="12" t="s">
        <v>101</v>
      </c>
      <c r="O247" s="52" t="s">
        <v>546</v>
      </c>
      <c r="T247" s="52" t="s">
        <v>547</v>
      </c>
      <c r="Y247" s="52" t="s">
        <v>548</v>
      </c>
      <c r="AH247" s="12" t="s">
        <v>4502</v>
      </c>
      <c r="AI247" s="12">
        <v>1</v>
      </c>
      <c r="AJ247" s="12" t="s">
        <v>44</v>
      </c>
      <c r="AK247" s="12" t="e">
        <f>CONCATENATE(D247,"_",E247,"_",B247,"_",#REF!)</f>
        <v>#REF!</v>
      </c>
      <c r="AL247" s="12" t="s">
        <v>103</v>
      </c>
    </row>
    <row r="248" spans="1:38" ht="12.75" hidden="1" customHeight="1" x14ac:dyDescent="0.2">
      <c r="A248" s="9">
        <v>750100273</v>
      </c>
      <c r="B248" s="10">
        <v>44540</v>
      </c>
      <c r="C248" s="11">
        <f t="shared" si="0"/>
        <v>44722</v>
      </c>
      <c r="D248" s="12" t="s">
        <v>768</v>
      </c>
      <c r="E248" s="12" t="s">
        <v>769</v>
      </c>
      <c r="F248" s="13">
        <v>20090</v>
      </c>
      <c r="G248" s="12" t="s">
        <v>39</v>
      </c>
      <c r="H248" s="14">
        <v>155019934140862</v>
      </c>
      <c r="K248" s="12" t="s">
        <v>65</v>
      </c>
      <c r="L248" s="18" t="e">
        <f>VLOOKUP($K248,Medecins!$B:$E,5,FALSE)</f>
        <v>#REF!</v>
      </c>
      <c r="M248" s="12" t="s">
        <v>101</v>
      </c>
      <c r="O248" s="53"/>
      <c r="T248" s="53"/>
      <c r="Y248" s="53"/>
      <c r="AD248" s="50" t="s">
        <v>548</v>
      </c>
      <c r="AH248" s="12" t="s">
        <v>45</v>
      </c>
      <c r="AI248" s="12">
        <v>1</v>
      </c>
      <c r="AJ248" s="12" t="s">
        <v>46</v>
      </c>
      <c r="AK248" s="12" t="str">
        <f>CONCATENATE(D248,"_",E248,"_",B248,"_",AJ276)</f>
        <v>NDOUR _Adama_44540_ST</v>
      </c>
      <c r="AL248" s="12" t="s">
        <v>103</v>
      </c>
    </row>
    <row r="249" spans="1:38" ht="12.75" hidden="1" customHeight="1" x14ac:dyDescent="0.2">
      <c r="A249" s="9">
        <v>380780080</v>
      </c>
      <c r="B249" s="10">
        <v>44665</v>
      </c>
      <c r="C249" s="11">
        <f t="shared" si="0"/>
        <v>44848</v>
      </c>
      <c r="D249" s="12" t="s">
        <v>770</v>
      </c>
      <c r="E249" s="12" t="s">
        <v>510</v>
      </c>
      <c r="F249" s="13" t="s">
        <v>771</v>
      </c>
      <c r="G249" s="12" t="s">
        <v>114</v>
      </c>
      <c r="H249" s="14">
        <v>155033831511204</v>
      </c>
      <c r="K249" s="12" t="s">
        <v>316</v>
      </c>
      <c r="L249" s="18" t="e">
        <f>VLOOKUP($K249,Medecins!$B:$E,5,FALSE)</f>
        <v>#REF!</v>
      </c>
      <c r="M249" s="12" t="s">
        <v>211</v>
      </c>
      <c r="O249" s="52" t="s">
        <v>507</v>
      </c>
      <c r="T249" s="52" t="s">
        <v>508</v>
      </c>
      <c r="Y249" s="52" t="s">
        <v>772</v>
      </c>
      <c r="AH249" s="12" t="s">
        <v>4502</v>
      </c>
      <c r="AI249" s="12">
        <v>1</v>
      </c>
      <c r="AJ249" s="12" t="s">
        <v>44</v>
      </c>
      <c r="AK249" s="12" t="e">
        <f>CONCATENATE(D249,"_",E249,"_",B249,"_",#REF!)</f>
        <v>#REF!</v>
      </c>
    </row>
    <row r="250" spans="1:38" ht="12.75" hidden="1" customHeight="1" x14ac:dyDescent="0.2">
      <c r="A250" s="9">
        <v>750100273</v>
      </c>
      <c r="B250" s="10">
        <v>44434</v>
      </c>
      <c r="C250" s="11">
        <f t="shared" si="0"/>
        <v>44618</v>
      </c>
      <c r="D250" s="12" t="s">
        <v>773</v>
      </c>
      <c r="E250" s="12" t="s">
        <v>308</v>
      </c>
      <c r="F250" s="13" t="s">
        <v>774</v>
      </c>
      <c r="G250" s="12" t="s">
        <v>39</v>
      </c>
      <c r="H250" s="14">
        <v>155048909900292</v>
      </c>
      <c r="K250" s="12" t="s">
        <v>254</v>
      </c>
      <c r="L250" s="18" t="e">
        <f>VLOOKUP($K250,Medecins!$B:$E,5,FALSE)</f>
        <v>#REF!</v>
      </c>
      <c r="M250" s="12" t="s">
        <v>101</v>
      </c>
      <c r="O250" s="52" t="s">
        <v>255</v>
      </c>
      <c r="T250" s="52" t="s">
        <v>256</v>
      </c>
      <c r="Y250" s="52" t="s">
        <v>257</v>
      </c>
      <c r="AH250" s="12" t="s">
        <v>4502</v>
      </c>
      <c r="AI250" s="12">
        <v>1</v>
      </c>
      <c r="AJ250" s="12" t="s">
        <v>44</v>
      </c>
      <c r="AK250" s="12" t="str">
        <f>CONCATENATE(D250,"_",E250,"_",B250,"_",AJ277)</f>
        <v>COIGNÉE _Christian_44434_ST</v>
      </c>
      <c r="AL250" s="12" t="s">
        <v>103</v>
      </c>
    </row>
    <row r="251" spans="1:38" ht="12.75" hidden="1" customHeight="1" x14ac:dyDescent="0.2">
      <c r="A251" s="9">
        <v>750100273</v>
      </c>
      <c r="B251" s="10">
        <v>44434</v>
      </c>
      <c r="C251" s="11">
        <f t="shared" si="0"/>
        <v>44618</v>
      </c>
      <c r="D251" s="12" t="s">
        <v>773</v>
      </c>
      <c r="E251" s="12" t="s">
        <v>308</v>
      </c>
      <c r="F251" s="13" t="s">
        <v>774</v>
      </c>
      <c r="G251" s="12" t="s">
        <v>39</v>
      </c>
      <c r="H251" s="14">
        <v>155048909900292</v>
      </c>
      <c r="K251" s="12" t="s">
        <v>254</v>
      </c>
      <c r="L251" s="18" t="e">
        <f>VLOOKUP($K251,Medecins!$B:$E,5,FALSE)</f>
        <v>#REF!</v>
      </c>
      <c r="M251" s="12" t="s">
        <v>101</v>
      </c>
      <c r="O251" s="53"/>
      <c r="T251" s="53"/>
      <c r="Y251" s="53"/>
      <c r="AD251" s="50" t="s">
        <v>257</v>
      </c>
      <c r="AH251" s="12" t="s">
        <v>45</v>
      </c>
      <c r="AI251" s="12">
        <v>1</v>
      </c>
      <c r="AJ251" s="12" t="s">
        <v>46</v>
      </c>
      <c r="AK251" s="12" t="e">
        <f t="shared" ref="AK251:AK252" si="53">CONCATENATE(D251,"_",E251,"_",B251,"_",#REF!)</f>
        <v>#REF!</v>
      </c>
      <c r="AL251" s="12" t="s">
        <v>103</v>
      </c>
    </row>
    <row r="252" spans="1:38" ht="12.75" hidden="1" customHeight="1" x14ac:dyDescent="0.2">
      <c r="A252" s="9">
        <v>750100125</v>
      </c>
      <c r="B252" s="10">
        <v>44497</v>
      </c>
      <c r="C252" s="11">
        <f t="shared" si="0"/>
        <v>44679</v>
      </c>
      <c r="D252" s="12" t="s">
        <v>775</v>
      </c>
      <c r="E252" s="12" t="s">
        <v>776</v>
      </c>
      <c r="F252" s="13" t="s">
        <v>777</v>
      </c>
      <c r="G252" s="12" t="s">
        <v>39</v>
      </c>
      <c r="H252" s="14">
        <v>155049933547331</v>
      </c>
      <c r="K252" s="12" t="s">
        <v>71</v>
      </c>
      <c r="L252" s="18" t="e">
        <f>VLOOKUP($K252,Medecins!$B:$E,5,FALSE)</f>
        <v>#REF!</v>
      </c>
      <c r="M252" s="12" t="s">
        <v>101</v>
      </c>
      <c r="O252" s="52" t="s">
        <v>41</v>
      </c>
      <c r="T252" s="52" t="s">
        <v>42</v>
      </c>
      <c r="Y252" s="52" t="s">
        <v>43</v>
      </c>
      <c r="AH252" s="12" t="e">
        <f>VLOOKUP($A252,'[1]Données CH'!$A:$B,2,FALSE)</f>
        <v>#N/A</v>
      </c>
      <c r="AI252" s="12">
        <v>1</v>
      </c>
      <c r="AJ252" s="12" t="s">
        <v>44</v>
      </c>
      <c r="AK252" s="12" t="e">
        <f t="shared" si="53"/>
        <v>#REF!</v>
      </c>
      <c r="AL252" s="12" t="s">
        <v>103</v>
      </c>
    </row>
    <row r="253" spans="1:38" ht="12.75" hidden="1" customHeight="1" x14ac:dyDescent="0.2">
      <c r="A253" s="9">
        <v>750100125</v>
      </c>
      <c r="B253" s="10">
        <v>44497</v>
      </c>
      <c r="C253" s="11">
        <f t="shared" si="0"/>
        <v>44679</v>
      </c>
      <c r="D253" s="12" t="s">
        <v>775</v>
      </c>
      <c r="E253" s="12" t="s">
        <v>776</v>
      </c>
      <c r="F253" s="13" t="s">
        <v>777</v>
      </c>
      <c r="G253" s="12" t="s">
        <v>39</v>
      </c>
      <c r="H253" s="14">
        <v>155049933547331</v>
      </c>
      <c r="K253" s="12" t="s">
        <v>71</v>
      </c>
      <c r="L253" s="18" t="e">
        <f>VLOOKUP($K253,Medecins!$B:$E,5,FALSE)</f>
        <v>#REF!</v>
      </c>
      <c r="M253" s="12" t="s">
        <v>101</v>
      </c>
      <c r="O253" s="53"/>
      <c r="T253" s="53"/>
      <c r="Y253" s="53"/>
      <c r="AD253" s="50" t="s">
        <v>43</v>
      </c>
      <c r="AH253" s="12" t="s">
        <v>75</v>
      </c>
      <c r="AI253" s="12">
        <v>1</v>
      </c>
      <c r="AJ253" s="12" t="s">
        <v>46</v>
      </c>
      <c r="AK253" s="12" t="str">
        <f>CONCATENATE(D253,"_",E253,"_",B253,"_",AJ281)</f>
        <v>TRAORE _Abdel Kader_44497_AT</v>
      </c>
      <c r="AL253" s="12" t="s">
        <v>103</v>
      </c>
    </row>
    <row r="254" spans="1:38" ht="12.75" customHeight="1" x14ac:dyDescent="0.2">
      <c r="A254" s="21" t="s">
        <v>276</v>
      </c>
      <c r="B254" s="10">
        <v>44869</v>
      </c>
      <c r="C254" s="11">
        <f t="shared" si="0"/>
        <v>45050</v>
      </c>
      <c r="D254" s="12" t="s">
        <v>778</v>
      </c>
      <c r="E254" s="12" t="s">
        <v>779</v>
      </c>
      <c r="F254" s="13" t="s">
        <v>780</v>
      </c>
      <c r="G254" s="12" t="s">
        <v>39</v>
      </c>
      <c r="H254" s="14">
        <v>155059190014930</v>
      </c>
      <c r="J254" s="12" t="s">
        <v>279</v>
      </c>
      <c r="K254" s="12" t="s">
        <v>280</v>
      </c>
      <c r="L254" s="18" t="e">
        <f>VLOOKUP($K254,Medecins!$B:$E,5,FALSE)</f>
        <v>#REF!</v>
      </c>
      <c r="M254" s="12" t="s">
        <v>281</v>
      </c>
      <c r="N254" s="49"/>
      <c r="O254" s="52" t="s">
        <v>781</v>
      </c>
      <c r="T254" s="52" t="s">
        <v>782</v>
      </c>
      <c r="Y254" s="52" t="s">
        <v>783</v>
      </c>
      <c r="AH254" s="12" t="e">
        <f>VLOOKUP($A254,'[1]Données CH'!$A:$B,2,FALSE)</f>
        <v>#N/A</v>
      </c>
      <c r="AI254" s="12">
        <v>1</v>
      </c>
      <c r="AJ254" s="12" t="s">
        <v>44</v>
      </c>
      <c r="AK254" s="12" t="e">
        <f t="shared" ref="AK254:AK255" si="54">CONCATENATE(D254,"_",E254,"_",B254,"_",#REF!)</f>
        <v>#REF!</v>
      </c>
    </row>
    <row r="255" spans="1:38" ht="12.75" hidden="1" customHeight="1" x14ac:dyDescent="0.2">
      <c r="A255" s="21" t="s">
        <v>276</v>
      </c>
      <c r="B255" s="10">
        <v>44869</v>
      </c>
      <c r="C255" s="11">
        <f t="shared" si="0"/>
        <v>45050</v>
      </c>
      <c r="D255" s="12" t="s">
        <v>778</v>
      </c>
      <c r="E255" s="12" t="s">
        <v>779</v>
      </c>
      <c r="F255" s="13" t="s">
        <v>780</v>
      </c>
      <c r="G255" s="12" t="s">
        <v>39</v>
      </c>
      <c r="H255" s="14">
        <v>155059190014930</v>
      </c>
      <c r="K255" s="12" t="s">
        <v>280</v>
      </c>
      <c r="L255" s="18" t="e">
        <f>VLOOKUP($K255,Medecins!$B:$E,5,FALSE)</f>
        <v>#REF!</v>
      </c>
      <c r="M255" s="12" t="s">
        <v>94</v>
      </c>
      <c r="O255" s="53"/>
      <c r="T255" s="53"/>
      <c r="Y255" s="53"/>
      <c r="AD255" s="50" t="s">
        <v>783</v>
      </c>
      <c r="AH255" s="12" t="s">
        <v>45</v>
      </c>
      <c r="AI255" s="12">
        <v>1</v>
      </c>
      <c r="AJ255" s="12" t="s">
        <v>46</v>
      </c>
      <c r="AK255" s="12" t="e">
        <f t="shared" si="54"/>
        <v>#REF!</v>
      </c>
    </row>
    <row r="256" spans="1:38" ht="12.75" hidden="1" customHeight="1" x14ac:dyDescent="0.2">
      <c r="A256" s="9">
        <v>750100075</v>
      </c>
      <c r="B256" s="10">
        <v>44286</v>
      </c>
      <c r="C256" s="11">
        <f t="shared" si="0"/>
        <v>44469</v>
      </c>
      <c r="D256" s="12" t="s">
        <v>784</v>
      </c>
      <c r="E256" s="12" t="s">
        <v>785</v>
      </c>
      <c r="F256" s="13" t="s">
        <v>786</v>
      </c>
      <c r="G256" s="12" t="s">
        <v>39</v>
      </c>
      <c r="H256" s="14">
        <v>155059938046068</v>
      </c>
      <c r="K256" s="12" t="s">
        <v>93</v>
      </c>
      <c r="L256" s="18" t="e">
        <f>VLOOKUP($K256,Medecins!$B:$E,5,FALSE)</f>
        <v>#REF!</v>
      </c>
      <c r="M256" s="12" t="s">
        <v>101</v>
      </c>
      <c r="O256" s="52" t="s">
        <v>787</v>
      </c>
      <c r="T256" s="52" t="s">
        <v>788</v>
      </c>
      <c r="Y256" s="52" t="s">
        <v>758</v>
      </c>
      <c r="AH256" s="12" t="s">
        <v>4502</v>
      </c>
      <c r="AI256" s="12">
        <v>1</v>
      </c>
      <c r="AJ256" s="12" t="s">
        <v>44</v>
      </c>
      <c r="AK256" s="12" t="str">
        <f>CONCATENATE(D256,"_",E256,"_",B256,"_",AJ283)</f>
        <v>NIDDAM_Ruben_44286_ST</v>
      </c>
      <c r="AL256" s="12" t="s">
        <v>103</v>
      </c>
    </row>
    <row r="257" spans="1:38" ht="12.75" hidden="1" customHeight="1" x14ac:dyDescent="0.2">
      <c r="A257" s="9">
        <v>750100075</v>
      </c>
      <c r="B257" s="10">
        <v>44553</v>
      </c>
      <c r="C257" s="11">
        <f t="shared" ref="C257:C511" si="55">EDATE(B257,6)</f>
        <v>44735</v>
      </c>
      <c r="D257" s="12" t="s">
        <v>789</v>
      </c>
      <c r="E257" s="12" t="s">
        <v>480</v>
      </c>
      <c r="F257" s="13" t="s">
        <v>790</v>
      </c>
      <c r="G257" s="12" t="s">
        <v>39</v>
      </c>
      <c r="H257" s="14">
        <v>155067504811378</v>
      </c>
      <c r="K257" s="12" t="s">
        <v>93</v>
      </c>
      <c r="L257" s="18" t="e">
        <f>VLOOKUP($K257,Medecins!$B:$E,5,FALSE)</f>
        <v>#REF!</v>
      </c>
      <c r="M257" s="12" t="s">
        <v>101</v>
      </c>
      <c r="O257" s="52" t="s">
        <v>791</v>
      </c>
      <c r="T257" s="52" t="s">
        <v>792</v>
      </c>
      <c r="Y257" s="52" t="s">
        <v>793</v>
      </c>
      <c r="AH257" s="12" t="s">
        <v>4502</v>
      </c>
      <c r="AI257" s="12">
        <v>1</v>
      </c>
      <c r="AJ257" s="12" t="s">
        <v>44</v>
      </c>
      <c r="AK257" s="12" t="e">
        <f t="shared" ref="AK257:AK260" si="56">CONCATENATE(D257,"_",E257,"_",B257,"_",#REF!)</f>
        <v>#REF!</v>
      </c>
      <c r="AL257" s="12" t="s">
        <v>103</v>
      </c>
    </row>
    <row r="258" spans="1:38" ht="12.75" hidden="1" customHeight="1" x14ac:dyDescent="0.2">
      <c r="A258" s="21" t="s">
        <v>276</v>
      </c>
      <c r="B258" s="10">
        <v>44406</v>
      </c>
      <c r="C258" s="11">
        <f t="shared" si="55"/>
        <v>44590</v>
      </c>
      <c r="D258" s="12" t="s">
        <v>794</v>
      </c>
      <c r="E258" s="12" t="s">
        <v>795</v>
      </c>
      <c r="F258" s="13" t="s">
        <v>796</v>
      </c>
      <c r="G258" s="12" t="s">
        <v>39</v>
      </c>
      <c r="H258" s="14">
        <v>155069723126352</v>
      </c>
      <c r="K258" s="12" t="s">
        <v>86</v>
      </c>
      <c r="L258" s="18" t="e">
        <f>VLOOKUP($K258,Medecins!$B:$E,5,FALSE)</f>
        <v>#REF!</v>
      </c>
      <c r="M258" s="12" t="s">
        <v>101</v>
      </c>
      <c r="N258" s="12" t="s">
        <v>101</v>
      </c>
      <c r="O258" s="52" t="s">
        <v>797</v>
      </c>
      <c r="P258" s="12" t="s">
        <v>377</v>
      </c>
      <c r="S258" s="12" t="s">
        <v>101</v>
      </c>
      <c r="T258" s="52" t="s">
        <v>798</v>
      </c>
      <c r="U258" s="12" t="s">
        <v>377</v>
      </c>
      <c r="X258" s="12" t="s">
        <v>101</v>
      </c>
      <c r="Y258" s="52" t="s">
        <v>799</v>
      </c>
      <c r="Z258" s="12" t="s">
        <v>377</v>
      </c>
      <c r="AH258" s="12" t="s">
        <v>4502</v>
      </c>
      <c r="AI258" s="12">
        <v>1</v>
      </c>
      <c r="AJ258" s="12" t="s">
        <v>44</v>
      </c>
      <c r="AK258" s="12" t="e">
        <f t="shared" si="56"/>
        <v>#REF!</v>
      </c>
    </row>
    <row r="259" spans="1:38" ht="12.75" hidden="1" customHeight="1" x14ac:dyDescent="0.2">
      <c r="A259" s="21" t="s">
        <v>276</v>
      </c>
      <c r="B259" s="10">
        <v>44406</v>
      </c>
      <c r="C259" s="11">
        <f t="shared" si="55"/>
        <v>44590</v>
      </c>
      <c r="D259" s="12" t="s">
        <v>794</v>
      </c>
      <c r="E259" s="12" t="s">
        <v>795</v>
      </c>
      <c r="F259" s="13" t="s">
        <v>796</v>
      </c>
      <c r="G259" s="12" t="s">
        <v>39</v>
      </c>
      <c r="H259" s="14">
        <v>155069723126352</v>
      </c>
      <c r="K259" s="12" t="s">
        <v>86</v>
      </c>
      <c r="L259" s="18" t="e">
        <f>VLOOKUP($K259,Medecins!$B:$E,5,FALSE)</f>
        <v>#REF!</v>
      </c>
      <c r="M259" s="12" t="s">
        <v>94</v>
      </c>
      <c r="O259" s="53"/>
      <c r="T259" s="53"/>
      <c r="Y259" s="53"/>
      <c r="AD259" s="50" t="s">
        <v>799</v>
      </c>
      <c r="AH259" s="12" t="s">
        <v>45</v>
      </c>
      <c r="AI259" s="12">
        <v>1</v>
      </c>
      <c r="AJ259" s="12" t="s">
        <v>46</v>
      </c>
      <c r="AK259" s="12" t="e">
        <f t="shared" si="56"/>
        <v>#REF!</v>
      </c>
    </row>
    <row r="260" spans="1:38" ht="12.75" hidden="1" customHeight="1" x14ac:dyDescent="0.2">
      <c r="A260" s="21" t="s">
        <v>233</v>
      </c>
      <c r="B260" s="10">
        <v>44522</v>
      </c>
      <c r="C260" s="11">
        <f t="shared" si="55"/>
        <v>44703</v>
      </c>
      <c r="D260" s="12" t="s">
        <v>800</v>
      </c>
      <c r="E260" s="12" t="s">
        <v>338</v>
      </c>
      <c r="F260" s="13" t="s">
        <v>801</v>
      </c>
      <c r="G260" s="12" t="s">
        <v>39</v>
      </c>
      <c r="H260" s="14">
        <v>155077506616287</v>
      </c>
      <c r="K260" s="12" t="s">
        <v>705</v>
      </c>
      <c r="L260" s="18" t="e">
        <f>VLOOKUP($K260,Medecins!$B:$E,5,FALSE)</f>
        <v>#REF!</v>
      </c>
      <c r="M260" s="12" t="s">
        <v>40</v>
      </c>
      <c r="O260" s="52" t="s">
        <v>248</v>
      </c>
      <c r="T260" s="52" t="s">
        <v>249</v>
      </c>
      <c r="Y260" s="52" t="s">
        <v>250</v>
      </c>
      <c r="AH260" s="12" t="e">
        <f>VLOOKUP($A260,'[1]Données CH'!$A:$B,2,FALSE)</f>
        <v>#N/A</v>
      </c>
      <c r="AI260" s="12">
        <v>1</v>
      </c>
      <c r="AJ260" s="12" t="s">
        <v>44</v>
      </c>
      <c r="AK260" s="12" t="e">
        <f t="shared" si="56"/>
        <v>#REF!</v>
      </c>
    </row>
    <row r="261" spans="1:38" ht="12.75" hidden="1" customHeight="1" x14ac:dyDescent="0.2">
      <c r="A261" s="21" t="s">
        <v>233</v>
      </c>
      <c r="B261" s="10">
        <v>44522</v>
      </c>
      <c r="C261" s="11">
        <f t="shared" si="55"/>
        <v>44703</v>
      </c>
      <c r="D261" s="12" t="s">
        <v>800</v>
      </c>
      <c r="E261" s="12" t="s">
        <v>338</v>
      </c>
      <c r="F261" s="13" t="s">
        <v>801</v>
      </c>
      <c r="G261" s="12" t="s">
        <v>39</v>
      </c>
      <c r="H261" s="14">
        <v>155077506616287</v>
      </c>
      <c r="K261" s="12" t="s">
        <v>705</v>
      </c>
      <c r="L261" s="18" t="e">
        <f>VLOOKUP($K261,Medecins!$B:$E,5,FALSE)</f>
        <v>#REF!</v>
      </c>
      <c r="M261" s="12" t="s">
        <v>94</v>
      </c>
      <c r="O261" s="53"/>
      <c r="T261" s="53"/>
      <c r="Y261" s="53"/>
      <c r="AD261" s="50" t="s">
        <v>250</v>
      </c>
      <c r="AH261" s="12" t="s">
        <v>242</v>
      </c>
      <c r="AI261" s="12">
        <v>1</v>
      </c>
      <c r="AJ261" s="12" t="s">
        <v>46</v>
      </c>
      <c r="AK261" s="12" t="str">
        <f>CONCATENATE(D261,"_",E261,"_",B261,"_",AJ289)</f>
        <v>BEKKAR _Michel_44522_ST</v>
      </c>
    </row>
    <row r="262" spans="1:38" ht="12.75" hidden="1" customHeight="1" x14ac:dyDescent="0.2">
      <c r="A262" s="9">
        <v>750100232</v>
      </c>
      <c r="B262" s="10">
        <v>44543</v>
      </c>
      <c r="C262" s="11">
        <f t="shared" si="55"/>
        <v>44725</v>
      </c>
      <c r="D262" s="12" t="s">
        <v>802</v>
      </c>
      <c r="E262" s="12" t="s">
        <v>803</v>
      </c>
      <c r="F262" s="13" t="s">
        <v>804</v>
      </c>
      <c r="G262" s="12" t="s">
        <v>39</v>
      </c>
      <c r="H262" s="14">
        <v>155089932662915</v>
      </c>
      <c r="K262" s="12" t="s">
        <v>705</v>
      </c>
      <c r="L262" s="18" t="e">
        <f>VLOOKUP($K262,Medecins!$B:$E,5,FALSE)</f>
        <v>#REF!</v>
      </c>
      <c r="M262" s="12" t="s">
        <v>211</v>
      </c>
      <c r="O262" s="52" t="s">
        <v>463</v>
      </c>
      <c r="T262" s="52" t="s">
        <v>464</v>
      </c>
      <c r="Y262" s="52" t="s">
        <v>805</v>
      </c>
      <c r="AH262" s="12" t="e">
        <f>VLOOKUP($A262,'[1]Données CH'!$A:$B,2,FALSE)</f>
        <v>#N/A</v>
      </c>
      <c r="AI262" s="12">
        <v>1</v>
      </c>
      <c r="AJ262" s="12" t="s">
        <v>44</v>
      </c>
      <c r="AK262" s="12" t="e">
        <f>CONCATENATE(D262,"_",E262,"_",B262,"_",#REF!)</f>
        <v>#REF!</v>
      </c>
    </row>
    <row r="263" spans="1:38" ht="12.75" hidden="1" customHeight="1" x14ac:dyDescent="0.2">
      <c r="A263" s="9">
        <v>750100232</v>
      </c>
      <c r="B263" s="10">
        <v>44543</v>
      </c>
      <c r="C263" s="11">
        <f t="shared" si="55"/>
        <v>44725</v>
      </c>
      <c r="D263" s="12" t="s">
        <v>802</v>
      </c>
      <c r="E263" s="12" t="s">
        <v>803</v>
      </c>
      <c r="F263" s="13" t="s">
        <v>804</v>
      </c>
      <c r="G263" s="12" t="s">
        <v>39</v>
      </c>
      <c r="H263" s="14">
        <v>155089932662915</v>
      </c>
      <c r="K263" s="12" t="s">
        <v>705</v>
      </c>
      <c r="L263" s="18" t="e">
        <f>VLOOKUP($K263,Medecins!$B:$E,5,FALSE)</f>
        <v>#REF!</v>
      </c>
      <c r="M263" s="12" t="s">
        <v>211</v>
      </c>
      <c r="O263" s="53"/>
      <c r="T263" s="53"/>
      <c r="Y263" s="53"/>
      <c r="AD263" s="50" t="s">
        <v>805</v>
      </c>
      <c r="AH263" s="12" t="s">
        <v>242</v>
      </c>
      <c r="AI263" s="12">
        <v>1</v>
      </c>
      <c r="AJ263" s="12" t="s">
        <v>46</v>
      </c>
      <c r="AK263" s="12" t="str">
        <f>CONCATENATE(D263,"_",E263,"_",B263,"_",AJ291)</f>
        <v>COULIBALY_Malamine_44543_ST</v>
      </c>
    </row>
    <row r="264" spans="1:38" ht="12.75" hidden="1" customHeight="1" x14ac:dyDescent="0.2">
      <c r="A264" s="9">
        <v>380780080</v>
      </c>
      <c r="B264" s="10">
        <v>44733</v>
      </c>
      <c r="C264" s="11">
        <f t="shared" si="55"/>
        <v>44916</v>
      </c>
      <c r="D264" s="12" t="s">
        <v>806</v>
      </c>
      <c r="E264" s="12" t="s">
        <v>308</v>
      </c>
      <c r="F264" s="13">
        <v>20218</v>
      </c>
      <c r="G264" s="12" t="s">
        <v>114</v>
      </c>
      <c r="H264" s="14">
        <v>155092767918673</v>
      </c>
      <c r="K264" s="12" t="s">
        <v>115</v>
      </c>
      <c r="L264" s="18" t="e">
        <f>VLOOKUP($K264,Medecins!$B:$E,5,FALSE)</f>
        <v>#REF!</v>
      </c>
      <c r="M264" s="12" t="s">
        <v>94</v>
      </c>
      <c r="O264" s="52" t="s">
        <v>476</v>
      </c>
      <c r="T264" s="52" t="s">
        <v>477</v>
      </c>
      <c r="Y264" s="52" t="s">
        <v>478</v>
      </c>
      <c r="AH264" s="12" t="s">
        <v>4502</v>
      </c>
      <c r="AI264" s="12">
        <v>1</v>
      </c>
      <c r="AJ264" s="12" t="s">
        <v>44</v>
      </c>
      <c r="AK264" s="12" t="e">
        <f>CONCATENATE(D264,"_",E264,"_",B264,"_",#REF!)</f>
        <v>#REF!</v>
      </c>
    </row>
    <row r="265" spans="1:38" ht="12.75" hidden="1" customHeight="1" x14ac:dyDescent="0.2">
      <c r="A265" s="9">
        <v>750100075</v>
      </c>
      <c r="B265" s="10">
        <v>44483</v>
      </c>
      <c r="C265" s="11">
        <f t="shared" si="55"/>
        <v>44665</v>
      </c>
      <c r="D265" s="12" t="s">
        <v>807</v>
      </c>
      <c r="E265" s="12" t="s">
        <v>808</v>
      </c>
      <c r="F265" s="13" t="s">
        <v>809</v>
      </c>
      <c r="G265" s="12" t="s">
        <v>39</v>
      </c>
      <c r="H265" s="14">
        <v>155099924315090</v>
      </c>
      <c r="K265" s="12" t="s">
        <v>93</v>
      </c>
      <c r="L265" s="18" t="e">
        <f>VLOOKUP($K265,Medecins!$B:$E,5,FALSE)</f>
        <v>#REF!</v>
      </c>
      <c r="M265" s="12" t="s">
        <v>101</v>
      </c>
      <c r="N265" s="12" t="s">
        <v>101</v>
      </c>
      <c r="O265" s="52" t="s">
        <v>389</v>
      </c>
      <c r="P265" s="12" t="s">
        <v>135</v>
      </c>
      <c r="S265" s="12" t="s">
        <v>101</v>
      </c>
      <c r="T265" s="52" t="s">
        <v>390</v>
      </c>
      <c r="U265" s="12" t="s">
        <v>135</v>
      </c>
      <c r="Y265" s="52" t="s">
        <v>391</v>
      </c>
      <c r="AH265" s="12" t="s">
        <v>4502</v>
      </c>
      <c r="AI265" s="12">
        <v>1</v>
      </c>
      <c r="AJ265" s="12" t="s">
        <v>44</v>
      </c>
      <c r="AK265" s="12" t="str">
        <f>CONCATENATE(D265,"_",E265,"_",B265,"_",AJ292)</f>
        <v>PHAN TICH_Du_44483_ST</v>
      </c>
      <c r="AL265" s="12" t="s">
        <v>103</v>
      </c>
    </row>
    <row r="266" spans="1:38" ht="12.75" hidden="1" customHeight="1" x14ac:dyDescent="0.2">
      <c r="A266" s="9">
        <v>380780080</v>
      </c>
      <c r="B266" s="10">
        <v>44906</v>
      </c>
      <c r="C266" s="11">
        <f t="shared" si="55"/>
        <v>45088</v>
      </c>
      <c r="D266" s="12" t="s">
        <v>810</v>
      </c>
      <c r="E266" s="12" t="s">
        <v>811</v>
      </c>
      <c r="F266" s="13" t="s">
        <v>812</v>
      </c>
      <c r="G266" s="12" t="s">
        <v>114</v>
      </c>
      <c r="H266" s="14">
        <v>155116914959014</v>
      </c>
      <c r="K266" s="12" t="s">
        <v>161</v>
      </c>
      <c r="L266" s="18" t="e">
        <f>VLOOKUP($K266,Medecins!$B:$E,5,FALSE)</f>
        <v>#REF!</v>
      </c>
      <c r="M266" s="12" t="s">
        <v>94</v>
      </c>
      <c r="O266" s="52" t="s">
        <v>813</v>
      </c>
      <c r="T266" s="52" t="s">
        <v>814</v>
      </c>
      <c r="Y266" s="52" t="s">
        <v>815</v>
      </c>
      <c r="AH266" s="12" t="s">
        <v>4502</v>
      </c>
      <c r="AI266" s="12">
        <v>1</v>
      </c>
      <c r="AJ266" s="12" t="s">
        <v>44</v>
      </c>
      <c r="AK266" s="12" t="e">
        <f t="shared" ref="AK266:AK268" si="57">CONCATENATE(D266,"_",E266,"_",B266,"_",#REF!)</f>
        <v>#REF!</v>
      </c>
    </row>
    <row r="267" spans="1:38" ht="12.75" hidden="1" customHeight="1" x14ac:dyDescent="0.2">
      <c r="A267" s="9">
        <v>750100075</v>
      </c>
      <c r="B267" s="10">
        <v>44911</v>
      </c>
      <c r="C267" s="11">
        <f t="shared" si="55"/>
        <v>45093</v>
      </c>
      <c r="D267" s="12" t="s">
        <v>816</v>
      </c>
      <c r="E267" s="12" t="s">
        <v>817</v>
      </c>
      <c r="F267" s="13" t="s">
        <v>818</v>
      </c>
      <c r="G267" s="12" t="s">
        <v>39</v>
      </c>
      <c r="H267" s="14">
        <v>155119710711325</v>
      </c>
      <c r="K267" s="12" t="s">
        <v>93</v>
      </c>
      <c r="L267" s="18" t="e">
        <f>VLOOKUP($K267,Medecins!$B:$E,5,FALSE)</f>
        <v>#REF!</v>
      </c>
      <c r="M267" s="12" t="s">
        <v>94</v>
      </c>
      <c r="O267" s="52" t="s">
        <v>819</v>
      </c>
      <c r="T267" s="52" t="s">
        <v>820</v>
      </c>
      <c r="Y267" s="52" t="s">
        <v>821</v>
      </c>
      <c r="AH267" s="12" t="s">
        <v>4502</v>
      </c>
      <c r="AI267" s="12">
        <v>1</v>
      </c>
      <c r="AJ267" s="12" t="s">
        <v>44</v>
      </c>
      <c r="AK267" s="12" t="e">
        <f t="shared" si="57"/>
        <v>#REF!</v>
      </c>
    </row>
    <row r="268" spans="1:38" ht="12.75" hidden="1" customHeight="1" x14ac:dyDescent="0.2">
      <c r="A268" s="9">
        <v>380780080</v>
      </c>
      <c r="B268" s="10">
        <v>44567</v>
      </c>
      <c r="C268" s="11">
        <f t="shared" si="55"/>
        <v>44748</v>
      </c>
      <c r="D268" s="12" t="s">
        <v>822</v>
      </c>
      <c r="E268" s="12" t="s">
        <v>823</v>
      </c>
      <c r="F268" s="13" t="s">
        <v>824</v>
      </c>
      <c r="G268" s="12" t="s">
        <v>114</v>
      </c>
      <c r="H268" s="14">
        <v>155127055008719</v>
      </c>
      <c r="K268" s="12" t="s">
        <v>115</v>
      </c>
      <c r="L268" s="18" t="e">
        <f>VLOOKUP($K268,Medecins!$B:$E,5,FALSE)</f>
        <v>#REF!</v>
      </c>
      <c r="M268" s="12" t="s">
        <v>94</v>
      </c>
      <c r="O268" s="52" t="s">
        <v>172</v>
      </c>
      <c r="T268" s="52" t="s">
        <v>721</v>
      </c>
      <c r="Y268" s="52" t="s">
        <v>722</v>
      </c>
      <c r="AH268" s="12" t="s">
        <v>4502</v>
      </c>
      <c r="AI268" s="12">
        <v>1</v>
      </c>
      <c r="AJ268" s="12" t="s">
        <v>44</v>
      </c>
      <c r="AK268" s="12" t="e">
        <f t="shared" si="57"/>
        <v>#REF!</v>
      </c>
    </row>
    <row r="269" spans="1:38" ht="12.75" hidden="1" customHeight="1" x14ac:dyDescent="0.2">
      <c r="A269" s="9">
        <v>750100208</v>
      </c>
      <c r="B269" s="10">
        <v>44296</v>
      </c>
      <c r="C269" s="11">
        <f t="shared" si="55"/>
        <v>44479</v>
      </c>
      <c r="D269" s="12" t="s">
        <v>825</v>
      </c>
      <c r="E269" s="12" t="s">
        <v>826</v>
      </c>
      <c r="F269" s="13" t="s">
        <v>827</v>
      </c>
      <c r="G269" s="12" t="s">
        <v>39</v>
      </c>
      <c r="H269" s="14">
        <v>155129933500842</v>
      </c>
      <c r="K269" s="12" t="s">
        <v>58</v>
      </c>
      <c r="L269" s="18" t="e">
        <f>VLOOKUP($K269,Medecins!$B:$E,5,FALSE)</f>
        <v>#REF!</v>
      </c>
      <c r="M269" s="12" t="s">
        <v>101</v>
      </c>
      <c r="N269" s="12" t="s">
        <v>101</v>
      </c>
      <c r="O269" s="52" t="s">
        <v>575</v>
      </c>
      <c r="P269" s="20" t="s">
        <v>172</v>
      </c>
      <c r="Q269" s="19">
        <v>75</v>
      </c>
      <c r="S269" s="12" t="s">
        <v>101</v>
      </c>
      <c r="T269" s="52" t="s">
        <v>694</v>
      </c>
      <c r="U269" s="20" t="s">
        <v>172</v>
      </c>
      <c r="V269" s="19">
        <v>75</v>
      </c>
      <c r="Y269" s="52" t="s">
        <v>695</v>
      </c>
      <c r="Z269" s="20">
        <v>44679</v>
      </c>
      <c r="AA269" s="19">
        <v>75</v>
      </c>
      <c r="AE269" s="20">
        <v>44679</v>
      </c>
      <c r="AF269" s="19">
        <v>30</v>
      </c>
      <c r="AH269" s="12" t="s">
        <v>4502</v>
      </c>
      <c r="AI269" s="12">
        <v>1</v>
      </c>
      <c r="AJ269" s="12" t="s">
        <v>44</v>
      </c>
      <c r="AK269" s="12" t="str">
        <f t="shared" ref="AK269:AK270" si="58">CONCATENATE(D269,"_",E269,"_",B269,"_",AJ294)</f>
        <v>BERTHELEMY_Jean Claude_44296_ST</v>
      </c>
      <c r="AL269" s="12" t="s">
        <v>103</v>
      </c>
    </row>
    <row r="270" spans="1:38" ht="12.75" hidden="1" customHeight="1" x14ac:dyDescent="0.2">
      <c r="A270" s="9">
        <v>750100208</v>
      </c>
      <c r="B270" s="10">
        <v>44296</v>
      </c>
      <c r="C270" s="11">
        <f t="shared" si="55"/>
        <v>44479</v>
      </c>
      <c r="D270" s="12" t="s">
        <v>825</v>
      </c>
      <c r="E270" s="12" t="s">
        <v>826</v>
      </c>
      <c r="F270" s="13" t="s">
        <v>827</v>
      </c>
      <c r="G270" s="12" t="s">
        <v>39</v>
      </c>
      <c r="H270" s="14">
        <v>155129933500842</v>
      </c>
      <c r="K270" s="12" t="s">
        <v>58</v>
      </c>
      <c r="L270" s="18" t="e">
        <f>VLOOKUP($K270,Medecins!$B:$E,5,FALSE)</f>
        <v>#REF!</v>
      </c>
      <c r="M270" s="12" t="s">
        <v>101</v>
      </c>
      <c r="O270" s="53"/>
      <c r="P270" s="20">
        <v>44679</v>
      </c>
      <c r="Q270" s="19">
        <v>75</v>
      </c>
      <c r="T270" s="53"/>
      <c r="U270" s="20">
        <v>44679</v>
      </c>
      <c r="V270" s="19">
        <v>75</v>
      </c>
      <c r="Y270" s="53"/>
      <c r="Z270" s="20">
        <v>44679</v>
      </c>
      <c r="AA270" s="19">
        <v>75</v>
      </c>
      <c r="AD270" s="50" t="s">
        <v>695</v>
      </c>
      <c r="AE270" s="20">
        <v>44679</v>
      </c>
      <c r="AF270" s="19">
        <v>30</v>
      </c>
      <c r="AH270" s="12" t="s">
        <v>4502</v>
      </c>
      <c r="AI270" s="12">
        <v>1</v>
      </c>
      <c r="AJ270" s="12" t="s">
        <v>46</v>
      </c>
      <c r="AK270" s="12" t="str">
        <f t="shared" si="58"/>
        <v>BERTHELEMY_Jean Claude_44296_ST</v>
      </c>
      <c r="AL270" s="12" t="s">
        <v>103</v>
      </c>
    </row>
    <row r="271" spans="1:38" ht="12.75" hidden="1" customHeight="1" x14ac:dyDescent="0.2">
      <c r="A271" s="9">
        <v>750100273</v>
      </c>
      <c r="B271" s="10">
        <v>44392</v>
      </c>
      <c r="C271" s="11">
        <f t="shared" si="55"/>
        <v>44576</v>
      </c>
      <c r="D271" s="12" t="s">
        <v>828</v>
      </c>
      <c r="E271" s="12" t="s">
        <v>829</v>
      </c>
      <c r="F271" s="13">
        <v>20699</v>
      </c>
      <c r="G271" s="12" t="s">
        <v>39</v>
      </c>
      <c r="H271" s="14">
        <v>156019913427551</v>
      </c>
      <c r="K271" s="12" t="s">
        <v>86</v>
      </c>
      <c r="L271" s="18" t="e">
        <f>VLOOKUP($K271,Medecins!$B:$E,5,FALSE)</f>
        <v>#REF!</v>
      </c>
      <c r="M271" s="12" t="s">
        <v>101</v>
      </c>
      <c r="O271" s="52" t="s">
        <v>662</v>
      </c>
      <c r="T271" s="52" t="s">
        <v>72</v>
      </c>
      <c r="Y271" s="52" t="s">
        <v>73</v>
      </c>
      <c r="AH271" s="12" t="s">
        <v>4502</v>
      </c>
      <c r="AI271" s="12">
        <v>1</v>
      </c>
      <c r="AJ271" s="12" t="s">
        <v>44</v>
      </c>
      <c r="AK271" s="12" t="e">
        <f>CONCATENATE(D271,"_",E271,"_",B271,"_",#REF!)</f>
        <v>#REF!</v>
      </c>
      <c r="AL271" s="12" t="s">
        <v>103</v>
      </c>
    </row>
    <row r="272" spans="1:38" ht="12.75" hidden="1" customHeight="1" x14ac:dyDescent="0.2">
      <c r="A272" s="9">
        <v>750100273</v>
      </c>
      <c r="B272" s="10">
        <v>44392</v>
      </c>
      <c r="C272" s="11">
        <f t="shared" si="55"/>
        <v>44576</v>
      </c>
      <c r="D272" s="12" t="s">
        <v>828</v>
      </c>
      <c r="E272" s="12" t="s">
        <v>829</v>
      </c>
      <c r="F272" s="13">
        <v>20699</v>
      </c>
      <c r="G272" s="12" t="s">
        <v>39</v>
      </c>
      <c r="H272" s="14">
        <v>156019913427551</v>
      </c>
      <c r="K272" s="12" t="s">
        <v>86</v>
      </c>
      <c r="L272" s="18" t="e">
        <f>VLOOKUP($K272,Medecins!$B:$E,5,FALSE)</f>
        <v>#REF!</v>
      </c>
      <c r="M272" s="12" t="s">
        <v>101</v>
      </c>
      <c r="O272" s="53"/>
      <c r="T272" s="53"/>
      <c r="Y272" s="53"/>
      <c r="AD272" s="50" t="s">
        <v>73</v>
      </c>
      <c r="AH272" s="12" t="s">
        <v>45</v>
      </c>
      <c r="AI272" s="12">
        <v>1</v>
      </c>
      <c r="AJ272" s="12" t="s">
        <v>46</v>
      </c>
      <c r="AK272" s="12" t="str">
        <f t="shared" ref="AK272:AK275" si="59">CONCATENATE(D272,"_",E272,"_",B272,"_",AJ298)</f>
        <v>TORES TORES_Juan Antonio_44392_ST</v>
      </c>
      <c r="AL272" s="12" t="s">
        <v>103</v>
      </c>
    </row>
    <row r="273" spans="1:38" ht="12.75" hidden="1" customHeight="1" x14ac:dyDescent="0.2">
      <c r="A273" s="9">
        <v>750100273</v>
      </c>
      <c r="B273" s="10">
        <v>44713</v>
      </c>
      <c r="C273" s="11">
        <f t="shared" si="55"/>
        <v>44896</v>
      </c>
      <c r="D273" s="12" t="s">
        <v>830</v>
      </c>
      <c r="E273" s="12" t="s">
        <v>489</v>
      </c>
      <c r="F273" s="13" t="s">
        <v>831</v>
      </c>
      <c r="G273" s="12" t="s">
        <v>39</v>
      </c>
      <c r="H273" s="14">
        <v>156019934134576</v>
      </c>
      <c r="K273" s="12" t="s">
        <v>86</v>
      </c>
      <c r="L273" s="18" t="e">
        <f>VLOOKUP($K273,Medecins!$B:$E,5,FALSE)</f>
        <v>#REF!</v>
      </c>
      <c r="M273" s="12" t="s">
        <v>101</v>
      </c>
      <c r="O273" s="52" t="s">
        <v>343</v>
      </c>
      <c r="T273" s="52" t="s">
        <v>344</v>
      </c>
      <c r="Y273" s="52" t="s">
        <v>345</v>
      </c>
      <c r="AH273" s="12" t="e">
        <f>VLOOKUP($A273,'[1]Données CH'!$A:$B,2,FALSE)</f>
        <v>#N/A</v>
      </c>
      <c r="AI273" s="12">
        <v>1</v>
      </c>
      <c r="AJ273" s="12" t="s">
        <v>44</v>
      </c>
      <c r="AK273" s="12" t="str">
        <f t="shared" si="59"/>
        <v>DIA_Ibrahima_44713_AT</v>
      </c>
      <c r="AL273" s="12" t="s">
        <v>103</v>
      </c>
    </row>
    <row r="274" spans="1:38" ht="12.75" hidden="1" customHeight="1" x14ac:dyDescent="0.2">
      <c r="A274" s="9">
        <v>750100273</v>
      </c>
      <c r="B274" s="10">
        <v>44713</v>
      </c>
      <c r="C274" s="11">
        <f t="shared" si="55"/>
        <v>44896</v>
      </c>
      <c r="D274" s="12" t="s">
        <v>830</v>
      </c>
      <c r="E274" s="12" t="s">
        <v>489</v>
      </c>
      <c r="F274" s="13" t="s">
        <v>831</v>
      </c>
      <c r="G274" s="12" t="s">
        <v>39</v>
      </c>
      <c r="H274" s="14">
        <v>156019934134576</v>
      </c>
      <c r="K274" s="12" t="s">
        <v>86</v>
      </c>
      <c r="L274" s="18" t="e">
        <f>VLOOKUP($K274,Medecins!$B:$E,5,FALSE)</f>
        <v>#REF!</v>
      </c>
      <c r="M274" s="12" t="s">
        <v>101</v>
      </c>
      <c r="O274" s="53"/>
      <c r="T274" s="53"/>
      <c r="Y274" s="53"/>
      <c r="AD274" s="50" t="s">
        <v>345</v>
      </c>
      <c r="AH274" s="12" t="s">
        <v>45</v>
      </c>
      <c r="AI274" s="12">
        <v>1</v>
      </c>
      <c r="AJ274" s="12" t="s">
        <v>46</v>
      </c>
      <c r="AK274" s="12" t="str">
        <f t="shared" si="59"/>
        <v>DIA_Ibrahima_44713_ST</v>
      </c>
      <c r="AL274" s="12" t="s">
        <v>103</v>
      </c>
    </row>
    <row r="275" spans="1:38" ht="12.75" hidden="1" customHeight="1" x14ac:dyDescent="0.2">
      <c r="A275" s="9">
        <v>750100075</v>
      </c>
      <c r="B275" s="10">
        <v>44411</v>
      </c>
      <c r="C275" s="11">
        <f t="shared" si="55"/>
        <v>44595</v>
      </c>
      <c r="D275" s="12" t="s">
        <v>832</v>
      </c>
      <c r="E275" s="12" t="s">
        <v>833</v>
      </c>
      <c r="F275" s="13">
        <v>20608</v>
      </c>
      <c r="G275" s="12" t="s">
        <v>39</v>
      </c>
      <c r="H275" s="14">
        <v>156027854200909</v>
      </c>
      <c r="K275" s="12" t="s">
        <v>93</v>
      </c>
      <c r="L275" s="18" t="e">
        <f>VLOOKUP($K275,Medecins!$B:$E,5,FALSE)</f>
        <v>#REF!</v>
      </c>
      <c r="M275" s="12" t="s">
        <v>834</v>
      </c>
      <c r="O275" s="52" t="s">
        <v>835</v>
      </c>
      <c r="T275" s="52" t="s">
        <v>836</v>
      </c>
      <c r="Y275" s="52" t="s">
        <v>837</v>
      </c>
      <c r="AH275" s="12" t="s">
        <v>4502</v>
      </c>
      <c r="AI275" s="12">
        <v>1</v>
      </c>
      <c r="AJ275" s="12" t="s">
        <v>44</v>
      </c>
      <c r="AK275" s="12" t="str">
        <f t="shared" si="59"/>
        <v>BARBAT DU CLOSEL_Amaury_44411_AT</v>
      </c>
    </row>
    <row r="276" spans="1:38" ht="12.75" hidden="1" customHeight="1" x14ac:dyDescent="0.2">
      <c r="A276" s="9">
        <v>750100075</v>
      </c>
      <c r="B276" s="10">
        <v>44357</v>
      </c>
      <c r="C276" s="11">
        <f t="shared" si="55"/>
        <v>44540</v>
      </c>
      <c r="D276" s="12" t="s">
        <v>838</v>
      </c>
      <c r="E276" s="12" t="s">
        <v>839</v>
      </c>
      <c r="F276" s="13" t="s">
        <v>840</v>
      </c>
      <c r="G276" s="12" t="s">
        <v>39</v>
      </c>
      <c r="H276" s="14">
        <v>156029721316988</v>
      </c>
      <c r="K276" s="12" t="s">
        <v>93</v>
      </c>
      <c r="L276" s="18" t="e">
        <f>VLOOKUP($K276,Medecins!$B:$E,5,FALSE)</f>
        <v>#REF!</v>
      </c>
      <c r="M276" s="12" t="s">
        <v>101</v>
      </c>
      <c r="N276" s="12" t="s">
        <v>101</v>
      </c>
      <c r="O276" s="52" t="s">
        <v>841</v>
      </c>
      <c r="P276" s="12" t="s">
        <v>135</v>
      </c>
      <c r="S276" s="12" t="s">
        <v>101</v>
      </c>
      <c r="T276" s="52" t="s">
        <v>842</v>
      </c>
      <c r="U276" s="12" t="s">
        <v>135</v>
      </c>
      <c r="Y276" s="52" t="s">
        <v>843</v>
      </c>
      <c r="AH276" s="12" t="s">
        <v>4502</v>
      </c>
      <c r="AI276" s="12">
        <v>1</v>
      </c>
      <c r="AJ276" s="12" t="s">
        <v>44</v>
      </c>
      <c r="AK276" s="12" t="e">
        <f>CONCATENATE(D276,"_",E276,"_",B276,"_",#REF!)</f>
        <v>#REF!</v>
      </c>
      <c r="AL276" s="12" t="s">
        <v>103</v>
      </c>
    </row>
    <row r="277" spans="1:38" ht="12.75" hidden="1" customHeight="1" x14ac:dyDescent="0.2">
      <c r="A277" s="9">
        <v>750100208</v>
      </c>
      <c r="B277" s="10">
        <v>44368</v>
      </c>
      <c r="C277" s="11">
        <f t="shared" si="55"/>
        <v>44551</v>
      </c>
      <c r="D277" s="12" t="s">
        <v>844</v>
      </c>
      <c r="E277" s="12" t="s">
        <v>760</v>
      </c>
      <c r="F277" s="13" t="s">
        <v>845</v>
      </c>
      <c r="G277" s="12" t="s">
        <v>39</v>
      </c>
      <c r="H277" s="14">
        <v>156050819015839</v>
      </c>
      <c r="K277" s="12" t="s">
        <v>79</v>
      </c>
      <c r="L277" s="18" t="e">
        <f>VLOOKUP($K277,Medecins!$B:$E,5,FALSE)</f>
        <v>#REF!</v>
      </c>
      <c r="M277" s="12" t="s">
        <v>101</v>
      </c>
      <c r="O277" s="52" t="s">
        <v>80</v>
      </c>
      <c r="P277" s="20">
        <v>44429</v>
      </c>
      <c r="Q277" s="19">
        <v>75</v>
      </c>
      <c r="R277" s="20">
        <v>44455</v>
      </c>
      <c r="T277" s="52" t="s">
        <v>81</v>
      </c>
      <c r="U277" s="20">
        <v>44429</v>
      </c>
      <c r="V277" s="19">
        <v>75</v>
      </c>
      <c r="W277" s="20">
        <v>44649</v>
      </c>
      <c r="Y277" s="52" t="s">
        <v>82</v>
      </c>
      <c r="Z277" s="20">
        <v>44429</v>
      </c>
      <c r="AA277" s="19">
        <v>75</v>
      </c>
      <c r="AF277" s="19">
        <v>30</v>
      </c>
      <c r="AG277" s="20">
        <v>44649</v>
      </c>
      <c r="AH277" s="12" t="s">
        <v>4502</v>
      </c>
      <c r="AI277" s="12">
        <v>1</v>
      </c>
      <c r="AJ277" s="12" t="s">
        <v>44</v>
      </c>
      <c r="AK277" s="12" t="str">
        <f>CONCATENATE(D277,"_",E277,"_",B277,"_",AJ302)</f>
        <v>MIDOUX_Fabrice_44368_ST</v>
      </c>
      <c r="AL277" s="12" t="s">
        <v>103</v>
      </c>
    </row>
    <row r="278" spans="1:38" ht="12.75" hidden="1" customHeight="1" x14ac:dyDescent="0.2">
      <c r="A278" s="9">
        <v>750100208</v>
      </c>
      <c r="B278" s="10">
        <v>44368</v>
      </c>
      <c r="C278" s="11">
        <f t="shared" si="55"/>
        <v>44551</v>
      </c>
      <c r="D278" s="12" t="s">
        <v>844</v>
      </c>
      <c r="E278" s="12" t="s">
        <v>760</v>
      </c>
      <c r="F278" s="13" t="s">
        <v>845</v>
      </c>
      <c r="G278" s="12" t="s">
        <v>39</v>
      </c>
      <c r="H278" s="14">
        <v>156050819015839</v>
      </c>
      <c r="K278" s="12" t="s">
        <v>79</v>
      </c>
      <c r="L278" s="18" t="e">
        <f>VLOOKUP($K278,Medecins!$B:$E,5,FALSE)</f>
        <v>#REF!</v>
      </c>
      <c r="M278" s="12" t="s">
        <v>101</v>
      </c>
      <c r="O278" s="53"/>
      <c r="P278" s="20">
        <v>44429</v>
      </c>
      <c r="Q278" s="19">
        <v>75</v>
      </c>
      <c r="R278" s="20">
        <v>44455</v>
      </c>
      <c r="T278" s="53"/>
      <c r="U278" s="20">
        <v>44429</v>
      </c>
      <c r="V278" s="19">
        <v>75</v>
      </c>
      <c r="W278" s="20">
        <v>44649</v>
      </c>
      <c r="Y278" s="53"/>
      <c r="Z278" s="20">
        <v>44429</v>
      </c>
      <c r="AA278" s="19">
        <v>75</v>
      </c>
      <c r="AD278" s="50" t="s">
        <v>82</v>
      </c>
      <c r="AF278" s="19">
        <v>30</v>
      </c>
      <c r="AG278" s="20">
        <v>44649</v>
      </c>
      <c r="AH278" s="12" t="s">
        <v>4502</v>
      </c>
      <c r="AI278" s="12">
        <v>1</v>
      </c>
      <c r="AJ278" s="12" t="s">
        <v>46</v>
      </c>
      <c r="AK278" s="12" t="e">
        <f>CONCATENATE(D278,"_",E278,"_",B278,"_",#REF!)</f>
        <v>#REF!</v>
      </c>
      <c r="AL278" s="12" t="s">
        <v>103</v>
      </c>
    </row>
    <row r="279" spans="1:38" ht="12.75" hidden="1" customHeight="1" x14ac:dyDescent="0.2">
      <c r="A279" s="21" t="s">
        <v>220</v>
      </c>
      <c r="B279" s="10">
        <v>44698</v>
      </c>
      <c r="C279" s="11">
        <f t="shared" si="55"/>
        <v>44882</v>
      </c>
      <c r="D279" s="12" t="s">
        <v>846</v>
      </c>
      <c r="E279" s="12" t="s">
        <v>510</v>
      </c>
      <c r="F279" s="13" t="s">
        <v>847</v>
      </c>
      <c r="G279" s="12" t="s">
        <v>114</v>
      </c>
      <c r="H279" s="14">
        <v>156053604401820</v>
      </c>
      <c r="K279" s="12" t="s">
        <v>115</v>
      </c>
      <c r="L279" s="18" t="e">
        <f>VLOOKUP($K279,Medecins!$B:$E,5,FALSE)</f>
        <v>#REF!</v>
      </c>
      <c r="M279" s="12" t="s">
        <v>101</v>
      </c>
      <c r="N279" s="12" t="s">
        <v>101</v>
      </c>
      <c r="O279" s="52" t="s">
        <v>848</v>
      </c>
      <c r="P279" s="12" t="s">
        <v>239</v>
      </c>
      <c r="S279" s="12" t="s">
        <v>101</v>
      </c>
      <c r="T279" s="52" t="s">
        <v>849</v>
      </c>
      <c r="U279" s="12" t="s">
        <v>239</v>
      </c>
      <c r="Y279" s="52" t="s">
        <v>850</v>
      </c>
      <c r="AH279" s="12" t="s">
        <v>4502</v>
      </c>
      <c r="AI279" s="12">
        <v>1</v>
      </c>
      <c r="AJ279" s="12" t="s">
        <v>44</v>
      </c>
      <c r="AK279" s="12" t="str">
        <f t="shared" ref="AK279:AK280" si="60">CONCATENATE(D279,"_",E279,"_",B279,"_",AJ306)</f>
        <v>DESCLOUX_Jean Luc_44698_ST</v>
      </c>
    </row>
    <row r="280" spans="1:38" ht="12.75" hidden="1" customHeight="1" x14ac:dyDescent="0.2">
      <c r="A280" s="9">
        <v>750100232</v>
      </c>
      <c r="B280" s="10">
        <v>44208</v>
      </c>
      <c r="C280" s="11">
        <f t="shared" si="55"/>
        <v>44389</v>
      </c>
      <c r="D280" s="12" t="s">
        <v>851</v>
      </c>
      <c r="E280" s="12" t="s">
        <v>437</v>
      </c>
      <c r="F280" s="13">
        <v>20519</v>
      </c>
      <c r="G280" s="12" t="s">
        <v>39</v>
      </c>
      <c r="H280" s="14">
        <v>156057511601709</v>
      </c>
      <c r="K280" s="12" t="s">
        <v>237</v>
      </c>
      <c r="L280" s="18" t="e">
        <f>VLOOKUP($K280,Medecins!$B:$E,5,FALSE)</f>
        <v>#REF!</v>
      </c>
      <c r="M280" s="12" t="s">
        <v>211</v>
      </c>
      <c r="O280" s="52" t="s">
        <v>261</v>
      </c>
      <c r="T280" s="52" t="s">
        <v>262</v>
      </c>
      <c r="Y280" s="52" t="s">
        <v>263</v>
      </c>
      <c r="AH280" s="12" t="s">
        <v>4502</v>
      </c>
      <c r="AI280" s="12">
        <v>1</v>
      </c>
      <c r="AJ280" s="12" t="s">
        <v>44</v>
      </c>
      <c r="AK280" s="12" t="str">
        <f t="shared" si="60"/>
        <v>MATTON_Philippe_44208_ST</v>
      </c>
    </row>
    <row r="281" spans="1:38" ht="12.75" hidden="1" customHeight="1" x14ac:dyDescent="0.2">
      <c r="A281" s="9">
        <v>750100232</v>
      </c>
      <c r="B281" s="10">
        <v>44208</v>
      </c>
      <c r="C281" s="11">
        <f t="shared" si="55"/>
        <v>44389</v>
      </c>
      <c r="D281" s="12" t="s">
        <v>851</v>
      </c>
      <c r="E281" s="12" t="s">
        <v>437</v>
      </c>
      <c r="F281" s="13">
        <v>20519</v>
      </c>
      <c r="G281" s="12" t="s">
        <v>39</v>
      </c>
      <c r="H281" s="14">
        <v>156057511601709</v>
      </c>
      <c r="K281" s="12" t="s">
        <v>237</v>
      </c>
      <c r="L281" s="18" t="e">
        <f>VLOOKUP($K281,Medecins!$B:$E,5,FALSE)</f>
        <v>#REF!</v>
      </c>
      <c r="M281" s="12" t="s">
        <v>211</v>
      </c>
      <c r="O281" s="53"/>
      <c r="T281" s="53"/>
      <c r="Y281" s="53"/>
      <c r="AD281" s="50" t="s">
        <v>263</v>
      </c>
      <c r="AH281" s="12" t="s">
        <v>242</v>
      </c>
      <c r="AI281" s="12">
        <v>1</v>
      </c>
      <c r="AJ281" s="12" t="s">
        <v>46</v>
      </c>
      <c r="AK281" s="12" t="e">
        <f>CONCATENATE(D281,"_",E281,"_",B281,"_",#REF!)</f>
        <v>#REF!</v>
      </c>
    </row>
    <row r="282" spans="1:38" ht="12.75" hidden="1" customHeight="1" x14ac:dyDescent="0.2">
      <c r="A282" s="9">
        <v>380780080</v>
      </c>
      <c r="B282" s="10">
        <v>44899</v>
      </c>
      <c r="C282" s="11">
        <f t="shared" si="55"/>
        <v>45081</v>
      </c>
      <c r="D282" s="12" t="s">
        <v>852</v>
      </c>
      <c r="E282" s="12" t="s">
        <v>853</v>
      </c>
      <c r="F282" s="13" t="s">
        <v>854</v>
      </c>
      <c r="G282" s="12" t="s">
        <v>114</v>
      </c>
      <c r="H282" s="14">
        <v>156069913905111</v>
      </c>
      <c r="K282" s="12" t="s">
        <v>115</v>
      </c>
      <c r="L282" s="18" t="e">
        <f>VLOOKUP($K282,Medecins!$B:$E,5,FALSE)</f>
        <v>#REF!</v>
      </c>
      <c r="M282" s="12" t="s">
        <v>211</v>
      </c>
      <c r="O282" s="52" t="s">
        <v>855</v>
      </c>
      <c r="T282" s="52" t="s">
        <v>698</v>
      </c>
      <c r="Y282" s="52" t="s">
        <v>699</v>
      </c>
      <c r="AH282" s="12" t="s">
        <v>4502</v>
      </c>
      <c r="AI282" s="12">
        <v>1</v>
      </c>
      <c r="AJ282" s="12" t="s">
        <v>44</v>
      </c>
      <c r="AK282" s="12" t="str">
        <f>CONCATENATE(D282,"_",E282,"_",B282,"_",AJ309)</f>
        <v>SOARES LEAO_Joaquim_44899_AT</v>
      </c>
    </row>
    <row r="283" spans="1:38" ht="12.75" hidden="1" customHeight="1" x14ac:dyDescent="0.2">
      <c r="A283" s="9">
        <v>750100273</v>
      </c>
      <c r="B283" s="10">
        <v>44389</v>
      </c>
      <c r="C283" s="11">
        <f t="shared" si="55"/>
        <v>44573</v>
      </c>
      <c r="D283" s="12" t="s">
        <v>856</v>
      </c>
      <c r="E283" s="12" t="s">
        <v>857</v>
      </c>
      <c r="F283" s="13">
        <v>20460</v>
      </c>
      <c r="G283" s="12" t="s">
        <v>39</v>
      </c>
      <c r="H283" s="14">
        <v>156069924328948</v>
      </c>
      <c r="K283" s="12" t="s">
        <v>456</v>
      </c>
      <c r="L283" s="18" t="e">
        <f>VLOOKUP($K283,Medecins!$B:$E,5,FALSE)</f>
        <v>#REF!</v>
      </c>
      <c r="M283" s="12" t="s">
        <v>211</v>
      </c>
      <c r="O283" s="52" t="s">
        <v>335</v>
      </c>
      <c r="T283" s="52" t="s">
        <v>336</v>
      </c>
      <c r="Y283" s="52" t="s">
        <v>212</v>
      </c>
      <c r="AH283" s="12" t="s">
        <v>4502</v>
      </c>
      <c r="AI283" s="12">
        <v>1</v>
      </c>
      <c r="AJ283" s="12" t="s">
        <v>44</v>
      </c>
      <c r="AK283" s="12" t="e">
        <f t="shared" ref="AK283:AK284" si="61">CONCATENATE(D283,"_",E283,"_",B283,"_",#REF!)</f>
        <v>#REF!</v>
      </c>
    </row>
    <row r="284" spans="1:38" ht="12.75" hidden="1" customHeight="1" x14ac:dyDescent="0.2">
      <c r="A284" s="9">
        <v>750100273</v>
      </c>
      <c r="B284" s="10">
        <v>44389</v>
      </c>
      <c r="C284" s="11">
        <f t="shared" si="55"/>
        <v>44573</v>
      </c>
      <c r="D284" s="12" t="s">
        <v>856</v>
      </c>
      <c r="E284" s="12" t="s">
        <v>857</v>
      </c>
      <c r="F284" s="13">
        <v>20460</v>
      </c>
      <c r="G284" s="12" t="s">
        <v>39</v>
      </c>
      <c r="H284" s="14">
        <v>156069924328948</v>
      </c>
      <c r="K284" s="12" t="s">
        <v>456</v>
      </c>
      <c r="L284" s="18" t="e">
        <f>VLOOKUP($K284,Medecins!$B:$E,5,FALSE)</f>
        <v>#REF!</v>
      </c>
      <c r="M284" s="12" t="s">
        <v>211</v>
      </c>
      <c r="O284" s="53"/>
      <c r="T284" s="53"/>
      <c r="Y284" s="53"/>
      <c r="AD284" s="50" t="s">
        <v>212</v>
      </c>
      <c r="AH284" s="12" t="s">
        <v>45</v>
      </c>
      <c r="AI284" s="12">
        <v>1</v>
      </c>
      <c r="AJ284" s="12" t="s">
        <v>46</v>
      </c>
      <c r="AK284" s="12" t="e">
        <f t="shared" si="61"/>
        <v>#REF!</v>
      </c>
    </row>
    <row r="285" spans="1:38" ht="12.75" hidden="1" customHeight="1" x14ac:dyDescent="0.2">
      <c r="A285" s="9">
        <v>750100208</v>
      </c>
      <c r="B285" s="10">
        <v>44466</v>
      </c>
      <c r="C285" s="11">
        <f t="shared" si="55"/>
        <v>44647</v>
      </c>
      <c r="D285" s="12" t="s">
        <v>858</v>
      </c>
      <c r="E285" s="12" t="s">
        <v>375</v>
      </c>
      <c r="F285" s="13" t="s">
        <v>859</v>
      </c>
      <c r="G285" s="12" t="s">
        <v>39</v>
      </c>
      <c r="H285" s="14">
        <v>156075612106565</v>
      </c>
      <c r="K285" s="12" t="s">
        <v>79</v>
      </c>
      <c r="L285" s="18" t="e">
        <f>VLOOKUP($K285,Medecins!$B:$E,5,FALSE)</f>
        <v>#REF!</v>
      </c>
      <c r="M285" s="12" t="s">
        <v>101</v>
      </c>
      <c r="O285" s="52" t="s">
        <v>860</v>
      </c>
      <c r="P285" s="20">
        <v>44527</v>
      </c>
      <c r="Q285" s="19">
        <v>75</v>
      </c>
      <c r="R285" s="20">
        <v>44578</v>
      </c>
      <c r="T285" s="52" t="s">
        <v>861</v>
      </c>
      <c r="U285" s="20">
        <v>44527</v>
      </c>
      <c r="V285" s="19">
        <v>75</v>
      </c>
      <c r="W285" s="20">
        <v>44656</v>
      </c>
      <c r="Y285" s="52" t="s">
        <v>862</v>
      </c>
      <c r="Z285" s="20">
        <v>44527</v>
      </c>
      <c r="AA285" s="19">
        <v>75</v>
      </c>
      <c r="AF285" s="19">
        <v>30</v>
      </c>
      <c r="AG285" s="20">
        <v>44656</v>
      </c>
      <c r="AH285" s="12" t="s">
        <v>4502</v>
      </c>
      <c r="AI285" s="12">
        <v>1</v>
      </c>
      <c r="AJ285" s="12" t="s">
        <v>44</v>
      </c>
      <c r="AK285" s="12" t="str">
        <f>CONCATENATE(D285,"_",E285,"_",B285,"_",AJ312)</f>
        <v>LE BELLOUR_Alain_44466_ST</v>
      </c>
      <c r="AL285" s="12" t="s">
        <v>103</v>
      </c>
    </row>
    <row r="286" spans="1:38" ht="12.75" hidden="1" customHeight="1" x14ac:dyDescent="0.2">
      <c r="A286" s="9">
        <v>750100208</v>
      </c>
      <c r="B286" s="10">
        <v>44466</v>
      </c>
      <c r="C286" s="11">
        <f t="shared" si="55"/>
        <v>44647</v>
      </c>
      <c r="D286" s="12" t="s">
        <v>858</v>
      </c>
      <c r="E286" s="12" t="s">
        <v>375</v>
      </c>
      <c r="F286" s="13" t="s">
        <v>859</v>
      </c>
      <c r="G286" s="12" t="s">
        <v>39</v>
      </c>
      <c r="H286" s="14">
        <v>156075612106565</v>
      </c>
      <c r="K286" s="12" t="s">
        <v>79</v>
      </c>
      <c r="L286" s="18" t="e">
        <f>VLOOKUP($K286,Medecins!$B:$E,5,FALSE)</f>
        <v>#REF!</v>
      </c>
      <c r="M286" s="12" t="s">
        <v>101</v>
      </c>
      <c r="O286" s="53"/>
      <c r="P286" s="20">
        <v>44527</v>
      </c>
      <c r="Q286" s="19">
        <v>75</v>
      </c>
      <c r="R286" s="20">
        <v>44578</v>
      </c>
      <c r="T286" s="53"/>
      <c r="U286" s="20">
        <v>44527</v>
      </c>
      <c r="V286" s="19">
        <v>75</v>
      </c>
      <c r="W286" s="20">
        <v>44656</v>
      </c>
      <c r="Y286" s="53"/>
      <c r="Z286" s="20">
        <v>44527</v>
      </c>
      <c r="AA286" s="19">
        <v>75</v>
      </c>
      <c r="AD286" s="50" t="s">
        <v>862</v>
      </c>
      <c r="AF286" s="19">
        <v>30</v>
      </c>
      <c r="AG286" s="20">
        <v>44656</v>
      </c>
      <c r="AH286" s="12" t="s">
        <v>4502</v>
      </c>
      <c r="AI286" s="12">
        <v>1</v>
      </c>
      <c r="AJ286" s="12" t="s">
        <v>46</v>
      </c>
      <c r="AK286" s="12" t="e">
        <f>CONCATENATE(D286,"_",E286,"_",B286,"_",#REF!)</f>
        <v>#REF!</v>
      </c>
      <c r="AL286" s="12" t="s">
        <v>103</v>
      </c>
    </row>
    <row r="287" spans="1:38" ht="12.75" hidden="1" customHeight="1" x14ac:dyDescent="0.2">
      <c r="A287" s="9">
        <v>750100075</v>
      </c>
      <c r="B287" s="10">
        <v>44244</v>
      </c>
      <c r="C287" s="11">
        <f t="shared" si="55"/>
        <v>44425</v>
      </c>
      <c r="D287" s="12" t="s">
        <v>863</v>
      </c>
      <c r="E287" s="12" t="s">
        <v>864</v>
      </c>
      <c r="F287" s="13">
        <v>20521</v>
      </c>
      <c r="G287" s="12" t="s">
        <v>39</v>
      </c>
      <c r="H287" s="14">
        <v>156079934116363</v>
      </c>
      <c r="K287" s="12" t="s">
        <v>93</v>
      </c>
      <c r="L287" s="18" t="e">
        <f>VLOOKUP($K287,Medecins!$B:$E,5,FALSE)</f>
        <v>#REF!</v>
      </c>
      <c r="M287" s="12" t="s">
        <v>101</v>
      </c>
      <c r="O287" s="52" t="s">
        <v>865</v>
      </c>
      <c r="T287" s="52" t="s">
        <v>866</v>
      </c>
      <c r="Y287" s="52" t="s">
        <v>867</v>
      </c>
      <c r="AH287" s="12" t="s">
        <v>4502</v>
      </c>
      <c r="AI287" s="12">
        <v>1</v>
      </c>
      <c r="AJ287" s="12" t="s">
        <v>44</v>
      </c>
      <c r="AK287" s="12" t="str">
        <f>CONCATENATE(D287,"_",E287,"_",B287,"_",AJ314)</f>
        <v>NGUER_Momar_44244_AT</v>
      </c>
      <c r="AL287" s="12" t="s">
        <v>103</v>
      </c>
    </row>
    <row r="288" spans="1:38" ht="12.75" hidden="1" customHeight="1" x14ac:dyDescent="0.2">
      <c r="A288" s="9">
        <v>380780080</v>
      </c>
      <c r="B288" s="10">
        <v>44871</v>
      </c>
      <c r="C288" s="11">
        <f t="shared" si="55"/>
        <v>45052</v>
      </c>
      <c r="D288" s="12" t="s">
        <v>868</v>
      </c>
      <c r="E288" s="12" t="s">
        <v>869</v>
      </c>
      <c r="F288" s="13" t="s">
        <v>870</v>
      </c>
      <c r="G288" s="12" t="s">
        <v>114</v>
      </c>
      <c r="H288" s="14">
        <v>156087428142363</v>
      </c>
      <c r="K288" s="12" t="s">
        <v>309</v>
      </c>
      <c r="L288" s="18" t="e">
        <f>VLOOKUP($K288,Medecins!$B:$E,5,FALSE)</f>
        <v>#REF!</v>
      </c>
      <c r="M288" s="12" t="s">
        <v>94</v>
      </c>
      <c r="O288" s="52" t="s">
        <v>782</v>
      </c>
      <c r="T288" s="52" t="s">
        <v>783</v>
      </c>
      <c r="Y288" s="52" t="s">
        <v>419</v>
      </c>
      <c r="AH288" s="12" t="s">
        <v>4502</v>
      </c>
      <c r="AI288" s="12">
        <v>1</v>
      </c>
      <c r="AJ288" s="12" t="s">
        <v>44</v>
      </c>
      <c r="AK288" s="12" t="str">
        <f>CONCATENATE(D288,"_",E288,"_",B288,"_",AJ317)</f>
        <v>FERRAGUT CUCHI_René_44871_ST</v>
      </c>
    </row>
    <row r="289" spans="1:38" ht="12.75" hidden="1" customHeight="1" x14ac:dyDescent="0.2">
      <c r="A289" s="9">
        <v>380780080</v>
      </c>
      <c r="B289" s="10">
        <v>44701</v>
      </c>
      <c r="C289" s="11">
        <f t="shared" si="55"/>
        <v>44885</v>
      </c>
      <c r="D289" s="12" t="s">
        <v>871</v>
      </c>
      <c r="E289" s="12" t="s">
        <v>872</v>
      </c>
      <c r="F289" s="13">
        <v>20614</v>
      </c>
      <c r="G289" s="12" t="s">
        <v>114</v>
      </c>
      <c r="H289" s="14">
        <v>156089903945025</v>
      </c>
      <c r="K289" s="12" t="s">
        <v>161</v>
      </c>
      <c r="L289" s="18" t="e">
        <f>VLOOKUP($K289,Medecins!$B:$E,5,FALSE)</f>
        <v>#REF!</v>
      </c>
      <c r="M289" s="12" t="s">
        <v>94</v>
      </c>
      <c r="O289" s="52" t="s">
        <v>373</v>
      </c>
      <c r="T289" s="52" t="s">
        <v>873</v>
      </c>
      <c r="Y289" s="52" t="s">
        <v>874</v>
      </c>
      <c r="AH289" s="12" t="s">
        <v>4502</v>
      </c>
      <c r="AI289" s="12">
        <v>1</v>
      </c>
      <c r="AJ289" s="12" t="s">
        <v>44</v>
      </c>
      <c r="AK289" s="12" t="e">
        <f t="shared" ref="AK289:AK291" si="62">CONCATENATE(D289,"_",E289,"_",B289,"_",#REF!)</f>
        <v>#REF!</v>
      </c>
    </row>
    <row r="290" spans="1:38" ht="12.75" hidden="1" customHeight="1" x14ac:dyDescent="0.2">
      <c r="A290" s="9">
        <v>750100075</v>
      </c>
      <c r="B290" s="10">
        <v>44280</v>
      </c>
      <c r="C290" s="11">
        <f t="shared" si="55"/>
        <v>44464</v>
      </c>
      <c r="D290" s="12" t="s">
        <v>875</v>
      </c>
      <c r="E290" s="12" t="s">
        <v>876</v>
      </c>
      <c r="F290" s="13">
        <v>20615</v>
      </c>
      <c r="G290" s="12" t="s">
        <v>39</v>
      </c>
      <c r="H290" s="14">
        <v>156099931220451</v>
      </c>
      <c r="K290" s="12" t="s">
        <v>450</v>
      </c>
      <c r="L290" s="18" t="e">
        <f>VLOOKUP($K290,Medecins!$B:$E,5,FALSE)</f>
        <v>#REF!</v>
      </c>
      <c r="M290" s="12" t="s">
        <v>101</v>
      </c>
      <c r="O290" s="52" t="s">
        <v>877</v>
      </c>
      <c r="T290" s="52" t="s">
        <v>878</v>
      </c>
      <c r="Y290" s="52" t="s">
        <v>879</v>
      </c>
      <c r="AH290" s="12" t="s">
        <v>4502</v>
      </c>
      <c r="AI290" s="12">
        <v>1</v>
      </c>
      <c r="AJ290" s="12" t="s">
        <v>44</v>
      </c>
      <c r="AK290" s="12" t="e">
        <f t="shared" si="62"/>
        <v>#REF!</v>
      </c>
      <c r="AL290" s="12" t="s">
        <v>103</v>
      </c>
    </row>
    <row r="291" spans="1:38" ht="12.75" hidden="1" customHeight="1" x14ac:dyDescent="0.2">
      <c r="A291" s="9">
        <v>750100075</v>
      </c>
      <c r="B291" s="10">
        <v>44471</v>
      </c>
      <c r="C291" s="11">
        <f t="shared" si="55"/>
        <v>44653</v>
      </c>
      <c r="D291" s="12" t="s">
        <v>880</v>
      </c>
      <c r="E291" s="12" t="s">
        <v>544</v>
      </c>
      <c r="F291" s="13" t="s">
        <v>881</v>
      </c>
      <c r="G291" s="12" t="s">
        <v>39</v>
      </c>
      <c r="H291" s="14">
        <v>156111026813790</v>
      </c>
      <c r="K291" s="12" t="s">
        <v>93</v>
      </c>
      <c r="L291" s="18" t="e">
        <f>VLOOKUP($K291,Medecins!$B:$E,5,FALSE)</f>
        <v>#REF!</v>
      </c>
      <c r="M291" s="12" t="s">
        <v>101</v>
      </c>
      <c r="O291" s="52" t="s">
        <v>882</v>
      </c>
      <c r="T291" s="52" t="s">
        <v>883</v>
      </c>
      <c r="Y291" s="52" t="s">
        <v>884</v>
      </c>
      <c r="AH291" s="12" t="s">
        <v>4502</v>
      </c>
      <c r="AI291" s="12">
        <v>1</v>
      </c>
      <c r="AJ291" s="12" t="s">
        <v>44</v>
      </c>
      <c r="AK291" s="12" t="e">
        <f t="shared" si="62"/>
        <v>#REF!</v>
      </c>
      <c r="AL291" s="12" t="s">
        <v>103</v>
      </c>
    </row>
    <row r="292" spans="1:38" ht="12.75" hidden="1" customHeight="1" x14ac:dyDescent="0.2">
      <c r="A292" s="9">
        <v>750100208</v>
      </c>
      <c r="B292" s="10">
        <v>44364</v>
      </c>
      <c r="C292" s="11">
        <f t="shared" si="55"/>
        <v>44547</v>
      </c>
      <c r="D292" s="12" t="s">
        <v>885</v>
      </c>
      <c r="E292" s="12" t="s">
        <v>886</v>
      </c>
      <c r="F292" s="13" t="s">
        <v>887</v>
      </c>
      <c r="G292" s="12" t="s">
        <v>39</v>
      </c>
      <c r="H292" s="14">
        <v>156113509318855</v>
      </c>
      <c r="K292" s="12" t="s">
        <v>482</v>
      </c>
      <c r="L292" s="18" t="e">
        <f>VLOOKUP($K292,Medecins!$B:$E,5,FALSE)</f>
        <v>#REF!</v>
      </c>
      <c r="M292" s="12" t="s">
        <v>101</v>
      </c>
      <c r="O292" s="52" t="s">
        <v>867</v>
      </c>
      <c r="P292" s="20">
        <v>44425</v>
      </c>
      <c r="Q292" s="19">
        <v>75</v>
      </c>
      <c r="R292" s="20">
        <v>44455</v>
      </c>
      <c r="T292" s="52" t="s">
        <v>888</v>
      </c>
      <c r="U292" s="20">
        <v>44425</v>
      </c>
      <c r="V292" s="19">
        <v>75</v>
      </c>
      <c r="W292" s="20">
        <v>44649</v>
      </c>
      <c r="Y292" s="52" t="s">
        <v>889</v>
      </c>
      <c r="Z292" s="20">
        <v>44425</v>
      </c>
      <c r="AA292" s="19">
        <v>75</v>
      </c>
      <c r="AF292" s="19">
        <v>30</v>
      </c>
      <c r="AG292" s="20">
        <v>44649</v>
      </c>
      <c r="AH292" s="12" t="s">
        <v>4502</v>
      </c>
      <c r="AI292" s="12">
        <v>1</v>
      </c>
      <c r="AJ292" s="12" t="s">
        <v>44</v>
      </c>
      <c r="AK292" s="12" t="str">
        <f t="shared" ref="AK292:AK293" si="63">CONCATENATE(D292,"_",E292,"_",B292,"_",AJ318)</f>
        <v>DUFRECHE_Sylvain_44364_ST</v>
      </c>
      <c r="AL292" s="12" t="s">
        <v>103</v>
      </c>
    </row>
    <row r="293" spans="1:38" ht="12.75" hidden="1" customHeight="1" x14ac:dyDescent="0.2">
      <c r="A293" s="9">
        <v>750100208</v>
      </c>
      <c r="B293" s="10">
        <v>44364</v>
      </c>
      <c r="C293" s="11">
        <f t="shared" si="55"/>
        <v>44547</v>
      </c>
      <c r="D293" s="12" t="s">
        <v>885</v>
      </c>
      <c r="E293" s="12" t="s">
        <v>886</v>
      </c>
      <c r="F293" s="13" t="s">
        <v>887</v>
      </c>
      <c r="G293" s="12" t="s">
        <v>39</v>
      </c>
      <c r="H293" s="14">
        <v>156113509318855</v>
      </c>
      <c r="K293" s="12" t="s">
        <v>482</v>
      </c>
      <c r="L293" s="18" t="e">
        <f>VLOOKUP($K293,Medecins!$B:$E,5,FALSE)</f>
        <v>#REF!</v>
      </c>
      <c r="M293" s="12" t="s">
        <v>101</v>
      </c>
      <c r="O293" s="53"/>
      <c r="P293" s="20">
        <v>44425</v>
      </c>
      <c r="Q293" s="19">
        <v>75</v>
      </c>
      <c r="R293" s="20">
        <v>44455</v>
      </c>
      <c r="T293" s="53"/>
      <c r="U293" s="20">
        <v>44425</v>
      </c>
      <c r="V293" s="19">
        <v>75</v>
      </c>
      <c r="W293" s="20">
        <v>44649</v>
      </c>
      <c r="Y293" s="53"/>
      <c r="Z293" s="20">
        <v>44425</v>
      </c>
      <c r="AA293" s="19">
        <v>75</v>
      </c>
      <c r="AD293" s="50" t="s">
        <v>889</v>
      </c>
      <c r="AF293" s="19">
        <v>30</v>
      </c>
      <c r="AG293" s="20">
        <v>44649</v>
      </c>
      <c r="AH293" s="12" t="s">
        <v>4502</v>
      </c>
      <c r="AI293" s="12">
        <v>1</v>
      </c>
      <c r="AJ293" s="12" t="s">
        <v>46</v>
      </c>
      <c r="AK293" s="12" t="str">
        <f t="shared" si="63"/>
        <v>DUFRECHE_Sylvain_44364_AT</v>
      </c>
      <c r="AL293" s="12" t="s">
        <v>103</v>
      </c>
    </row>
    <row r="294" spans="1:38" ht="12.75" hidden="1" customHeight="1" x14ac:dyDescent="0.2">
      <c r="A294" s="9">
        <v>380780080</v>
      </c>
      <c r="B294" s="10">
        <v>44567</v>
      </c>
      <c r="C294" s="11">
        <f t="shared" si="55"/>
        <v>44748</v>
      </c>
      <c r="D294" s="12" t="s">
        <v>890</v>
      </c>
      <c r="E294" s="12" t="s">
        <v>308</v>
      </c>
      <c r="F294" s="13" t="s">
        <v>891</v>
      </c>
      <c r="G294" s="12" t="s">
        <v>114</v>
      </c>
      <c r="H294" s="14">
        <v>156116926471279</v>
      </c>
      <c r="K294" s="12" t="s">
        <v>316</v>
      </c>
      <c r="L294" s="18" t="e">
        <f>VLOOKUP($K294,Medecins!$B:$E,5,FALSE)</f>
        <v>#REF!</v>
      </c>
      <c r="M294" s="12" t="s">
        <v>94</v>
      </c>
      <c r="O294" s="52" t="s">
        <v>172</v>
      </c>
      <c r="T294" s="52" t="s">
        <v>721</v>
      </c>
      <c r="Y294" s="52" t="s">
        <v>722</v>
      </c>
      <c r="AH294" s="12" t="s">
        <v>4502</v>
      </c>
      <c r="AI294" s="12">
        <v>1</v>
      </c>
      <c r="AJ294" s="12" t="s">
        <v>44</v>
      </c>
      <c r="AK294" s="12" t="str">
        <f>CONCATENATE(D294,"_",E294,"_",B294,"_",AJ322)</f>
        <v>MOYENIN_Christian_44567_AT</v>
      </c>
    </row>
    <row r="295" spans="1:38" ht="12.75" hidden="1" customHeight="1" x14ac:dyDescent="0.2">
      <c r="A295" s="9">
        <v>750100075</v>
      </c>
      <c r="B295" s="10">
        <v>44480</v>
      </c>
      <c r="C295" s="11">
        <f t="shared" si="55"/>
        <v>44662</v>
      </c>
      <c r="D295" s="12" t="s">
        <v>892</v>
      </c>
      <c r="E295" s="12" t="s">
        <v>338</v>
      </c>
      <c r="F295" s="13" t="s">
        <v>893</v>
      </c>
      <c r="G295" s="12" t="s">
        <v>39</v>
      </c>
      <c r="H295" s="14">
        <v>156117815513495</v>
      </c>
      <c r="K295" s="12" t="s">
        <v>93</v>
      </c>
      <c r="L295" s="18" t="e">
        <f>VLOOKUP($K295,Medecins!$B:$E,5,FALSE)</f>
        <v>#REF!</v>
      </c>
      <c r="M295" s="12" t="s">
        <v>101</v>
      </c>
      <c r="N295" s="12" t="s">
        <v>101</v>
      </c>
      <c r="O295" s="52" t="s">
        <v>171</v>
      </c>
      <c r="P295" s="12" t="s">
        <v>172</v>
      </c>
      <c r="S295" s="12" t="s">
        <v>101</v>
      </c>
      <c r="T295" s="52" t="s">
        <v>173</v>
      </c>
      <c r="U295" s="12" t="s">
        <v>172</v>
      </c>
      <c r="Y295" s="52" t="s">
        <v>174</v>
      </c>
      <c r="AH295" s="12" t="s">
        <v>4502</v>
      </c>
      <c r="AI295" s="12">
        <v>1</v>
      </c>
      <c r="AJ295" s="12" t="s">
        <v>44</v>
      </c>
      <c r="AK295" s="12" t="e">
        <f t="shared" ref="AK295:AK296" si="64">CONCATENATE(D295,"_",E295,"_",B295,"_",#REF!)</f>
        <v>#REF!</v>
      </c>
      <c r="AL295" s="12" t="s">
        <v>103</v>
      </c>
    </row>
    <row r="296" spans="1:38" ht="12.75" hidden="1" customHeight="1" x14ac:dyDescent="0.2">
      <c r="A296" s="9">
        <v>750100273</v>
      </c>
      <c r="B296" s="10">
        <v>44427</v>
      </c>
      <c r="C296" s="11">
        <f t="shared" si="55"/>
        <v>44611</v>
      </c>
      <c r="D296" s="12" t="s">
        <v>894</v>
      </c>
      <c r="E296" s="12" t="s">
        <v>895</v>
      </c>
      <c r="F296" s="13" t="s">
        <v>896</v>
      </c>
      <c r="G296" s="12" t="s">
        <v>39</v>
      </c>
      <c r="H296" s="14">
        <v>156119939500622</v>
      </c>
      <c r="K296" s="12" t="s">
        <v>254</v>
      </c>
      <c r="L296" s="18" t="e">
        <f>VLOOKUP($K296,Medecins!$B:$E,5,FALSE)</f>
        <v>#REF!</v>
      </c>
      <c r="M296" s="12" t="s">
        <v>101</v>
      </c>
      <c r="O296" s="52" t="s">
        <v>329</v>
      </c>
      <c r="T296" s="52" t="s">
        <v>330</v>
      </c>
      <c r="Y296" s="52" t="s">
        <v>331</v>
      </c>
      <c r="AH296" s="12" t="s">
        <v>4502</v>
      </c>
      <c r="AI296" s="12">
        <v>1</v>
      </c>
      <c r="AJ296" s="12" t="s">
        <v>44</v>
      </c>
      <c r="AK296" s="12" t="e">
        <f t="shared" si="64"/>
        <v>#REF!</v>
      </c>
      <c r="AL296" s="12" t="s">
        <v>103</v>
      </c>
    </row>
    <row r="297" spans="1:38" ht="12.75" hidden="1" customHeight="1" x14ac:dyDescent="0.2">
      <c r="A297" s="9">
        <v>750100273</v>
      </c>
      <c r="B297" s="10">
        <v>44427</v>
      </c>
      <c r="C297" s="11">
        <f t="shared" si="55"/>
        <v>44611</v>
      </c>
      <c r="D297" s="12" t="s">
        <v>894</v>
      </c>
      <c r="E297" s="12" t="s">
        <v>895</v>
      </c>
      <c r="F297" s="13" t="s">
        <v>896</v>
      </c>
      <c r="G297" s="12" t="s">
        <v>39</v>
      </c>
      <c r="H297" s="14">
        <v>156119939500622</v>
      </c>
      <c r="K297" s="12" t="s">
        <v>254</v>
      </c>
      <c r="L297" s="18" t="e">
        <f>VLOOKUP($K297,Medecins!$B:$E,5,FALSE)</f>
        <v>#REF!</v>
      </c>
      <c r="M297" s="12" t="s">
        <v>101</v>
      </c>
      <c r="O297" s="53"/>
      <c r="T297" s="53"/>
      <c r="Y297" s="53"/>
      <c r="AD297" s="50" t="s">
        <v>331</v>
      </c>
      <c r="AH297" s="12" t="s">
        <v>45</v>
      </c>
      <c r="AI297" s="12">
        <v>1</v>
      </c>
      <c r="AJ297" s="12" t="s">
        <v>46</v>
      </c>
      <c r="AK297" s="12" t="str">
        <f>CONCATENATE(D297,"_",E297,"_",B297,"_",AJ324)</f>
        <v>MUTUNDA_Luis_44427_AT</v>
      </c>
      <c r="AL297" s="12" t="s">
        <v>103</v>
      </c>
    </row>
    <row r="298" spans="1:38" ht="12.75" hidden="1" customHeight="1" x14ac:dyDescent="0.2">
      <c r="A298" s="21" t="s">
        <v>276</v>
      </c>
      <c r="B298" s="10">
        <v>44489</v>
      </c>
      <c r="C298" s="11">
        <f t="shared" si="55"/>
        <v>44671</v>
      </c>
      <c r="D298" s="12" t="s">
        <v>897</v>
      </c>
      <c r="E298" s="12" t="s">
        <v>272</v>
      </c>
      <c r="F298" s="13" t="s">
        <v>898</v>
      </c>
      <c r="G298" s="12" t="s">
        <v>39</v>
      </c>
      <c r="H298" s="14">
        <v>156129920813587</v>
      </c>
      <c r="K298" s="12" t="s">
        <v>50</v>
      </c>
      <c r="L298" s="18" t="e">
        <f>VLOOKUP($K298,Medecins!$B:$E,5,FALSE)</f>
        <v>#REF!</v>
      </c>
      <c r="M298" s="12" t="s">
        <v>101</v>
      </c>
      <c r="N298" s="12" t="s">
        <v>101</v>
      </c>
      <c r="O298" s="52" t="s">
        <v>266</v>
      </c>
      <c r="P298" s="12" t="s">
        <v>377</v>
      </c>
      <c r="S298" s="12" t="s">
        <v>101</v>
      </c>
      <c r="T298" s="52" t="s">
        <v>267</v>
      </c>
      <c r="U298" s="12" t="s">
        <v>377</v>
      </c>
      <c r="X298" s="12" t="s">
        <v>101</v>
      </c>
      <c r="Y298" s="52" t="s">
        <v>268</v>
      </c>
      <c r="Z298" s="12" t="s">
        <v>377</v>
      </c>
      <c r="AH298" s="12" t="e">
        <f>VLOOKUP($A298,'[1]Données CH'!$A:$B,2,FALSE)</f>
        <v>#N/A</v>
      </c>
      <c r="AI298" s="12">
        <v>1</v>
      </c>
      <c r="AJ298" s="12" t="s">
        <v>44</v>
      </c>
      <c r="AK298" s="12" t="str">
        <f>CONCATENATE(D298,"_",E298,"_",B298,"_",AJ326)</f>
        <v>BOZKURT_Ali_44489_AT</v>
      </c>
    </row>
    <row r="299" spans="1:38" ht="12.75" hidden="1" customHeight="1" x14ac:dyDescent="0.2">
      <c r="A299" s="21" t="s">
        <v>276</v>
      </c>
      <c r="B299" s="10">
        <v>44489</v>
      </c>
      <c r="C299" s="11">
        <f t="shared" si="55"/>
        <v>44671</v>
      </c>
      <c r="D299" s="12" t="s">
        <v>897</v>
      </c>
      <c r="E299" s="12" t="s">
        <v>272</v>
      </c>
      <c r="F299" s="13" t="s">
        <v>898</v>
      </c>
      <c r="G299" s="12" t="s">
        <v>39</v>
      </c>
      <c r="H299" s="14">
        <v>156129920813587</v>
      </c>
      <c r="K299" s="12" t="s">
        <v>50</v>
      </c>
      <c r="L299" s="18" t="e">
        <f>VLOOKUP($K299,Medecins!$B:$E,5,FALSE)</f>
        <v>#REF!</v>
      </c>
      <c r="M299" s="12" t="s">
        <v>94</v>
      </c>
      <c r="O299" s="53"/>
      <c r="T299" s="53"/>
      <c r="Y299" s="53"/>
      <c r="AD299" s="50" t="s">
        <v>268</v>
      </c>
      <c r="AH299" s="12" t="s">
        <v>45</v>
      </c>
      <c r="AI299" s="12">
        <v>1</v>
      </c>
      <c r="AJ299" s="12" t="s">
        <v>46</v>
      </c>
      <c r="AK299" s="12" t="e">
        <f t="shared" ref="AK299:AK304" si="65">CONCATENATE(D299,"_",E299,"_",B299,"_",#REF!)</f>
        <v>#REF!</v>
      </c>
    </row>
    <row r="300" spans="1:38" ht="12.75" hidden="1" customHeight="1" x14ac:dyDescent="0.2">
      <c r="A300" s="9">
        <v>750100273</v>
      </c>
      <c r="B300" s="10">
        <v>44469</v>
      </c>
      <c r="C300" s="11">
        <f t="shared" si="55"/>
        <v>44650</v>
      </c>
      <c r="D300" s="12" t="s">
        <v>899</v>
      </c>
      <c r="E300" s="12" t="s">
        <v>900</v>
      </c>
      <c r="F300" s="13">
        <v>20618</v>
      </c>
      <c r="G300" s="12" t="s">
        <v>39</v>
      </c>
      <c r="H300" s="14">
        <v>156129923512662</v>
      </c>
      <c r="L300" s="12" t="e">
        <f>VLOOKUP($K300,Medecins!$B:$E,5,FALSE)</f>
        <v>#N/A</v>
      </c>
      <c r="M300" s="12" t="s">
        <v>101</v>
      </c>
      <c r="O300" s="52" t="s">
        <v>366</v>
      </c>
      <c r="T300" s="52" t="s">
        <v>367</v>
      </c>
      <c r="Y300" s="52" t="s">
        <v>368</v>
      </c>
      <c r="AH300" s="12" t="e">
        <f>VLOOKUP($A300,'[1]Données CH'!$A:$B,2,FALSE)</f>
        <v>#N/A</v>
      </c>
      <c r="AI300" s="12">
        <v>1</v>
      </c>
      <c r="AJ300" s="12" t="s">
        <v>44</v>
      </c>
      <c r="AK300" s="12" t="e">
        <f t="shared" si="65"/>
        <v>#REF!</v>
      </c>
      <c r="AL300" s="12" t="s">
        <v>103</v>
      </c>
    </row>
    <row r="301" spans="1:38" ht="12.75" hidden="1" customHeight="1" x14ac:dyDescent="0.2">
      <c r="A301" s="9">
        <v>750100273</v>
      </c>
      <c r="B301" s="10">
        <v>44469</v>
      </c>
      <c r="C301" s="11">
        <f t="shared" si="55"/>
        <v>44650</v>
      </c>
      <c r="D301" s="12" t="s">
        <v>899</v>
      </c>
      <c r="E301" s="12" t="s">
        <v>900</v>
      </c>
      <c r="F301" s="13">
        <v>20618</v>
      </c>
      <c r="G301" s="12" t="s">
        <v>39</v>
      </c>
      <c r="H301" s="14">
        <v>156129923512662</v>
      </c>
      <c r="L301" s="12" t="e">
        <f>VLOOKUP($K301,Medecins!$B:$E,5,FALSE)</f>
        <v>#N/A</v>
      </c>
      <c r="M301" s="12" t="s">
        <v>101</v>
      </c>
      <c r="O301" s="53"/>
      <c r="T301" s="53"/>
      <c r="Y301" s="53"/>
      <c r="AD301" s="50" t="s">
        <v>368</v>
      </c>
      <c r="AH301" s="12" t="s">
        <v>45</v>
      </c>
      <c r="AI301" s="12">
        <v>1</v>
      </c>
      <c r="AJ301" s="12" t="s">
        <v>46</v>
      </c>
      <c r="AK301" s="12" t="e">
        <f t="shared" si="65"/>
        <v>#REF!</v>
      </c>
      <c r="AL301" s="12" t="s">
        <v>103</v>
      </c>
    </row>
    <row r="302" spans="1:38" ht="12.75" hidden="1" customHeight="1" x14ac:dyDescent="0.2">
      <c r="A302" s="9">
        <v>750100273</v>
      </c>
      <c r="B302" s="10">
        <v>44323</v>
      </c>
      <c r="C302" s="11">
        <f t="shared" si="55"/>
        <v>44507</v>
      </c>
      <c r="D302" s="12" t="s">
        <v>901</v>
      </c>
      <c r="E302" s="12" t="s">
        <v>902</v>
      </c>
      <c r="F302" s="13">
        <v>20911</v>
      </c>
      <c r="G302" s="12" t="s">
        <v>39</v>
      </c>
      <c r="H302" s="14">
        <v>157019933331407</v>
      </c>
      <c r="K302" s="12" t="s">
        <v>280</v>
      </c>
      <c r="L302" s="18" t="e">
        <f>VLOOKUP($K302,Medecins!$B:$E,5,FALSE)</f>
        <v>#REF!</v>
      </c>
      <c r="M302" s="12" t="s">
        <v>101</v>
      </c>
      <c r="O302" s="52" t="s">
        <v>453</v>
      </c>
      <c r="T302" s="52" t="s">
        <v>745</v>
      </c>
      <c r="Y302" s="52" t="s">
        <v>583</v>
      </c>
      <c r="AH302" s="12" t="e">
        <f>VLOOKUP($A302,'[1]Données CH'!$A:$B,2,FALSE)</f>
        <v>#N/A</v>
      </c>
      <c r="AI302" s="12">
        <v>1</v>
      </c>
      <c r="AJ302" s="12" t="s">
        <v>44</v>
      </c>
      <c r="AK302" s="12" t="e">
        <f t="shared" si="65"/>
        <v>#REF!</v>
      </c>
      <c r="AL302" s="12" t="s">
        <v>103</v>
      </c>
    </row>
    <row r="303" spans="1:38" ht="12.75" hidden="1" customHeight="1" x14ac:dyDescent="0.2">
      <c r="A303" s="9">
        <v>750100273</v>
      </c>
      <c r="B303" s="10">
        <v>44323</v>
      </c>
      <c r="C303" s="11">
        <f t="shared" si="55"/>
        <v>44507</v>
      </c>
      <c r="D303" s="12" t="s">
        <v>901</v>
      </c>
      <c r="E303" s="12" t="s">
        <v>902</v>
      </c>
      <c r="F303" s="13">
        <v>20911</v>
      </c>
      <c r="G303" s="12" t="s">
        <v>39</v>
      </c>
      <c r="H303" s="14">
        <v>157019933331407</v>
      </c>
      <c r="K303" s="12" t="s">
        <v>280</v>
      </c>
      <c r="L303" s="18" t="e">
        <f>VLOOKUP($K303,Medecins!$B:$E,5,FALSE)</f>
        <v>#REF!</v>
      </c>
      <c r="M303" s="12" t="s">
        <v>101</v>
      </c>
      <c r="O303" s="53"/>
      <c r="T303" s="53"/>
      <c r="Y303" s="53"/>
      <c r="AD303" s="50" t="s">
        <v>583</v>
      </c>
      <c r="AH303" s="12" t="s">
        <v>45</v>
      </c>
      <c r="AI303" s="12">
        <v>1</v>
      </c>
      <c r="AJ303" s="12" t="s">
        <v>46</v>
      </c>
      <c r="AK303" s="12" t="e">
        <f t="shared" si="65"/>
        <v>#REF!</v>
      </c>
      <c r="AL303" s="12" t="s">
        <v>103</v>
      </c>
    </row>
    <row r="304" spans="1:38" ht="12.75" hidden="1" customHeight="1" x14ac:dyDescent="0.2">
      <c r="A304" s="9">
        <v>380780080</v>
      </c>
      <c r="B304" s="10">
        <v>44677</v>
      </c>
      <c r="C304" s="11">
        <f t="shared" si="55"/>
        <v>44860</v>
      </c>
      <c r="D304" s="12" t="s">
        <v>903</v>
      </c>
      <c r="E304" s="12" t="s">
        <v>246</v>
      </c>
      <c r="F304" s="13">
        <v>20822</v>
      </c>
      <c r="G304" s="12" t="s">
        <v>114</v>
      </c>
      <c r="H304" s="14">
        <v>157022636200575</v>
      </c>
      <c r="K304" s="12" t="s">
        <v>115</v>
      </c>
      <c r="L304" s="18" t="e">
        <f>VLOOKUP($K304,Medecins!$B:$E,5,FALSE)</f>
        <v>#REF!</v>
      </c>
      <c r="M304" s="12" t="s">
        <v>211</v>
      </c>
      <c r="O304" s="52" t="s">
        <v>904</v>
      </c>
      <c r="T304" s="52" t="s">
        <v>905</v>
      </c>
      <c r="Y304" s="52" t="s">
        <v>906</v>
      </c>
      <c r="AH304" s="12" t="s">
        <v>4502</v>
      </c>
      <c r="AI304" s="12">
        <v>1</v>
      </c>
      <c r="AJ304" s="12" t="s">
        <v>44</v>
      </c>
      <c r="AK304" s="12" t="e">
        <f t="shared" si="65"/>
        <v>#REF!</v>
      </c>
    </row>
    <row r="305" spans="1:38" ht="12.75" hidden="1" customHeight="1" x14ac:dyDescent="0.2">
      <c r="A305" s="9">
        <v>380780080</v>
      </c>
      <c r="B305" s="10">
        <v>44899</v>
      </c>
      <c r="C305" s="11">
        <f t="shared" si="55"/>
        <v>45081</v>
      </c>
      <c r="D305" s="12" t="s">
        <v>907</v>
      </c>
      <c r="E305" s="12" t="s">
        <v>908</v>
      </c>
      <c r="F305" s="13" t="s">
        <v>909</v>
      </c>
      <c r="G305" s="12" t="s">
        <v>114</v>
      </c>
      <c r="H305" s="14">
        <v>157039935347752</v>
      </c>
      <c r="K305" s="12" t="s">
        <v>115</v>
      </c>
      <c r="L305" s="18" t="e">
        <f>VLOOKUP($K305,Medecins!$B:$E,5,FALSE)</f>
        <v>#REF!</v>
      </c>
      <c r="M305" s="12" t="s">
        <v>211</v>
      </c>
      <c r="O305" s="52" t="s">
        <v>855</v>
      </c>
      <c r="T305" s="52" t="s">
        <v>698</v>
      </c>
      <c r="Y305" s="52" t="s">
        <v>699</v>
      </c>
      <c r="AH305" s="12" t="s">
        <v>4502</v>
      </c>
      <c r="AI305" s="12">
        <v>1</v>
      </c>
      <c r="AJ305" s="12" t="s">
        <v>44</v>
      </c>
      <c r="AK305" s="12" t="str">
        <f t="shared" ref="AK305:AK306" si="66">CONCATENATE(D305,"_",E305,"_",B305,"_",AJ331)</f>
        <v>CHAIB_Zineddine_44899_ST</v>
      </c>
    </row>
    <row r="306" spans="1:38" ht="12.75" hidden="1" customHeight="1" x14ac:dyDescent="0.2">
      <c r="A306" s="9">
        <v>380780080</v>
      </c>
      <c r="B306" s="10">
        <v>44571</v>
      </c>
      <c r="C306" s="11">
        <f t="shared" si="55"/>
        <v>44752</v>
      </c>
      <c r="D306" s="12" t="s">
        <v>910</v>
      </c>
      <c r="E306" s="12" t="s">
        <v>911</v>
      </c>
      <c r="F306" s="13" t="s">
        <v>912</v>
      </c>
      <c r="G306" s="12" t="s">
        <v>114</v>
      </c>
      <c r="H306" s="14">
        <v>157047404211457</v>
      </c>
      <c r="K306" s="12" t="s">
        <v>161</v>
      </c>
      <c r="L306" s="18" t="e">
        <f>VLOOKUP($K306,Medecins!$B:$E,5,FALSE)</f>
        <v>#REF!</v>
      </c>
      <c r="M306" s="12" t="s">
        <v>94</v>
      </c>
      <c r="O306" s="52" t="s">
        <v>722</v>
      </c>
      <c r="T306" s="52" t="s">
        <v>748</v>
      </c>
      <c r="Y306" s="52" t="s">
        <v>749</v>
      </c>
      <c r="AH306" s="12" t="s">
        <v>4502</v>
      </c>
      <c r="AI306" s="12">
        <v>1</v>
      </c>
      <c r="AJ306" s="12" t="s">
        <v>44</v>
      </c>
      <c r="AK306" s="12" t="str">
        <f t="shared" si="66"/>
        <v>JON_Jean Marc_44571_ST</v>
      </c>
    </row>
    <row r="307" spans="1:38" ht="12.75" hidden="1" customHeight="1" x14ac:dyDescent="0.2">
      <c r="A307" s="9">
        <v>380780080</v>
      </c>
      <c r="B307" s="10">
        <v>44734</v>
      </c>
      <c r="C307" s="11">
        <f t="shared" si="55"/>
        <v>44917</v>
      </c>
      <c r="D307" s="12" t="s">
        <v>913</v>
      </c>
      <c r="E307" s="12" t="s">
        <v>265</v>
      </c>
      <c r="F307" s="13" t="s">
        <v>914</v>
      </c>
      <c r="G307" s="12" t="s">
        <v>114</v>
      </c>
      <c r="H307" s="14">
        <v>157052628103697</v>
      </c>
      <c r="K307" s="12" t="s">
        <v>316</v>
      </c>
      <c r="L307" s="18" t="e">
        <f>VLOOKUP($K307,Medecins!$B:$E,5,FALSE)</f>
        <v>#REF!</v>
      </c>
      <c r="M307" s="12" t="s">
        <v>94</v>
      </c>
      <c r="O307" s="52" t="s">
        <v>613</v>
      </c>
      <c r="T307" s="52" t="s">
        <v>915</v>
      </c>
      <c r="Y307" s="52" t="s">
        <v>916</v>
      </c>
      <c r="AH307" s="12" t="s">
        <v>4502</v>
      </c>
      <c r="AI307" s="12">
        <v>1</v>
      </c>
      <c r="AJ307" s="12" t="s">
        <v>44</v>
      </c>
      <c r="AK307" s="12" t="e">
        <f t="shared" ref="AK307:AK309" si="67">CONCATENATE(D307,"_",E307,"_",B307,"_",#REF!)</f>
        <v>#REF!</v>
      </c>
    </row>
    <row r="308" spans="1:38" ht="12.75" hidden="1" customHeight="1" x14ac:dyDescent="0.2">
      <c r="A308" s="21" t="s">
        <v>276</v>
      </c>
      <c r="B308" s="10">
        <v>44581</v>
      </c>
      <c r="C308" s="11">
        <f t="shared" si="55"/>
        <v>44762</v>
      </c>
      <c r="D308" s="12" t="s">
        <v>917</v>
      </c>
      <c r="E308" s="12" t="s">
        <v>918</v>
      </c>
      <c r="F308" s="13">
        <v>20964</v>
      </c>
      <c r="G308" s="12" t="s">
        <v>39</v>
      </c>
      <c r="H308" s="14">
        <v>157059190000477</v>
      </c>
      <c r="K308" s="12" t="s">
        <v>254</v>
      </c>
      <c r="L308" s="18" t="e">
        <f>VLOOKUP($K308,Medecins!$B:$E,5,FALSE)</f>
        <v>#REF!</v>
      </c>
      <c r="M308" s="12" t="s">
        <v>101</v>
      </c>
      <c r="N308" s="12" t="s">
        <v>101</v>
      </c>
      <c r="O308" s="52" t="s">
        <v>371</v>
      </c>
      <c r="P308" s="12" t="s">
        <v>207</v>
      </c>
      <c r="S308" s="12" t="s">
        <v>101</v>
      </c>
      <c r="T308" s="52" t="s">
        <v>372</v>
      </c>
      <c r="U308" s="12" t="s">
        <v>207</v>
      </c>
      <c r="X308" s="12" t="s">
        <v>101</v>
      </c>
      <c r="Y308" s="52" t="s">
        <v>373</v>
      </c>
      <c r="Z308" s="12" t="s">
        <v>207</v>
      </c>
      <c r="AH308" s="12" t="s">
        <v>4502</v>
      </c>
      <c r="AI308" s="12">
        <v>1</v>
      </c>
      <c r="AJ308" s="12" t="s">
        <v>44</v>
      </c>
      <c r="AK308" s="12" t="e">
        <f t="shared" si="67"/>
        <v>#REF!</v>
      </c>
    </row>
    <row r="309" spans="1:38" ht="12.75" hidden="1" customHeight="1" x14ac:dyDescent="0.2">
      <c r="A309" s="21" t="s">
        <v>276</v>
      </c>
      <c r="B309" s="10">
        <v>44581</v>
      </c>
      <c r="C309" s="11">
        <f t="shared" si="55"/>
        <v>44762</v>
      </c>
      <c r="D309" s="12" t="s">
        <v>917</v>
      </c>
      <c r="E309" s="12" t="s">
        <v>918</v>
      </c>
      <c r="F309" s="13" t="s">
        <v>919</v>
      </c>
      <c r="G309" s="12" t="s">
        <v>39</v>
      </c>
      <c r="H309" s="14">
        <v>157059190000477</v>
      </c>
      <c r="K309" s="12" t="s">
        <v>254</v>
      </c>
      <c r="L309" s="18" t="e">
        <f>VLOOKUP($K309,Medecins!$B:$E,5,FALSE)</f>
        <v>#REF!</v>
      </c>
      <c r="M309" s="12" t="s">
        <v>94</v>
      </c>
      <c r="O309" s="53"/>
      <c r="T309" s="53"/>
      <c r="Y309" s="53"/>
      <c r="AD309" s="50" t="s">
        <v>373</v>
      </c>
      <c r="AH309" s="12" t="s">
        <v>45</v>
      </c>
      <c r="AI309" s="12">
        <v>1</v>
      </c>
      <c r="AJ309" s="12" t="s">
        <v>46</v>
      </c>
      <c r="AK309" s="12" t="e">
        <f t="shared" si="67"/>
        <v>#REF!</v>
      </c>
    </row>
    <row r="310" spans="1:38" ht="12.75" hidden="1" customHeight="1" x14ac:dyDescent="0.2">
      <c r="A310" s="9">
        <v>750100075</v>
      </c>
      <c r="B310" s="10">
        <v>44335</v>
      </c>
      <c r="C310" s="11">
        <f t="shared" si="55"/>
        <v>44519</v>
      </c>
      <c r="D310" s="12" t="s">
        <v>920</v>
      </c>
      <c r="E310" s="12" t="s">
        <v>921</v>
      </c>
      <c r="F310" s="13">
        <v>20856</v>
      </c>
      <c r="G310" s="12" t="s">
        <v>39</v>
      </c>
      <c r="H310" s="14">
        <v>157059939020324</v>
      </c>
      <c r="K310" s="12" t="s">
        <v>922</v>
      </c>
      <c r="L310" s="18" t="e">
        <f>VLOOKUP($K310,Medecins!$B:$E,5,FALSE)</f>
        <v>#REF!</v>
      </c>
      <c r="M310" s="12" t="s">
        <v>101</v>
      </c>
      <c r="O310" s="52" t="s">
        <v>923</v>
      </c>
      <c r="T310" s="52" t="s">
        <v>924</v>
      </c>
      <c r="Y310" s="52" t="s">
        <v>925</v>
      </c>
      <c r="AH310" s="12" t="s">
        <v>4502</v>
      </c>
      <c r="AI310" s="12">
        <v>1</v>
      </c>
      <c r="AJ310" s="12" t="s">
        <v>44</v>
      </c>
      <c r="AK310" s="12" t="str">
        <f>CONCATENATE(D310,"_",E310,"_",B310,"_",AJ334)</f>
        <v>CURPEN_Vishnoo_44335_ST</v>
      </c>
      <c r="AL310" s="12" t="s">
        <v>103</v>
      </c>
    </row>
    <row r="311" spans="1:38" ht="12.75" hidden="1" customHeight="1" x14ac:dyDescent="0.2">
      <c r="A311" s="9">
        <v>750100075</v>
      </c>
      <c r="B311" s="10">
        <v>44370</v>
      </c>
      <c r="C311" s="11">
        <f t="shared" si="55"/>
        <v>44553</v>
      </c>
      <c r="D311" s="12" t="s">
        <v>926</v>
      </c>
      <c r="E311" s="12" t="s">
        <v>927</v>
      </c>
      <c r="F311" s="13">
        <v>20885</v>
      </c>
      <c r="G311" s="12" t="s">
        <v>39</v>
      </c>
      <c r="H311" s="14">
        <v>157061411801909</v>
      </c>
      <c r="K311" s="12" t="s">
        <v>93</v>
      </c>
      <c r="L311" s="18" t="e">
        <f>VLOOKUP($K311,Medecins!$B:$E,5,FALSE)</f>
        <v>#REF!</v>
      </c>
      <c r="M311" s="12" t="s">
        <v>101</v>
      </c>
      <c r="O311" s="52" t="s">
        <v>121</v>
      </c>
      <c r="T311" s="52" t="s">
        <v>122</v>
      </c>
      <c r="Y311" s="52" t="s">
        <v>123</v>
      </c>
      <c r="AH311" s="12" t="s">
        <v>4502</v>
      </c>
      <c r="AI311" s="12">
        <v>1</v>
      </c>
      <c r="AJ311" s="12" t="s">
        <v>44</v>
      </c>
      <c r="AK311" s="12" t="e">
        <f t="shared" ref="AK311:AK312" si="68">CONCATENATE(D311,"_",E311,"_",B311,"_",#REF!)</f>
        <v>#REF!</v>
      </c>
      <c r="AL311" s="12" t="s">
        <v>103</v>
      </c>
    </row>
    <row r="312" spans="1:38" ht="12.75" hidden="1" customHeight="1" x14ac:dyDescent="0.2">
      <c r="A312" s="9">
        <v>750100075</v>
      </c>
      <c r="B312" s="10">
        <v>44481</v>
      </c>
      <c r="C312" s="11">
        <f t="shared" si="55"/>
        <v>44663</v>
      </c>
      <c r="D312" s="12" t="s">
        <v>928</v>
      </c>
      <c r="E312" s="12" t="s">
        <v>929</v>
      </c>
      <c r="F312" s="13">
        <v>20946</v>
      </c>
      <c r="G312" s="12" t="s">
        <v>39</v>
      </c>
      <c r="H312" s="14">
        <v>157069932447205</v>
      </c>
      <c r="K312" s="12" t="s">
        <v>93</v>
      </c>
      <c r="L312" s="18" t="e">
        <f>VLOOKUP($K312,Medecins!$B:$E,5,FALSE)</f>
        <v>#REF!</v>
      </c>
      <c r="M312" s="12" t="s">
        <v>101</v>
      </c>
      <c r="O312" s="52" t="s">
        <v>930</v>
      </c>
      <c r="T312" s="52" t="s">
        <v>931</v>
      </c>
      <c r="Y312" s="52" t="s">
        <v>932</v>
      </c>
      <c r="AH312" s="12" t="s">
        <v>4502</v>
      </c>
      <c r="AI312" s="12">
        <v>1</v>
      </c>
      <c r="AJ312" s="12" t="s">
        <v>44</v>
      </c>
      <c r="AK312" s="12" t="e">
        <f t="shared" si="68"/>
        <v>#REF!</v>
      </c>
      <c r="AL312" s="12" t="s">
        <v>103</v>
      </c>
    </row>
    <row r="313" spans="1:38" ht="12.75" hidden="1" customHeight="1" x14ac:dyDescent="0.2">
      <c r="A313" s="21" t="s">
        <v>233</v>
      </c>
      <c r="B313" s="10">
        <v>44608</v>
      </c>
      <c r="C313" s="11">
        <f t="shared" si="55"/>
        <v>44789</v>
      </c>
      <c r="D313" s="12" t="s">
        <v>933</v>
      </c>
      <c r="E313" s="12" t="s">
        <v>934</v>
      </c>
      <c r="F313" s="13" t="s">
        <v>935</v>
      </c>
      <c r="G313" s="12" t="s">
        <v>39</v>
      </c>
      <c r="H313" s="14">
        <v>157107507308006</v>
      </c>
      <c r="K313" s="12" t="s">
        <v>237</v>
      </c>
      <c r="L313" s="18" t="e">
        <f>VLOOKUP($K313,Medecins!$B:$E,5,FALSE)</f>
        <v>#REF!</v>
      </c>
      <c r="M313" s="12" t="s">
        <v>101</v>
      </c>
      <c r="N313" s="12" t="s">
        <v>101</v>
      </c>
      <c r="O313" s="52" t="s">
        <v>274</v>
      </c>
      <c r="P313" s="12" t="s">
        <v>239</v>
      </c>
      <c r="S313" s="12" t="s">
        <v>101</v>
      </c>
      <c r="T313" s="52" t="s">
        <v>275</v>
      </c>
      <c r="U313" s="12" t="s">
        <v>239</v>
      </c>
      <c r="X313" s="12" t="s">
        <v>101</v>
      </c>
      <c r="Y313" s="52" t="s">
        <v>377</v>
      </c>
      <c r="Z313" s="12" t="s">
        <v>239</v>
      </c>
      <c r="AH313" s="12" t="s">
        <v>4502</v>
      </c>
      <c r="AI313" s="12">
        <v>1</v>
      </c>
      <c r="AJ313" s="12" t="s">
        <v>44</v>
      </c>
      <c r="AK313" s="12" t="str">
        <f t="shared" ref="AK313:AK316" si="69">CONCATENATE(D313,"_",E313,"_",B313,"_",AJ337)</f>
        <v>MACÉ_Marc _44608_AT</v>
      </c>
    </row>
    <row r="314" spans="1:38" ht="12.75" hidden="1" customHeight="1" x14ac:dyDescent="0.2">
      <c r="A314" s="21" t="s">
        <v>233</v>
      </c>
      <c r="B314" s="10">
        <v>44608</v>
      </c>
      <c r="C314" s="11">
        <f t="shared" si="55"/>
        <v>44789</v>
      </c>
      <c r="D314" s="12" t="s">
        <v>933</v>
      </c>
      <c r="E314" s="12" t="s">
        <v>934</v>
      </c>
      <c r="F314" s="13" t="s">
        <v>935</v>
      </c>
      <c r="G314" s="12" t="s">
        <v>39</v>
      </c>
      <c r="H314" s="14">
        <v>157107507308006</v>
      </c>
      <c r="K314" s="12" t="s">
        <v>237</v>
      </c>
      <c r="L314" s="18" t="e">
        <f>VLOOKUP($K314,Medecins!$B:$E,5,FALSE)</f>
        <v>#REF!</v>
      </c>
      <c r="M314" s="12" t="s">
        <v>94</v>
      </c>
      <c r="O314" s="53"/>
      <c r="T314" s="53"/>
      <c r="Y314" s="53"/>
      <c r="AD314" s="50" t="s">
        <v>377</v>
      </c>
      <c r="AH314" s="12" t="s">
        <v>242</v>
      </c>
      <c r="AI314" s="12">
        <v>1</v>
      </c>
      <c r="AJ314" s="12" t="s">
        <v>46</v>
      </c>
      <c r="AK314" s="12" t="str">
        <f t="shared" si="69"/>
        <v>MACÉ_Marc _44608_ST</v>
      </c>
    </row>
    <row r="315" spans="1:38" ht="12.75" hidden="1" customHeight="1" x14ac:dyDescent="0.2">
      <c r="A315" s="9">
        <v>750100125</v>
      </c>
      <c r="B315" s="10">
        <v>44450</v>
      </c>
      <c r="C315" s="11">
        <f t="shared" si="55"/>
        <v>44631</v>
      </c>
      <c r="D315" s="12" t="s">
        <v>936</v>
      </c>
      <c r="E315" s="12" t="s">
        <v>937</v>
      </c>
      <c r="F315" s="13">
        <v>21074</v>
      </c>
      <c r="G315" s="12" t="s">
        <v>39</v>
      </c>
      <c r="H315" s="14">
        <v>157116748214429</v>
      </c>
      <c r="K315" s="12" t="s">
        <v>71</v>
      </c>
      <c r="L315" s="18" t="e">
        <f>VLOOKUP($K315,Medecins!$B:$E,5,FALSE)</f>
        <v>#REF!</v>
      </c>
      <c r="M315" s="12" t="s">
        <v>101</v>
      </c>
      <c r="O315" s="52" t="s">
        <v>651</v>
      </c>
      <c r="T315" s="52" t="s">
        <v>652</v>
      </c>
      <c r="Y315" s="52" t="s">
        <v>715</v>
      </c>
      <c r="AH315" s="12" t="e">
        <f>VLOOKUP($A315,'[1]Données CH'!$A:$B,2,FALSE)</f>
        <v>#N/A</v>
      </c>
      <c r="AI315" s="12">
        <v>1</v>
      </c>
      <c r="AJ315" s="12" t="s">
        <v>44</v>
      </c>
      <c r="AK315" s="12" t="str">
        <f t="shared" si="69"/>
        <v>GROSS_André_44450_ST</v>
      </c>
      <c r="AL315" s="12" t="s">
        <v>103</v>
      </c>
    </row>
    <row r="316" spans="1:38" ht="12.75" hidden="1" customHeight="1" x14ac:dyDescent="0.2">
      <c r="A316" s="9">
        <v>750100125</v>
      </c>
      <c r="B316" s="10">
        <v>44450</v>
      </c>
      <c r="C316" s="11">
        <f t="shared" si="55"/>
        <v>44631</v>
      </c>
      <c r="D316" s="12" t="s">
        <v>936</v>
      </c>
      <c r="E316" s="12" t="s">
        <v>937</v>
      </c>
      <c r="F316" s="13">
        <v>21074</v>
      </c>
      <c r="G316" s="12" t="s">
        <v>39</v>
      </c>
      <c r="H316" s="14">
        <v>157116748214429</v>
      </c>
      <c r="K316" s="12" t="s">
        <v>71</v>
      </c>
      <c r="L316" s="18" t="e">
        <f>VLOOKUP($K316,Medecins!$B:$E,5,FALSE)</f>
        <v>#REF!</v>
      </c>
      <c r="M316" s="12" t="s">
        <v>101</v>
      </c>
      <c r="O316" s="53"/>
      <c r="T316" s="53"/>
      <c r="Y316" s="53"/>
      <c r="AD316" s="50" t="s">
        <v>715</v>
      </c>
      <c r="AH316" s="12" t="s">
        <v>75</v>
      </c>
      <c r="AI316" s="12">
        <v>1</v>
      </c>
      <c r="AJ316" s="12" t="s">
        <v>46</v>
      </c>
      <c r="AK316" s="12" t="str">
        <f t="shared" si="69"/>
        <v>GROSS_André_44450_AT</v>
      </c>
      <c r="AL316" s="12" t="s">
        <v>103</v>
      </c>
    </row>
    <row r="317" spans="1:38" ht="12.75" hidden="1" customHeight="1" x14ac:dyDescent="0.2">
      <c r="A317" s="9">
        <v>750100075</v>
      </c>
      <c r="B317" s="10">
        <v>44631</v>
      </c>
      <c r="C317" s="11">
        <f t="shared" si="55"/>
        <v>44815</v>
      </c>
      <c r="D317" s="12" t="s">
        <v>938</v>
      </c>
      <c r="E317" s="12" t="s">
        <v>939</v>
      </c>
      <c r="F317" s="13" t="s">
        <v>940</v>
      </c>
      <c r="G317" s="12" t="s">
        <v>39</v>
      </c>
      <c r="H317" s="14">
        <v>157119913419350</v>
      </c>
      <c r="K317" s="12" t="s">
        <v>93</v>
      </c>
      <c r="L317" s="18" t="e">
        <f>VLOOKUP($K317,Medecins!$B:$E,5,FALSE)</f>
        <v>#REF!</v>
      </c>
      <c r="M317" s="12" t="s">
        <v>94</v>
      </c>
      <c r="O317" s="52" t="s">
        <v>941</v>
      </c>
      <c r="T317" s="52" t="s">
        <v>942</v>
      </c>
      <c r="Y317" s="52" t="s">
        <v>943</v>
      </c>
      <c r="AH317" s="12" t="s">
        <v>4502</v>
      </c>
      <c r="AI317" s="12">
        <v>1</v>
      </c>
      <c r="AJ317" s="12" t="s">
        <v>44</v>
      </c>
      <c r="AK317" s="12" t="e">
        <f t="shared" ref="AK317:AK318" si="70">CONCATENATE(D317,"_",E317,"_",B317,"_",#REF!)</f>
        <v>#REF!</v>
      </c>
    </row>
    <row r="318" spans="1:38" ht="12.75" hidden="1" customHeight="1" x14ac:dyDescent="0.2">
      <c r="A318" s="21" t="s">
        <v>276</v>
      </c>
      <c r="B318" s="10">
        <v>44625</v>
      </c>
      <c r="C318" s="11">
        <f t="shared" si="55"/>
        <v>44809</v>
      </c>
      <c r="D318" s="12" t="s">
        <v>944</v>
      </c>
      <c r="E318" s="12" t="s">
        <v>265</v>
      </c>
      <c r="F318" s="13" t="s">
        <v>945</v>
      </c>
      <c r="G318" s="12" t="s">
        <v>39</v>
      </c>
      <c r="H318" s="14">
        <v>157127752500381</v>
      </c>
      <c r="K318" s="12" t="s">
        <v>609</v>
      </c>
      <c r="L318" s="18" t="e">
        <f>VLOOKUP($K318,Medecins!$B:$E,5,FALSE)</f>
        <v>#REF!</v>
      </c>
      <c r="M318" s="12" t="s">
        <v>101</v>
      </c>
      <c r="N318" s="12" t="s">
        <v>101</v>
      </c>
      <c r="O318" s="52" t="s">
        <v>946</v>
      </c>
      <c r="P318" s="12" t="s">
        <v>377</v>
      </c>
      <c r="S318" s="12" t="s">
        <v>101</v>
      </c>
      <c r="T318" s="52" t="s">
        <v>947</v>
      </c>
      <c r="U318" s="12" t="s">
        <v>377</v>
      </c>
      <c r="Y318" s="52" t="s">
        <v>948</v>
      </c>
      <c r="AH318" s="12" t="s">
        <v>4502</v>
      </c>
      <c r="AI318" s="12">
        <v>1</v>
      </c>
      <c r="AJ318" s="12" t="s">
        <v>44</v>
      </c>
      <c r="AK318" s="12" t="e">
        <f t="shared" si="70"/>
        <v>#REF!</v>
      </c>
    </row>
    <row r="319" spans="1:38" ht="12.75" hidden="1" customHeight="1" x14ac:dyDescent="0.2">
      <c r="A319" s="21" t="s">
        <v>276</v>
      </c>
      <c r="B319" s="10">
        <v>44625</v>
      </c>
      <c r="C319" s="11">
        <f t="shared" si="55"/>
        <v>44809</v>
      </c>
      <c r="D319" s="12" t="s">
        <v>944</v>
      </c>
      <c r="E319" s="12" t="s">
        <v>265</v>
      </c>
      <c r="F319" s="13" t="s">
        <v>945</v>
      </c>
      <c r="G319" s="12" t="s">
        <v>39</v>
      </c>
      <c r="H319" s="14">
        <v>157127752500381</v>
      </c>
      <c r="K319" s="12" t="s">
        <v>609</v>
      </c>
      <c r="L319" s="18" t="e">
        <f>VLOOKUP($K319,Medecins!$B:$E,5,FALSE)</f>
        <v>#REF!</v>
      </c>
      <c r="M319" s="12" t="s">
        <v>94</v>
      </c>
      <c r="O319" s="53"/>
      <c r="T319" s="53"/>
      <c r="Y319" s="53"/>
      <c r="AD319" s="50" t="s">
        <v>948</v>
      </c>
      <c r="AH319" s="12" t="s">
        <v>45</v>
      </c>
      <c r="AI319" s="12">
        <v>1</v>
      </c>
      <c r="AJ319" s="12" t="s">
        <v>46</v>
      </c>
      <c r="AK319" s="12" t="str">
        <f t="shared" ref="AK319:AK320" si="71">CONCATENATE(D319,"_",E319,"_",B319,"_",AJ344)</f>
        <v>BARBERI_Daniel_44625_ST</v>
      </c>
    </row>
    <row r="320" spans="1:38" ht="12.75" hidden="1" customHeight="1" x14ac:dyDescent="0.2">
      <c r="A320" s="9">
        <v>750100075</v>
      </c>
      <c r="B320" s="10">
        <v>44369</v>
      </c>
      <c r="C320" s="11">
        <f t="shared" si="55"/>
        <v>44552</v>
      </c>
      <c r="D320" s="12" t="s">
        <v>949</v>
      </c>
      <c r="E320" s="12" t="s">
        <v>950</v>
      </c>
      <c r="F320" s="13">
        <v>20922</v>
      </c>
      <c r="G320" s="12" t="s">
        <v>39</v>
      </c>
      <c r="H320" s="14">
        <v>157129712003915</v>
      </c>
      <c r="K320" s="12" t="s">
        <v>93</v>
      </c>
      <c r="L320" s="18" t="e">
        <f>VLOOKUP($K320,Medecins!$B:$E,5,FALSE)</f>
        <v>#REF!</v>
      </c>
      <c r="M320" s="12" t="s">
        <v>101</v>
      </c>
      <c r="O320" s="52" t="s">
        <v>522</v>
      </c>
      <c r="T320" s="52" t="s">
        <v>523</v>
      </c>
      <c r="Y320" s="52" t="s">
        <v>524</v>
      </c>
      <c r="AH320" s="12" t="s">
        <v>4502</v>
      </c>
      <c r="AI320" s="12">
        <v>1</v>
      </c>
      <c r="AJ320" s="12" t="s">
        <v>44</v>
      </c>
      <c r="AK320" s="12" t="str">
        <f t="shared" si="71"/>
        <v>GROSSARD_Enor_44369_AT</v>
      </c>
      <c r="AL320" s="12" t="s">
        <v>103</v>
      </c>
    </row>
    <row r="321" spans="1:38" ht="12.75" hidden="1" customHeight="1" x14ac:dyDescent="0.2">
      <c r="A321" s="9">
        <v>750100208</v>
      </c>
      <c r="B321" s="10">
        <v>44485</v>
      </c>
      <c r="C321" s="11">
        <f t="shared" si="55"/>
        <v>44667</v>
      </c>
      <c r="D321" s="12" t="s">
        <v>951</v>
      </c>
      <c r="E321" s="12" t="s">
        <v>952</v>
      </c>
      <c r="F321" s="13" t="s">
        <v>953</v>
      </c>
      <c r="G321" s="12" t="s">
        <v>39</v>
      </c>
      <c r="H321" s="14">
        <v>157129932448390</v>
      </c>
      <c r="K321" s="12" t="s">
        <v>398</v>
      </c>
      <c r="L321" s="18" t="e">
        <f>VLOOKUP($K321,Medecins!$B:$E,5,FALSE)</f>
        <v>#REF!</v>
      </c>
      <c r="M321" s="12" t="s">
        <v>101</v>
      </c>
      <c r="O321" s="52" t="s">
        <v>954</v>
      </c>
      <c r="P321" s="20">
        <v>44546</v>
      </c>
      <c r="Q321" s="19">
        <v>75</v>
      </c>
      <c r="R321" s="20">
        <v>44578</v>
      </c>
      <c r="T321" s="52" t="s">
        <v>273</v>
      </c>
      <c r="U321" s="20">
        <v>44546</v>
      </c>
      <c r="V321" s="19">
        <v>75</v>
      </c>
      <c r="W321" s="20">
        <v>44649</v>
      </c>
      <c r="Y321" s="52" t="s">
        <v>274</v>
      </c>
      <c r="Z321" s="20">
        <v>44546</v>
      </c>
      <c r="AA321" s="19">
        <v>75</v>
      </c>
      <c r="AF321" s="19">
        <v>30</v>
      </c>
      <c r="AG321" s="20">
        <v>44649</v>
      </c>
      <c r="AH321" s="12" t="s">
        <v>4502</v>
      </c>
      <c r="AI321" s="12">
        <v>1</v>
      </c>
      <c r="AJ321" s="12" t="s">
        <v>44</v>
      </c>
      <c r="AK321" s="12" t="e">
        <f t="shared" ref="AK321:AK324" si="72">CONCATENATE(D321,"_",E321,"_",B321,"_",#REF!)</f>
        <v>#REF!</v>
      </c>
      <c r="AL321" s="12" t="s">
        <v>103</v>
      </c>
    </row>
    <row r="322" spans="1:38" ht="12.75" hidden="1" customHeight="1" x14ac:dyDescent="0.2">
      <c r="A322" s="9">
        <v>750100208</v>
      </c>
      <c r="B322" s="10">
        <v>44485</v>
      </c>
      <c r="C322" s="11">
        <f t="shared" si="55"/>
        <v>44667</v>
      </c>
      <c r="D322" s="12" t="s">
        <v>951</v>
      </c>
      <c r="E322" s="12" t="s">
        <v>952</v>
      </c>
      <c r="F322" s="13" t="s">
        <v>953</v>
      </c>
      <c r="G322" s="12" t="s">
        <v>39</v>
      </c>
      <c r="H322" s="14">
        <v>157129932448390</v>
      </c>
      <c r="K322" s="12" t="s">
        <v>398</v>
      </c>
      <c r="L322" s="18" t="e">
        <f>VLOOKUP($K322,Medecins!$B:$E,5,FALSE)</f>
        <v>#REF!</v>
      </c>
      <c r="M322" s="12" t="s">
        <v>101</v>
      </c>
      <c r="O322" s="53"/>
      <c r="P322" s="20">
        <v>44546</v>
      </c>
      <c r="Q322" s="19">
        <v>75</v>
      </c>
      <c r="R322" s="20">
        <v>44578</v>
      </c>
      <c r="T322" s="53"/>
      <c r="U322" s="20">
        <v>44546</v>
      </c>
      <c r="V322" s="19">
        <v>75</v>
      </c>
      <c r="W322" s="20">
        <v>44649</v>
      </c>
      <c r="Y322" s="53"/>
      <c r="Z322" s="20">
        <v>44546</v>
      </c>
      <c r="AA322" s="19">
        <v>75</v>
      </c>
      <c r="AD322" s="50" t="s">
        <v>274</v>
      </c>
      <c r="AF322" s="19">
        <v>30</v>
      </c>
      <c r="AG322" s="20">
        <v>44649</v>
      </c>
      <c r="AH322" s="12" t="s">
        <v>4502</v>
      </c>
      <c r="AI322" s="12">
        <v>1</v>
      </c>
      <c r="AJ322" s="12" t="s">
        <v>46</v>
      </c>
      <c r="AK322" s="12" t="e">
        <f t="shared" si="72"/>
        <v>#REF!</v>
      </c>
      <c r="AL322" s="12" t="s">
        <v>103</v>
      </c>
    </row>
    <row r="323" spans="1:38" ht="12.75" hidden="1" customHeight="1" x14ac:dyDescent="0.2">
      <c r="A323" s="9">
        <v>750100232</v>
      </c>
      <c r="B323" s="10">
        <v>44606</v>
      </c>
      <c r="C323" s="11">
        <f t="shared" si="55"/>
        <v>44787</v>
      </c>
      <c r="D323" s="12" t="s">
        <v>955</v>
      </c>
      <c r="E323" s="12" t="s">
        <v>956</v>
      </c>
      <c r="F323" s="13" t="s">
        <v>953</v>
      </c>
      <c r="G323" s="12" t="s">
        <v>39</v>
      </c>
      <c r="H323" s="14">
        <v>157209933519777</v>
      </c>
      <c r="K323" s="12" t="s">
        <v>381</v>
      </c>
      <c r="L323" s="18" t="e">
        <f>VLOOKUP($K323,Medecins!$B:$E,5,FALSE)</f>
        <v>#REF!</v>
      </c>
      <c r="M323" s="12" t="s">
        <v>101</v>
      </c>
      <c r="O323" s="52" t="s">
        <v>391</v>
      </c>
      <c r="T323" s="52" t="s">
        <v>507</v>
      </c>
      <c r="Y323" s="52" t="s">
        <v>508</v>
      </c>
      <c r="AH323" s="12" t="s">
        <v>4502</v>
      </c>
      <c r="AI323" s="12">
        <v>1</v>
      </c>
      <c r="AJ323" s="12" t="s">
        <v>44</v>
      </c>
      <c r="AK323" s="12" t="e">
        <f t="shared" si="72"/>
        <v>#REF!</v>
      </c>
      <c r="AL323" s="12" t="s">
        <v>103</v>
      </c>
    </row>
    <row r="324" spans="1:38" ht="12.75" hidden="1" customHeight="1" x14ac:dyDescent="0.2">
      <c r="A324" s="9">
        <v>750100232</v>
      </c>
      <c r="B324" s="10">
        <v>44606</v>
      </c>
      <c r="C324" s="11">
        <f t="shared" si="55"/>
        <v>44787</v>
      </c>
      <c r="D324" s="12" t="s">
        <v>955</v>
      </c>
      <c r="E324" s="12" t="s">
        <v>956</v>
      </c>
      <c r="F324" s="13" t="s">
        <v>953</v>
      </c>
      <c r="G324" s="12" t="s">
        <v>39</v>
      </c>
      <c r="H324" s="14">
        <v>157209933519777</v>
      </c>
      <c r="K324" s="12" t="s">
        <v>381</v>
      </c>
      <c r="L324" s="18" t="e">
        <f>VLOOKUP($K324,Medecins!$B:$E,5,FALSE)</f>
        <v>#REF!</v>
      </c>
      <c r="M324" s="12" t="s">
        <v>101</v>
      </c>
      <c r="O324" s="53"/>
      <c r="T324" s="53"/>
      <c r="Y324" s="53"/>
      <c r="AD324" s="50" t="s">
        <v>508</v>
      </c>
      <c r="AH324" s="12" t="s">
        <v>242</v>
      </c>
      <c r="AI324" s="12">
        <v>1</v>
      </c>
      <c r="AJ324" s="12" t="s">
        <v>46</v>
      </c>
      <c r="AK324" s="12" t="e">
        <f t="shared" si="72"/>
        <v>#REF!</v>
      </c>
      <c r="AL324" s="12" t="s">
        <v>103</v>
      </c>
    </row>
    <row r="325" spans="1:38" ht="12.75" hidden="1" customHeight="1" x14ac:dyDescent="0.2">
      <c r="A325" s="9">
        <v>750100208</v>
      </c>
      <c r="B325" s="10">
        <v>44419</v>
      </c>
      <c r="C325" s="11">
        <f t="shared" si="55"/>
        <v>44603</v>
      </c>
      <c r="D325" s="12" t="s">
        <v>957</v>
      </c>
      <c r="E325" s="12" t="s">
        <v>958</v>
      </c>
      <c r="F325" s="13" t="s">
        <v>959</v>
      </c>
      <c r="G325" s="12" t="s">
        <v>39</v>
      </c>
      <c r="H325" s="14">
        <v>158014922900284</v>
      </c>
      <c r="K325" s="12" t="s">
        <v>58</v>
      </c>
      <c r="L325" s="18" t="e">
        <f>VLOOKUP($K325,Medecins!$B:$E,5,FALSE)</f>
        <v>#REF!</v>
      </c>
      <c r="M325" s="12" t="s">
        <v>101</v>
      </c>
      <c r="O325" s="52" t="s">
        <v>960</v>
      </c>
      <c r="P325" s="20">
        <v>44680</v>
      </c>
      <c r="Q325" s="19">
        <v>75</v>
      </c>
      <c r="T325" s="52" t="s">
        <v>961</v>
      </c>
      <c r="U325" s="20">
        <v>44680</v>
      </c>
      <c r="V325" s="19">
        <v>75</v>
      </c>
      <c r="Y325" s="52" t="s">
        <v>962</v>
      </c>
      <c r="Z325" s="20">
        <v>44680</v>
      </c>
      <c r="AA325" s="19">
        <v>75</v>
      </c>
      <c r="AE325" s="20">
        <v>44680</v>
      </c>
      <c r="AF325" s="19">
        <v>30</v>
      </c>
      <c r="AH325" s="12" t="s">
        <v>4502</v>
      </c>
      <c r="AI325" s="12">
        <v>1</v>
      </c>
      <c r="AJ325" s="12" t="s">
        <v>44</v>
      </c>
      <c r="AK325" s="12" t="str">
        <f>CONCATENATE(D325,"_",E325,"_",B325,"_",AJ350)</f>
        <v>PRIOU_Joel_44419_ST</v>
      </c>
      <c r="AL325" s="12" t="s">
        <v>103</v>
      </c>
    </row>
    <row r="326" spans="1:38" ht="12.75" hidden="1" customHeight="1" x14ac:dyDescent="0.2">
      <c r="A326" s="9">
        <v>750100208</v>
      </c>
      <c r="B326" s="10">
        <v>44419</v>
      </c>
      <c r="C326" s="11">
        <f t="shared" si="55"/>
        <v>44603</v>
      </c>
      <c r="D326" s="12" t="s">
        <v>957</v>
      </c>
      <c r="E326" s="12" t="s">
        <v>958</v>
      </c>
      <c r="F326" s="13" t="s">
        <v>959</v>
      </c>
      <c r="G326" s="12" t="s">
        <v>39</v>
      </c>
      <c r="H326" s="14">
        <v>158014922900284</v>
      </c>
      <c r="K326" s="12" t="s">
        <v>58</v>
      </c>
      <c r="L326" s="18" t="e">
        <f>VLOOKUP($K326,Medecins!$B:$E,5,FALSE)</f>
        <v>#REF!</v>
      </c>
      <c r="M326" s="12" t="s">
        <v>101</v>
      </c>
      <c r="O326" s="53"/>
      <c r="P326" s="20">
        <v>44680</v>
      </c>
      <c r="Q326" s="19">
        <v>75</v>
      </c>
      <c r="T326" s="53"/>
      <c r="U326" s="20">
        <v>44680</v>
      </c>
      <c r="V326" s="19">
        <v>75</v>
      </c>
      <c r="Y326" s="53"/>
      <c r="Z326" s="20">
        <v>44680</v>
      </c>
      <c r="AA326" s="19">
        <v>75</v>
      </c>
      <c r="AD326" s="50" t="s">
        <v>962</v>
      </c>
      <c r="AE326" s="20">
        <v>44680</v>
      </c>
      <c r="AF326" s="19">
        <v>30</v>
      </c>
      <c r="AH326" s="12" t="s">
        <v>4502</v>
      </c>
      <c r="AI326" s="12">
        <v>1</v>
      </c>
      <c r="AJ326" s="12" t="s">
        <v>46</v>
      </c>
      <c r="AK326" s="12" t="e">
        <f>CONCATENATE(D326,"_",E326,"_",B326,"_",#REF!)</f>
        <v>#REF!</v>
      </c>
      <c r="AL326" s="12" t="s">
        <v>103</v>
      </c>
    </row>
    <row r="327" spans="1:38" ht="12.75" hidden="1" customHeight="1" x14ac:dyDescent="0.2">
      <c r="A327" s="9">
        <v>750100273</v>
      </c>
      <c r="B327" s="10">
        <v>44239</v>
      </c>
      <c r="C327" s="11">
        <f t="shared" si="55"/>
        <v>44420</v>
      </c>
      <c r="D327" s="12" t="s">
        <v>963</v>
      </c>
      <c r="E327" s="12" t="s">
        <v>964</v>
      </c>
      <c r="F327" s="13">
        <v>21186</v>
      </c>
      <c r="G327" s="12" t="s">
        <v>39</v>
      </c>
      <c r="H327" s="14">
        <v>158019921314739</v>
      </c>
      <c r="K327" s="12" t="s">
        <v>86</v>
      </c>
      <c r="L327" s="18" t="e">
        <f>VLOOKUP($K327,Medecins!$B:$E,5,FALSE)</f>
        <v>#REF!</v>
      </c>
      <c r="M327" s="12" t="s">
        <v>211</v>
      </c>
      <c r="O327" s="52" t="s">
        <v>965</v>
      </c>
      <c r="T327" s="52" t="s">
        <v>966</v>
      </c>
      <c r="Y327" s="52" t="s">
        <v>967</v>
      </c>
      <c r="AH327" s="12" t="s">
        <v>4502</v>
      </c>
      <c r="AI327" s="12">
        <v>1</v>
      </c>
      <c r="AJ327" s="12" t="s">
        <v>44</v>
      </c>
      <c r="AK327" s="12" t="str">
        <f>CONCATENATE(D327,"_",E327,"_",B327,"_",AJ353)</f>
        <v>ARSHAD_Mahmood_44239_AT</v>
      </c>
    </row>
    <row r="328" spans="1:38" ht="12.75" hidden="1" customHeight="1" x14ac:dyDescent="0.2">
      <c r="A328" s="9">
        <v>750100273</v>
      </c>
      <c r="B328" s="10">
        <v>44239</v>
      </c>
      <c r="C328" s="11">
        <f t="shared" si="55"/>
        <v>44420</v>
      </c>
      <c r="D328" s="12" t="s">
        <v>963</v>
      </c>
      <c r="E328" s="12" t="s">
        <v>964</v>
      </c>
      <c r="F328" s="13">
        <v>21186</v>
      </c>
      <c r="G328" s="12" t="s">
        <v>39</v>
      </c>
      <c r="H328" s="14">
        <v>158019921314739</v>
      </c>
      <c r="K328" s="12" t="s">
        <v>86</v>
      </c>
      <c r="L328" s="18" t="e">
        <f>VLOOKUP($K328,Medecins!$B:$E,5,FALSE)</f>
        <v>#REF!</v>
      </c>
      <c r="M328" s="12" t="s">
        <v>211</v>
      </c>
      <c r="O328" s="53"/>
      <c r="T328" s="53"/>
      <c r="Y328" s="53"/>
      <c r="AD328" s="50" t="s">
        <v>967</v>
      </c>
      <c r="AH328" s="12" t="s">
        <v>45</v>
      </c>
      <c r="AI328" s="12">
        <v>1</v>
      </c>
      <c r="AJ328" s="12" t="s">
        <v>46</v>
      </c>
      <c r="AK328" s="12" t="e">
        <f>CONCATENATE(D328,"_",E328,"_",B328,"_",#REF!)</f>
        <v>#REF!</v>
      </c>
    </row>
    <row r="329" spans="1:38" ht="12.75" hidden="1" customHeight="1" x14ac:dyDescent="0.2">
      <c r="A329" s="9">
        <v>750100273</v>
      </c>
      <c r="B329" s="10">
        <v>44386</v>
      </c>
      <c r="C329" s="11">
        <f t="shared" si="55"/>
        <v>44570</v>
      </c>
      <c r="D329" s="12" t="s">
        <v>968</v>
      </c>
      <c r="E329" s="12" t="s">
        <v>969</v>
      </c>
      <c r="F329" s="13" t="s">
        <v>970</v>
      </c>
      <c r="G329" s="12" t="s">
        <v>39</v>
      </c>
      <c r="H329" s="14">
        <v>158019922311859</v>
      </c>
      <c r="K329" s="12" t="s">
        <v>65</v>
      </c>
      <c r="L329" s="18" t="e">
        <f>VLOOKUP($K329,Medecins!$B:$E,5,FALSE)</f>
        <v>#REF!</v>
      </c>
      <c r="M329" s="12" t="s">
        <v>101</v>
      </c>
      <c r="O329" s="52" t="s">
        <v>538</v>
      </c>
      <c r="T329" s="52" t="s">
        <v>971</v>
      </c>
      <c r="Y329" s="52" t="s">
        <v>972</v>
      </c>
      <c r="AH329" s="12" t="e">
        <f>VLOOKUP($A329,'[1]Données CH'!$A:$B,2,FALSE)</f>
        <v>#N/A</v>
      </c>
      <c r="AI329" s="12">
        <v>1</v>
      </c>
      <c r="AJ329" s="12" t="s">
        <v>44</v>
      </c>
      <c r="AK329" s="12" t="str">
        <f>CONCATENATE(D329,"_",E329,"_",B329,"_",AJ357)</f>
        <v>MULLA_Sabbirahmed_44386_AT</v>
      </c>
      <c r="AL329" s="12" t="s">
        <v>103</v>
      </c>
    </row>
    <row r="330" spans="1:38" ht="12.75" hidden="1" customHeight="1" x14ac:dyDescent="0.2">
      <c r="A330" s="9">
        <v>750100273</v>
      </c>
      <c r="B330" s="10">
        <v>44386</v>
      </c>
      <c r="C330" s="11">
        <f t="shared" si="55"/>
        <v>44570</v>
      </c>
      <c r="D330" s="12" t="s">
        <v>968</v>
      </c>
      <c r="E330" s="12" t="s">
        <v>969</v>
      </c>
      <c r="F330" s="13" t="s">
        <v>970</v>
      </c>
      <c r="G330" s="12" t="s">
        <v>39</v>
      </c>
      <c r="H330" s="14">
        <v>158019922311859</v>
      </c>
      <c r="K330" s="12" t="s">
        <v>65</v>
      </c>
      <c r="L330" s="18" t="e">
        <f>VLOOKUP($K330,Medecins!$B:$E,5,FALSE)</f>
        <v>#REF!</v>
      </c>
      <c r="M330" s="12" t="s">
        <v>101</v>
      </c>
      <c r="O330" s="53"/>
      <c r="T330" s="53"/>
      <c r="Y330" s="53"/>
      <c r="AD330" s="50" t="s">
        <v>972</v>
      </c>
      <c r="AH330" s="12" t="s">
        <v>45</v>
      </c>
      <c r="AI330" s="12">
        <v>1</v>
      </c>
      <c r="AJ330" s="12" t="s">
        <v>46</v>
      </c>
      <c r="AK330" s="12" t="e">
        <f>CONCATENATE(D330,"_",E330,"_",B330,"_",#REF!)</f>
        <v>#REF!</v>
      </c>
      <c r="AL330" s="12" t="s">
        <v>103</v>
      </c>
    </row>
    <row r="331" spans="1:38" ht="12.75" hidden="1" customHeight="1" x14ac:dyDescent="0.2">
      <c r="A331" s="9">
        <v>750100075</v>
      </c>
      <c r="B331" s="10">
        <v>44222</v>
      </c>
      <c r="C331" s="11">
        <f t="shared" si="55"/>
        <v>44403</v>
      </c>
      <c r="D331" s="12" t="s">
        <v>973</v>
      </c>
      <c r="E331" s="12" t="s">
        <v>974</v>
      </c>
      <c r="F331" s="13">
        <v>37377</v>
      </c>
      <c r="G331" s="12" t="s">
        <v>39</v>
      </c>
      <c r="H331" s="14">
        <v>158019933520111</v>
      </c>
      <c r="K331" s="12" t="s">
        <v>93</v>
      </c>
      <c r="L331" s="18" t="e">
        <f>VLOOKUP($K331,Medecins!$B:$E,5,FALSE)</f>
        <v>#REF!</v>
      </c>
      <c r="M331" s="12" t="s">
        <v>408</v>
      </c>
      <c r="O331" s="52" t="s">
        <v>975</v>
      </c>
      <c r="T331" s="52" t="s">
        <v>976</v>
      </c>
      <c r="Y331" s="52" t="s">
        <v>977</v>
      </c>
      <c r="AH331" s="12" t="s">
        <v>4502</v>
      </c>
      <c r="AI331" s="12">
        <v>1</v>
      </c>
      <c r="AJ331" s="12" t="s">
        <v>44</v>
      </c>
      <c r="AK331" s="12" t="str">
        <f t="shared" ref="AK331:AK332" si="73">CONCATENATE(D331,"_",E331,"_",B331,"_",AJ359)</f>
        <v>KEITA_Sidi_44222_ST</v>
      </c>
    </row>
    <row r="332" spans="1:38" ht="12.75" hidden="1" customHeight="1" x14ac:dyDescent="0.2">
      <c r="A332" s="21" t="s">
        <v>276</v>
      </c>
      <c r="B332" s="10">
        <v>44544</v>
      </c>
      <c r="C332" s="11">
        <f t="shared" si="55"/>
        <v>44726</v>
      </c>
      <c r="D332" s="12" t="s">
        <v>978</v>
      </c>
      <c r="E332" s="12" t="s">
        <v>979</v>
      </c>
      <c r="F332" s="13" t="s">
        <v>980</v>
      </c>
      <c r="G332" s="12" t="s">
        <v>39</v>
      </c>
      <c r="H332" s="14">
        <v>158019933532086</v>
      </c>
      <c r="K332" s="12" t="s">
        <v>456</v>
      </c>
      <c r="L332" s="18" t="e">
        <f>VLOOKUP($K332,Medecins!$B:$E,5,FALSE)</f>
        <v>#REF!</v>
      </c>
      <c r="M332" s="12" t="s">
        <v>101</v>
      </c>
      <c r="N332" s="12" t="s">
        <v>101</v>
      </c>
      <c r="O332" s="52" t="s">
        <v>390</v>
      </c>
      <c r="P332" s="12" t="s">
        <v>207</v>
      </c>
      <c r="S332" s="12" t="s">
        <v>101</v>
      </c>
      <c r="T332" s="52" t="s">
        <v>391</v>
      </c>
      <c r="U332" s="12" t="s">
        <v>207</v>
      </c>
      <c r="X332" s="12" t="s">
        <v>101</v>
      </c>
      <c r="Y332" s="52" t="s">
        <v>507</v>
      </c>
      <c r="Z332" s="12" t="s">
        <v>207</v>
      </c>
      <c r="AH332" s="12" t="s">
        <v>4502</v>
      </c>
      <c r="AI332" s="12">
        <v>1</v>
      </c>
      <c r="AJ332" s="12" t="s">
        <v>44</v>
      </c>
      <c r="AK332" s="12" t="str">
        <f t="shared" si="73"/>
        <v>TRAORE_Cheickna_44544_ST</v>
      </c>
    </row>
    <row r="333" spans="1:38" ht="12.75" hidden="1" customHeight="1" x14ac:dyDescent="0.2">
      <c r="A333" s="21" t="s">
        <v>276</v>
      </c>
      <c r="B333" s="10">
        <v>44544</v>
      </c>
      <c r="C333" s="11">
        <f t="shared" si="55"/>
        <v>44726</v>
      </c>
      <c r="D333" s="12" t="s">
        <v>978</v>
      </c>
      <c r="E333" s="12" t="s">
        <v>979</v>
      </c>
      <c r="F333" s="13" t="s">
        <v>980</v>
      </c>
      <c r="G333" s="12" t="s">
        <v>39</v>
      </c>
      <c r="H333" s="14">
        <v>158019933532086</v>
      </c>
      <c r="K333" s="12" t="s">
        <v>456</v>
      </c>
      <c r="L333" s="18" t="e">
        <f>VLOOKUP($K333,Medecins!$B:$E,5,FALSE)</f>
        <v>#REF!</v>
      </c>
      <c r="M333" s="12" t="s">
        <v>94</v>
      </c>
      <c r="O333" s="53"/>
      <c r="T333" s="53"/>
      <c r="Y333" s="53"/>
      <c r="AD333" s="50" t="s">
        <v>507</v>
      </c>
      <c r="AH333" s="12" t="s">
        <v>45</v>
      </c>
      <c r="AI333" s="12">
        <v>1</v>
      </c>
      <c r="AJ333" s="12" t="s">
        <v>46</v>
      </c>
      <c r="AK333" s="12" t="e">
        <f t="shared" ref="AK333:AK335" si="74">CONCATENATE(D333,"_",E333,"_",B333,"_",#REF!)</f>
        <v>#REF!</v>
      </c>
    </row>
    <row r="334" spans="1:38" ht="12.75" hidden="1" customHeight="1" x14ac:dyDescent="0.2">
      <c r="A334" s="9">
        <v>750100273</v>
      </c>
      <c r="B334" s="10">
        <v>44451</v>
      </c>
      <c r="C334" s="11">
        <f t="shared" si="55"/>
        <v>44632</v>
      </c>
      <c r="D334" s="12" t="s">
        <v>981</v>
      </c>
      <c r="E334" s="12" t="s">
        <v>982</v>
      </c>
      <c r="F334" s="13" t="s">
        <v>983</v>
      </c>
      <c r="G334" s="12" t="s">
        <v>39</v>
      </c>
      <c r="H334" s="14">
        <v>158029923444302</v>
      </c>
      <c r="K334" s="12" t="s">
        <v>254</v>
      </c>
      <c r="L334" s="18" t="e">
        <f>VLOOKUP($K334,Medecins!$B:$E,5,FALSE)</f>
        <v>#REF!</v>
      </c>
      <c r="M334" s="12" t="s">
        <v>101</v>
      </c>
      <c r="O334" s="52" t="s">
        <v>409</v>
      </c>
      <c r="T334" s="52" t="s">
        <v>984</v>
      </c>
      <c r="Y334" s="52" t="s">
        <v>985</v>
      </c>
      <c r="AH334" s="12" t="e">
        <f>VLOOKUP($A334,'[1]Données CH'!$A:$B,2,FALSE)</f>
        <v>#N/A</v>
      </c>
      <c r="AI334" s="12">
        <v>1</v>
      </c>
      <c r="AJ334" s="12" t="s">
        <v>44</v>
      </c>
      <c r="AK334" s="12" t="e">
        <f t="shared" si="74"/>
        <v>#REF!</v>
      </c>
      <c r="AL334" s="12" t="s">
        <v>103</v>
      </c>
    </row>
    <row r="335" spans="1:38" ht="12.75" hidden="1" customHeight="1" x14ac:dyDescent="0.2">
      <c r="A335" s="9">
        <v>750100273</v>
      </c>
      <c r="B335" s="10">
        <v>44451</v>
      </c>
      <c r="C335" s="11">
        <f t="shared" si="55"/>
        <v>44632</v>
      </c>
      <c r="D335" s="12" t="s">
        <v>981</v>
      </c>
      <c r="E335" s="12" t="s">
        <v>982</v>
      </c>
      <c r="F335" s="13" t="s">
        <v>983</v>
      </c>
      <c r="G335" s="12" t="s">
        <v>39</v>
      </c>
      <c r="H335" s="14">
        <v>158029923444302</v>
      </c>
      <c r="K335" s="12" t="s">
        <v>254</v>
      </c>
      <c r="L335" s="18" t="e">
        <f>VLOOKUP($K335,Medecins!$B:$E,5,FALSE)</f>
        <v>#REF!</v>
      </c>
      <c r="M335" s="12" t="s">
        <v>101</v>
      </c>
      <c r="O335" s="53"/>
      <c r="T335" s="53"/>
      <c r="Y335" s="53"/>
      <c r="AD335" s="50" t="s">
        <v>985</v>
      </c>
      <c r="AH335" s="12" t="s">
        <v>45</v>
      </c>
      <c r="AI335" s="12">
        <v>1</v>
      </c>
      <c r="AJ335" s="12" t="s">
        <v>46</v>
      </c>
      <c r="AK335" s="12" t="e">
        <f t="shared" si="74"/>
        <v>#REF!</v>
      </c>
      <c r="AL335" s="12" t="s">
        <v>103</v>
      </c>
    </row>
    <row r="336" spans="1:38" ht="12.75" hidden="1" customHeight="1" x14ac:dyDescent="0.2">
      <c r="A336" s="21" t="s">
        <v>276</v>
      </c>
      <c r="B336" s="10">
        <v>44622</v>
      </c>
      <c r="C336" s="11">
        <f t="shared" si="55"/>
        <v>44806</v>
      </c>
      <c r="D336" s="12" t="s">
        <v>986</v>
      </c>
      <c r="E336" s="12" t="s">
        <v>987</v>
      </c>
      <c r="F336" s="13" t="s">
        <v>988</v>
      </c>
      <c r="G336" s="12" t="s">
        <v>39</v>
      </c>
      <c r="H336" s="14">
        <v>158039973905993</v>
      </c>
      <c r="K336" s="12" t="s">
        <v>254</v>
      </c>
      <c r="L336" s="18" t="e">
        <f>VLOOKUP($K336,Medecins!$B:$E,5,FALSE)</f>
        <v>#REF!</v>
      </c>
      <c r="M336" s="12" t="s">
        <v>101</v>
      </c>
      <c r="N336" s="12" t="s">
        <v>101</v>
      </c>
      <c r="O336" s="52" t="s">
        <v>205</v>
      </c>
      <c r="P336" s="12" t="s">
        <v>116</v>
      </c>
      <c r="S336" s="12" t="s">
        <v>101</v>
      </c>
      <c r="T336" s="52" t="s">
        <v>206</v>
      </c>
      <c r="U336" s="12" t="s">
        <v>116</v>
      </c>
      <c r="X336" s="12" t="s">
        <v>101</v>
      </c>
      <c r="Y336" s="52" t="s">
        <v>207</v>
      </c>
      <c r="Z336" s="12" t="s">
        <v>116</v>
      </c>
      <c r="AH336" s="12" t="e">
        <f>VLOOKUP($A336,'[1]Données CH'!$A:$B,2,FALSE)</f>
        <v>#N/A</v>
      </c>
      <c r="AI336" s="12">
        <v>1</v>
      </c>
      <c r="AJ336" s="12" t="s">
        <v>44</v>
      </c>
      <c r="AK336" s="12" t="str">
        <f>CONCATENATE(D336,"_",E336,"_",B336,"_",AJ366)</f>
        <v>DAS DORES MARQUES_Jorge_44622_ST</v>
      </c>
    </row>
    <row r="337" spans="1:38" ht="12.75" hidden="1" customHeight="1" x14ac:dyDescent="0.2">
      <c r="A337" s="21" t="s">
        <v>276</v>
      </c>
      <c r="B337" s="10">
        <v>44622</v>
      </c>
      <c r="C337" s="11">
        <f t="shared" si="55"/>
        <v>44806</v>
      </c>
      <c r="D337" s="12" t="s">
        <v>986</v>
      </c>
      <c r="E337" s="12" t="s">
        <v>987</v>
      </c>
      <c r="F337" s="13" t="s">
        <v>988</v>
      </c>
      <c r="G337" s="12" t="s">
        <v>39</v>
      </c>
      <c r="H337" s="14">
        <v>158039973905993</v>
      </c>
      <c r="K337" s="12" t="s">
        <v>254</v>
      </c>
      <c r="L337" s="18" t="e">
        <f>VLOOKUP($K337,Medecins!$B:$E,5,FALSE)</f>
        <v>#REF!</v>
      </c>
      <c r="M337" s="12" t="s">
        <v>94</v>
      </c>
      <c r="O337" s="53"/>
      <c r="T337" s="53"/>
      <c r="Y337" s="53"/>
      <c r="AD337" s="50" t="s">
        <v>207</v>
      </c>
      <c r="AH337" s="12" t="s">
        <v>45</v>
      </c>
      <c r="AI337" s="12">
        <v>1</v>
      </c>
      <c r="AJ337" s="12" t="s">
        <v>46</v>
      </c>
      <c r="AK337" s="12" t="e">
        <f>CONCATENATE(D337,"_",E337,"_",B337,"_",#REF!)</f>
        <v>#REF!</v>
      </c>
    </row>
    <row r="338" spans="1:38" ht="12.75" hidden="1" customHeight="1" x14ac:dyDescent="0.2">
      <c r="A338" s="9">
        <v>380780080</v>
      </c>
      <c r="B338" s="10">
        <v>44712</v>
      </c>
      <c r="C338" s="11">
        <f t="shared" si="55"/>
        <v>44895</v>
      </c>
      <c r="D338" s="12" t="s">
        <v>989</v>
      </c>
      <c r="E338" s="12" t="s">
        <v>505</v>
      </c>
      <c r="F338" s="13" t="s">
        <v>990</v>
      </c>
      <c r="G338" s="12" t="s">
        <v>114</v>
      </c>
      <c r="H338" s="14">
        <v>158043831510574</v>
      </c>
      <c r="K338" s="12" t="s">
        <v>115</v>
      </c>
      <c r="L338" s="18" t="e">
        <f>VLOOKUP($K338,Medecins!$B:$E,5,FALSE)</f>
        <v>#REF!</v>
      </c>
      <c r="M338" s="12" t="s">
        <v>94</v>
      </c>
      <c r="O338" s="52" t="s">
        <v>737</v>
      </c>
      <c r="T338" s="52" t="s">
        <v>991</v>
      </c>
      <c r="Y338" s="52" t="s">
        <v>992</v>
      </c>
      <c r="AH338" s="12" t="s">
        <v>4502</v>
      </c>
      <c r="AI338" s="12">
        <v>1</v>
      </c>
      <c r="AJ338" s="12" t="s">
        <v>44</v>
      </c>
      <c r="AK338" s="12" t="str">
        <f>CONCATENATE(D338,"_",E338,"_",B338,"_",AJ367)</f>
        <v>MEGARD_Yves_44712_AT</v>
      </c>
    </row>
    <row r="339" spans="1:38" ht="12.75" hidden="1" customHeight="1" x14ac:dyDescent="0.2">
      <c r="A339" s="9">
        <v>750100232</v>
      </c>
      <c r="B339" s="10">
        <v>44615</v>
      </c>
      <c r="C339" s="11">
        <f t="shared" si="55"/>
        <v>44796</v>
      </c>
      <c r="D339" s="12" t="s">
        <v>993</v>
      </c>
      <c r="E339" s="12" t="s">
        <v>994</v>
      </c>
      <c r="F339" s="13" t="s">
        <v>995</v>
      </c>
      <c r="G339" s="12" t="s">
        <v>39</v>
      </c>
      <c r="H339" s="14">
        <v>158050838700108</v>
      </c>
      <c r="K339" s="12" t="s">
        <v>237</v>
      </c>
      <c r="L339" s="18" t="e">
        <f>VLOOKUP($K339,Medecins!$B:$E,5,FALSE)</f>
        <v>#REF!</v>
      </c>
      <c r="M339" s="12" t="s">
        <v>101</v>
      </c>
      <c r="O339" s="52" t="s">
        <v>792</v>
      </c>
      <c r="T339" s="52" t="s">
        <v>793</v>
      </c>
      <c r="Y339" s="52" t="s">
        <v>996</v>
      </c>
      <c r="AH339" s="12" t="s">
        <v>4502</v>
      </c>
      <c r="AI339" s="12">
        <v>1</v>
      </c>
      <c r="AJ339" s="12" t="s">
        <v>44</v>
      </c>
      <c r="AK339" s="12" t="e">
        <f>CONCATENATE(D339,"_",E339,"_",B339,"_",#REF!)</f>
        <v>#REF!</v>
      </c>
      <c r="AL339" s="12" t="s">
        <v>103</v>
      </c>
    </row>
    <row r="340" spans="1:38" ht="12.75" hidden="1" customHeight="1" x14ac:dyDescent="0.2">
      <c r="A340" s="9">
        <v>750100232</v>
      </c>
      <c r="B340" s="10">
        <v>44615</v>
      </c>
      <c r="C340" s="11">
        <f t="shared" si="55"/>
        <v>44796</v>
      </c>
      <c r="D340" s="12" t="s">
        <v>993</v>
      </c>
      <c r="E340" s="12" t="s">
        <v>994</v>
      </c>
      <c r="F340" s="13" t="s">
        <v>995</v>
      </c>
      <c r="G340" s="12" t="s">
        <v>39</v>
      </c>
      <c r="H340" s="14">
        <v>158050838700108</v>
      </c>
      <c r="K340" s="12" t="s">
        <v>237</v>
      </c>
      <c r="L340" s="18" t="e">
        <f>VLOOKUP($K340,Medecins!$B:$E,5,FALSE)</f>
        <v>#REF!</v>
      </c>
      <c r="M340" s="12" t="s">
        <v>101</v>
      </c>
      <c r="O340" s="53"/>
      <c r="T340" s="53"/>
      <c r="Y340" s="53"/>
      <c r="AD340" s="50" t="s">
        <v>996</v>
      </c>
      <c r="AH340" s="12" t="s">
        <v>242</v>
      </c>
      <c r="AI340" s="12">
        <v>1</v>
      </c>
      <c r="AJ340" s="12" t="s">
        <v>46</v>
      </c>
      <c r="AK340" s="12" t="str">
        <f>CONCATENATE(D340,"_",E340,"_",B340,"_",AJ368)</f>
        <v>KACZMAREK_Jacky_44615_ST</v>
      </c>
      <c r="AL340" s="12" t="s">
        <v>103</v>
      </c>
    </row>
    <row r="341" spans="1:38" ht="12.75" hidden="1" customHeight="1" x14ac:dyDescent="0.2">
      <c r="A341" s="21" t="s">
        <v>220</v>
      </c>
      <c r="B341" s="10">
        <v>44597</v>
      </c>
      <c r="C341" s="11">
        <f t="shared" si="55"/>
        <v>44778</v>
      </c>
      <c r="D341" s="12" t="s">
        <v>997</v>
      </c>
      <c r="E341" s="12" t="s">
        <v>341</v>
      </c>
      <c r="F341" s="13" t="s">
        <v>998</v>
      </c>
      <c r="G341" s="12" t="s">
        <v>114</v>
      </c>
      <c r="H341" s="14">
        <v>158053851601468</v>
      </c>
      <c r="K341" s="12" t="s">
        <v>316</v>
      </c>
      <c r="L341" s="18" t="e">
        <f>VLOOKUP($K341,Medecins!$B:$E,5,FALSE)</f>
        <v>#REF!</v>
      </c>
      <c r="M341" s="12" t="s">
        <v>101</v>
      </c>
      <c r="N341" s="12" t="s">
        <v>101</v>
      </c>
      <c r="O341" s="52" t="s">
        <v>999</v>
      </c>
      <c r="P341" s="12" t="s">
        <v>239</v>
      </c>
      <c r="S341" s="12" t="s">
        <v>101</v>
      </c>
      <c r="T341" s="52" t="s">
        <v>1000</v>
      </c>
      <c r="U341" s="12" t="s">
        <v>239</v>
      </c>
      <c r="Y341" s="52" t="s">
        <v>1001</v>
      </c>
      <c r="AH341" s="12" t="s">
        <v>4502</v>
      </c>
      <c r="AI341" s="12">
        <v>1</v>
      </c>
      <c r="AJ341" s="12" t="s">
        <v>44</v>
      </c>
      <c r="AK341" s="12" t="e">
        <f t="shared" ref="AK341:AK342" si="75">CONCATENATE(D341,"_",E341,"_",B341,"_",#REF!)</f>
        <v>#REF!</v>
      </c>
    </row>
    <row r="342" spans="1:38" ht="12.75" hidden="1" customHeight="1" x14ac:dyDescent="0.2">
      <c r="A342" s="9">
        <v>750100208</v>
      </c>
      <c r="B342" s="10">
        <v>44463</v>
      </c>
      <c r="C342" s="11">
        <f t="shared" si="55"/>
        <v>44644</v>
      </c>
      <c r="D342" s="12" t="s">
        <v>1002</v>
      </c>
      <c r="E342" s="12" t="s">
        <v>308</v>
      </c>
      <c r="F342" s="13" t="s">
        <v>1003</v>
      </c>
      <c r="G342" s="12" t="s">
        <v>39</v>
      </c>
      <c r="H342" s="14">
        <v>158057511706329</v>
      </c>
      <c r="K342" s="12" t="s">
        <v>482</v>
      </c>
      <c r="L342" s="18" t="e">
        <f>VLOOKUP($K342,Medecins!$B:$E,5,FALSE)</f>
        <v>#REF!</v>
      </c>
      <c r="M342" s="12" t="s">
        <v>101</v>
      </c>
      <c r="O342" s="52" t="s">
        <v>1004</v>
      </c>
      <c r="P342" s="20">
        <v>44524</v>
      </c>
      <c r="Q342" s="19">
        <v>75</v>
      </c>
      <c r="R342" s="20">
        <v>44529</v>
      </c>
      <c r="T342" s="52" t="s">
        <v>1005</v>
      </c>
      <c r="U342" s="20">
        <v>44524</v>
      </c>
      <c r="V342" s="19">
        <v>75</v>
      </c>
      <c r="W342" s="20">
        <v>44649</v>
      </c>
      <c r="Y342" s="52" t="s">
        <v>1006</v>
      </c>
      <c r="Z342" s="20">
        <v>44524</v>
      </c>
      <c r="AA342" s="19">
        <v>75</v>
      </c>
      <c r="AF342" s="19">
        <v>30</v>
      </c>
      <c r="AG342" s="20">
        <v>44649</v>
      </c>
      <c r="AH342" s="12" t="s">
        <v>4502</v>
      </c>
      <c r="AI342" s="12">
        <v>1</v>
      </c>
      <c r="AJ342" s="12" t="s">
        <v>44</v>
      </c>
      <c r="AK342" s="12" t="e">
        <f t="shared" si="75"/>
        <v>#REF!</v>
      </c>
      <c r="AL342" s="12" t="s">
        <v>103</v>
      </c>
    </row>
    <row r="343" spans="1:38" ht="12.75" hidden="1" customHeight="1" x14ac:dyDescent="0.2">
      <c r="A343" s="9">
        <v>750100208</v>
      </c>
      <c r="B343" s="10">
        <v>44463</v>
      </c>
      <c r="C343" s="11">
        <f t="shared" si="55"/>
        <v>44644</v>
      </c>
      <c r="D343" s="12" t="s">
        <v>1002</v>
      </c>
      <c r="E343" s="12" t="s">
        <v>308</v>
      </c>
      <c r="F343" s="13" t="s">
        <v>1003</v>
      </c>
      <c r="G343" s="12" t="s">
        <v>39</v>
      </c>
      <c r="H343" s="14">
        <v>158057511706329</v>
      </c>
      <c r="K343" s="12" t="s">
        <v>482</v>
      </c>
      <c r="L343" s="18" t="e">
        <f>VLOOKUP($K343,Medecins!$B:$E,5,FALSE)</f>
        <v>#REF!</v>
      </c>
      <c r="M343" s="12" t="s">
        <v>101</v>
      </c>
      <c r="O343" s="53"/>
      <c r="P343" s="20">
        <v>44524</v>
      </c>
      <c r="Q343" s="19">
        <v>75</v>
      </c>
      <c r="R343" s="20">
        <v>44529</v>
      </c>
      <c r="T343" s="53"/>
      <c r="U343" s="20">
        <v>44524</v>
      </c>
      <c r="V343" s="19">
        <v>75</v>
      </c>
      <c r="W343" s="20">
        <v>44649</v>
      </c>
      <c r="Y343" s="53"/>
      <c r="Z343" s="20">
        <v>44524</v>
      </c>
      <c r="AA343" s="19">
        <v>75</v>
      </c>
      <c r="AD343" s="50" t="s">
        <v>1006</v>
      </c>
      <c r="AF343" s="19">
        <v>30</v>
      </c>
      <c r="AG343" s="20">
        <v>44649</v>
      </c>
      <c r="AH343" s="12" t="s">
        <v>4502</v>
      </c>
      <c r="AI343" s="12">
        <v>1</v>
      </c>
      <c r="AJ343" s="12" t="s">
        <v>46</v>
      </c>
      <c r="AK343" s="12" t="str">
        <f>CONCATENATE(D343,"_",E343,"_",B343,"_",AJ369)</f>
        <v>LE HIR_Christian_44463_ST</v>
      </c>
      <c r="AL343" s="12" t="s">
        <v>103</v>
      </c>
    </row>
    <row r="344" spans="1:38" ht="12.75" hidden="1" customHeight="1" x14ac:dyDescent="0.2">
      <c r="A344" s="9">
        <v>750100208</v>
      </c>
      <c r="B344" s="10">
        <v>44370</v>
      </c>
      <c r="C344" s="11">
        <f t="shared" si="55"/>
        <v>44553</v>
      </c>
      <c r="D344" s="12" t="s">
        <v>1007</v>
      </c>
      <c r="E344" s="12" t="s">
        <v>627</v>
      </c>
      <c r="F344" s="13" t="s">
        <v>1008</v>
      </c>
      <c r="G344" s="12" t="s">
        <v>39</v>
      </c>
      <c r="H344" s="14">
        <v>158057728401161</v>
      </c>
      <c r="K344" s="12" t="s">
        <v>398</v>
      </c>
      <c r="L344" s="18" t="e">
        <f>VLOOKUP($K344,Medecins!$B:$E,5,FALSE)</f>
        <v>#REF!</v>
      </c>
      <c r="M344" s="12" t="s">
        <v>101</v>
      </c>
      <c r="O344" s="52" t="s">
        <v>121</v>
      </c>
      <c r="Q344" s="19">
        <v>75</v>
      </c>
      <c r="T344" s="52" t="s">
        <v>122</v>
      </c>
      <c r="V344" s="19">
        <v>75</v>
      </c>
      <c r="Y344" s="52" t="s">
        <v>123</v>
      </c>
      <c r="AA344" s="19">
        <v>75</v>
      </c>
      <c r="AF344" s="19">
        <v>30</v>
      </c>
      <c r="AH344" s="12" t="s">
        <v>4502</v>
      </c>
      <c r="AI344" s="12">
        <v>1</v>
      </c>
      <c r="AJ344" s="12" t="s">
        <v>44</v>
      </c>
      <c r="AK344" s="12" t="e">
        <f>CONCATENATE(D344,"_",E344,"_",B344,"_",#REF!)</f>
        <v>#REF!</v>
      </c>
      <c r="AL344" s="12" t="s">
        <v>103</v>
      </c>
    </row>
    <row r="345" spans="1:38" ht="12.75" hidden="1" customHeight="1" x14ac:dyDescent="0.2">
      <c r="A345" s="9">
        <v>750100208</v>
      </c>
      <c r="B345" s="10">
        <v>44370</v>
      </c>
      <c r="C345" s="11">
        <f t="shared" si="55"/>
        <v>44553</v>
      </c>
      <c r="D345" s="12" t="s">
        <v>1007</v>
      </c>
      <c r="E345" s="12" t="s">
        <v>627</v>
      </c>
      <c r="F345" s="13" t="s">
        <v>1008</v>
      </c>
      <c r="G345" s="12" t="s">
        <v>39</v>
      </c>
      <c r="H345" s="14">
        <v>158057728401161</v>
      </c>
      <c r="K345" s="12" t="s">
        <v>398</v>
      </c>
      <c r="L345" s="18" t="e">
        <f>VLOOKUP($K345,Medecins!$B:$E,5,FALSE)</f>
        <v>#REF!</v>
      </c>
      <c r="M345" s="12" t="s">
        <v>101</v>
      </c>
      <c r="O345" s="53"/>
      <c r="Q345" s="19">
        <v>75</v>
      </c>
      <c r="T345" s="53"/>
      <c r="V345" s="19">
        <v>75</v>
      </c>
      <c r="Y345" s="53"/>
      <c r="AA345" s="19">
        <v>75</v>
      </c>
      <c r="AD345" s="50" t="s">
        <v>123</v>
      </c>
      <c r="AF345" s="19">
        <v>30</v>
      </c>
      <c r="AH345" s="12" t="s">
        <v>4502</v>
      </c>
      <c r="AI345" s="12">
        <v>1</v>
      </c>
      <c r="AJ345" s="12" t="s">
        <v>46</v>
      </c>
      <c r="AK345" s="12" t="str">
        <f>CONCATENATE(D345,"_",E345,"_",B345,"_",AJ372)</f>
        <v>LE MEN_Didier_44370_AT</v>
      </c>
      <c r="AL345" s="12" t="s">
        <v>103</v>
      </c>
    </row>
    <row r="346" spans="1:38" ht="12.75" hidden="1" customHeight="1" x14ac:dyDescent="0.2">
      <c r="A346" s="9">
        <v>380780080</v>
      </c>
      <c r="B346" s="10">
        <v>44779</v>
      </c>
      <c r="C346" s="11">
        <f t="shared" si="55"/>
        <v>44963</v>
      </c>
      <c r="D346" s="12" t="s">
        <v>1009</v>
      </c>
      <c r="E346" s="12" t="s">
        <v>1010</v>
      </c>
      <c r="F346" s="13">
        <v>21464</v>
      </c>
      <c r="G346" s="12" t="s">
        <v>114</v>
      </c>
      <c r="H346" s="14">
        <v>158067428128769</v>
      </c>
      <c r="K346" s="12" t="s">
        <v>115</v>
      </c>
      <c r="L346" s="18" t="e">
        <f>VLOOKUP($K346,Medecins!$B:$E,5,FALSE)</f>
        <v>#REF!</v>
      </c>
      <c r="M346" s="12" t="s">
        <v>94</v>
      </c>
      <c r="O346" s="52" t="s">
        <v>116</v>
      </c>
      <c r="T346" s="52" t="s">
        <v>117</v>
      </c>
      <c r="Y346" s="52" t="s">
        <v>118</v>
      </c>
      <c r="AH346" s="12" t="s">
        <v>4502</v>
      </c>
      <c r="AI346" s="12">
        <v>1</v>
      </c>
      <c r="AJ346" s="12" t="s">
        <v>44</v>
      </c>
      <c r="AK346" s="12" t="e">
        <f t="shared" ref="AK346:AK347" si="76">CONCATENATE(D346,"_",E346,"_",B346,"_",#REF!)</f>
        <v>#REF!</v>
      </c>
    </row>
    <row r="347" spans="1:38" ht="12.75" hidden="1" customHeight="1" x14ac:dyDescent="0.2">
      <c r="A347" s="21" t="s">
        <v>233</v>
      </c>
      <c r="B347" s="10">
        <v>44634</v>
      </c>
      <c r="C347" s="11">
        <f t="shared" si="55"/>
        <v>44818</v>
      </c>
      <c r="D347" s="12" t="s">
        <v>1011</v>
      </c>
      <c r="E347" s="12" t="s">
        <v>1012</v>
      </c>
      <c r="F347" s="13" t="s">
        <v>1013</v>
      </c>
      <c r="G347" s="12" t="s">
        <v>39</v>
      </c>
      <c r="H347" s="14">
        <v>158069932639966</v>
      </c>
      <c r="K347" s="12" t="s">
        <v>705</v>
      </c>
      <c r="L347" s="18" t="e">
        <f>VLOOKUP($K347,Medecins!$B:$E,5,FALSE)</f>
        <v>#REF!</v>
      </c>
      <c r="M347" s="12" t="s">
        <v>101</v>
      </c>
      <c r="N347" s="12" t="s">
        <v>101</v>
      </c>
      <c r="O347" s="52" t="s">
        <v>354</v>
      </c>
      <c r="P347" s="12" t="s">
        <v>239</v>
      </c>
      <c r="S347" s="12" t="s">
        <v>101</v>
      </c>
      <c r="T347" s="52" t="s">
        <v>355</v>
      </c>
      <c r="U347" s="12" t="s">
        <v>239</v>
      </c>
      <c r="X347" s="12" t="s">
        <v>101</v>
      </c>
      <c r="Y347" s="52" t="s">
        <v>356</v>
      </c>
      <c r="Z347" s="12" t="s">
        <v>239</v>
      </c>
      <c r="AH347" s="12" t="s">
        <v>4502</v>
      </c>
      <c r="AI347" s="12">
        <v>1</v>
      </c>
      <c r="AJ347" s="12" t="s">
        <v>44</v>
      </c>
      <c r="AK347" s="12" t="e">
        <f t="shared" si="76"/>
        <v>#REF!</v>
      </c>
    </row>
    <row r="348" spans="1:38" ht="12.75" hidden="1" customHeight="1" x14ac:dyDescent="0.2">
      <c r="A348" s="21" t="s">
        <v>233</v>
      </c>
      <c r="B348" s="10">
        <v>44634</v>
      </c>
      <c r="C348" s="11">
        <f t="shared" si="55"/>
        <v>44818</v>
      </c>
      <c r="D348" s="12" t="s">
        <v>1011</v>
      </c>
      <c r="E348" s="12" t="s">
        <v>1012</v>
      </c>
      <c r="F348" s="13" t="s">
        <v>1013</v>
      </c>
      <c r="G348" s="12" t="s">
        <v>39</v>
      </c>
      <c r="H348" s="14">
        <v>158069932639966</v>
      </c>
      <c r="K348" s="12" t="s">
        <v>705</v>
      </c>
      <c r="L348" s="18" t="e">
        <f>VLOOKUP($K348,Medecins!$B:$E,5,FALSE)</f>
        <v>#REF!</v>
      </c>
      <c r="M348" s="12" t="s">
        <v>94</v>
      </c>
      <c r="O348" s="53"/>
      <c r="T348" s="53"/>
      <c r="Y348" s="53"/>
      <c r="AD348" s="50" t="s">
        <v>356</v>
      </c>
      <c r="AH348" s="12" t="s">
        <v>242</v>
      </c>
      <c r="AI348" s="12">
        <v>1</v>
      </c>
      <c r="AJ348" s="12" t="s">
        <v>46</v>
      </c>
      <c r="AK348" s="12" t="str">
        <f>CONCATENATE(D348,"_",E348,"_",B348,"_",AJ375)</f>
        <v>GONDO_Antoine_44634_AT</v>
      </c>
    </row>
    <row r="349" spans="1:38" ht="12.75" hidden="1" customHeight="1" x14ac:dyDescent="0.2">
      <c r="A349" s="9">
        <v>750100075</v>
      </c>
      <c r="B349" s="10">
        <v>44246</v>
      </c>
      <c r="C349" s="11">
        <f t="shared" si="55"/>
        <v>44427</v>
      </c>
      <c r="D349" s="12" t="s">
        <v>1014</v>
      </c>
      <c r="E349" s="12" t="s">
        <v>1015</v>
      </c>
      <c r="F349" s="13" t="s">
        <v>1016</v>
      </c>
      <c r="G349" s="12" t="s">
        <v>39</v>
      </c>
      <c r="H349" s="14">
        <v>158077502203628</v>
      </c>
      <c r="K349" s="12" t="s">
        <v>450</v>
      </c>
      <c r="L349" s="18" t="e">
        <f>VLOOKUP($K349,Medecins!$B:$E,5,FALSE)</f>
        <v>#REF!</v>
      </c>
      <c r="M349" s="12" t="s">
        <v>101</v>
      </c>
      <c r="O349" s="52" t="s">
        <v>1017</v>
      </c>
      <c r="T349" s="52" t="s">
        <v>1018</v>
      </c>
      <c r="Y349" s="52" t="s">
        <v>1019</v>
      </c>
      <c r="AH349" s="12" t="s">
        <v>4502</v>
      </c>
      <c r="AI349" s="12">
        <v>1</v>
      </c>
      <c r="AJ349" s="12" t="s">
        <v>44</v>
      </c>
      <c r="AK349" s="12" t="e">
        <f t="shared" ref="AK349:AK351" si="77">CONCATENATE(D349,"_",E349,"_",B349,"_",#REF!)</f>
        <v>#REF!</v>
      </c>
      <c r="AL349" s="12" t="s">
        <v>103</v>
      </c>
    </row>
    <row r="350" spans="1:38" ht="12.75" hidden="1" customHeight="1" x14ac:dyDescent="0.2">
      <c r="A350" s="9">
        <v>750100075</v>
      </c>
      <c r="B350" s="10">
        <v>44925</v>
      </c>
      <c r="C350" s="11">
        <f t="shared" si="55"/>
        <v>45107</v>
      </c>
      <c r="D350" s="12" t="s">
        <v>1020</v>
      </c>
      <c r="E350" s="12" t="s">
        <v>1021</v>
      </c>
      <c r="F350" s="13" t="s">
        <v>1022</v>
      </c>
      <c r="G350" s="12" t="s">
        <v>39</v>
      </c>
      <c r="H350" s="14">
        <v>158097500901385</v>
      </c>
      <c r="K350" s="12" t="s">
        <v>93</v>
      </c>
      <c r="L350" s="18" t="e">
        <f>VLOOKUP($K350,Medecins!$B:$E,5,FALSE)</f>
        <v>#REF!</v>
      </c>
      <c r="M350" s="12" t="s">
        <v>94</v>
      </c>
      <c r="O350" s="52" t="s">
        <v>1023</v>
      </c>
      <c r="T350" s="52" t="s">
        <v>1024</v>
      </c>
      <c r="Y350" s="52" t="s">
        <v>1025</v>
      </c>
      <c r="AH350" s="12" t="s">
        <v>4502</v>
      </c>
      <c r="AI350" s="12">
        <v>1</v>
      </c>
      <c r="AJ350" s="12" t="s">
        <v>44</v>
      </c>
      <c r="AK350" s="12" t="e">
        <f t="shared" si="77"/>
        <v>#REF!</v>
      </c>
    </row>
    <row r="351" spans="1:38" ht="12.75" hidden="1" customHeight="1" x14ac:dyDescent="0.2">
      <c r="A351" s="9">
        <v>750100075</v>
      </c>
      <c r="B351" s="10">
        <v>44354</v>
      </c>
      <c r="C351" s="11">
        <f t="shared" si="55"/>
        <v>44537</v>
      </c>
      <c r="D351" s="12" t="s">
        <v>1026</v>
      </c>
      <c r="E351" s="12" t="s">
        <v>1027</v>
      </c>
      <c r="F351" s="13" t="s">
        <v>1028</v>
      </c>
      <c r="G351" s="12" t="s">
        <v>39</v>
      </c>
      <c r="H351" s="14">
        <v>158099903924353</v>
      </c>
      <c r="K351" s="12" t="s">
        <v>93</v>
      </c>
      <c r="L351" s="18" t="e">
        <f>VLOOKUP($K351,Medecins!$B:$E,5,FALSE)</f>
        <v>#REF!</v>
      </c>
      <c r="M351" s="12" t="s">
        <v>101</v>
      </c>
      <c r="N351" s="12" t="s">
        <v>101</v>
      </c>
      <c r="O351" s="52" t="s">
        <v>128</v>
      </c>
      <c r="P351" s="12" t="s">
        <v>135</v>
      </c>
      <c r="S351" s="12" t="s">
        <v>101</v>
      </c>
      <c r="T351" s="52" t="s">
        <v>129</v>
      </c>
      <c r="U351" s="12" t="s">
        <v>135</v>
      </c>
      <c r="X351" s="12" t="s">
        <v>101</v>
      </c>
      <c r="Y351" s="52" t="s">
        <v>130</v>
      </c>
      <c r="Z351" s="12" t="s">
        <v>135</v>
      </c>
      <c r="AH351" s="12" t="s">
        <v>4502</v>
      </c>
      <c r="AI351" s="12">
        <v>1</v>
      </c>
      <c r="AJ351" s="12" t="s">
        <v>44</v>
      </c>
      <c r="AK351" s="12" t="e">
        <f t="shared" si="77"/>
        <v>#REF!</v>
      </c>
      <c r="AL351" s="12" t="s">
        <v>103</v>
      </c>
    </row>
    <row r="352" spans="1:38" ht="12.75" hidden="1" customHeight="1" x14ac:dyDescent="0.2">
      <c r="A352" s="21" t="s">
        <v>233</v>
      </c>
      <c r="B352" s="10">
        <v>44655</v>
      </c>
      <c r="C352" s="11">
        <f t="shared" si="55"/>
        <v>44838</v>
      </c>
      <c r="D352" s="12" t="s">
        <v>1029</v>
      </c>
      <c r="E352" s="12" t="s">
        <v>393</v>
      </c>
      <c r="F352" s="13" t="s">
        <v>1030</v>
      </c>
      <c r="G352" s="12" t="s">
        <v>39</v>
      </c>
      <c r="H352" s="14">
        <v>158099933025646</v>
      </c>
      <c r="K352" s="12" t="s">
        <v>705</v>
      </c>
      <c r="L352" s="18" t="e">
        <f>VLOOKUP($K352,Medecins!$B:$E,5,FALSE)</f>
        <v>#REF!</v>
      </c>
      <c r="M352" s="12" t="s">
        <v>40</v>
      </c>
      <c r="O352" s="52" t="s">
        <v>706</v>
      </c>
      <c r="T352" s="52" t="s">
        <v>707</v>
      </c>
      <c r="Y352" s="52" t="s">
        <v>708</v>
      </c>
      <c r="AH352" s="12" t="s">
        <v>4502</v>
      </c>
      <c r="AI352" s="12">
        <v>1</v>
      </c>
      <c r="AJ352" s="12" t="s">
        <v>44</v>
      </c>
      <c r="AK352" s="12" t="str">
        <f>CONCATENATE(D352,"_",E352,"_",B352,"_",AJ381)</f>
        <v>TOURE_Mohamed_44655_ST</v>
      </c>
    </row>
    <row r="353" spans="1:38" ht="12.75" hidden="1" customHeight="1" x14ac:dyDescent="0.2">
      <c r="A353" s="21" t="s">
        <v>233</v>
      </c>
      <c r="B353" s="10">
        <v>44655</v>
      </c>
      <c r="C353" s="11">
        <f t="shared" si="55"/>
        <v>44838</v>
      </c>
      <c r="D353" s="12" t="s">
        <v>1029</v>
      </c>
      <c r="E353" s="12" t="s">
        <v>393</v>
      </c>
      <c r="F353" s="13" t="s">
        <v>1030</v>
      </c>
      <c r="G353" s="12" t="s">
        <v>39</v>
      </c>
      <c r="H353" s="14">
        <v>158099933025646</v>
      </c>
      <c r="K353" s="12" t="s">
        <v>705</v>
      </c>
      <c r="L353" s="18" t="e">
        <f>VLOOKUP($K353,Medecins!$B:$E,5,FALSE)</f>
        <v>#REF!</v>
      </c>
      <c r="M353" s="12" t="s">
        <v>40</v>
      </c>
      <c r="O353" s="53"/>
      <c r="T353" s="53"/>
      <c r="Y353" s="53"/>
      <c r="AD353" s="50" t="s">
        <v>708</v>
      </c>
      <c r="AH353" s="12" t="s">
        <v>242</v>
      </c>
      <c r="AI353" s="12">
        <v>1</v>
      </c>
      <c r="AJ353" s="12" t="s">
        <v>46</v>
      </c>
      <c r="AK353" s="12" t="e">
        <f t="shared" ref="AK353:AK354" si="78">CONCATENATE(D353,"_",E353,"_",B353,"_",#REF!)</f>
        <v>#REF!</v>
      </c>
    </row>
    <row r="354" spans="1:38" ht="12.75" customHeight="1" x14ac:dyDescent="0.2">
      <c r="A354" s="21" t="s">
        <v>276</v>
      </c>
      <c r="B354" s="10">
        <v>44609</v>
      </c>
      <c r="C354" s="11">
        <f t="shared" si="55"/>
        <v>44790</v>
      </c>
      <c r="D354" s="12" t="s">
        <v>1031</v>
      </c>
      <c r="E354" s="12" t="s">
        <v>70</v>
      </c>
      <c r="F354" s="13" t="s">
        <v>1032</v>
      </c>
      <c r="G354" s="12" t="s">
        <v>39</v>
      </c>
      <c r="H354" s="14">
        <v>158109931233532</v>
      </c>
      <c r="J354" s="12" t="s">
        <v>279</v>
      </c>
      <c r="K354" s="12" t="s">
        <v>254</v>
      </c>
      <c r="L354" s="18" t="e">
        <f>VLOOKUP($K354,Medecins!$B:$E,5,FALSE)</f>
        <v>#REF!</v>
      </c>
      <c r="M354" s="12" t="s">
        <v>281</v>
      </c>
      <c r="N354" s="48"/>
      <c r="O354" s="52" t="s">
        <v>727</v>
      </c>
      <c r="T354" s="52" t="s">
        <v>728</v>
      </c>
      <c r="Y354" s="52" t="s">
        <v>239</v>
      </c>
      <c r="AH354" s="12" t="e">
        <f>VLOOKUP($A354,'[1]Données CH'!$A:$B,2,FALSE)</f>
        <v>#N/A</v>
      </c>
      <c r="AI354" s="12">
        <v>1</v>
      </c>
      <c r="AJ354" s="12" t="s">
        <v>44</v>
      </c>
      <c r="AK354" s="12" t="e">
        <f t="shared" si="78"/>
        <v>#REF!</v>
      </c>
    </row>
    <row r="355" spans="1:38" ht="12.75" hidden="1" customHeight="1" x14ac:dyDescent="0.2">
      <c r="A355" s="21" t="s">
        <v>276</v>
      </c>
      <c r="B355" s="10">
        <v>44609</v>
      </c>
      <c r="C355" s="11">
        <f t="shared" si="55"/>
        <v>44790</v>
      </c>
      <c r="D355" s="12" t="s">
        <v>1031</v>
      </c>
      <c r="E355" s="12" t="s">
        <v>70</v>
      </c>
      <c r="F355" s="13" t="s">
        <v>1032</v>
      </c>
      <c r="G355" s="12" t="s">
        <v>39</v>
      </c>
      <c r="H355" s="14">
        <v>158109931233532</v>
      </c>
      <c r="K355" s="12" t="s">
        <v>254</v>
      </c>
      <c r="L355" s="18" t="e">
        <f>VLOOKUP($K355,Medecins!$B:$E,5,FALSE)</f>
        <v>#REF!</v>
      </c>
      <c r="M355" s="12" t="s">
        <v>94</v>
      </c>
      <c r="O355" s="53"/>
      <c r="T355" s="53"/>
      <c r="Y355" s="53"/>
      <c r="AD355" s="50" t="s">
        <v>239</v>
      </c>
      <c r="AH355" s="12" t="s">
        <v>45</v>
      </c>
      <c r="AI355" s="12">
        <v>1</v>
      </c>
      <c r="AJ355" s="12" t="s">
        <v>46</v>
      </c>
      <c r="AK355" s="12" t="str">
        <f>CONCATENATE(D355,"_",E355,"_",B355,"_",AJ384)</f>
        <v>KIALA SELIGHITA_Sp_44609_AT</v>
      </c>
    </row>
    <row r="356" spans="1:38" ht="12.75" hidden="1" customHeight="1" x14ac:dyDescent="0.2">
      <c r="A356" s="9">
        <v>750100232</v>
      </c>
      <c r="B356" s="10">
        <v>44615</v>
      </c>
      <c r="C356" s="11">
        <f t="shared" si="55"/>
        <v>44796</v>
      </c>
      <c r="D356" s="12" t="s">
        <v>1033</v>
      </c>
      <c r="E356" s="12" t="s">
        <v>1034</v>
      </c>
      <c r="F356" s="13" t="s">
        <v>1035</v>
      </c>
      <c r="G356" s="12" t="s">
        <v>39</v>
      </c>
      <c r="H356" s="14">
        <v>158109935190835</v>
      </c>
      <c r="K356" s="12" t="s">
        <v>237</v>
      </c>
      <c r="L356" s="18" t="e">
        <f>VLOOKUP($K356,Medecins!$B:$E,5,FALSE)</f>
        <v>#REF!</v>
      </c>
      <c r="M356" s="12" t="s">
        <v>101</v>
      </c>
      <c r="O356" s="52" t="s">
        <v>792</v>
      </c>
      <c r="T356" s="52" t="s">
        <v>793</v>
      </c>
      <c r="Y356" s="52" t="s">
        <v>996</v>
      </c>
      <c r="AH356" s="12" t="e">
        <f>VLOOKUP($A356,'[1]Données CH'!$A:$B,2,FALSE)</f>
        <v>#N/A</v>
      </c>
      <c r="AI356" s="12">
        <v>1</v>
      </c>
      <c r="AJ356" s="12" t="s">
        <v>44</v>
      </c>
      <c r="AK356" s="12" t="e">
        <f t="shared" ref="AK356:AK357" si="79">CONCATENATE(D356,"_",E356,"_",B356,"_",#REF!)</f>
        <v>#REF!</v>
      </c>
      <c r="AL356" s="12" t="s">
        <v>103</v>
      </c>
    </row>
    <row r="357" spans="1:38" ht="12.75" hidden="1" customHeight="1" x14ac:dyDescent="0.2">
      <c r="A357" s="9">
        <v>750100232</v>
      </c>
      <c r="B357" s="10">
        <v>44615</v>
      </c>
      <c r="C357" s="11">
        <f t="shared" si="55"/>
        <v>44796</v>
      </c>
      <c r="D357" s="12" t="s">
        <v>1033</v>
      </c>
      <c r="E357" s="12" t="s">
        <v>1034</v>
      </c>
      <c r="F357" s="13" t="s">
        <v>1035</v>
      </c>
      <c r="G357" s="12" t="s">
        <v>39</v>
      </c>
      <c r="H357" s="14">
        <v>158109935190835</v>
      </c>
      <c r="K357" s="12" t="s">
        <v>237</v>
      </c>
      <c r="L357" s="18" t="e">
        <f>VLOOKUP($K357,Medecins!$B:$E,5,FALSE)</f>
        <v>#REF!</v>
      </c>
      <c r="M357" s="12" t="s">
        <v>101</v>
      </c>
      <c r="O357" s="53"/>
      <c r="T357" s="53"/>
      <c r="Y357" s="53"/>
      <c r="AD357" s="50" t="s">
        <v>996</v>
      </c>
      <c r="AH357" s="12" t="s">
        <v>242</v>
      </c>
      <c r="AI357" s="12">
        <v>1</v>
      </c>
      <c r="AJ357" s="12" t="s">
        <v>46</v>
      </c>
      <c r="AK357" s="12" t="e">
        <f t="shared" si="79"/>
        <v>#REF!</v>
      </c>
      <c r="AL357" s="12" t="s">
        <v>103</v>
      </c>
    </row>
    <row r="358" spans="1:38" ht="12.75" hidden="1" customHeight="1" x14ac:dyDescent="0.2">
      <c r="A358" s="21" t="s">
        <v>220</v>
      </c>
      <c r="B358" s="10">
        <v>44686</v>
      </c>
      <c r="C358" s="11">
        <f t="shared" si="55"/>
        <v>44870</v>
      </c>
      <c r="D358" s="12" t="s">
        <v>1036</v>
      </c>
      <c r="E358" s="12" t="s">
        <v>1037</v>
      </c>
      <c r="F358" s="13" t="s">
        <v>1038</v>
      </c>
      <c r="G358" s="12" t="s">
        <v>114</v>
      </c>
      <c r="H358" s="14">
        <v>158117502302375</v>
      </c>
      <c r="K358" s="12" t="s">
        <v>223</v>
      </c>
      <c r="L358" s="18" t="e">
        <f>VLOOKUP($K358,Medecins!$B:$E,5,FALSE)</f>
        <v>#REF!</v>
      </c>
      <c r="M358" s="12" t="s">
        <v>101</v>
      </c>
      <c r="N358" s="12" t="s">
        <v>101</v>
      </c>
      <c r="O358" s="52" t="s">
        <v>198</v>
      </c>
      <c r="P358" s="12" t="s">
        <v>239</v>
      </c>
      <c r="S358" s="12" t="s">
        <v>101</v>
      </c>
      <c r="T358" s="52" t="s">
        <v>200</v>
      </c>
      <c r="U358" s="12" t="s">
        <v>239</v>
      </c>
      <c r="Y358" s="52" t="s">
        <v>201</v>
      </c>
      <c r="AH358" s="12" t="s">
        <v>4502</v>
      </c>
      <c r="AI358" s="12">
        <v>1</v>
      </c>
      <c r="AJ358" s="12" t="s">
        <v>44</v>
      </c>
      <c r="AK358" s="12" t="str">
        <f>CONCATENATE(D358,"_",E358,"_",B358,"_",AJ385)</f>
        <v>MILLE_Jean François_44686_ST</v>
      </c>
    </row>
    <row r="359" spans="1:38" ht="12.75" hidden="1" customHeight="1" x14ac:dyDescent="0.2">
      <c r="A359" s="9">
        <v>380780080</v>
      </c>
      <c r="B359" s="10">
        <v>44677</v>
      </c>
      <c r="C359" s="11">
        <f t="shared" si="55"/>
        <v>44860</v>
      </c>
      <c r="D359" s="12" t="s">
        <v>1039</v>
      </c>
      <c r="E359" s="12" t="s">
        <v>823</v>
      </c>
      <c r="F359" s="13" t="s">
        <v>1040</v>
      </c>
      <c r="G359" s="12" t="s">
        <v>114</v>
      </c>
      <c r="H359" s="14">
        <v>158122611319101</v>
      </c>
      <c r="K359" s="12" t="s">
        <v>115</v>
      </c>
      <c r="L359" s="18" t="e">
        <f>VLOOKUP($K359,Medecins!$B:$E,5,FALSE)</f>
        <v>#REF!</v>
      </c>
      <c r="M359" s="12" t="s">
        <v>211</v>
      </c>
      <c r="O359" s="52" t="s">
        <v>904</v>
      </c>
      <c r="T359" s="52" t="s">
        <v>905</v>
      </c>
      <c r="Y359" s="52" t="s">
        <v>906</v>
      </c>
      <c r="AH359" s="12" t="s">
        <v>4502</v>
      </c>
      <c r="AI359" s="12">
        <v>1</v>
      </c>
      <c r="AJ359" s="12" t="s">
        <v>44</v>
      </c>
      <c r="AK359" s="12" t="e">
        <f t="shared" ref="AK359:AK361" si="80">CONCATENATE(D359,"_",E359,"_",B359,"_",#REF!)</f>
        <v>#REF!</v>
      </c>
    </row>
    <row r="360" spans="1:38" ht="12.75" hidden="1" customHeight="1" x14ac:dyDescent="0.2">
      <c r="A360" s="9">
        <v>750100075</v>
      </c>
      <c r="B360" s="10">
        <v>44369</v>
      </c>
      <c r="C360" s="11">
        <f t="shared" si="55"/>
        <v>44552</v>
      </c>
      <c r="D360" s="12" t="s">
        <v>1041</v>
      </c>
      <c r="E360" s="12" t="s">
        <v>1042</v>
      </c>
      <c r="F360" s="13">
        <v>21197</v>
      </c>
      <c r="G360" s="12" t="s">
        <v>39</v>
      </c>
      <c r="H360" s="14">
        <v>158129935085751</v>
      </c>
      <c r="K360" s="12" t="s">
        <v>93</v>
      </c>
      <c r="L360" s="18" t="e">
        <f>VLOOKUP($K360,Medecins!$B:$E,5,FALSE)</f>
        <v>#REF!</v>
      </c>
      <c r="M360" s="12" t="s">
        <v>101</v>
      </c>
      <c r="N360" s="12" t="s">
        <v>101</v>
      </c>
      <c r="O360" s="52" t="s">
        <v>522</v>
      </c>
      <c r="P360" s="12" t="s">
        <v>183</v>
      </c>
      <c r="S360" s="12" t="s">
        <v>101</v>
      </c>
      <c r="T360" s="52" t="s">
        <v>523</v>
      </c>
      <c r="U360" s="12" t="s">
        <v>183</v>
      </c>
      <c r="X360" s="12" t="s">
        <v>101</v>
      </c>
      <c r="Y360" s="52" t="s">
        <v>524</v>
      </c>
      <c r="Z360" s="12" t="s">
        <v>183</v>
      </c>
      <c r="AH360" s="12" t="s">
        <v>4502</v>
      </c>
      <c r="AI360" s="12">
        <v>1</v>
      </c>
      <c r="AJ360" s="12" t="s">
        <v>44</v>
      </c>
      <c r="AK360" s="12" t="e">
        <f t="shared" si="80"/>
        <v>#REF!</v>
      </c>
      <c r="AL360" s="12" t="s">
        <v>103</v>
      </c>
    </row>
    <row r="361" spans="1:38" ht="12.75" hidden="1" customHeight="1" x14ac:dyDescent="0.2">
      <c r="A361" s="9">
        <v>750100273</v>
      </c>
      <c r="B361" s="10">
        <v>44455</v>
      </c>
      <c r="C361" s="11">
        <f t="shared" si="55"/>
        <v>44636</v>
      </c>
      <c r="D361" s="12" t="s">
        <v>1043</v>
      </c>
      <c r="E361" s="12" t="s">
        <v>1044</v>
      </c>
      <c r="F361" s="13" t="s">
        <v>1045</v>
      </c>
      <c r="G361" s="12" t="s">
        <v>39</v>
      </c>
      <c r="H361" s="14">
        <v>158129935186315</v>
      </c>
      <c r="L361" s="12" t="e">
        <f>VLOOKUP($K361,Medecins!$B:$E,5,FALSE)</f>
        <v>#N/A</v>
      </c>
      <c r="M361" s="12" t="s">
        <v>101</v>
      </c>
      <c r="O361" s="52" t="s">
        <v>298</v>
      </c>
      <c r="T361" s="52" t="s">
        <v>299</v>
      </c>
      <c r="Y361" s="52" t="s">
        <v>470</v>
      </c>
      <c r="AH361" s="12" t="s">
        <v>4502</v>
      </c>
      <c r="AI361" s="12">
        <v>1</v>
      </c>
      <c r="AJ361" s="12" t="s">
        <v>44</v>
      </c>
      <c r="AK361" s="12" t="e">
        <f t="shared" si="80"/>
        <v>#REF!</v>
      </c>
      <c r="AL361" s="12" t="s">
        <v>103</v>
      </c>
    </row>
    <row r="362" spans="1:38" ht="12.75" hidden="1" customHeight="1" x14ac:dyDescent="0.2">
      <c r="A362" s="9">
        <v>750100273</v>
      </c>
      <c r="B362" s="10">
        <v>44455</v>
      </c>
      <c r="C362" s="11">
        <f t="shared" si="55"/>
        <v>44636</v>
      </c>
      <c r="D362" s="12" t="s">
        <v>1043</v>
      </c>
      <c r="E362" s="12" t="s">
        <v>1044</v>
      </c>
      <c r="F362" s="13" t="s">
        <v>1045</v>
      </c>
      <c r="G362" s="12" t="s">
        <v>39</v>
      </c>
      <c r="H362" s="14">
        <v>158129935186315</v>
      </c>
      <c r="L362" s="12" t="e">
        <f>VLOOKUP($K362,Medecins!$B:$E,5,FALSE)</f>
        <v>#N/A</v>
      </c>
      <c r="M362" s="12" t="s">
        <v>101</v>
      </c>
      <c r="O362" s="53"/>
      <c r="T362" s="53"/>
      <c r="Y362" s="53"/>
      <c r="AD362" s="50" t="s">
        <v>470</v>
      </c>
      <c r="AH362" s="12" t="s">
        <v>45</v>
      </c>
      <c r="AI362" s="12">
        <v>1</v>
      </c>
      <c r="AJ362" s="12" t="s">
        <v>46</v>
      </c>
      <c r="AK362" s="12" t="str">
        <f>CONCATENATE(D362,"_",E362,"_",B362,"_",AJ388)</f>
        <v>NOUIOUI_Mohsen_44455_ST</v>
      </c>
      <c r="AL362" s="12" t="s">
        <v>103</v>
      </c>
    </row>
    <row r="363" spans="1:38" ht="12.75" hidden="1" customHeight="1" x14ac:dyDescent="0.2">
      <c r="A363" s="9">
        <v>750100273</v>
      </c>
      <c r="B363" s="10">
        <v>44469</v>
      </c>
      <c r="C363" s="11">
        <f t="shared" si="55"/>
        <v>44650</v>
      </c>
      <c r="D363" s="12" t="s">
        <v>1046</v>
      </c>
      <c r="E363" s="12" t="s">
        <v>1047</v>
      </c>
      <c r="F363" s="13">
        <v>21551</v>
      </c>
      <c r="G363" s="12" t="s">
        <v>39</v>
      </c>
      <c r="H363" s="14">
        <v>159019920851860</v>
      </c>
      <c r="L363" s="12" t="e">
        <f>VLOOKUP($K363,Medecins!$B:$E,5,FALSE)</f>
        <v>#N/A</v>
      </c>
      <c r="M363" s="12" t="s">
        <v>101</v>
      </c>
      <c r="O363" s="52" t="s">
        <v>366</v>
      </c>
      <c r="T363" s="52" t="s">
        <v>367</v>
      </c>
      <c r="Y363" s="52" t="s">
        <v>368</v>
      </c>
      <c r="AH363" s="12" t="e">
        <f>VLOOKUP($A363,'[1]Données CH'!$A:$B,2,FALSE)</f>
        <v>#N/A</v>
      </c>
      <c r="AI363" s="12">
        <v>1</v>
      </c>
      <c r="AJ363" s="12" t="s">
        <v>44</v>
      </c>
      <c r="AK363" s="12" t="e">
        <f>CONCATENATE(D363,"_",E363,"_",B363,"_",#REF!)</f>
        <v>#REF!</v>
      </c>
      <c r="AL363" s="12" t="s">
        <v>103</v>
      </c>
    </row>
    <row r="364" spans="1:38" ht="12.75" hidden="1" customHeight="1" x14ac:dyDescent="0.2">
      <c r="A364" s="9">
        <v>750100273</v>
      </c>
      <c r="B364" s="10">
        <v>44469</v>
      </c>
      <c r="C364" s="11">
        <f t="shared" si="55"/>
        <v>44650</v>
      </c>
      <c r="D364" s="12" t="s">
        <v>1046</v>
      </c>
      <c r="E364" s="12" t="s">
        <v>1047</v>
      </c>
      <c r="F364" s="13">
        <v>21551</v>
      </c>
      <c r="G364" s="12" t="s">
        <v>39</v>
      </c>
      <c r="H364" s="14">
        <v>159019920851860</v>
      </c>
      <c r="L364" s="12" t="e">
        <f>VLOOKUP($K364,Medecins!$B:$E,5,FALSE)</f>
        <v>#N/A</v>
      </c>
      <c r="M364" s="12" t="s">
        <v>101</v>
      </c>
      <c r="O364" s="53"/>
      <c r="T364" s="53"/>
      <c r="Y364" s="53"/>
      <c r="AD364" s="50" t="s">
        <v>368</v>
      </c>
      <c r="AH364" s="12" t="s">
        <v>45</v>
      </c>
      <c r="AI364" s="12">
        <v>1</v>
      </c>
      <c r="AJ364" s="12" t="s">
        <v>46</v>
      </c>
      <c r="AK364" s="12" t="str">
        <f t="shared" ref="AK364:AK365" si="81">CONCATENATE(D364,"_",E364,"_",B364,"_",AJ390)</f>
        <v>DOLDOS_Oruc_44469_ST</v>
      </c>
      <c r="AL364" s="12" t="s">
        <v>103</v>
      </c>
    </row>
    <row r="365" spans="1:38" ht="12.75" hidden="1" customHeight="1" x14ac:dyDescent="0.2">
      <c r="A365" s="9">
        <v>380780080</v>
      </c>
      <c r="B365" s="10">
        <v>44911</v>
      </c>
      <c r="C365" s="11">
        <f t="shared" si="55"/>
        <v>45093</v>
      </c>
      <c r="D365" s="12" t="s">
        <v>1048</v>
      </c>
      <c r="E365" s="12" t="s">
        <v>386</v>
      </c>
      <c r="F365" s="13">
        <v>21645</v>
      </c>
      <c r="G365" s="12" t="s">
        <v>114</v>
      </c>
      <c r="H365" s="14">
        <v>159053815101012</v>
      </c>
      <c r="K365" s="12" t="s">
        <v>161</v>
      </c>
      <c r="L365" s="18" t="e">
        <f>VLOOKUP($K365,Medecins!$B:$E,5,FALSE)</f>
        <v>#REF!</v>
      </c>
      <c r="M365" s="12" t="s">
        <v>94</v>
      </c>
      <c r="O365" s="52" t="s">
        <v>819</v>
      </c>
      <c r="T365" s="52" t="s">
        <v>820</v>
      </c>
      <c r="Y365" s="52" t="s">
        <v>821</v>
      </c>
      <c r="AH365" s="12" t="s">
        <v>4502</v>
      </c>
      <c r="AI365" s="12">
        <v>1</v>
      </c>
      <c r="AJ365" s="12" t="s">
        <v>44</v>
      </c>
      <c r="AK365" s="12" t="str">
        <f t="shared" si="81"/>
        <v>MARCHIONI_Jacques_44911_AT</v>
      </c>
    </row>
    <row r="366" spans="1:38" ht="12.75" hidden="1" customHeight="1" x14ac:dyDescent="0.2">
      <c r="A366" s="9">
        <v>750100232</v>
      </c>
      <c r="B366" s="10">
        <v>44544</v>
      </c>
      <c r="C366" s="11">
        <f t="shared" si="55"/>
        <v>44726</v>
      </c>
      <c r="D366" s="12" t="s">
        <v>1049</v>
      </c>
      <c r="E366" s="12" t="s">
        <v>1050</v>
      </c>
      <c r="F366" s="13" t="s">
        <v>1051</v>
      </c>
      <c r="G366" s="12" t="s">
        <v>39</v>
      </c>
      <c r="H366" s="14">
        <v>159057502205921</v>
      </c>
      <c r="K366" s="12" t="s">
        <v>443</v>
      </c>
      <c r="L366" s="18" t="e">
        <f>VLOOKUP($K366,Medecins!$B:$E,5,FALSE)</f>
        <v>#REF!</v>
      </c>
      <c r="M366" s="12" t="s">
        <v>211</v>
      </c>
      <c r="O366" s="52" t="s">
        <v>390</v>
      </c>
      <c r="T366" s="52" t="s">
        <v>391</v>
      </c>
      <c r="Y366" s="52" t="s">
        <v>507</v>
      </c>
      <c r="AH366" s="12" t="s">
        <v>4502</v>
      </c>
      <c r="AI366" s="12">
        <v>1</v>
      </c>
      <c r="AJ366" s="12" t="s">
        <v>44</v>
      </c>
      <c r="AK366" s="12" t="e">
        <f t="shared" ref="AK366:AK368" si="82">CONCATENATE(D366,"_",E366,"_",B366,"_",#REF!)</f>
        <v>#REF!</v>
      </c>
    </row>
    <row r="367" spans="1:38" ht="12.75" hidden="1" customHeight="1" x14ac:dyDescent="0.2">
      <c r="A367" s="9">
        <v>750100232</v>
      </c>
      <c r="B367" s="10">
        <v>44544</v>
      </c>
      <c r="C367" s="11">
        <f t="shared" si="55"/>
        <v>44726</v>
      </c>
      <c r="D367" s="12" t="s">
        <v>1049</v>
      </c>
      <c r="E367" s="12" t="s">
        <v>1050</v>
      </c>
      <c r="F367" s="13" t="s">
        <v>1051</v>
      </c>
      <c r="G367" s="12" t="s">
        <v>39</v>
      </c>
      <c r="H367" s="14">
        <v>159057502205921</v>
      </c>
      <c r="K367" s="12" t="s">
        <v>443</v>
      </c>
      <c r="L367" s="18" t="e">
        <f>VLOOKUP($K367,Medecins!$B:$E,5,FALSE)</f>
        <v>#REF!</v>
      </c>
      <c r="M367" s="12" t="s">
        <v>211</v>
      </c>
      <c r="O367" s="53"/>
      <c r="T367" s="53"/>
      <c r="Y367" s="53"/>
      <c r="AD367" s="50" t="s">
        <v>507</v>
      </c>
      <c r="AH367" s="12" t="s">
        <v>242</v>
      </c>
      <c r="AI367" s="12">
        <v>1</v>
      </c>
      <c r="AJ367" s="12" t="s">
        <v>46</v>
      </c>
      <c r="AK367" s="12" t="e">
        <f t="shared" si="82"/>
        <v>#REF!</v>
      </c>
    </row>
    <row r="368" spans="1:38" ht="12.75" hidden="1" customHeight="1" x14ac:dyDescent="0.2">
      <c r="A368" s="9">
        <v>750100075</v>
      </c>
      <c r="B368" s="10">
        <v>44553</v>
      </c>
      <c r="C368" s="11">
        <f t="shared" si="55"/>
        <v>44735</v>
      </c>
      <c r="D368" s="12" t="s">
        <v>1052</v>
      </c>
      <c r="E368" s="12" t="s">
        <v>627</v>
      </c>
      <c r="F368" s="13">
        <v>21889</v>
      </c>
      <c r="G368" s="12" t="s">
        <v>39</v>
      </c>
      <c r="H368" s="14">
        <v>159057851501832</v>
      </c>
      <c r="K368" s="12" t="s">
        <v>93</v>
      </c>
      <c r="L368" s="18" t="e">
        <f>VLOOKUP($K368,Medecins!$B:$E,5,FALSE)</f>
        <v>#REF!</v>
      </c>
      <c r="M368" s="12" t="s">
        <v>101</v>
      </c>
      <c r="O368" s="52" t="s">
        <v>791</v>
      </c>
      <c r="T368" s="52" t="s">
        <v>792</v>
      </c>
      <c r="Y368" s="52" t="s">
        <v>793</v>
      </c>
      <c r="AH368" s="12" t="s">
        <v>4502</v>
      </c>
      <c r="AI368" s="12">
        <v>1</v>
      </c>
      <c r="AJ368" s="12" t="s">
        <v>44</v>
      </c>
      <c r="AK368" s="12" t="e">
        <f t="shared" si="82"/>
        <v>#REF!</v>
      </c>
      <c r="AL368" s="12" t="s">
        <v>103</v>
      </c>
    </row>
    <row r="369" spans="1:38" ht="12.75" hidden="1" customHeight="1" x14ac:dyDescent="0.2">
      <c r="A369" s="9">
        <v>750100273</v>
      </c>
      <c r="B369" s="10">
        <v>44387</v>
      </c>
      <c r="C369" s="11">
        <f t="shared" si="55"/>
        <v>44571</v>
      </c>
      <c r="D369" s="12" t="s">
        <v>1053</v>
      </c>
      <c r="E369" s="12" t="s">
        <v>1054</v>
      </c>
      <c r="F369" s="13" t="s">
        <v>1055</v>
      </c>
      <c r="G369" s="12" t="s">
        <v>39</v>
      </c>
      <c r="H369" s="14">
        <v>159059390014179</v>
      </c>
      <c r="L369" s="12" t="e">
        <f>VLOOKUP($K369,Medecins!$B:$E,5,FALSE)</f>
        <v>#N/A</v>
      </c>
      <c r="M369" s="12" t="s">
        <v>101</v>
      </c>
      <c r="O369" s="52" t="s">
        <v>1056</v>
      </c>
      <c r="T369" s="52" t="s">
        <v>335</v>
      </c>
      <c r="Y369" s="52" t="s">
        <v>336</v>
      </c>
      <c r="AH369" s="12" t="s">
        <v>4502</v>
      </c>
      <c r="AI369" s="12">
        <v>1</v>
      </c>
      <c r="AJ369" s="12" t="s">
        <v>44</v>
      </c>
      <c r="AK369" s="12" t="str">
        <f t="shared" ref="AK369:AK370" si="83">CONCATENATE(D369,"_",E369,"_",B369,"_",AJ395)</f>
        <v>ABBAOUI_Aziz_44387_AT</v>
      </c>
      <c r="AL369" s="12" t="s">
        <v>103</v>
      </c>
    </row>
    <row r="370" spans="1:38" ht="12.75" hidden="1" customHeight="1" x14ac:dyDescent="0.2">
      <c r="A370" s="9">
        <v>750100273</v>
      </c>
      <c r="B370" s="10">
        <v>44387</v>
      </c>
      <c r="C370" s="11">
        <f t="shared" si="55"/>
        <v>44571</v>
      </c>
      <c r="D370" s="12" t="s">
        <v>1053</v>
      </c>
      <c r="E370" s="12" t="s">
        <v>1054</v>
      </c>
      <c r="F370" s="13" t="s">
        <v>1055</v>
      </c>
      <c r="G370" s="12" t="s">
        <v>39</v>
      </c>
      <c r="H370" s="14">
        <v>159059390014179</v>
      </c>
      <c r="L370" s="12" t="e">
        <f>VLOOKUP($K370,Medecins!$B:$E,5,FALSE)</f>
        <v>#N/A</v>
      </c>
      <c r="M370" s="12" t="s">
        <v>101</v>
      </c>
      <c r="O370" s="53"/>
      <c r="T370" s="53"/>
      <c r="Y370" s="53"/>
      <c r="AD370" s="50" t="s">
        <v>336</v>
      </c>
      <c r="AH370" s="12" t="s">
        <v>45</v>
      </c>
      <c r="AI370" s="12">
        <v>1</v>
      </c>
      <c r="AJ370" s="12" t="s">
        <v>46</v>
      </c>
      <c r="AK370" s="12" t="str">
        <f t="shared" si="83"/>
        <v>ABBAOUI_Aziz_44387_ST</v>
      </c>
      <c r="AL370" s="12" t="s">
        <v>103</v>
      </c>
    </row>
    <row r="371" spans="1:38" ht="12.75" hidden="1" customHeight="1" x14ac:dyDescent="0.2">
      <c r="A371" s="9">
        <v>750100273</v>
      </c>
      <c r="B371" s="10">
        <v>44462</v>
      </c>
      <c r="C371" s="11">
        <f t="shared" si="55"/>
        <v>44643</v>
      </c>
      <c r="D371" s="12" t="s">
        <v>1057</v>
      </c>
      <c r="E371" s="12" t="s">
        <v>1058</v>
      </c>
      <c r="F371" s="13" t="s">
        <v>1059</v>
      </c>
      <c r="G371" s="12" t="s">
        <v>39</v>
      </c>
      <c r="H371" s="14">
        <v>159059873500187</v>
      </c>
      <c r="K371" s="12" t="s">
        <v>290</v>
      </c>
      <c r="L371" s="18" t="e">
        <f>VLOOKUP($K371,Medecins!$B:$E,5,FALSE)</f>
        <v>#REF!</v>
      </c>
      <c r="M371" s="12" t="s">
        <v>101</v>
      </c>
      <c r="O371" s="52" t="s">
        <v>271</v>
      </c>
      <c r="T371" s="52" t="s">
        <v>66</v>
      </c>
      <c r="Y371" s="52" t="s">
        <v>67</v>
      </c>
      <c r="AH371" s="12" t="e">
        <f>VLOOKUP($A371,'[1]Données CH'!$A:$B,2,FALSE)</f>
        <v>#N/A</v>
      </c>
      <c r="AI371" s="12">
        <v>1</v>
      </c>
      <c r="AJ371" s="12" t="s">
        <v>44</v>
      </c>
      <c r="AK371" s="12" t="e">
        <f t="shared" ref="AK371:AK373" si="84">CONCATENATE(D371,"_",E371,"_",B371,"_",#REF!)</f>
        <v>#REF!</v>
      </c>
      <c r="AL371" s="12" t="s">
        <v>103</v>
      </c>
    </row>
    <row r="372" spans="1:38" ht="12.75" hidden="1" customHeight="1" x14ac:dyDescent="0.2">
      <c r="A372" s="9">
        <v>750100273</v>
      </c>
      <c r="B372" s="10">
        <v>44462</v>
      </c>
      <c r="C372" s="11">
        <f t="shared" si="55"/>
        <v>44643</v>
      </c>
      <c r="D372" s="12" t="s">
        <v>1057</v>
      </c>
      <c r="E372" s="12" t="s">
        <v>1058</v>
      </c>
      <c r="F372" s="13" t="s">
        <v>1059</v>
      </c>
      <c r="G372" s="12" t="s">
        <v>39</v>
      </c>
      <c r="H372" s="14">
        <v>159059873500187</v>
      </c>
      <c r="K372" s="12" t="s">
        <v>290</v>
      </c>
      <c r="L372" s="18" t="e">
        <f>VLOOKUP($K372,Medecins!$B:$E,5,FALSE)</f>
        <v>#REF!</v>
      </c>
      <c r="M372" s="12" t="s">
        <v>101</v>
      </c>
      <c r="O372" s="53"/>
      <c r="T372" s="53"/>
      <c r="Y372" s="53"/>
      <c r="AD372" s="50" t="s">
        <v>67</v>
      </c>
      <c r="AH372" s="12" t="s">
        <v>45</v>
      </c>
      <c r="AI372" s="12">
        <v>1</v>
      </c>
      <c r="AJ372" s="12" t="s">
        <v>46</v>
      </c>
      <c r="AK372" s="12" t="e">
        <f t="shared" si="84"/>
        <v>#REF!</v>
      </c>
      <c r="AL372" s="12" t="s">
        <v>103</v>
      </c>
    </row>
    <row r="373" spans="1:38" ht="12.75" hidden="1" customHeight="1" x14ac:dyDescent="0.2">
      <c r="A373" s="9">
        <v>750100075</v>
      </c>
      <c r="B373" s="10">
        <v>44246</v>
      </c>
      <c r="C373" s="11">
        <f t="shared" si="55"/>
        <v>44427</v>
      </c>
      <c r="D373" s="12" t="s">
        <v>1060</v>
      </c>
      <c r="E373" s="12" t="s">
        <v>1061</v>
      </c>
      <c r="F373" s="13" t="s">
        <v>1062</v>
      </c>
      <c r="G373" s="12" t="s">
        <v>39</v>
      </c>
      <c r="H373" s="14">
        <v>159059935207233</v>
      </c>
      <c r="K373" s="12" t="s">
        <v>93</v>
      </c>
      <c r="L373" s="18" t="e">
        <f>VLOOKUP($K373,Medecins!$B:$E,5,FALSE)</f>
        <v>#REF!</v>
      </c>
      <c r="M373" s="12" t="s">
        <v>101</v>
      </c>
      <c r="O373" s="52" t="s">
        <v>1017</v>
      </c>
      <c r="T373" s="52" t="s">
        <v>1018</v>
      </c>
      <c r="Y373" s="52" t="s">
        <v>1019</v>
      </c>
      <c r="AH373" s="12" t="s">
        <v>4502</v>
      </c>
      <c r="AI373" s="12">
        <v>1</v>
      </c>
      <c r="AJ373" s="12" t="s">
        <v>44</v>
      </c>
      <c r="AK373" s="12" t="e">
        <f t="shared" si="84"/>
        <v>#REF!</v>
      </c>
      <c r="AL373" s="12" t="s">
        <v>103</v>
      </c>
    </row>
    <row r="374" spans="1:38" ht="12.75" hidden="1" customHeight="1" x14ac:dyDescent="0.2">
      <c r="A374" s="9">
        <v>750100232</v>
      </c>
      <c r="B374" s="10">
        <v>44543</v>
      </c>
      <c r="C374" s="11">
        <f t="shared" si="55"/>
        <v>44725</v>
      </c>
      <c r="D374" s="12" t="s">
        <v>1063</v>
      </c>
      <c r="E374" s="12" t="s">
        <v>569</v>
      </c>
      <c r="F374" s="13">
        <v>21707</v>
      </c>
      <c r="G374" s="12" t="s">
        <v>39</v>
      </c>
      <c r="H374" s="14">
        <v>159062216219740</v>
      </c>
      <c r="K374" s="12" t="s">
        <v>705</v>
      </c>
      <c r="L374" s="18" t="e">
        <f>VLOOKUP($K374,Medecins!$B:$E,5,FALSE)</f>
        <v>#REF!</v>
      </c>
      <c r="M374" s="12" t="s">
        <v>211</v>
      </c>
      <c r="O374" s="52" t="s">
        <v>463</v>
      </c>
      <c r="T374" s="52" t="s">
        <v>464</v>
      </c>
      <c r="Y374" s="52" t="s">
        <v>805</v>
      </c>
      <c r="AH374" s="12" t="s">
        <v>4502</v>
      </c>
      <c r="AI374" s="12">
        <v>1</v>
      </c>
      <c r="AJ374" s="12" t="s">
        <v>44</v>
      </c>
      <c r="AK374" s="12" t="str">
        <f>CONCATENATE(D374,"_",E374,"_",B374,"_",AJ401)</f>
        <v>LE BELLEC_Dominique _44543_AT</v>
      </c>
    </row>
    <row r="375" spans="1:38" ht="12.75" hidden="1" customHeight="1" x14ac:dyDescent="0.2">
      <c r="A375" s="9">
        <v>750100232</v>
      </c>
      <c r="B375" s="10">
        <v>44543</v>
      </c>
      <c r="C375" s="11">
        <f t="shared" si="55"/>
        <v>44725</v>
      </c>
      <c r="D375" s="12" t="s">
        <v>1063</v>
      </c>
      <c r="E375" s="12" t="s">
        <v>569</v>
      </c>
      <c r="F375" s="13">
        <v>21707</v>
      </c>
      <c r="G375" s="12" t="s">
        <v>39</v>
      </c>
      <c r="H375" s="14">
        <v>159062216219740</v>
      </c>
      <c r="K375" s="12" t="s">
        <v>705</v>
      </c>
      <c r="L375" s="18" t="e">
        <f>VLOOKUP($K375,Medecins!$B:$E,5,FALSE)</f>
        <v>#REF!</v>
      </c>
      <c r="M375" s="12" t="s">
        <v>211</v>
      </c>
      <c r="O375" s="53"/>
      <c r="T375" s="53"/>
      <c r="Y375" s="53"/>
      <c r="AD375" s="50" t="s">
        <v>805</v>
      </c>
      <c r="AH375" s="12" t="s">
        <v>242</v>
      </c>
      <c r="AI375" s="12">
        <v>1</v>
      </c>
      <c r="AJ375" s="12" t="s">
        <v>46</v>
      </c>
      <c r="AK375" s="12" t="e">
        <f t="shared" ref="AK375:AK378" si="85">CONCATENATE(D375,"_",E375,"_",B375,"_",#REF!)</f>
        <v>#REF!</v>
      </c>
    </row>
    <row r="376" spans="1:38" ht="12.75" hidden="1" customHeight="1" x14ac:dyDescent="0.2">
      <c r="A376" s="9">
        <v>380780080</v>
      </c>
      <c r="B376" s="10">
        <v>44727</v>
      </c>
      <c r="C376" s="11">
        <f t="shared" si="55"/>
        <v>44910</v>
      </c>
      <c r="D376" s="12" t="s">
        <v>1064</v>
      </c>
      <c r="E376" s="12" t="s">
        <v>679</v>
      </c>
      <c r="F376" s="13" t="s">
        <v>1065</v>
      </c>
      <c r="G376" s="12" t="s">
        <v>114</v>
      </c>
      <c r="H376" s="14">
        <v>159086918934972</v>
      </c>
      <c r="K376" s="12" t="s">
        <v>316</v>
      </c>
      <c r="L376" s="18" t="e">
        <f>VLOOKUP($K376,Medecins!$B:$E,5,FALSE)</f>
        <v>#REF!</v>
      </c>
      <c r="M376" s="12" t="s">
        <v>94</v>
      </c>
      <c r="O376" s="52" t="s">
        <v>518</v>
      </c>
      <c r="T376" s="52" t="s">
        <v>1066</v>
      </c>
      <c r="Y376" s="52" t="s">
        <v>1067</v>
      </c>
      <c r="AH376" s="12" t="s">
        <v>4502</v>
      </c>
      <c r="AI376" s="12">
        <v>1</v>
      </c>
      <c r="AJ376" s="12" t="s">
        <v>44</v>
      </c>
      <c r="AK376" s="12" t="e">
        <f t="shared" si="85"/>
        <v>#REF!</v>
      </c>
    </row>
    <row r="377" spans="1:38" ht="12.75" hidden="1" customHeight="1" x14ac:dyDescent="0.2">
      <c r="A377" s="9">
        <v>750100075</v>
      </c>
      <c r="B377" s="10">
        <v>44545</v>
      </c>
      <c r="C377" s="11">
        <f t="shared" si="55"/>
        <v>44727</v>
      </c>
      <c r="D377" s="12" t="s">
        <v>1068</v>
      </c>
      <c r="E377" s="12" t="s">
        <v>733</v>
      </c>
      <c r="F377" s="13" t="s">
        <v>1069</v>
      </c>
      <c r="G377" s="12" t="s">
        <v>39</v>
      </c>
      <c r="H377" s="14">
        <v>159097500209369</v>
      </c>
      <c r="K377" s="12" t="s">
        <v>93</v>
      </c>
      <c r="L377" s="18" t="e">
        <f>VLOOKUP($K377,Medecins!$B:$E,5,FALSE)</f>
        <v>#REF!</v>
      </c>
      <c r="M377" s="12" t="s">
        <v>101</v>
      </c>
      <c r="O377" s="52" t="s">
        <v>184</v>
      </c>
      <c r="T377" s="52" t="s">
        <v>185</v>
      </c>
      <c r="Y377" s="52" t="s">
        <v>192</v>
      </c>
      <c r="AH377" s="12" t="s">
        <v>4502</v>
      </c>
      <c r="AI377" s="12">
        <v>1</v>
      </c>
      <c r="AJ377" s="12" t="s">
        <v>44</v>
      </c>
      <c r="AK377" s="12" t="e">
        <f t="shared" si="85"/>
        <v>#REF!</v>
      </c>
      <c r="AL377" s="12" t="s">
        <v>103</v>
      </c>
    </row>
    <row r="378" spans="1:38" ht="12.75" hidden="1" customHeight="1" x14ac:dyDescent="0.2">
      <c r="A378" s="9">
        <v>750100125</v>
      </c>
      <c r="B378" s="10">
        <v>44203</v>
      </c>
      <c r="C378" s="11">
        <f t="shared" si="55"/>
        <v>44384</v>
      </c>
      <c r="D378" s="12" t="s">
        <v>1070</v>
      </c>
      <c r="E378" s="12" t="s">
        <v>1015</v>
      </c>
      <c r="F378" s="13">
        <v>21560</v>
      </c>
      <c r="G378" s="12" t="s">
        <v>39</v>
      </c>
      <c r="H378" s="14">
        <v>159101038707112</v>
      </c>
      <c r="K378" s="12" t="s">
        <v>71</v>
      </c>
      <c r="L378" s="18" t="e">
        <f>VLOOKUP($K378,Medecins!$B:$E,5,FALSE)</f>
        <v>#REF!</v>
      </c>
      <c r="M378" s="12" t="s">
        <v>101</v>
      </c>
      <c r="O378" s="52" t="s">
        <v>1071</v>
      </c>
      <c r="T378" s="52" t="s">
        <v>1072</v>
      </c>
      <c r="Y378" s="52" t="s">
        <v>1073</v>
      </c>
      <c r="AH378" s="12" t="s">
        <v>4502</v>
      </c>
      <c r="AI378" s="12">
        <v>1</v>
      </c>
      <c r="AJ378" s="12" t="s">
        <v>44</v>
      </c>
      <c r="AK378" s="12" t="e">
        <f t="shared" si="85"/>
        <v>#REF!</v>
      </c>
      <c r="AL378" s="12" t="s">
        <v>103</v>
      </c>
    </row>
    <row r="379" spans="1:38" ht="12.75" hidden="1" customHeight="1" x14ac:dyDescent="0.2">
      <c r="A379" s="9">
        <v>750100125</v>
      </c>
      <c r="B379" s="10">
        <v>44203</v>
      </c>
      <c r="C379" s="11">
        <f t="shared" si="55"/>
        <v>44384</v>
      </c>
      <c r="D379" s="12" t="s">
        <v>1070</v>
      </c>
      <c r="E379" s="12" t="s">
        <v>1015</v>
      </c>
      <c r="F379" s="13">
        <v>21560</v>
      </c>
      <c r="G379" s="12" t="s">
        <v>39</v>
      </c>
      <c r="H379" s="14">
        <v>159101038707112</v>
      </c>
      <c r="K379" s="12" t="s">
        <v>71</v>
      </c>
      <c r="L379" s="18" t="e">
        <f>VLOOKUP($K379,Medecins!$B:$E,5,FALSE)</f>
        <v>#REF!</v>
      </c>
      <c r="M379" s="12" t="s">
        <v>101</v>
      </c>
      <c r="O379" s="53"/>
      <c r="T379" s="53"/>
      <c r="Y379" s="53"/>
      <c r="AD379" s="50" t="s">
        <v>1073</v>
      </c>
      <c r="AH379" s="12" t="s">
        <v>75</v>
      </c>
      <c r="AI379" s="12">
        <v>1</v>
      </c>
      <c r="AJ379" s="12" t="s">
        <v>46</v>
      </c>
      <c r="AK379" s="12" t="str">
        <f>CONCATENATE(D379,"_",E379,"_",B379,"_",AJ404)</f>
        <v>BOUGRELLLE_Lionel_44203_ST</v>
      </c>
      <c r="AL379" s="12" t="s">
        <v>103</v>
      </c>
    </row>
    <row r="380" spans="1:38" ht="12.75" hidden="1" customHeight="1" x14ac:dyDescent="0.2">
      <c r="A380" s="9">
        <v>380780080</v>
      </c>
      <c r="B380" s="10">
        <v>44706</v>
      </c>
      <c r="C380" s="11">
        <f t="shared" si="55"/>
        <v>44890</v>
      </c>
      <c r="D380" s="12" t="s">
        <v>1074</v>
      </c>
      <c r="E380" s="12" t="s">
        <v>1010</v>
      </c>
      <c r="F380" s="13">
        <v>21591</v>
      </c>
      <c r="G380" s="12" t="s">
        <v>114</v>
      </c>
      <c r="H380" s="14">
        <v>159103851601105</v>
      </c>
      <c r="K380" s="12" t="s">
        <v>316</v>
      </c>
      <c r="L380" s="18" t="e">
        <f>VLOOKUP($K380,Medecins!$B:$E,5,FALSE)</f>
        <v>#REF!</v>
      </c>
      <c r="M380" s="12" t="s">
        <v>94</v>
      </c>
      <c r="O380" s="52" t="s">
        <v>1075</v>
      </c>
      <c r="T380" s="52" t="s">
        <v>1076</v>
      </c>
      <c r="Y380" s="52" t="s">
        <v>1077</v>
      </c>
      <c r="AH380" s="12" t="s">
        <v>4502</v>
      </c>
      <c r="AI380" s="12">
        <v>1</v>
      </c>
      <c r="AJ380" s="12" t="s">
        <v>44</v>
      </c>
      <c r="AK380" s="12" t="e">
        <f t="shared" ref="AK380:AK383" si="86">CONCATENATE(D380,"_",E380,"_",B380,"_",#REF!)</f>
        <v>#REF!</v>
      </c>
    </row>
    <row r="381" spans="1:38" ht="12.75" hidden="1" customHeight="1" x14ac:dyDescent="0.2">
      <c r="A381" s="9">
        <v>750100075</v>
      </c>
      <c r="B381" s="10">
        <v>44330</v>
      </c>
      <c r="C381" s="11">
        <f t="shared" si="55"/>
        <v>44514</v>
      </c>
      <c r="D381" s="12" t="s">
        <v>1078</v>
      </c>
      <c r="E381" s="12" t="s">
        <v>1079</v>
      </c>
      <c r="F381" s="13">
        <v>21592</v>
      </c>
      <c r="G381" s="12" t="s">
        <v>39</v>
      </c>
      <c r="H381" s="14">
        <v>159117512001831</v>
      </c>
      <c r="K381" s="12" t="s">
        <v>93</v>
      </c>
      <c r="L381" s="18" t="e">
        <f>VLOOKUP($K381,Medecins!$B:$E,5,FALSE)</f>
        <v>#REF!</v>
      </c>
      <c r="M381" s="12" t="s">
        <v>101</v>
      </c>
      <c r="N381" s="12" t="s">
        <v>101</v>
      </c>
      <c r="O381" s="52" t="s">
        <v>1080</v>
      </c>
      <c r="P381" s="12" t="s">
        <v>172</v>
      </c>
      <c r="S381" s="12" t="s">
        <v>101</v>
      </c>
      <c r="T381" s="52" t="s">
        <v>1081</v>
      </c>
      <c r="U381" s="12" t="s">
        <v>172</v>
      </c>
      <c r="X381" s="12" t="s">
        <v>101</v>
      </c>
      <c r="Y381" s="52" t="s">
        <v>1082</v>
      </c>
      <c r="Z381" s="12" t="s">
        <v>172</v>
      </c>
      <c r="AH381" s="12" t="s">
        <v>4502</v>
      </c>
      <c r="AI381" s="12">
        <v>1</v>
      </c>
      <c r="AJ381" s="12" t="s">
        <v>44</v>
      </c>
      <c r="AK381" s="12" t="e">
        <f t="shared" si="86"/>
        <v>#REF!</v>
      </c>
      <c r="AL381" s="12" t="s">
        <v>103</v>
      </c>
    </row>
    <row r="382" spans="1:38" ht="12.75" hidden="1" customHeight="1" x14ac:dyDescent="0.2">
      <c r="A382" s="9">
        <v>380780080</v>
      </c>
      <c r="B382" s="10">
        <v>44603</v>
      </c>
      <c r="C382" s="11">
        <f t="shared" si="55"/>
        <v>44784</v>
      </c>
      <c r="D382" s="12" t="s">
        <v>1083</v>
      </c>
      <c r="E382" s="12" t="s">
        <v>77</v>
      </c>
      <c r="F382" s="13" t="s">
        <v>1084</v>
      </c>
      <c r="G382" s="12" t="s">
        <v>114</v>
      </c>
      <c r="H382" s="14">
        <v>159121300113038</v>
      </c>
      <c r="K382" s="12" t="s">
        <v>161</v>
      </c>
      <c r="L382" s="18" t="e">
        <f>VLOOKUP($K382,Medecins!$B:$E,5,FALSE)</f>
        <v>#REF!</v>
      </c>
      <c r="M382" s="12" t="s">
        <v>94</v>
      </c>
      <c r="O382" s="52" t="s">
        <v>1085</v>
      </c>
      <c r="T382" s="52" t="s">
        <v>1086</v>
      </c>
      <c r="Y382" s="52" t="s">
        <v>1087</v>
      </c>
      <c r="AH382" s="12" t="s">
        <v>4502</v>
      </c>
      <c r="AI382" s="12">
        <v>1</v>
      </c>
      <c r="AJ382" s="12" t="s">
        <v>44</v>
      </c>
      <c r="AK382" s="12" t="e">
        <f t="shared" si="86"/>
        <v>#REF!</v>
      </c>
    </row>
    <row r="383" spans="1:38" ht="12.75" hidden="1" customHeight="1" x14ac:dyDescent="0.2">
      <c r="A383" s="9">
        <v>750100208</v>
      </c>
      <c r="B383" s="10">
        <v>44296</v>
      </c>
      <c r="C383" s="11">
        <f t="shared" si="55"/>
        <v>44479</v>
      </c>
      <c r="D383" s="12" t="s">
        <v>1088</v>
      </c>
      <c r="E383" s="12" t="s">
        <v>1089</v>
      </c>
      <c r="F383" s="13" t="s">
        <v>1090</v>
      </c>
      <c r="G383" s="12" t="s">
        <v>39</v>
      </c>
      <c r="H383" s="14">
        <v>159129722402116</v>
      </c>
      <c r="K383" s="12" t="s">
        <v>424</v>
      </c>
      <c r="L383" s="18" t="e">
        <f>VLOOKUP($K383,Medecins!$B:$E,5,FALSE)</f>
        <v>#REF!</v>
      </c>
      <c r="M383" s="12" t="s">
        <v>101</v>
      </c>
      <c r="O383" s="52" t="s">
        <v>575</v>
      </c>
      <c r="P383" s="20">
        <v>44680</v>
      </c>
      <c r="Q383" s="19">
        <v>75</v>
      </c>
      <c r="R383" s="20">
        <v>44684</v>
      </c>
      <c r="T383" s="52" t="s">
        <v>694</v>
      </c>
      <c r="U383" s="20">
        <v>44680</v>
      </c>
      <c r="V383" s="19">
        <v>75</v>
      </c>
      <c r="Y383" s="52" t="s">
        <v>695</v>
      </c>
      <c r="Z383" s="20">
        <v>44680</v>
      </c>
      <c r="AA383" s="19">
        <v>75</v>
      </c>
      <c r="AE383" s="20">
        <v>44680</v>
      </c>
      <c r="AF383" s="19">
        <v>30</v>
      </c>
      <c r="AG383" s="20">
        <v>44684</v>
      </c>
      <c r="AH383" s="12" t="s">
        <v>4502</v>
      </c>
      <c r="AI383" s="12">
        <v>1</v>
      </c>
      <c r="AJ383" s="12" t="s">
        <v>44</v>
      </c>
      <c r="AK383" s="12" t="e">
        <f t="shared" si="86"/>
        <v>#REF!</v>
      </c>
      <c r="AL383" s="12" t="s">
        <v>103</v>
      </c>
    </row>
    <row r="384" spans="1:38" ht="12.75" hidden="1" customHeight="1" x14ac:dyDescent="0.2">
      <c r="A384" s="9">
        <v>750100208</v>
      </c>
      <c r="B384" s="10">
        <v>44296</v>
      </c>
      <c r="C384" s="11">
        <f t="shared" si="55"/>
        <v>44479</v>
      </c>
      <c r="D384" s="12" t="s">
        <v>1088</v>
      </c>
      <c r="E384" s="12" t="s">
        <v>1089</v>
      </c>
      <c r="F384" s="13" t="s">
        <v>1090</v>
      </c>
      <c r="G384" s="12" t="s">
        <v>39</v>
      </c>
      <c r="H384" s="14">
        <v>159129722402116</v>
      </c>
      <c r="K384" s="12" t="s">
        <v>424</v>
      </c>
      <c r="L384" s="18" t="e">
        <f>VLOOKUP($K384,Medecins!$B:$E,5,FALSE)</f>
        <v>#REF!</v>
      </c>
      <c r="M384" s="12" t="s">
        <v>101</v>
      </c>
      <c r="O384" s="53"/>
      <c r="P384" s="20">
        <v>44680</v>
      </c>
      <c r="Q384" s="19">
        <v>75</v>
      </c>
      <c r="R384" s="20">
        <v>44684</v>
      </c>
      <c r="T384" s="53"/>
      <c r="U384" s="20">
        <v>44680</v>
      </c>
      <c r="V384" s="19">
        <v>75</v>
      </c>
      <c r="Y384" s="53"/>
      <c r="Z384" s="20">
        <v>44680</v>
      </c>
      <c r="AA384" s="19">
        <v>75</v>
      </c>
      <c r="AD384" s="50" t="s">
        <v>695</v>
      </c>
      <c r="AE384" s="20">
        <v>44680</v>
      </c>
      <c r="AF384" s="19">
        <v>30</v>
      </c>
      <c r="AG384" s="20">
        <v>44684</v>
      </c>
      <c r="AH384" s="12" t="s">
        <v>4502</v>
      </c>
      <c r="AI384" s="12">
        <v>1</v>
      </c>
      <c r="AJ384" s="12" t="s">
        <v>46</v>
      </c>
      <c r="AK384" s="12" t="str">
        <f>CONCATENATE(D384,"_",E384,"_",B384,"_",AJ407)</f>
        <v>BILL_Alex_44296_AT</v>
      </c>
      <c r="AL384" s="12" t="s">
        <v>103</v>
      </c>
    </row>
    <row r="385" spans="1:38" ht="12.75" hidden="1" customHeight="1" x14ac:dyDescent="0.2">
      <c r="A385" s="9">
        <v>750100075</v>
      </c>
      <c r="B385" s="10">
        <v>44449</v>
      </c>
      <c r="C385" s="11">
        <f t="shared" si="55"/>
        <v>44630</v>
      </c>
      <c r="D385" s="12" t="s">
        <v>1091</v>
      </c>
      <c r="E385" s="12" t="s">
        <v>1092</v>
      </c>
      <c r="F385" s="13" t="s">
        <v>1093</v>
      </c>
      <c r="G385" s="12" t="s">
        <v>39</v>
      </c>
      <c r="H385" s="14">
        <v>159129921602009</v>
      </c>
      <c r="K385" s="12" t="s">
        <v>93</v>
      </c>
      <c r="L385" s="18" t="e">
        <f>VLOOKUP($K385,Medecins!$B:$E,5,FALSE)</f>
        <v>#REF!</v>
      </c>
      <c r="M385" s="12" t="s">
        <v>101</v>
      </c>
      <c r="N385" s="12" t="s">
        <v>101</v>
      </c>
      <c r="O385" s="52" t="s">
        <v>401</v>
      </c>
      <c r="P385" s="12" t="s">
        <v>135</v>
      </c>
      <c r="S385" s="12" t="s">
        <v>101</v>
      </c>
      <c r="T385" s="52" t="s">
        <v>409</v>
      </c>
      <c r="U385" s="12" t="s">
        <v>135</v>
      </c>
      <c r="Y385" s="52" t="s">
        <v>984</v>
      </c>
      <c r="AH385" s="12" t="s">
        <v>4502</v>
      </c>
      <c r="AI385" s="12">
        <v>1</v>
      </c>
      <c r="AJ385" s="12" t="s">
        <v>44</v>
      </c>
      <c r="AK385" s="12" t="e">
        <f t="shared" ref="AK385:AK386" si="87">CONCATENATE(D385,"_",E385,"_",B385,"_",#REF!)</f>
        <v>#REF!</v>
      </c>
      <c r="AL385" s="12" t="s">
        <v>103</v>
      </c>
    </row>
    <row r="386" spans="1:38" ht="12.75" hidden="1" customHeight="1" x14ac:dyDescent="0.2">
      <c r="A386" s="9">
        <v>750100075</v>
      </c>
      <c r="B386" s="10">
        <v>44460</v>
      </c>
      <c r="C386" s="11">
        <f t="shared" si="55"/>
        <v>44641</v>
      </c>
      <c r="D386" s="12" t="s">
        <v>1094</v>
      </c>
      <c r="E386" s="12" t="s">
        <v>1095</v>
      </c>
      <c r="F386" s="13" t="s">
        <v>1096</v>
      </c>
      <c r="G386" s="12" t="s">
        <v>39</v>
      </c>
      <c r="H386" s="14">
        <v>159209190002504</v>
      </c>
      <c r="K386" s="12" t="s">
        <v>93</v>
      </c>
      <c r="L386" s="18" t="e">
        <f>VLOOKUP($K386,Medecins!$B:$E,5,FALSE)</f>
        <v>#REF!</v>
      </c>
      <c r="M386" s="12" t="s">
        <v>101</v>
      </c>
      <c r="N386" s="12" t="s">
        <v>101</v>
      </c>
      <c r="O386" s="52" t="s">
        <v>134</v>
      </c>
      <c r="P386" s="12" t="s">
        <v>135</v>
      </c>
      <c r="S386" s="12" t="s">
        <v>101</v>
      </c>
      <c r="T386" s="52" t="s">
        <v>136</v>
      </c>
      <c r="U386" s="12" t="s">
        <v>135</v>
      </c>
      <c r="X386" s="12" t="s">
        <v>101</v>
      </c>
      <c r="Y386" s="52" t="s">
        <v>137</v>
      </c>
      <c r="Z386" s="12" t="s">
        <v>135</v>
      </c>
      <c r="AH386" s="12" t="s">
        <v>4502</v>
      </c>
      <c r="AI386" s="12">
        <v>1</v>
      </c>
      <c r="AJ386" s="12" t="s">
        <v>44</v>
      </c>
      <c r="AK386" s="12" t="e">
        <f t="shared" si="87"/>
        <v>#REF!</v>
      </c>
      <c r="AL386" s="12" t="s">
        <v>103</v>
      </c>
    </row>
    <row r="387" spans="1:38" ht="12.75" hidden="1" customHeight="1" x14ac:dyDescent="0.2">
      <c r="A387" s="9">
        <v>750100075</v>
      </c>
      <c r="B387" s="10">
        <v>44482</v>
      </c>
      <c r="C387" s="11">
        <f t="shared" si="55"/>
        <v>44664</v>
      </c>
      <c r="D387" s="12" t="s">
        <v>1097</v>
      </c>
      <c r="E387" s="12" t="s">
        <v>648</v>
      </c>
      <c r="F387" s="13" t="s">
        <v>1096</v>
      </c>
      <c r="G387" s="12" t="s">
        <v>39</v>
      </c>
      <c r="H387" s="14">
        <v>159209290015541</v>
      </c>
      <c r="K387" s="12" t="s">
        <v>93</v>
      </c>
      <c r="L387" s="18" t="e">
        <f>VLOOKUP($K387,Medecins!$B:$E,5,FALSE)</f>
        <v>#REF!</v>
      </c>
      <c r="M387" s="12" t="s">
        <v>101</v>
      </c>
      <c r="N387" s="12" t="s">
        <v>101</v>
      </c>
      <c r="O387" s="52" t="s">
        <v>462</v>
      </c>
      <c r="P387" s="12" t="s">
        <v>135</v>
      </c>
      <c r="S387" s="12" t="s">
        <v>101</v>
      </c>
      <c r="T387" s="52" t="s">
        <v>463</v>
      </c>
      <c r="U387" s="12" t="s">
        <v>135</v>
      </c>
      <c r="Y387" s="52" t="s">
        <v>464</v>
      </c>
      <c r="AH387" s="12" t="s">
        <v>4502</v>
      </c>
      <c r="AI387" s="12">
        <v>1</v>
      </c>
      <c r="AJ387" s="12" t="s">
        <v>44</v>
      </c>
      <c r="AK387" s="12" t="str">
        <f>CONCATENATE(D387,"_",E387,"_",B387,"_",AJ412)</f>
        <v>BITAM_Ammar_44482_AT</v>
      </c>
      <c r="AL387" s="12" t="s">
        <v>103</v>
      </c>
    </row>
    <row r="388" spans="1:38" ht="12.75" hidden="1" customHeight="1" x14ac:dyDescent="0.2">
      <c r="A388" s="21" t="s">
        <v>276</v>
      </c>
      <c r="B388" s="10">
        <v>44586</v>
      </c>
      <c r="C388" s="11">
        <f t="shared" si="55"/>
        <v>44767</v>
      </c>
      <c r="D388" s="12" t="s">
        <v>1098</v>
      </c>
      <c r="E388" s="12" t="s">
        <v>1099</v>
      </c>
      <c r="F388" s="13" t="s">
        <v>1100</v>
      </c>
      <c r="G388" s="12" t="s">
        <v>39</v>
      </c>
      <c r="H388" s="14">
        <v>159209999715405</v>
      </c>
      <c r="K388" s="12" t="s">
        <v>609</v>
      </c>
      <c r="L388" s="18" t="e">
        <f>VLOOKUP($K388,Medecins!$B:$E,5,FALSE)</f>
        <v>#REF!</v>
      </c>
      <c r="M388" s="12" t="s">
        <v>40</v>
      </c>
      <c r="O388" s="52" t="s">
        <v>531</v>
      </c>
      <c r="T388" s="52" t="s">
        <v>532</v>
      </c>
      <c r="Y388" s="52" t="s">
        <v>1075</v>
      </c>
      <c r="AH388" s="12" t="s">
        <v>4502</v>
      </c>
      <c r="AI388" s="12">
        <v>1</v>
      </c>
      <c r="AJ388" s="12" t="s">
        <v>44</v>
      </c>
      <c r="AK388" s="12" t="e">
        <f t="shared" ref="AK388:AK391" si="88">CONCATENATE(D388,"_",E388,"_",B388,"_",#REF!)</f>
        <v>#REF!</v>
      </c>
    </row>
    <row r="389" spans="1:38" ht="12.75" hidden="1" customHeight="1" x14ac:dyDescent="0.2">
      <c r="A389" s="21" t="s">
        <v>276</v>
      </c>
      <c r="B389" s="10">
        <v>44586</v>
      </c>
      <c r="C389" s="11">
        <f t="shared" si="55"/>
        <v>44767</v>
      </c>
      <c r="D389" s="12" t="s">
        <v>1098</v>
      </c>
      <c r="E389" s="12" t="s">
        <v>1099</v>
      </c>
      <c r="F389" s="13" t="s">
        <v>1100</v>
      </c>
      <c r="G389" s="12" t="s">
        <v>39</v>
      </c>
      <c r="H389" s="14">
        <v>159209999715405</v>
      </c>
      <c r="K389" s="12" t="s">
        <v>609</v>
      </c>
      <c r="L389" s="18" t="e">
        <f>VLOOKUP($K389,Medecins!$B:$E,5,FALSE)</f>
        <v>#REF!</v>
      </c>
      <c r="M389" s="12" t="s">
        <v>40</v>
      </c>
      <c r="O389" s="53"/>
      <c r="T389" s="53"/>
      <c r="Y389" s="53"/>
      <c r="AD389" s="50" t="s">
        <v>1075</v>
      </c>
      <c r="AH389" s="12" t="s">
        <v>45</v>
      </c>
      <c r="AI389" s="12">
        <v>1</v>
      </c>
      <c r="AJ389" s="12" t="s">
        <v>46</v>
      </c>
      <c r="AK389" s="12" t="e">
        <f t="shared" si="88"/>
        <v>#REF!</v>
      </c>
    </row>
    <row r="390" spans="1:38" ht="12.75" hidden="1" customHeight="1" x14ac:dyDescent="0.2">
      <c r="A390" s="21" t="s">
        <v>276</v>
      </c>
      <c r="B390" s="10">
        <v>44508</v>
      </c>
      <c r="C390" s="11">
        <f t="shared" si="55"/>
        <v>44689</v>
      </c>
      <c r="D390" s="12" t="s">
        <v>1101</v>
      </c>
      <c r="E390" s="12" t="s">
        <v>1102</v>
      </c>
      <c r="F390" s="13" t="s">
        <v>1103</v>
      </c>
      <c r="G390" s="12" t="s">
        <v>39</v>
      </c>
      <c r="H390" s="14">
        <v>160019933015512</v>
      </c>
      <c r="K390" s="12" t="s">
        <v>86</v>
      </c>
      <c r="L390" s="18" t="e">
        <f>VLOOKUP($K390,Medecins!$B:$E,5,FALSE)</f>
        <v>#REF!</v>
      </c>
      <c r="M390" s="12" t="s">
        <v>101</v>
      </c>
      <c r="N390" s="12" t="s">
        <v>101</v>
      </c>
      <c r="O390" s="52" t="s">
        <v>1104</v>
      </c>
      <c r="P390" s="12" t="s">
        <v>377</v>
      </c>
      <c r="S390" s="12" t="s">
        <v>101</v>
      </c>
      <c r="T390" s="52" t="s">
        <v>59</v>
      </c>
      <c r="U390" s="12" t="s">
        <v>377</v>
      </c>
      <c r="X390" s="12" t="s">
        <v>101</v>
      </c>
      <c r="Y390" s="52" t="s">
        <v>60</v>
      </c>
      <c r="Z390" s="12" t="s">
        <v>377</v>
      </c>
      <c r="AH390" s="12" t="e">
        <f>VLOOKUP($A390,'[1]Données CH'!$A:$B,2,FALSE)</f>
        <v>#N/A</v>
      </c>
      <c r="AI390" s="12">
        <v>1</v>
      </c>
      <c r="AJ390" s="12" t="s">
        <v>44</v>
      </c>
      <c r="AK390" s="12" t="e">
        <f t="shared" si="88"/>
        <v>#REF!</v>
      </c>
    </row>
    <row r="391" spans="1:38" ht="12.75" hidden="1" customHeight="1" x14ac:dyDescent="0.2">
      <c r="A391" s="21" t="s">
        <v>276</v>
      </c>
      <c r="B391" s="10">
        <v>44508</v>
      </c>
      <c r="C391" s="11">
        <f t="shared" si="55"/>
        <v>44689</v>
      </c>
      <c r="D391" s="12" t="s">
        <v>1101</v>
      </c>
      <c r="E391" s="12" t="s">
        <v>1102</v>
      </c>
      <c r="F391" s="13" t="s">
        <v>1103</v>
      </c>
      <c r="G391" s="12" t="s">
        <v>39</v>
      </c>
      <c r="H391" s="14">
        <v>160019933015512</v>
      </c>
      <c r="K391" s="12" t="s">
        <v>86</v>
      </c>
      <c r="L391" s="18" t="e">
        <f>VLOOKUP($K391,Medecins!$B:$E,5,FALSE)</f>
        <v>#REF!</v>
      </c>
      <c r="M391" s="12" t="s">
        <v>94</v>
      </c>
      <c r="O391" s="53"/>
      <c r="T391" s="53"/>
      <c r="Y391" s="53"/>
      <c r="AD391" s="50" t="s">
        <v>60</v>
      </c>
      <c r="AH391" s="12" t="s">
        <v>45</v>
      </c>
      <c r="AI391" s="12">
        <v>1</v>
      </c>
      <c r="AJ391" s="12" t="s">
        <v>46</v>
      </c>
      <c r="AK391" s="12" t="e">
        <f t="shared" si="88"/>
        <v>#REF!</v>
      </c>
    </row>
    <row r="392" spans="1:38" ht="12.75" hidden="1" customHeight="1" x14ac:dyDescent="0.2">
      <c r="A392" s="9">
        <v>750100273</v>
      </c>
      <c r="B392" s="10">
        <v>44623</v>
      </c>
      <c r="C392" s="11">
        <f t="shared" si="55"/>
        <v>44807</v>
      </c>
      <c r="D392" s="12" t="s">
        <v>1105</v>
      </c>
      <c r="E392" s="12" t="s">
        <v>1106</v>
      </c>
      <c r="F392" s="13">
        <v>21916</v>
      </c>
      <c r="G392" s="12" t="s">
        <v>39</v>
      </c>
      <c r="H392" s="14">
        <v>160019933519219</v>
      </c>
      <c r="K392" s="12" t="s">
        <v>86</v>
      </c>
      <c r="L392" s="18" t="e">
        <f>VLOOKUP($K392,Medecins!$B:$E,5,FALSE)</f>
        <v>#REF!</v>
      </c>
      <c r="M392" s="12" t="s">
        <v>211</v>
      </c>
      <c r="O392" s="52" t="s">
        <v>1107</v>
      </c>
      <c r="T392" s="52" t="s">
        <v>946</v>
      </c>
      <c r="Y392" s="52" t="s">
        <v>947</v>
      </c>
      <c r="AH392" s="12" t="e">
        <f>VLOOKUP($A392,'[1]Données CH'!$A:$B,2,FALSE)</f>
        <v>#N/A</v>
      </c>
      <c r="AI392" s="12">
        <v>1</v>
      </c>
      <c r="AJ392" s="12" t="s">
        <v>44</v>
      </c>
      <c r="AK392" s="12" t="str">
        <f>CONCATENATE(D392,"_",E392,"_",B392,"_",AJ418)</f>
        <v>SACKO_Sekou_44623_ST</v>
      </c>
    </row>
    <row r="393" spans="1:38" ht="12.75" hidden="1" customHeight="1" x14ac:dyDescent="0.2">
      <c r="A393" s="9">
        <v>750100273</v>
      </c>
      <c r="B393" s="10">
        <v>44623</v>
      </c>
      <c r="C393" s="11">
        <f t="shared" si="55"/>
        <v>44807</v>
      </c>
      <c r="D393" s="12" t="s">
        <v>1105</v>
      </c>
      <c r="E393" s="12" t="s">
        <v>1106</v>
      </c>
      <c r="F393" s="13">
        <v>21916</v>
      </c>
      <c r="G393" s="12" t="s">
        <v>39</v>
      </c>
      <c r="H393" s="14">
        <v>160019933519219</v>
      </c>
      <c r="K393" s="12" t="s">
        <v>86</v>
      </c>
      <c r="L393" s="18" t="e">
        <f>VLOOKUP($K393,Medecins!$B:$E,5,FALSE)</f>
        <v>#REF!</v>
      </c>
      <c r="M393" s="12" t="s">
        <v>211</v>
      </c>
      <c r="O393" s="53"/>
      <c r="T393" s="53"/>
      <c r="Y393" s="53"/>
      <c r="AD393" s="50" t="s">
        <v>947</v>
      </c>
      <c r="AH393" s="12" t="s">
        <v>45</v>
      </c>
      <c r="AI393" s="12">
        <v>1</v>
      </c>
      <c r="AJ393" s="12" t="s">
        <v>46</v>
      </c>
      <c r="AK393" s="12" t="e">
        <f>CONCATENATE(D393,"_",E393,"_",B393,"_",#REF!)</f>
        <v>#REF!</v>
      </c>
    </row>
    <row r="394" spans="1:38" ht="12.75" hidden="1" customHeight="1" x14ac:dyDescent="0.2">
      <c r="A394" s="9">
        <v>750100232</v>
      </c>
      <c r="B394" s="10">
        <v>44529</v>
      </c>
      <c r="C394" s="11">
        <f t="shared" si="55"/>
        <v>44710</v>
      </c>
      <c r="D394" s="12" t="s">
        <v>1108</v>
      </c>
      <c r="E394" s="12" t="s">
        <v>1109</v>
      </c>
      <c r="F394" s="13" t="s">
        <v>1110</v>
      </c>
      <c r="G394" s="12" t="s">
        <v>39</v>
      </c>
      <c r="H394" s="14">
        <v>160029932428677</v>
      </c>
      <c r="K394" s="12" t="s">
        <v>705</v>
      </c>
      <c r="L394" s="18" t="e">
        <f>VLOOKUP($K394,Medecins!$B:$E,5,FALSE)</f>
        <v>#REF!</v>
      </c>
      <c r="M394" s="12" t="s">
        <v>211</v>
      </c>
      <c r="O394" s="52" t="s">
        <v>799</v>
      </c>
      <c r="T394" s="52" t="s">
        <v>1111</v>
      </c>
      <c r="Y394" s="52" t="s">
        <v>1112</v>
      </c>
      <c r="AH394" s="12" t="e">
        <f>VLOOKUP($A394,'[1]Données CH'!$A:$B,2,FALSE)</f>
        <v>#N/A</v>
      </c>
      <c r="AI394" s="12">
        <v>1</v>
      </c>
      <c r="AJ394" s="12" t="s">
        <v>44</v>
      </c>
      <c r="AK394" s="12" t="str">
        <f>CONCATENATE(D394,"_",E394,"_",B394,"_",AJ419)</f>
        <v>MALONGA_Charles _44529_AT</v>
      </c>
    </row>
    <row r="395" spans="1:38" ht="12.75" hidden="1" customHeight="1" x14ac:dyDescent="0.2">
      <c r="A395" s="9">
        <v>750100232</v>
      </c>
      <c r="B395" s="10">
        <v>44529</v>
      </c>
      <c r="C395" s="11">
        <f t="shared" si="55"/>
        <v>44710</v>
      </c>
      <c r="D395" s="12" t="s">
        <v>1108</v>
      </c>
      <c r="E395" s="12" t="s">
        <v>1109</v>
      </c>
      <c r="F395" s="13" t="s">
        <v>1110</v>
      </c>
      <c r="G395" s="12" t="s">
        <v>39</v>
      </c>
      <c r="H395" s="14">
        <v>160029932428677</v>
      </c>
      <c r="K395" s="12" t="s">
        <v>705</v>
      </c>
      <c r="L395" s="18" t="e">
        <f>VLOOKUP($K395,Medecins!$B:$E,5,FALSE)</f>
        <v>#REF!</v>
      </c>
      <c r="M395" s="12" t="s">
        <v>211</v>
      </c>
      <c r="O395" s="53"/>
      <c r="T395" s="53"/>
      <c r="Y395" s="53"/>
      <c r="AD395" s="50" t="s">
        <v>1112</v>
      </c>
      <c r="AH395" s="12" t="s">
        <v>242</v>
      </c>
      <c r="AI395" s="12">
        <v>1</v>
      </c>
      <c r="AJ395" s="12" t="s">
        <v>46</v>
      </c>
      <c r="AK395" s="12" t="e">
        <f>CONCATENATE(D395,"_",E395,"_",B395,"_",#REF!)</f>
        <v>#REF!</v>
      </c>
    </row>
    <row r="396" spans="1:38" ht="12.75" hidden="1" customHeight="1" x14ac:dyDescent="0.2">
      <c r="A396" s="9">
        <v>750100208</v>
      </c>
      <c r="B396" s="10">
        <v>44323</v>
      </c>
      <c r="C396" s="11">
        <f t="shared" si="55"/>
        <v>44507</v>
      </c>
      <c r="D396" s="12" t="s">
        <v>1113</v>
      </c>
      <c r="E396" s="12" t="s">
        <v>388</v>
      </c>
      <c r="F396" s="13" t="s">
        <v>1114</v>
      </c>
      <c r="G396" s="12" t="s">
        <v>39</v>
      </c>
      <c r="H396" s="14">
        <v>160049935515784</v>
      </c>
      <c r="K396" s="12" t="s">
        <v>424</v>
      </c>
      <c r="L396" s="18" t="e">
        <f>VLOOKUP($K396,Medecins!$B:$E,5,FALSE)</f>
        <v>#REF!</v>
      </c>
      <c r="M396" s="12" t="s">
        <v>101</v>
      </c>
      <c r="O396" s="52" t="s">
        <v>453</v>
      </c>
      <c r="P396" s="20">
        <v>44444</v>
      </c>
      <c r="Q396" s="19">
        <v>75</v>
      </c>
      <c r="R396" s="20">
        <v>44487</v>
      </c>
      <c r="T396" s="52" t="s">
        <v>745</v>
      </c>
      <c r="U396" s="20">
        <v>44444</v>
      </c>
      <c r="V396" s="19">
        <v>75</v>
      </c>
      <c r="W396" s="20">
        <v>44656</v>
      </c>
      <c r="Y396" s="52" t="s">
        <v>583</v>
      </c>
      <c r="Z396" s="20">
        <v>44444</v>
      </c>
      <c r="AA396" s="19">
        <v>75</v>
      </c>
      <c r="AF396" s="19">
        <v>30</v>
      </c>
      <c r="AG396" s="20">
        <v>44656</v>
      </c>
      <c r="AH396" s="12" t="s">
        <v>4502</v>
      </c>
      <c r="AI396" s="12">
        <v>1</v>
      </c>
      <c r="AJ396" s="12" t="s">
        <v>44</v>
      </c>
      <c r="AK396" s="12" t="str">
        <f>CONCATENATE(D396,"_",E396,"_",B396,"_",AJ420)</f>
        <v>BENSSEDIK_Mohammed_44323_ST</v>
      </c>
      <c r="AL396" s="12" t="s">
        <v>103</v>
      </c>
    </row>
    <row r="397" spans="1:38" ht="12.75" hidden="1" customHeight="1" x14ac:dyDescent="0.2">
      <c r="A397" s="9">
        <v>750100208</v>
      </c>
      <c r="B397" s="10">
        <v>44323</v>
      </c>
      <c r="C397" s="11">
        <f t="shared" si="55"/>
        <v>44507</v>
      </c>
      <c r="D397" s="12" t="s">
        <v>1113</v>
      </c>
      <c r="E397" s="12" t="s">
        <v>388</v>
      </c>
      <c r="F397" s="13" t="s">
        <v>1114</v>
      </c>
      <c r="G397" s="12" t="s">
        <v>39</v>
      </c>
      <c r="H397" s="14">
        <v>160049935515784</v>
      </c>
      <c r="K397" s="12" t="s">
        <v>424</v>
      </c>
      <c r="L397" s="18" t="e">
        <f>VLOOKUP($K397,Medecins!$B:$E,5,FALSE)</f>
        <v>#REF!</v>
      </c>
      <c r="M397" s="12" t="s">
        <v>101</v>
      </c>
      <c r="O397" s="53"/>
      <c r="P397" s="20">
        <v>44444</v>
      </c>
      <c r="Q397" s="19">
        <v>75</v>
      </c>
      <c r="R397" s="20">
        <v>44487</v>
      </c>
      <c r="T397" s="53"/>
      <c r="U397" s="20">
        <v>44444</v>
      </c>
      <c r="V397" s="19">
        <v>75</v>
      </c>
      <c r="W397" s="20">
        <v>44656</v>
      </c>
      <c r="Y397" s="53"/>
      <c r="Z397" s="20">
        <v>44444</v>
      </c>
      <c r="AA397" s="19">
        <v>75</v>
      </c>
      <c r="AD397" s="50" t="s">
        <v>583</v>
      </c>
      <c r="AF397" s="19">
        <v>30</v>
      </c>
      <c r="AG397" s="20">
        <v>44656</v>
      </c>
      <c r="AH397" s="12" t="s">
        <v>4502</v>
      </c>
      <c r="AI397" s="12">
        <v>1</v>
      </c>
      <c r="AJ397" s="12" t="s">
        <v>46</v>
      </c>
      <c r="AK397" s="12" t="e">
        <f t="shared" ref="AK397:AK398" si="89">CONCATENATE(D397,"_",E397,"_",B397,"_",#REF!)</f>
        <v>#REF!</v>
      </c>
      <c r="AL397" s="12" t="s">
        <v>103</v>
      </c>
    </row>
    <row r="398" spans="1:38" ht="12.75" hidden="1" customHeight="1" x14ac:dyDescent="0.2">
      <c r="A398" s="9">
        <v>750100075</v>
      </c>
      <c r="B398" s="10">
        <v>44527</v>
      </c>
      <c r="C398" s="11">
        <f t="shared" si="55"/>
        <v>44708</v>
      </c>
      <c r="D398" s="12" t="s">
        <v>1115</v>
      </c>
      <c r="E398" s="12" t="s">
        <v>338</v>
      </c>
      <c r="F398" s="13">
        <v>22194</v>
      </c>
      <c r="G398" s="12" t="s">
        <v>39</v>
      </c>
      <c r="H398" s="14">
        <v>160051302816106</v>
      </c>
      <c r="K398" s="12" t="s">
        <v>93</v>
      </c>
      <c r="L398" s="18" t="e">
        <f>VLOOKUP($K398,Medecins!$B:$E,5,FALSE)</f>
        <v>#REF!</v>
      </c>
      <c r="M398" s="12" t="s">
        <v>101</v>
      </c>
      <c r="O398" s="52" t="s">
        <v>861</v>
      </c>
      <c r="T398" s="52" t="s">
        <v>862</v>
      </c>
      <c r="Y398" s="52" t="s">
        <v>1116</v>
      </c>
      <c r="AH398" s="12" t="s">
        <v>4502</v>
      </c>
      <c r="AI398" s="12">
        <v>1</v>
      </c>
      <c r="AJ398" s="12" t="s">
        <v>44</v>
      </c>
      <c r="AK398" s="12" t="e">
        <f t="shared" si="89"/>
        <v>#REF!</v>
      </c>
      <c r="AL398" s="12" t="s">
        <v>103</v>
      </c>
    </row>
    <row r="399" spans="1:38" ht="12.75" hidden="1" customHeight="1" x14ac:dyDescent="0.2">
      <c r="A399" s="9">
        <v>380780080</v>
      </c>
      <c r="B399" s="10">
        <v>44760</v>
      </c>
      <c r="C399" s="11">
        <f t="shared" si="55"/>
        <v>44944</v>
      </c>
      <c r="D399" s="12" t="s">
        <v>1117</v>
      </c>
      <c r="E399" s="12" t="s">
        <v>811</v>
      </c>
      <c r="F399" s="13">
        <v>21920</v>
      </c>
      <c r="G399" s="12" t="s">
        <v>114</v>
      </c>
      <c r="H399" s="14">
        <v>160053818500812</v>
      </c>
      <c r="K399" s="12" t="s">
        <v>115</v>
      </c>
      <c r="L399" s="18" t="e">
        <f>VLOOKUP($K399,Medecins!$B:$E,5,FALSE)</f>
        <v>#REF!</v>
      </c>
      <c r="M399" s="12" t="s">
        <v>94</v>
      </c>
      <c r="O399" s="52" t="s">
        <v>1118</v>
      </c>
      <c r="T399" s="52" t="s">
        <v>1119</v>
      </c>
      <c r="Y399" s="52" t="s">
        <v>1120</v>
      </c>
      <c r="AH399" s="12" t="s">
        <v>4502</v>
      </c>
      <c r="AI399" s="12">
        <v>1</v>
      </c>
      <c r="AJ399" s="12" t="s">
        <v>44</v>
      </c>
      <c r="AK399" s="12" t="str">
        <f t="shared" ref="AK399:AK400" si="90">CONCATENATE(D399,"_",E399,"_",B399,"_",AJ423)</f>
        <v>VARESANO_Patrick_44760_ST</v>
      </c>
    </row>
    <row r="400" spans="1:38" ht="12.75" hidden="1" customHeight="1" x14ac:dyDescent="0.2">
      <c r="A400" s="9">
        <v>750100208</v>
      </c>
      <c r="B400" s="10">
        <v>44296</v>
      </c>
      <c r="C400" s="11">
        <f t="shared" si="55"/>
        <v>44479</v>
      </c>
      <c r="D400" s="12" t="s">
        <v>1121</v>
      </c>
      <c r="E400" s="12" t="s">
        <v>587</v>
      </c>
      <c r="F400" s="13" t="s">
        <v>1122</v>
      </c>
      <c r="G400" s="12" t="s">
        <v>39</v>
      </c>
      <c r="H400" s="14">
        <v>160057511516088</v>
      </c>
      <c r="K400" s="12" t="s">
        <v>424</v>
      </c>
      <c r="L400" s="18" t="e">
        <f>VLOOKUP($K400,Medecins!$B:$E,5,FALSE)</f>
        <v>#REF!</v>
      </c>
      <c r="M400" s="12" t="s">
        <v>101</v>
      </c>
      <c r="O400" s="52" t="s">
        <v>575</v>
      </c>
      <c r="P400" s="20">
        <v>44680</v>
      </c>
      <c r="Q400" s="19">
        <v>75</v>
      </c>
      <c r="R400" s="20">
        <v>44684</v>
      </c>
      <c r="T400" s="52" t="s">
        <v>694</v>
      </c>
      <c r="U400" s="20">
        <v>44680</v>
      </c>
      <c r="V400" s="19">
        <v>75</v>
      </c>
      <c r="Y400" s="52" t="s">
        <v>695</v>
      </c>
      <c r="Z400" s="20">
        <v>44680</v>
      </c>
      <c r="AA400" s="19">
        <v>75</v>
      </c>
      <c r="AE400" s="20">
        <v>44680</v>
      </c>
      <c r="AF400" s="19">
        <v>30</v>
      </c>
      <c r="AG400" s="20">
        <v>44684</v>
      </c>
      <c r="AH400" s="12" t="s">
        <v>4502</v>
      </c>
      <c r="AI400" s="12">
        <v>1</v>
      </c>
      <c r="AJ400" s="12" t="s">
        <v>44</v>
      </c>
      <c r="AK400" s="12" t="str">
        <f t="shared" si="90"/>
        <v>ROGER PETIT_Pascal_44296_ST</v>
      </c>
      <c r="AL400" s="12" t="s">
        <v>103</v>
      </c>
    </row>
    <row r="401" spans="1:38" ht="12.75" hidden="1" customHeight="1" x14ac:dyDescent="0.2">
      <c r="A401" s="9">
        <v>750100208</v>
      </c>
      <c r="B401" s="10">
        <v>44296</v>
      </c>
      <c r="C401" s="11">
        <f t="shared" si="55"/>
        <v>44479</v>
      </c>
      <c r="D401" s="12" t="s">
        <v>1121</v>
      </c>
      <c r="E401" s="12" t="s">
        <v>587</v>
      </c>
      <c r="F401" s="13" t="s">
        <v>1122</v>
      </c>
      <c r="G401" s="12" t="s">
        <v>39</v>
      </c>
      <c r="H401" s="14">
        <v>160057511516088</v>
      </c>
      <c r="K401" s="12" t="s">
        <v>424</v>
      </c>
      <c r="L401" s="18" t="e">
        <f>VLOOKUP($K401,Medecins!$B:$E,5,FALSE)</f>
        <v>#REF!</v>
      </c>
      <c r="M401" s="12" t="s">
        <v>101</v>
      </c>
      <c r="O401" s="53"/>
      <c r="P401" s="20">
        <v>44680</v>
      </c>
      <c r="Q401" s="19">
        <v>75</v>
      </c>
      <c r="R401" s="20">
        <v>44684</v>
      </c>
      <c r="T401" s="53"/>
      <c r="U401" s="20">
        <v>44680</v>
      </c>
      <c r="V401" s="19">
        <v>75</v>
      </c>
      <c r="Y401" s="53"/>
      <c r="Z401" s="20">
        <v>44680</v>
      </c>
      <c r="AA401" s="19">
        <v>75</v>
      </c>
      <c r="AD401" s="50" t="s">
        <v>695</v>
      </c>
      <c r="AE401" s="20">
        <v>44680</v>
      </c>
      <c r="AF401" s="19">
        <v>30</v>
      </c>
      <c r="AG401" s="20">
        <v>44684</v>
      </c>
      <c r="AH401" s="12" t="s">
        <v>4502</v>
      </c>
      <c r="AI401" s="12">
        <v>1</v>
      </c>
      <c r="AJ401" s="12" t="s">
        <v>46</v>
      </c>
      <c r="AK401" s="12" t="e">
        <f t="shared" ref="AK401:AK406" si="91">CONCATENATE(D401,"_",E401,"_",B401,"_",#REF!)</f>
        <v>#REF!</v>
      </c>
      <c r="AL401" s="12" t="s">
        <v>103</v>
      </c>
    </row>
    <row r="402" spans="1:38" ht="12.75" hidden="1" customHeight="1" x14ac:dyDescent="0.2">
      <c r="A402" s="9">
        <v>750100273</v>
      </c>
      <c r="B402" s="10">
        <v>44389</v>
      </c>
      <c r="C402" s="11">
        <f t="shared" si="55"/>
        <v>44573</v>
      </c>
      <c r="D402" s="12" t="s">
        <v>1123</v>
      </c>
      <c r="E402" s="12" t="s">
        <v>1124</v>
      </c>
      <c r="F402" s="13">
        <v>22041</v>
      </c>
      <c r="G402" s="12" t="s">
        <v>39</v>
      </c>
      <c r="H402" s="14">
        <v>160059924601223</v>
      </c>
      <c r="K402" s="12" t="s">
        <v>50</v>
      </c>
      <c r="L402" s="18" t="e">
        <f>VLOOKUP($K402,Medecins!$B:$E,5,FALSE)</f>
        <v>#REF!</v>
      </c>
      <c r="M402" s="12" t="s">
        <v>211</v>
      </c>
      <c r="O402" s="52" t="s">
        <v>335</v>
      </c>
      <c r="T402" s="52" t="s">
        <v>336</v>
      </c>
      <c r="Y402" s="52" t="s">
        <v>212</v>
      </c>
      <c r="AH402" s="12" t="s">
        <v>4502</v>
      </c>
      <c r="AI402" s="12">
        <v>1</v>
      </c>
      <c r="AJ402" s="12" t="s">
        <v>44</v>
      </c>
      <c r="AK402" s="12" t="e">
        <f t="shared" si="91"/>
        <v>#REF!</v>
      </c>
    </row>
    <row r="403" spans="1:38" ht="12.75" hidden="1" customHeight="1" x14ac:dyDescent="0.2">
      <c r="A403" s="9">
        <v>750100273</v>
      </c>
      <c r="B403" s="10">
        <v>44389</v>
      </c>
      <c r="C403" s="11">
        <f t="shared" si="55"/>
        <v>44573</v>
      </c>
      <c r="D403" s="12" t="s">
        <v>1123</v>
      </c>
      <c r="E403" s="12" t="s">
        <v>1124</v>
      </c>
      <c r="F403" s="13">
        <v>22041</v>
      </c>
      <c r="G403" s="12" t="s">
        <v>39</v>
      </c>
      <c r="H403" s="14">
        <v>160059924601223</v>
      </c>
      <c r="K403" s="12" t="s">
        <v>50</v>
      </c>
      <c r="L403" s="18" t="e">
        <f>VLOOKUP($K403,Medecins!$B:$E,5,FALSE)</f>
        <v>#REF!</v>
      </c>
      <c r="M403" s="12" t="s">
        <v>211</v>
      </c>
      <c r="O403" s="53"/>
      <c r="T403" s="53"/>
      <c r="Y403" s="53"/>
      <c r="AD403" s="50" t="s">
        <v>212</v>
      </c>
      <c r="AH403" s="12" t="s">
        <v>45</v>
      </c>
      <c r="AI403" s="12">
        <v>1</v>
      </c>
      <c r="AJ403" s="12" t="s">
        <v>46</v>
      </c>
      <c r="AK403" s="12" t="e">
        <f t="shared" si="91"/>
        <v>#REF!</v>
      </c>
    </row>
    <row r="404" spans="1:38" ht="12.75" hidden="1" customHeight="1" x14ac:dyDescent="0.2">
      <c r="A404" s="9">
        <v>750100075</v>
      </c>
      <c r="B404" s="10">
        <v>44200</v>
      </c>
      <c r="C404" s="11">
        <f t="shared" si="55"/>
        <v>44381</v>
      </c>
      <c r="D404" s="12" t="s">
        <v>1125</v>
      </c>
      <c r="E404" s="12" t="s">
        <v>1126</v>
      </c>
      <c r="F404" s="13" t="s">
        <v>1127</v>
      </c>
      <c r="G404" s="12" t="s">
        <v>39</v>
      </c>
      <c r="H404" s="14">
        <v>160067521307958</v>
      </c>
      <c r="K404" s="12" t="s">
        <v>93</v>
      </c>
      <c r="L404" s="18" t="e">
        <f>VLOOKUP($K404,Medecins!$B:$E,5,FALSE)</f>
        <v>#REF!</v>
      </c>
      <c r="M404" s="12" t="s">
        <v>101</v>
      </c>
      <c r="O404" s="52" t="s">
        <v>1128</v>
      </c>
      <c r="T404" s="52" t="s">
        <v>1129</v>
      </c>
      <c r="Y404" s="52" t="s">
        <v>1130</v>
      </c>
      <c r="AH404" s="12" t="s">
        <v>4502</v>
      </c>
      <c r="AI404" s="12">
        <v>1</v>
      </c>
      <c r="AJ404" s="12" t="s">
        <v>44</v>
      </c>
      <c r="AK404" s="12" t="e">
        <f t="shared" si="91"/>
        <v>#REF!</v>
      </c>
      <c r="AL404" s="12" t="s">
        <v>103</v>
      </c>
    </row>
    <row r="405" spans="1:38" ht="12.75" hidden="1" customHeight="1" x14ac:dyDescent="0.2">
      <c r="A405" s="9">
        <v>380780080</v>
      </c>
      <c r="B405" s="10">
        <v>44736</v>
      </c>
      <c r="C405" s="11">
        <f t="shared" si="55"/>
        <v>44919</v>
      </c>
      <c r="D405" s="12" t="s">
        <v>1131</v>
      </c>
      <c r="E405" s="12" t="s">
        <v>244</v>
      </c>
      <c r="F405" s="13">
        <v>22135</v>
      </c>
      <c r="G405" s="12" t="s">
        <v>114</v>
      </c>
      <c r="H405" s="14">
        <v>160073155517821</v>
      </c>
      <c r="K405" s="12" t="s">
        <v>588</v>
      </c>
      <c r="L405" s="18" t="e">
        <f>VLOOKUP($K405,Medecins!$B:$E,5,FALSE)</f>
        <v>#REF!</v>
      </c>
      <c r="M405" s="12" t="s">
        <v>94</v>
      </c>
      <c r="O405" s="52" t="s">
        <v>1132</v>
      </c>
      <c r="T405" s="52" t="s">
        <v>1133</v>
      </c>
      <c r="Y405" s="52" t="s">
        <v>1134</v>
      </c>
      <c r="AH405" s="12" t="s">
        <v>4502</v>
      </c>
      <c r="AI405" s="12">
        <v>1</v>
      </c>
      <c r="AJ405" s="12" t="s">
        <v>44</v>
      </c>
      <c r="AK405" s="12" t="e">
        <f t="shared" si="91"/>
        <v>#REF!</v>
      </c>
    </row>
    <row r="406" spans="1:38" ht="12.75" hidden="1" customHeight="1" x14ac:dyDescent="0.2">
      <c r="A406" s="21" t="s">
        <v>276</v>
      </c>
      <c r="B406" s="10">
        <v>44579</v>
      </c>
      <c r="C406" s="11">
        <f t="shared" si="55"/>
        <v>44760</v>
      </c>
      <c r="D406" s="12" t="s">
        <v>1135</v>
      </c>
      <c r="E406" s="12" t="s">
        <v>1136</v>
      </c>
      <c r="F406" s="13" t="s">
        <v>1137</v>
      </c>
      <c r="G406" s="12" t="s">
        <v>39</v>
      </c>
      <c r="H406" s="14">
        <v>160079990014729</v>
      </c>
      <c r="K406" s="12" t="s">
        <v>456</v>
      </c>
      <c r="L406" s="18" t="e">
        <f>VLOOKUP($K406,Medecins!$B:$E,5,FALSE)</f>
        <v>#REF!</v>
      </c>
      <c r="M406" s="12" t="s">
        <v>40</v>
      </c>
      <c r="O406" s="52" t="s">
        <v>292</v>
      </c>
      <c r="T406" s="52" t="s">
        <v>293</v>
      </c>
      <c r="Y406" s="52" t="s">
        <v>1138</v>
      </c>
      <c r="AH406" s="12" t="s">
        <v>4502</v>
      </c>
      <c r="AI406" s="12">
        <v>1</v>
      </c>
      <c r="AJ406" s="12" t="s">
        <v>44</v>
      </c>
      <c r="AK406" s="12" t="e">
        <f t="shared" si="91"/>
        <v>#REF!</v>
      </c>
    </row>
    <row r="407" spans="1:38" ht="12.75" hidden="1" customHeight="1" x14ac:dyDescent="0.2">
      <c r="A407" s="21" t="s">
        <v>276</v>
      </c>
      <c r="B407" s="10">
        <v>44579</v>
      </c>
      <c r="C407" s="11">
        <f t="shared" si="55"/>
        <v>44760</v>
      </c>
      <c r="D407" s="12" t="s">
        <v>1135</v>
      </c>
      <c r="E407" s="12" t="s">
        <v>1136</v>
      </c>
      <c r="F407" s="13" t="s">
        <v>1137</v>
      </c>
      <c r="G407" s="12" t="s">
        <v>39</v>
      </c>
      <c r="H407" s="14">
        <v>160079990014729</v>
      </c>
      <c r="K407" s="12" t="s">
        <v>456</v>
      </c>
      <c r="L407" s="18" t="e">
        <f>VLOOKUP($K407,Medecins!$B:$E,5,FALSE)</f>
        <v>#REF!</v>
      </c>
      <c r="M407" s="12" t="s">
        <v>40</v>
      </c>
      <c r="O407" s="53"/>
      <c r="T407" s="53"/>
      <c r="Y407" s="53"/>
      <c r="AD407" s="50" t="s">
        <v>1138</v>
      </c>
      <c r="AH407" s="12" t="s">
        <v>45</v>
      </c>
      <c r="AI407" s="12">
        <v>1</v>
      </c>
      <c r="AJ407" s="12" t="s">
        <v>46</v>
      </c>
      <c r="AK407" s="12" t="str">
        <f t="shared" ref="AK407:AK408" si="92">CONCATENATE(D407,"_",E407,"_",B407,"_",AJ431)</f>
        <v>FOUNAS _M Hamed_44579_ST</v>
      </c>
    </row>
    <row r="408" spans="1:38" ht="12.75" hidden="1" customHeight="1" x14ac:dyDescent="0.2">
      <c r="A408" s="9">
        <v>750100075</v>
      </c>
      <c r="B408" s="10">
        <v>44652</v>
      </c>
      <c r="C408" s="11">
        <f t="shared" si="55"/>
        <v>44835</v>
      </c>
      <c r="D408" s="12" t="s">
        <v>1139</v>
      </c>
      <c r="E408" s="12" t="s">
        <v>618</v>
      </c>
      <c r="F408" s="13" t="s">
        <v>1140</v>
      </c>
      <c r="G408" s="12" t="s">
        <v>39</v>
      </c>
      <c r="H408" s="14">
        <v>160097511475770</v>
      </c>
      <c r="K408" s="12" t="s">
        <v>93</v>
      </c>
      <c r="L408" s="18" t="e">
        <f>VLOOKUP($K408,Medecins!$B:$E,5,FALSE)</f>
        <v>#REF!</v>
      </c>
      <c r="M408" s="12" t="s">
        <v>101</v>
      </c>
      <c r="O408" s="52" t="s">
        <v>88</v>
      </c>
      <c r="T408" s="52" t="s">
        <v>89</v>
      </c>
      <c r="Y408" s="52" t="s">
        <v>1141</v>
      </c>
      <c r="AH408" s="12" t="s">
        <v>4502</v>
      </c>
      <c r="AI408" s="12">
        <v>1</v>
      </c>
      <c r="AJ408" s="12" t="s">
        <v>44</v>
      </c>
      <c r="AK408" s="12" t="str">
        <f t="shared" si="92"/>
        <v>KACEMI_Samir_44652_ST</v>
      </c>
      <c r="AL408" s="12" t="s">
        <v>103</v>
      </c>
    </row>
    <row r="409" spans="1:38" ht="12.75" hidden="1" customHeight="1" x14ac:dyDescent="0.2">
      <c r="A409" s="9">
        <v>750100208</v>
      </c>
      <c r="B409" s="10">
        <v>44423</v>
      </c>
      <c r="C409" s="11">
        <f t="shared" si="55"/>
        <v>44607</v>
      </c>
      <c r="D409" s="12" t="s">
        <v>1142</v>
      </c>
      <c r="E409" s="12" t="s">
        <v>1143</v>
      </c>
      <c r="F409" s="13" t="s">
        <v>1144</v>
      </c>
      <c r="G409" s="12" t="s">
        <v>39</v>
      </c>
      <c r="H409" s="14">
        <v>160099913100948</v>
      </c>
      <c r="K409" s="12" t="s">
        <v>398</v>
      </c>
      <c r="L409" s="18" t="e">
        <f>VLOOKUP($K409,Medecins!$B:$E,5,FALSE)</f>
        <v>#REF!</v>
      </c>
      <c r="M409" s="12" t="s">
        <v>101</v>
      </c>
      <c r="O409" s="52" t="s">
        <v>1145</v>
      </c>
      <c r="P409" s="20">
        <v>44484</v>
      </c>
      <c r="Q409" s="19">
        <v>75</v>
      </c>
      <c r="R409" s="20">
        <v>44494</v>
      </c>
      <c r="T409" s="52" t="s">
        <v>182</v>
      </c>
      <c r="U409" s="20">
        <v>44484</v>
      </c>
      <c r="V409" s="19">
        <v>75</v>
      </c>
      <c r="W409" s="20">
        <v>44650</v>
      </c>
      <c r="Y409" s="52" t="s">
        <v>184</v>
      </c>
      <c r="Z409" s="20">
        <v>44484</v>
      </c>
      <c r="AA409" s="19">
        <v>75</v>
      </c>
      <c r="AF409" s="19">
        <v>30</v>
      </c>
      <c r="AG409" s="20">
        <v>44650</v>
      </c>
      <c r="AH409" s="12" t="s">
        <v>4502</v>
      </c>
      <c r="AI409" s="12">
        <v>1</v>
      </c>
      <c r="AJ409" s="12" t="s">
        <v>44</v>
      </c>
      <c r="AK409" s="12" t="e">
        <f t="shared" ref="AK409:AK410" si="93">CONCATENATE(D409,"_",E409,"_",B409,"_",#REF!)</f>
        <v>#REF!</v>
      </c>
      <c r="AL409" s="12" t="s">
        <v>103</v>
      </c>
    </row>
    <row r="410" spans="1:38" ht="12.75" hidden="1" customHeight="1" x14ac:dyDescent="0.2">
      <c r="A410" s="9">
        <v>750100208</v>
      </c>
      <c r="B410" s="10">
        <v>44423</v>
      </c>
      <c r="C410" s="11">
        <f t="shared" si="55"/>
        <v>44607</v>
      </c>
      <c r="D410" s="12" t="s">
        <v>1142</v>
      </c>
      <c r="E410" s="12" t="s">
        <v>1143</v>
      </c>
      <c r="F410" s="13" t="s">
        <v>1144</v>
      </c>
      <c r="G410" s="12" t="s">
        <v>39</v>
      </c>
      <c r="H410" s="14">
        <v>160099913100948</v>
      </c>
      <c r="K410" s="12" t="s">
        <v>398</v>
      </c>
      <c r="L410" s="18" t="e">
        <f>VLOOKUP($K410,Medecins!$B:$E,5,FALSE)</f>
        <v>#REF!</v>
      </c>
      <c r="M410" s="12" t="s">
        <v>101</v>
      </c>
      <c r="O410" s="53"/>
      <c r="P410" s="20">
        <v>44484</v>
      </c>
      <c r="Q410" s="19">
        <v>75</v>
      </c>
      <c r="R410" s="20">
        <v>44494</v>
      </c>
      <c r="T410" s="53"/>
      <c r="U410" s="20">
        <v>44484</v>
      </c>
      <c r="V410" s="19">
        <v>75</v>
      </c>
      <c r="W410" s="20">
        <v>44650</v>
      </c>
      <c r="Y410" s="53"/>
      <c r="Z410" s="20">
        <v>44484</v>
      </c>
      <c r="AA410" s="19">
        <v>75</v>
      </c>
      <c r="AD410" s="50" t="s">
        <v>184</v>
      </c>
      <c r="AF410" s="19">
        <v>30</v>
      </c>
      <c r="AG410" s="20">
        <v>44650</v>
      </c>
      <c r="AH410" s="12" t="s">
        <v>4502</v>
      </c>
      <c r="AI410" s="12">
        <v>1</v>
      </c>
      <c r="AJ410" s="12" t="s">
        <v>46</v>
      </c>
      <c r="AK410" s="12" t="e">
        <f t="shared" si="93"/>
        <v>#REF!</v>
      </c>
      <c r="AL410" s="12" t="s">
        <v>103</v>
      </c>
    </row>
    <row r="411" spans="1:38" ht="12.75" hidden="1" customHeight="1" x14ac:dyDescent="0.2">
      <c r="A411" s="9">
        <v>750100232</v>
      </c>
      <c r="B411" s="10">
        <v>44544</v>
      </c>
      <c r="C411" s="11">
        <f t="shared" si="55"/>
        <v>44726</v>
      </c>
      <c r="D411" s="12" t="s">
        <v>1146</v>
      </c>
      <c r="E411" s="12" t="s">
        <v>70</v>
      </c>
      <c r="F411" s="13" t="s">
        <v>1147</v>
      </c>
      <c r="G411" s="12" t="s">
        <v>39</v>
      </c>
      <c r="H411" s="14">
        <v>160119931224441</v>
      </c>
      <c r="K411" s="12" t="s">
        <v>237</v>
      </c>
      <c r="L411" s="18" t="e">
        <f>VLOOKUP($K411,Medecins!$B:$E,5,FALSE)</f>
        <v>#REF!</v>
      </c>
      <c r="M411" s="12" t="s">
        <v>211</v>
      </c>
      <c r="O411" s="52" t="s">
        <v>390</v>
      </c>
      <c r="T411" s="52" t="s">
        <v>391</v>
      </c>
      <c r="Y411" s="52" t="s">
        <v>507</v>
      </c>
      <c r="AH411" s="12" t="s">
        <v>4502</v>
      </c>
      <c r="AI411" s="12">
        <v>1</v>
      </c>
      <c r="AJ411" s="12" t="s">
        <v>44</v>
      </c>
      <c r="AK411" s="12" t="str">
        <f>CONCATENATE(D411,"_",E411,"_",B411,"_",AJ436)</f>
        <v>KINGUNZA DIBUTILA_Sp_44544_ST</v>
      </c>
    </row>
    <row r="412" spans="1:38" ht="12.75" hidden="1" customHeight="1" x14ac:dyDescent="0.2">
      <c r="A412" s="9">
        <v>750100232</v>
      </c>
      <c r="B412" s="10">
        <v>44544</v>
      </c>
      <c r="C412" s="11">
        <f t="shared" si="55"/>
        <v>44726</v>
      </c>
      <c r="D412" s="12" t="s">
        <v>1146</v>
      </c>
      <c r="E412" s="12" t="s">
        <v>70</v>
      </c>
      <c r="F412" s="13" t="s">
        <v>1147</v>
      </c>
      <c r="G412" s="12" t="s">
        <v>39</v>
      </c>
      <c r="H412" s="14">
        <v>160119931224441</v>
      </c>
      <c r="K412" s="12" t="s">
        <v>237</v>
      </c>
      <c r="L412" s="18" t="e">
        <f>VLOOKUP($K412,Medecins!$B:$E,5,FALSE)</f>
        <v>#REF!</v>
      </c>
      <c r="M412" s="12" t="s">
        <v>211</v>
      </c>
      <c r="O412" s="53"/>
      <c r="T412" s="53"/>
      <c r="Y412" s="53"/>
      <c r="AD412" s="50" t="s">
        <v>507</v>
      </c>
      <c r="AH412" s="12" t="s">
        <v>242</v>
      </c>
      <c r="AI412" s="12">
        <v>1</v>
      </c>
      <c r="AJ412" s="12" t="s">
        <v>46</v>
      </c>
      <c r="AK412" s="12" t="e">
        <f>CONCATENATE(D412,"_",E412,"_",B412,"_",#REF!)</f>
        <v>#REF!</v>
      </c>
    </row>
    <row r="413" spans="1:38" ht="12.75" hidden="1" customHeight="1" x14ac:dyDescent="0.2">
      <c r="A413" s="9">
        <v>750100273</v>
      </c>
      <c r="B413" s="10">
        <v>44516</v>
      </c>
      <c r="C413" s="11">
        <f t="shared" si="55"/>
        <v>44697</v>
      </c>
      <c r="D413" s="12" t="s">
        <v>686</v>
      </c>
      <c r="E413" s="12" t="s">
        <v>1148</v>
      </c>
      <c r="F413" s="13" t="s">
        <v>1149</v>
      </c>
      <c r="G413" s="12" t="s">
        <v>39</v>
      </c>
      <c r="H413" s="14">
        <v>160129924312812</v>
      </c>
      <c r="L413" s="12" t="e">
        <f>VLOOKUP($K413,Medecins!$B:$E,5,FALSE)</f>
        <v>#N/A</v>
      </c>
      <c r="M413" s="12" t="s">
        <v>211</v>
      </c>
      <c r="O413" s="52" t="s">
        <v>299</v>
      </c>
      <c r="T413" s="52" t="s">
        <v>470</v>
      </c>
      <c r="Y413" s="52" t="s">
        <v>471</v>
      </c>
      <c r="AH413" s="12" t="e">
        <f>VLOOKUP($A413,'[1]Données CH'!$A:$B,2,FALSE)</f>
        <v>#N/A</v>
      </c>
      <c r="AI413" s="12">
        <v>1</v>
      </c>
      <c r="AJ413" s="12" t="s">
        <v>44</v>
      </c>
      <c r="AK413" s="12" t="str">
        <f>CONCATENATE(D413,"_",E413,"_",B413,"_",AJ437)</f>
        <v>NGUYEN_Ductrung_44516_AT</v>
      </c>
    </row>
    <row r="414" spans="1:38" ht="12.75" hidden="1" customHeight="1" x14ac:dyDescent="0.2">
      <c r="A414" s="9">
        <v>750100273</v>
      </c>
      <c r="B414" s="10">
        <v>44516</v>
      </c>
      <c r="C414" s="11">
        <f t="shared" si="55"/>
        <v>44697</v>
      </c>
      <c r="D414" s="12" t="s">
        <v>686</v>
      </c>
      <c r="E414" s="12" t="s">
        <v>1148</v>
      </c>
      <c r="F414" s="13" t="s">
        <v>1149</v>
      </c>
      <c r="G414" s="12" t="s">
        <v>39</v>
      </c>
      <c r="H414" s="14">
        <v>160129924312812</v>
      </c>
      <c r="L414" s="12" t="e">
        <f>VLOOKUP($K414,Medecins!$B:$E,5,FALSE)</f>
        <v>#N/A</v>
      </c>
      <c r="M414" s="12" t="s">
        <v>211</v>
      </c>
      <c r="O414" s="53"/>
      <c r="T414" s="53"/>
      <c r="Y414" s="53"/>
      <c r="AD414" s="50" t="s">
        <v>471</v>
      </c>
      <c r="AH414" s="12" t="s">
        <v>45</v>
      </c>
      <c r="AI414" s="12">
        <v>1</v>
      </c>
      <c r="AJ414" s="12" t="s">
        <v>46</v>
      </c>
      <c r="AK414" s="12" t="e">
        <f t="shared" ref="AK414:AK415" si="94">CONCATENATE(D414,"_",E414,"_",B414,"_",#REF!)</f>
        <v>#REF!</v>
      </c>
    </row>
    <row r="415" spans="1:38" ht="12.75" hidden="1" customHeight="1" x14ac:dyDescent="0.2">
      <c r="A415" s="9">
        <v>750100075</v>
      </c>
      <c r="B415" s="10">
        <v>44309</v>
      </c>
      <c r="C415" s="11">
        <f t="shared" si="55"/>
        <v>44492</v>
      </c>
      <c r="D415" s="12" t="s">
        <v>1150</v>
      </c>
      <c r="E415" s="12" t="s">
        <v>1151</v>
      </c>
      <c r="F415" s="13" t="s">
        <v>1152</v>
      </c>
      <c r="G415" s="12" t="s">
        <v>39</v>
      </c>
      <c r="H415" s="14">
        <v>160209932400762</v>
      </c>
      <c r="K415" s="12" t="s">
        <v>450</v>
      </c>
      <c r="L415" s="18" t="e">
        <f>VLOOKUP($K415,Medecins!$B:$E,5,FALSE)</f>
        <v>#REF!</v>
      </c>
      <c r="M415" s="12" t="s">
        <v>101</v>
      </c>
      <c r="O415" s="52" t="s">
        <v>579</v>
      </c>
      <c r="T415" s="52" t="s">
        <v>121</v>
      </c>
      <c r="Y415" s="52" t="s">
        <v>122</v>
      </c>
      <c r="AH415" s="12" t="s">
        <v>4502</v>
      </c>
      <c r="AI415" s="12">
        <v>1</v>
      </c>
      <c r="AJ415" s="12" t="s">
        <v>44</v>
      </c>
      <c r="AK415" s="12" t="e">
        <f t="shared" si="94"/>
        <v>#REF!</v>
      </c>
      <c r="AL415" s="12" t="s">
        <v>103</v>
      </c>
    </row>
    <row r="416" spans="1:38" ht="12.75" hidden="1" customHeight="1" x14ac:dyDescent="0.2">
      <c r="A416" s="21" t="s">
        <v>276</v>
      </c>
      <c r="B416" s="10">
        <v>44622</v>
      </c>
      <c r="C416" s="11">
        <f t="shared" si="55"/>
        <v>44806</v>
      </c>
      <c r="D416" s="12" t="s">
        <v>1153</v>
      </c>
      <c r="E416" s="12" t="s">
        <v>1154</v>
      </c>
      <c r="F416" s="13">
        <v>22281</v>
      </c>
      <c r="G416" s="12" t="s">
        <v>39</v>
      </c>
      <c r="H416" s="14">
        <v>160509933529917</v>
      </c>
      <c r="K416" s="12" t="s">
        <v>254</v>
      </c>
      <c r="L416" s="18" t="e">
        <f>VLOOKUP($K416,Medecins!$B:$E,5,FALSE)</f>
        <v>#REF!</v>
      </c>
      <c r="M416" s="12" t="s">
        <v>101</v>
      </c>
      <c r="N416" s="12" t="s">
        <v>101</v>
      </c>
      <c r="O416" s="52" t="s">
        <v>205</v>
      </c>
      <c r="P416" s="12" t="s">
        <v>116</v>
      </c>
      <c r="S416" s="12" t="s">
        <v>101</v>
      </c>
      <c r="T416" s="52" t="s">
        <v>206</v>
      </c>
      <c r="U416" s="12" t="s">
        <v>116</v>
      </c>
      <c r="X416" s="12" t="s">
        <v>101</v>
      </c>
      <c r="Y416" s="52" t="s">
        <v>207</v>
      </c>
      <c r="Z416" s="12" t="s">
        <v>116</v>
      </c>
      <c r="AH416" s="12" t="s">
        <v>4502</v>
      </c>
      <c r="AI416" s="12">
        <v>1</v>
      </c>
      <c r="AJ416" s="12" t="s">
        <v>44</v>
      </c>
      <c r="AK416" s="12" t="str">
        <f t="shared" ref="AK416:AK418" si="95">CONCATENATE(D416,"_",E416,"_",B416,"_",AJ441)</f>
        <v>BERTHE_Boubou_44622_ST</v>
      </c>
    </row>
    <row r="417" spans="1:38" ht="12.75" hidden="1" customHeight="1" x14ac:dyDescent="0.2">
      <c r="A417" s="21" t="s">
        <v>276</v>
      </c>
      <c r="B417" s="10">
        <v>44622</v>
      </c>
      <c r="C417" s="11">
        <f t="shared" si="55"/>
        <v>44806</v>
      </c>
      <c r="D417" s="12" t="s">
        <v>1153</v>
      </c>
      <c r="E417" s="12" t="s">
        <v>1154</v>
      </c>
      <c r="F417" s="13" t="s">
        <v>1155</v>
      </c>
      <c r="G417" s="12" t="s">
        <v>39</v>
      </c>
      <c r="H417" s="14">
        <v>160509933529917</v>
      </c>
      <c r="K417" s="12" t="s">
        <v>254</v>
      </c>
      <c r="L417" s="18" t="e">
        <f>VLOOKUP($K417,Medecins!$B:$E,5,FALSE)</f>
        <v>#REF!</v>
      </c>
      <c r="M417" s="12" t="s">
        <v>94</v>
      </c>
      <c r="O417" s="53"/>
      <c r="T417" s="53"/>
      <c r="Y417" s="53"/>
      <c r="AD417" s="50" t="s">
        <v>207</v>
      </c>
      <c r="AH417" s="12" t="s">
        <v>45</v>
      </c>
      <c r="AI417" s="12">
        <v>1</v>
      </c>
      <c r="AJ417" s="12" t="s">
        <v>46</v>
      </c>
      <c r="AK417" s="12" t="str">
        <f t="shared" si="95"/>
        <v>BERTHE_Boubou_44622_AT</v>
      </c>
    </row>
    <row r="418" spans="1:38" ht="12.75" hidden="1" customHeight="1" x14ac:dyDescent="0.2">
      <c r="A418" s="21" t="s">
        <v>276</v>
      </c>
      <c r="B418" s="10">
        <v>44434</v>
      </c>
      <c r="C418" s="11">
        <f t="shared" si="55"/>
        <v>44618</v>
      </c>
      <c r="D418" s="12" t="s">
        <v>1156</v>
      </c>
      <c r="E418" s="12" t="s">
        <v>1157</v>
      </c>
      <c r="F418" s="13" t="s">
        <v>1152</v>
      </c>
      <c r="G418" s="12" t="s">
        <v>39</v>
      </c>
      <c r="H418" s="14">
        <v>160509933587523</v>
      </c>
      <c r="K418" s="12" t="s">
        <v>254</v>
      </c>
      <c r="L418" s="18" t="e">
        <f>VLOOKUP($K418,Medecins!$B:$E,5,FALSE)</f>
        <v>#REF!</v>
      </c>
      <c r="M418" s="12" t="s">
        <v>101</v>
      </c>
      <c r="N418" s="12" t="s">
        <v>101</v>
      </c>
      <c r="O418" s="52" t="s">
        <v>255</v>
      </c>
      <c r="P418" s="12" t="s">
        <v>377</v>
      </c>
      <c r="S418" s="12" t="s">
        <v>101</v>
      </c>
      <c r="T418" s="52" t="s">
        <v>256</v>
      </c>
      <c r="U418" s="12" t="s">
        <v>377</v>
      </c>
      <c r="X418" s="12" t="s">
        <v>101</v>
      </c>
      <c r="Y418" s="52" t="s">
        <v>257</v>
      </c>
      <c r="Z418" s="12" t="s">
        <v>377</v>
      </c>
      <c r="AH418" s="12" t="e">
        <f>VLOOKUP($A418,'[1]Données CH'!$A:$B,2,FALSE)</f>
        <v>#N/A</v>
      </c>
      <c r="AI418" s="12">
        <v>1</v>
      </c>
      <c r="AJ418" s="12" t="s">
        <v>44</v>
      </c>
      <c r="AK418" s="12" t="str">
        <f t="shared" si="95"/>
        <v>SILAMAKAN_Traoré_44434_ST</v>
      </c>
    </row>
    <row r="419" spans="1:38" ht="12.75" hidden="1" customHeight="1" x14ac:dyDescent="0.2">
      <c r="A419" s="21" t="s">
        <v>276</v>
      </c>
      <c r="B419" s="10">
        <v>44434</v>
      </c>
      <c r="C419" s="11">
        <f t="shared" si="55"/>
        <v>44618</v>
      </c>
      <c r="D419" s="12" t="s">
        <v>1156</v>
      </c>
      <c r="E419" s="12" t="s">
        <v>1157</v>
      </c>
      <c r="F419" s="13" t="s">
        <v>1152</v>
      </c>
      <c r="G419" s="12" t="s">
        <v>39</v>
      </c>
      <c r="H419" s="14">
        <v>160509933587523</v>
      </c>
      <c r="K419" s="12" t="s">
        <v>254</v>
      </c>
      <c r="L419" s="18" t="e">
        <f>VLOOKUP($K419,Medecins!$B:$E,5,FALSE)</f>
        <v>#REF!</v>
      </c>
      <c r="M419" s="12" t="s">
        <v>94</v>
      </c>
      <c r="O419" s="53"/>
      <c r="T419" s="53"/>
      <c r="Y419" s="53"/>
      <c r="AD419" s="50" t="s">
        <v>257</v>
      </c>
      <c r="AH419" s="12" t="s">
        <v>45</v>
      </c>
      <c r="AI419" s="12">
        <v>1</v>
      </c>
      <c r="AJ419" s="12" t="s">
        <v>46</v>
      </c>
      <c r="AK419" s="12" t="e">
        <f t="shared" ref="AK419:AK423" si="96">CONCATENATE(D419,"_",E419,"_",B419,"_",#REF!)</f>
        <v>#REF!</v>
      </c>
    </row>
    <row r="420" spans="1:38" ht="12.75" hidden="1" customHeight="1" x14ac:dyDescent="0.2">
      <c r="A420" s="9">
        <v>750100075</v>
      </c>
      <c r="B420" s="10">
        <v>44556</v>
      </c>
      <c r="C420" s="11">
        <f t="shared" si="55"/>
        <v>44738</v>
      </c>
      <c r="D420" s="12" t="s">
        <v>1158</v>
      </c>
      <c r="E420" s="12" t="s">
        <v>811</v>
      </c>
      <c r="F420" s="13">
        <v>22314</v>
      </c>
      <c r="G420" s="12" t="s">
        <v>39</v>
      </c>
      <c r="H420" s="14">
        <v>161029720904389</v>
      </c>
      <c r="K420" s="12" t="s">
        <v>93</v>
      </c>
      <c r="L420" s="18" t="e">
        <f>VLOOKUP($K420,Medecins!$B:$E,5,FALSE)</f>
        <v>#REF!</v>
      </c>
      <c r="M420" s="12" t="s">
        <v>101</v>
      </c>
      <c r="O420" s="52" t="s">
        <v>257</v>
      </c>
      <c r="T420" s="52" t="s">
        <v>394</v>
      </c>
      <c r="Y420" s="52" t="s">
        <v>904</v>
      </c>
      <c r="AH420" s="12" t="s">
        <v>4502</v>
      </c>
      <c r="AI420" s="12">
        <v>1</v>
      </c>
      <c r="AJ420" s="12" t="s">
        <v>44</v>
      </c>
      <c r="AK420" s="12" t="e">
        <f t="shared" si="96"/>
        <v>#REF!</v>
      </c>
      <c r="AL420" s="12" t="s">
        <v>103</v>
      </c>
    </row>
    <row r="421" spans="1:38" ht="12.75" hidden="1" customHeight="1" x14ac:dyDescent="0.2">
      <c r="A421" s="9">
        <v>750100273</v>
      </c>
      <c r="B421" s="10">
        <v>44523</v>
      </c>
      <c r="C421" s="11">
        <f t="shared" si="55"/>
        <v>44704</v>
      </c>
      <c r="D421" s="12" t="s">
        <v>351</v>
      </c>
      <c r="E421" s="12" t="s">
        <v>1159</v>
      </c>
      <c r="F421" s="13">
        <v>22403</v>
      </c>
      <c r="G421" s="12" t="s">
        <v>39</v>
      </c>
      <c r="H421" s="14">
        <v>161029933509385</v>
      </c>
      <c r="K421" s="12" t="s">
        <v>65</v>
      </c>
      <c r="L421" s="18" t="e">
        <f>VLOOKUP($K421,Medecins!$B:$E,5,FALSE)</f>
        <v>#REF!</v>
      </c>
      <c r="M421" s="12" t="s">
        <v>211</v>
      </c>
      <c r="O421" s="52" t="s">
        <v>66</v>
      </c>
      <c r="T421" s="52" t="s">
        <v>67</v>
      </c>
      <c r="Y421" s="52" t="s">
        <v>68</v>
      </c>
      <c r="AH421" s="12" t="s">
        <v>4502</v>
      </c>
      <c r="AI421" s="12">
        <v>1</v>
      </c>
      <c r="AJ421" s="12" t="s">
        <v>44</v>
      </c>
      <c r="AK421" s="12" t="e">
        <f t="shared" si="96"/>
        <v>#REF!</v>
      </c>
    </row>
    <row r="422" spans="1:38" ht="12.75" hidden="1" customHeight="1" x14ac:dyDescent="0.2">
      <c r="A422" s="9">
        <v>750100273</v>
      </c>
      <c r="B422" s="10">
        <v>44523</v>
      </c>
      <c r="C422" s="11">
        <f t="shared" si="55"/>
        <v>44704</v>
      </c>
      <c r="D422" s="12" t="s">
        <v>351</v>
      </c>
      <c r="E422" s="12" t="s">
        <v>1159</v>
      </c>
      <c r="F422" s="13">
        <v>22403</v>
      </c>
      <c r="G422" s="12" t="s">
        <v>39</v>
      </c>
      <c r="H422" s="14">
        <v>161029933509385</v>
      </c>
      <c r="K422" s="12" t="s">
        <v>65</v>
      </c>
      <c r="L422" s="18" t="e">
        <f>VLOOKUP($K422,Medecins!$B:$E,5,FALSE)</f>
        <v>#REF!</v>
      </c>
      <c r="M422" s="12" t="s">
        <v>211</v>
      </c>
      <c r="O422" s="53"/>
      <c r="T422" s="53"/>
      <c r="Y422" s="53"/>
      <c r="AD422" s="50" t="s">
        <v>68</v>
      </c>
      <c r="AH422" s="12" t="s">
        <v>45</v>
      </c>
      <c r="AI422" s="12">
        <v>1</v>
      </c>
      <c r="AJ422" s="12" t="s">
        <v>46</v>
      </c>
      <c r="AK422" s="12" t="e">
        <f t="shared" si="96"/>
        <v>#REF!</v>
      </c>
    </row>
    <row r="423" spans="1:38" ht="12.75" customHeight="1" x14ac:dyDescent="0.2">
      <c r="A423" s="21" t="s">
        <v>220</v>
      </c>
      <c r="B423" s="10">
        <v>44698</v>
      </c>
      <c r="C423" s="11">
        <f t="shared" si="55"/>
        <v>44882</v>
      </c>
      <c r="D423" s="12" t="s">
        <v>1160</v>
      </c>
      <c r="E423" s="12" t="s">
        <v>1161</v>
      </c>
      <c r="F423" s="13" t="s">
        <v>1162</v>
      </c>
      <c r="G423" s="12" t="s">
        <v>114</v>
      </c>
      <c r="H423" s="14">
        <v>161029935499172</v>
      </c>
      <c r="J423" s="12" t="s">
        <v>279</v>
      </c>
      <c r="K423" s="12" t="s">
        <v>115</v>
      </c>
      <c r="L423" s="18" t="e">
        <f>VLOOKUP($K423,Medecins!$B:$E,5,FALSE)</f>
        <v>#REF!</v>
      </c>
      <c r="M423" s="12" t="s">
        <v>281</v>
      </c>
      <c r="N423" s="49"/>
      <c r="O423" s="52" t="s">
        <v>848</v>
      </c>
      <c r="T423" s="52" t="s">
        <v>849</v>
      </c>
      <c r="Y423" s="52" t="s">
        <v>850</v>
      </c>
      <c r="AH423" s="12" t="s">
        <v>4502</v>
      </c>
      <c r="AI423" s="12">
        <v>1</v>
      </c>
      <c r="AJ423" s="12" t="s">
        <v>44</v>
      </c>
      <c r="AK423" s="12" t="e">
        <f t="shared" si="96"/>
        <v>#REF!</v>
      </c>
    </row>
    <row r="424" spans="1:38" ht="12.75" hidden="1" customHeight="1" x14ac:dyDescent="0.2">
      <c r="A424" s="9">
        <v>750100273</v>
      </c>
      <c r="B424" s="10">
        <v>44434</v>
      </c>
      <c r="C424" s="11">
        <f t="shared" si="55"/>
        <v>44618</v>
      </c>
      <c r="D424" s="12" t="s">
        <v>1163</v>
      </c>
      <c r="E424" s="12" t="s">
        <v>308</v>
      </c>
      <c r="F424" s="13">
        <v>22285</v>
      </c>
      <c r="G424" s="12" t="s">
        <v>39</v>
      </c>
      <c r="H424" s="14">
        <v>161049924300654</v>
      </c>
      <c r="K424" s="12" t="s">
        <v>86</v>
      </c>
      <c r="L424" s="18" t="e">
        <f>VLOOKUP($K424,Medecins!$B:$E,5,FALSE)</f>
        <v>#REF!</v>
      </c>
      <c r="M424" s="12" t="s">
        <v>101</v>
      </c>
      <c r="O424" s="52" t="s">
        <v>255</v>
      </c>
      <c r="T424" s="52" t="s">
        <v>256</v>
      </c>
      <c r="Y424" s="52" t="s">
        <v>257</v>
      </c>
      <c r="AH424" s="12" t="s">
        <v>4502</v>
      </c>
      <c r="AI424" s="12">
        <v>1</v>
      </c>
      <c r="AJ424" s="12" t="s">
        <v>44</v>
      </c>
      <c r="AK424" s="12" t="str">
        <f>CONCATENATE(D424,"_",E424,"_",B424,"_",AJ450)</f>
        <v>MARRE_Christian_44434_ST</v>
      </c>
      <c r="AL424" s="12" t="s">
        <v>103</v>
      </c>
    </row>
    <row r="425" spans="1:38" ht="12.75" hidden="1" customHeight="1" x14ac:dyDescent="0.2">
      <c r="A425" s="9">
        <v>750100273</v>
      </c>
      <c r="B425" s="10">
        <v>44434</v>
      </c>
      <c r="C425" s="11">
        <f t="shared" si="55"/>
        <v>44618</v>
      </c>
      <c r="D425" s="12" t="s">
        <v>1163</v>
      </c>
      <c r="E425" s="12" t="s">
        <v>308</v>
      </c>
      <c r="F425" s="13">
        <v>22285</v>
      </c>
      <c r="G425" s="12" t="s">
        <v>39</v>
      </c>
      <c r="H425" s="14">
        <v>161049924300654</v>
      </c>
      <c r="K425" s="12" t="s">
        <v>86</v>
      </c>
      <c r="L425" s="18" t="e">
        <f>VLOOKUP($K425,Medecins!$B:$E,5,FALSE)</f>
        <v>#REF!</v>
      </c>
      <c r="M425" s="12" t="s">
        <v>101</v>
      </c>
      <c r="O425" s="53"/>
      <c r="T425" s="53"/>
      <c r="Y425" s="53"/>
      <c r="AD425" s="50" t="s">
        <v>257</v>
      </c>
      <c r="AH425" s="12" t="s">
        <v>45</v>
      </c>
      <c r="AI425" s="12">
        <v>1</v>
      </c>
      <c r="AJ425" s="12" t="s">
        <v>46</v>
      </c>
      <c r="AK425" s="12" t="e">
        <f>CONCATENATE(D425,"_",E425,"_",B425,"_",#REF!)</f>
        <v>#REF!</v>
      </c>
      <c r="AL425" s="12" t="s">
        <v>103</v>
      </c>
    </row>
    <row r="426" spans="1:38" ht="12.75" customHeight="1" x14ac:dyDescent="0.2">
      <c r="A426" s="21" t="s">
        <v>220</v>
      </c>
      <c r="B426" s="10">
        <v>44698</v>
      </c>
      <c r="C426" s="11">
        <f t="shared" si="55"/>
        <v>44882</v>
      </c>
      <c r="D426" s="12" t="s">
        <v>1164</v>
      </c>
      <c r="E426" s="12" t="s">
        <v>1165</v>
      </c>
      <c r="F426" s="13">
        <v>24021</v>
      </c>
      <c r="G426" s="12" t="s">
        <v>57</v>
      </c>
      <c r="H426" s="14">
        <v>161059922312467</v>
      </c>
      <c r="J426" s="12" t="s">
        <v>1166</v>
      </c>
      <c r="K426" s="12" t="s">
        <v>588</v>
      </c>
      <c r="L426" s="18" t="e">
        <f>VLOOKUP($K426,Medecins!$B:$E,5,FALSE)</f>
        <v>#REF!</v>
      </c>
      <c r="M426" s="12" t="s">
        <v>281</v>
      </c>
      <c r="N426" s="49"/>
      <c r="O426" s="52" t="s">
        <v>848</v>
      </c>
      <c r="T426" s="52" t="s">
        <v>849</v>
      </c>
      <c r="Y426" s="52" t="s">
        <v>850</v>
      </c>
      <c r="AH426" s="12" t="s">
        <v>4502</v>
      </c>
      <c r="AI426" s="12">
        <v>1</v>
      </c>
      <c r="AJ426" s="12" t="s">
        <v>44</v>
      </c>
      <c r="AK426" s="12" t="str">
        <f t="shared" ref="AK426:AK427" si="97">CONCATENATE(D426,"_",E426,"_",B426,"_",AJ453)</f>
        <v>MISHRA_Anju_44698_AT</v>
      </c>
    </row>
    <row r="427" spans="1:38" ht="12.75" hidden="1" customHeight="1" x14ac:dyDescent="0.2">
      <c r="A427" s="9">
        <v>750100273</v>
      </c>
      <c r="B427" s="10">
        <v>44355</v>
      </c>
      <c r="C427" s="11">
        <f t="shared" si="55"/>
        <v>44538</v>
      </c>
      <c r="D427" s="12" t="s">
        <v>1167</v>
      </c>
      <c r="E427" s="12" t="s">
        <v>1168</v>
      </c>
      <c r="F427" s="13">
        <v>22620</v>
      </c>
      <c r="G427" s="12" t="s">
        <v>39</v>
      </c>
      <c r="H427" s="14">
        <v>161059941008426</v>
      </c>
      <c r="K427" s="12" t="s">
        <v>86</v>
      </c>
      <c r="L427" s="18" t="e">
        <f>VLOOKUP($K427,Medecins!$B:$E,5,FALSE)</f>
        <v>#REF!</v>
      </c>
      <c r="M427" s="12" t="s">
        <v>101</v>
      </c>
      <c r="O427" s="52" t="s">
        <v>1169</v>
      </c>
      <c r="T427" s="52" t="s">
        <v>841</v>
      </c>
      <c r="Y427" s="52" t="s">
        <v>842</v>
      </c>
      <c r="AH427" s="12" t="s">
        <v>4502</v>
      </c>
      <c r="AI427" s="12">
        <v>1</v>
      </c>
      <c r="AJ427" s="12" t="s">
        <v>44</v>
      </c>
      <c r="AK427" s="12" t="str">
        <f t="shared" si="97"/>
        <v>DOMINIQUE_Leones_44355_ST</v>
      </c>
      <c r="AL427" s="12" t="s">
        <v>103</v>
      </c>
    </row>
    <row r="428" spans="1:38" ht="12.75" hidden="1" customHeight="1" x14ac:dyDescent="0.2">
      <c r="A428" s="9">
        <v>750100273</v>
      </c>
      <c r="B428" s="10">
        <v>44355</v>
      </c>
      <c r="C428" s="11">
        <f t="shared" si="55"/>
        <v>44538</v>
      </c>
      <c r="D428" s="12" t="s">
        <v>1167</v>
      </c>
      <c r="E428" s="12" t="s">
        <v>1168</v>
      </c>
      <c r="F428" s="13">
        <v>22620</v>
      </c>
      <c r="G428" s="12" t="s">
        <v>39</v>
      </c>
      <c r="H428" s="14">
        <v>161059941008426</v>
      </c>
      <c r="K428" s="12" t="s">
        <v>86</v>
      </c>
      <c r="L428" s="18" t="e">
        <f>VLOOKUP($K428,Medecins!$B:$E,5,FALSE)</f>
        <v>#REF!</v>
      </c>
      <c r="M428" s="12" t="s">
        <v>101</v>
      </c>
      <c r="O428" s="53"/>
      <c r="T428" s="53"/>
      <c r="Y428" s="53"/>
      <c r="AD428" s="50" t="s">
        <v>842</v>
      </c>
      <c r="AH428" s="12" t="s">
        <v>45</v>
      </c>
      <c r="AI428" s="12">
        <v>1</v>
      </c>
      <c r="AJ428" s="12" t="s">
        <v>46</v>
      </c>
      <c r="AK428" s="12" t="e">
        <f>CONCATENATE(D428,"_",E428,"_",B428,"_",#REF!)</f>
        <v>#REF!</v>
      </c>
      <c r="AL428" s="12" t="s">
        <v>103</v>
      </c>
    </row>
    <row r="429" spans="1:38" ht="12.75" hidden="1" customHeight="1" x14ac:dyDescent="0.2">
      <c r="A429" s="9">
        <v>750100273</v>
      </c>
      <c r="B429" s="10">
        <v>44448</v>
      </c>
      <c r="C429" s="11">
        <f t="shared" si="55"/>
        <v>44629</v>
      </c>
      <c r="D429" s="12" t="s">
        <v>1170</v>
      </c>
      <c r="E429" s="12" t="s">
        <v>853</v>
      </c>
      <c r="F429" s="13">
        <v>22407</v>
      </c>
      <c r="G429" s="12" t="s">
        <v>39</v>
      </c>
      <c r="H429" s="14">
        <v>161069939201371</v>
      </c>
      <c r="K429" s="12" t="s">
        <v>86</v>
      </c>
      <c r="L429" s="18" t="e">
        <f>VLOOKUP($K429,Medecins!$B:$E,5,FALSE)</f>
        <v>#REF!</v>
      </c>
      <c r="M429" s="12" t="s">
        <v>101</v>
      </c>
      <c r="O429" s="52" t="s">
        <v>650</v>
      </c>
      <c r="T429" s="52" t="s">
        <v>651</v>
      </c>
      <c r="Y429" s="52" t="s">
        <v>652</v>
      </c>
      <c r="AH429" s="12" t="e">
        <f>VLOOKUP($A429,'[1]Données CH'!$A:$B,2,FALSE)</f>
        <v>#N/A</v>
      </c>
      <c r="AI429" s="12">
        <v>1</v>
      </c>
      <c r="AJ429" s="12" t="s">
        <v>44</v>
      </c>
      <c r="AK429" s="12" t="str">
        <f>CONCATENATE(D429,"_",E429,"_",B429,"_",AJ456)</f>
        <v>MENDES_Joaquim_44448_AT</v>
      </c>
      <c r="AL429" s="12" t="s">
        <v>103</v>
      </c>
    </row>
    <row r="430" spans="1:38" ht="12.75" hidden="1" customHeight="1" x14ac:dyDescent="0.2">
      <c r="A430" s="9">
        <v>750100273</v>
      </c>
      <c r="B430" s="10">
        <v>44448</v>
      </c>
      <c r="C430" s="11">
        <f t="shared" si="55"/>
        <v>44629</v>
      </c>
      <c r="D430" s="12" t="s">
        <v>1170</v>
      </c>
      <c r="E430" s="12" t="s">
        <v>853</v>
      </c>
      <c r="F430" s="13">
        <v>22407</v>
      </c>
      <c r="G430" s="12" t="s">
        <v>39</v>
      </c>
      <c r="H430" s="14">
        <v>161069939201371</v>
      </c>
      <c r="K430" s="12" t="s">
        <v>86</v>
      </c>
      <c r="L430" s="18" t="e">
        <f>VLOOKUP($K430,Medecins!$B:$E,5,FALSE)</f>
        <v>#REF!</v>
      </c>
      <c r="M430" s="12" t="s">
        <v>101</v>
      </c>
      <c r="O430" s="53"/>
      <c r="T430" s="53"/>
      <c r="Y430" s="53"/>
      <c r="AD430" s="50" t="s">
        <v>652</v>
      </c>
      <c r="AH430" s="12" t="s">
        <v>45</v>
      </c>
      <c r="AI430" s="12">
        <v>1</v>
      </c>
      <c r="AJ430" s="12" t="s">
        <v>46</v>
      </c>
      <c r="AK430" s="12" t="e">
        <f>CONCATENATE(D430,"_",E430,"_",B430,"_",#REF!)</f>
        <v>#REF!</v>
      </c>
      <c r="AL430" s="12" t="s">
        <v>103</v>
      </c>
    </row>
    <row r="431" spans="1:38" ht="12.75" hidden="1" customHeight="1" x14ac:dyDescent="0.2">
      <c r="A431" s="9">
        <v>380780080</v>
      </c>
      <c r="B431" s="10">
        <v>44810</v>
      </c>
      <c r="C431" s="11">
        <f t="shared" si="55"/>
        <v>44991</v>
      </c>
      <c r="D431" s="12" t="s">
        <v>1171</v>
      </c>
      <c r="E431" s="12" t="s">
        <v>1172</v>
      </c>
      <c r="F431" s="13" t="s">
        <v>1173</v>
      </c>
      <c r="G431" s="12" t="s">
        <v>114</v>
      </c>
      <c r="H431" s="14">
        <v>161073818511978</v>
      </c>
      <c r="K431" s="12" t="s">
        <v>115</v>
      </c>
      <c r="L431" s="18" t="e">
        <f>VLOOKUP($K431,Medecins!$B:$E,5,FALSE)</f>
        <v>#REF!</v>
      </c>
      <c r="M431" s="12" t="s">
        <v>94</v>
      </c>
      <c r="O431" s="52" t="s">
        <v>1174</v>
      </c>
      <c r="T431" s="52" t="s">
        <v>1175</v>
      </c>
      <c r="Y431" s="52" t="s">
        <v>1176</v>
      </c>
      <c r="AH431" s="12" t="s">
        <v>4502</v>
      </c>
      <c r="AI431" s="12">
        <v>1</v>
      </c>
      <c r="AJ431" s="12" t="s">
        <v>44</v>
      </c>
      <c r="AK431" s="12" t="str">
        <f>CONCATENATE(D431,"_",E431,"_",B431,"_",AJ458)</f>
        <v>MENOLASCINA_Aurelio_44810_AT</v>
      </c>
    </row>
    <row r="432" spans="1:38" ht="12.75" hidden="1" customHeight="1" x14ac:dyDescent="0.2">
      <c r="A432" s="9">
        <v>380780080</v>
      </c>
      <c r="B432" s="10">
        <v>44869</v>
      </c>
      <c r="C432" s="11">
        <f t="shared" si="55"/>
        <v>45050</v>
      </c>
      <c r="D432" s="12" t="s">
        <v>1177</v>
      </c>
      <c r="E432" s="12" t="s">
        <v>1178</v>
      </c>
      <c r="F432" s="13">
        <v>22469</v>
      </c>
      <c r="G432" s="12" t="s">
        <v>114</v>
      </c>
      <c r="H432" s="14">
        <v>161073851604123</v>
      </c>
      <c r="K432" s="12" t="s">
        <v>316</v>
      </c>
      <c r="L432" s="18" t="e">
        <f>VLOOKUP($K432,Medecins!$B:$E,5,FALSE)</f>
        <v>#REF!</v>
      </c>
      <c r="M432" s="12" t="s">
        <v>211</v>
      </c>
      <c r="O432" s="52" t="s">
        <v>781</v>
      </c>
      <c r="T432" s="52" t="s">
        <v>782</v>
      </c>
      <c r="Y432" s="52" t="s">
        <v>783</v>
      </c>
      <c r="AH432" s="12" t="s">
        <v>4502</v>
      </c>
      <c r="AI432" s="12">
        <v>1</v>
      </c>
      <c r="AJ432" s="12" t="s">
        <v>44</v>
      </c>
      <c r="AK432" s="12" t="e">
        <f t="shared" ref="AK432:AK433" si="98">CONCATENATE(D432,"_",E432,"_",B432,"_",#REF!)</f>
        <v>#REF!</v>
      </c>
    </row>
    <row r="433" spans="1:38" ht="12.75" hidden="1" customHeight="1" x14ac:dyDescent="0.2">
      <c r="A433" s="9">
        <v>750100075</v>
      </c>
      <c r="B433" s="10">
        <v>44387</v>
      </c>
      <c r="C433" s="11">
        <f t="shared" si="55"/>
        <v>44571</v>
      </c>
      <c r="D433" s="12" t="s">
        <v>1179</v>
      </c>
      <c r="E433" s="12" t="s">
        <v>1180</v>
      </c>
      <c r="F433" s="13" t="s">
        <v>1181</v>
      </c>
      <c r="G433" s="12" t="s">
        <v>39</v>
      </c>
      <c r="H433" s="14">
        <v>161079280264254</v>
      </c>
      <c r="K433" s="12" t="s">
        <v>93</v>
      </c>
      <c r="L433" s="18" t="e">
        <f>VLOOKUP($K433,Medecins!$B:$E,5,FALSE)</f>
        <v>#REF!</v>
      </c>
      <c r="M433" s="12" t="s">
        <v>101</v>
      </c>
      <c r="O433" s="52" t="s">
        <v>1056</v>
      </c>
      <c r="T433" s="52" t="s">
        <v>335</v>
      </c>
      <c r="Y433" s="52" t="s">
        <v>336</v>
      </c>
      <c r="AH433" s="12" t="s">
        <v>4502</v>
      </c>
      <c r="AI433" s="12">
        <v>1</v>
      </c>
      <c r="AJ433" s="12" t="s">
        <v>44</v>
      </c>
      <c r="AK433" s="12" t="e">
        <f t="shared" si="98"/>
        <v>#REF!</v>
      </c>
      <c r="AL433" s="12" t="s">
        <v>103</v>
      </c>
    </row>
    <row r="434" spans="1:38" ht="12.75" hidden="1" customHeight="1" x14ac:dyDescent="0.2">
      <c r="A434" s="21" t="s">
        <v>276</v>
      </c>
      <c r="B434" s="10">
        <v>44588</v>
      </c>
      <c r="C434" s="11">
        <f t="shared" si="55"/>
        <v>44769</v>
      </c>
      <c r="D434" s="12" t="s">
        <v>1182</v>
      </c>
      <c r="E434" s="12" t="s">
        <v>1183</v>
      </c>
      <c r="F434" s="13" t="s">
        <v>1184</v>
      </c>
      <c r="G434" s="12" t="s">
        <v>39</v>
      </c>
      <c r="H434" s="14">
        <v>161099722857173</v>
      </c>
      <c r="K434" s="12" t="s">
        <v>254</v>
      </c>
      <c r="L434" s="18" t="e">
        <f>VLOOKUP($K434,Medecins!$B:$E,5,FALSE)</f>
        <v>#REF!</v>
      </c>
      <c r="M434" s="12" t="s">
        <v>101</v>
      </c>
      <c r="N434" s="12" t="s">
        <v>101</v>
      </c>
      <c r="O434" s="52" t="s">
        <v>862</v>
      </c>
      <c r="P434" s="12" t="s">
        <v>207</v>
      </c>
      <c r="S434" s="12" t="s">
        <v>101</v>
      </c>
      <c r="T434" s="52" t="s">
        <v>1116</v>
      </c>
      <c r="U434" s="12" t="s">
        <v>207</v>
      </c>
      <c r="X434" s="12" t="s">
        <v>101</v>
      </c>
      <c r="Y434" s="52" t="s">
        <v>183</v>
      </c>
      <c r="Z434" s="12" t="s">
        <v>207</v>
      </c>
      <c r="AH434" s="12" t="s">
        <v>4502</v>
      </c>
      <c r="AI434" s="12">
        <v>1</v>
      </c>
      <c r="AJ434" s="12" t="s">
        <v>44</v>
      </c>
      <c r="AK434" s="12" t="str">
        <f>CONCATENATE(D434,"_",E434,"_",B434,"_",AJ459)</f>
        <v>LANGE_Michel-Ange_44588_ST</v>
      </c>
    </row>
    <row r="435" spans="1:38" ht="12.75" hidden="1" customHeight="1" x14ac:dyDescent="0.2">
      <c r="A435" s="21" t="s">
        <v>276</v>
      </c>
      <c r="B435" s="10">
        <v>44588</v>
      </c>
      <c r="C435" s="11">
        <f t="shared" si="55"/>
        <v>44769</v>
      </c>
      <c r="D435" s="12" t="s">
        <v>1182</v>
      </c>
      <c r="E435" s="12" t="s">
        <v>1183</v>
      </c>
      <c r="F435" s="13" t="s">
        <v>1184</v>
      </c>
      <c r="G435" s="12" t="s">
        <v>39</v>
      </c>
      <c r="H435" s="14">
        <v>161099722857173</v>
      </c>
      <c r="K435" s="12" t="s">
        <v>254</v>
      </c>
      <c r="L435" s="18" t="e">
        <f>VLOOKUP($K435,Medecins!$B:$E,5,FALSE)</f>
        <v>#REF!</v>
      </c>
      <c r="M435" s="12" t="s">
        <v>94</v>
      </c>
      <c r="O435" s="53"/>
      <c r="T435" s="53"/>
      <c r="Y435" s="53"/>
      <c r="AD435" s="50" t="s">
        <v>183</v>
      </c>
      <c r="AH435" s="12" t="s">
        <v>45</v>
      </c>
      <c r="AI435" s="12">
        <v>1</v>
      </c>
      <c r="AJ435" s="12" t="s">
        <v>46</v>
      </c>
      <c r="AK435" s="12" t="e">
        <f>CONCATENATE(D435,"_",E435,"_",B435,"_",#REF!)</f>
        <v>#REF!</v>
      </c>
    </row>
    <row r="436" spans="1:38" ht="12.75" hidden="1" customHeight="1" x14ac:dyDescent="0.2">
      <c r="A436" s="9">
        <v>750100273</v>
      </c>
      <c r="B436" s="10">
        <v>44488</v>
      </c>
      <c r="C436" s="11">
        <f t="shared" si="55"/>
        <v>44670</v>
      </c>
      <c r="D436" s="12" t="s">
        <v>1185</v>
      </c>
      <c r="E436" s="12" t="s">
        <v>1186</v>
      </c>
      <c r="F436" s="13" t="s">
        <v>1187</v>
      </c>
      <c r="G436" s="12" t="s">
        <v>39</v>
      </c>
      <c r="H436" s="14">
        <v>161127500602168</v>
      </c>
      <c r="K436" s="12" t="s">
        <v>65</v>
      </c>
      <c r="L436" s="18" t="e">
        <f>VLOOKUP($K436,Medecins!$B:$E,5,FALSE)</f>
        <v>#REF!</v>
      </c>
      <c r="M436" s="12" t="s">
        <v>101</v>
      </c>
      <c r="O436" s="52" t="s">
        <v>330</v>
      </c>
      <c r="T436" s="52" t="s">
        <v>331</v>
      </c>
      <c r="Y436" s="52" t="s">
        <v>1188</v>
      </c>
      <c r="AH436" s="12" t="e">
        <f>VLOOKUP($A436,'[1]Données CH'!$A:$B,2,FALSE)</f>
        <v>#N/A</v>
      </c>
      <c r="AI436" s="12">
        <v>1</v>
      </c>
      <c r="AJ436" s="12" t="s">
        <v>44</v>
      </c>
      <c r="AK436" s="12" t="str">
        <f>CONCATENATE(D436,"_",E436,"_",B436,"_",AJ460)</f>
        <v>FALCO_Mario_44488_AT</v>
      </c>
      <c r="AL436" s="12" t="s">
        <v>103</v>
      </c>
    </row>
    <row r="437" spans="1:38" ht="12.75" hidden="1" customHeight="1" x14ac:dyDescent="0.2">
      <c r="A437" s="9">
        <v>750100273</v>
      </c>
      <c r="B437" s="10">
        <v>44488</v>
      </c>
      <c r="C437" s="11">
        <f t="shared" si="55"/>
        <v>44670</v>
      </c>
      <c r="D437" s="12" t="s">
        <v>1185</v>
      </c>
      <c r="E437" s="12" t="s">
        <v>1186</v>
      </c>
      <c r="F437" s="13" t="s">
        <v>1187</v>
      </c>
      <c r="G437" s="12" t="s">
        <v>39</v>
      </c>
      <c r="H437" s="14">
        <v>161127500602168</v>
      </c>
      <c r="K437" s="12" t="s">
        <v>65</v>
      </c>
      <c r="L437" s="18" t="e">
        <f>VLOOKUP($K437,Medecins!$B:$E,5,FALSE)</f>
        <v>#REF!</v>
      </c>
      <c r="M437" s="12" t="s">
        <v>101</v>
      </c>
      <c r="O437" s="53"/>
      <c r="T437" s="53"/>
      <c r="Y437" s="53"/>
      <c r="AD437" s="50" t="s">
        <v>1188</v>
      </c>
      <c r="AH437" s="12" t="s">
        <v>45</v>
      </c>
      <c r="AI437" s="12">
        <v>1</v>
      </c>
      <c r="AJ437" s="12" t="s">
        <v>46</v>
      </c>
      <c r="AK437" s="12" t="e">
        <f>CONCATENATE(D437,"_",E437,"_",B437,"_",#REF!)</f>
        <v>#REF!</v>
      </c>
      <c r="AL437" s="12" t="s">
        <v>103</v>
      </c>
    </row>
    <row r="438" spans="1:38" ht="12.75" hidden="1" customHeight="1" x14ac:dyDescent="0.2">
      <c r="A438" s="9">
        <v>750100075</v>
      </c>
      <c r="B438" s="10">
        <v>44551</v>
      </c>
      <c r="C438" s="11">
        <f t="shared" si="55"/>
        <v>44733</v>
      </c>
      <c r="D438" s="12" t="s">
        <v>1189</v>
      </c>
      <c r="E438" s="12" t="s">
        <v>1190</v>
      </c>
      <c r="F438" s="13">
        <v>22647</v>
      </c>
      <c r="G438" s="12" t="s">
        <v>39</v>
      </c>
      <c r="H438" s="14">
        <v>162016262400107</v>
      </c>
      <c r="K438" s="12" t="s">
        <v>93</v>
      </c>
      <c r="L438" s="18" t="e">
        <f>VLOOKUP($K438,Medecins!$B:$E,5,FALSE)</f>
        <v>#REF!</v>
      </c>
      <c r="M438" s="12" t="s">
        <v>101</v>
      </c>
      <c r="O438" s="52" t="s">
        <v>457</v>
      </c>
      <c r="T438" s="52" t="s">
        <v>458</v>
      </c>
      <c r="Y438" s="52" t="s">
        <v>459</v>
      </c>
      <c r="AH438" s="12" t="s">
        <v>4502</v>
      </c>
      <c r="AI438" s="12">
        <v>1</v>
      </c>
      <c r="AJ438" s="12" t="s">
        <v>44</v>
      </c>
      <c r="AK438" s="12" t="str">
        <f>CONCATENATE(D438,"_",E438,"_",B438,"_",AJ462)</f>
        <v>BOUMEDIENE _Slimane _44551_AT</v>
      </c>
      <c r="AL438" s="12" t="s">
        <v>103</v>
      </c>
    </row>
    <row r="439" spans="1:38" ht="12.75" hidden="1" customHeight="1" x14ac:dyDescent="0.2">
      <c r="A439" s="9">
        <v>750100273</v>
      </c>
      <c r="B439" s="10">
        <v>44483</v>
      </c>
      <c r="C439" s="11">
        <f t="shared" si="55"/>
        <v>44665</v>
      </c>
      <c r="D439" s="12" t="s">
        <v>1191</v>
      </c>
      <c r="E439" s="12" t="s">
        <v>1192</v>
      </c>
      <c r="F439" s="13">
        <v>22798</v>
      </c>
      <c r="G439" s="12" t="s">
        <v>39</v>
      </c>
      <c r="H439" s="14">
        <v>162019920866854</v>
      </c>
      <c r="K439" s="12" t="s">
        <v>86</v>
      </c>
      <c r="L439" s="18" t="e">
        <f>VLOOKUP($K439,Medecins!$B:$E,5,FALSE)</f>
        <v>#REF!</v>
      </c>
      <c r="M439" s="12" t="s">
        <v>101</v>
      </c>
      <c r="O439" s="52" t="s">
        <v>389</v>
      </c>
      <c r="T439" s="52" t="s">
        <v>390</v>
      </c>
      <c r="Y439" s="52" t="s">
        <v>391</v>
      </c>
      <c r="AH439" s="12" t="s">
        <v>4502</v>
      </c>
      <c r="AI439" s="12">
        <v>1</v>
      </c>
      <c r="AJ439" s="12" t="s">
        <v>44</v>
      </c>
      <c r="AK439" s="12" t="str">
        <f>CONCATENATE(D439,"_",E439,"_",B439,"_",AJ464)</f>
        <v>KOCABEY _Mustafa_44483_ST</v>
      </c>
      <c r="AL439" s="12" t="s">
        <v>103</v>
      </c>
    </row>
    <row r="440" spans="1:38" ht="12.75" hidden="1" customHeight="1" x14ac:dyDescent="0.2">
      <c r="A440" s="9">
        <v>750100273</v>
      </c>
      <c r="B440" s="10">
        <v>44483</v>
      </c>
      <c r="C440" s="11">
        <f t="shared" si="55"/>
        <v>44665</v>
      </c>
      <c r="D440" s="12" t="s">
        <v>1191</v>
      </c>
      <c r="E440" s="12" t="s">
        <v>1192</v>
      </c>
      <c r="F440" s="13">
        <v>22798</v>
      </c>
      <c r="G440" s="12" t="s">
        <v>39</v>
      </c>
      <c r="H440" s="14">
        <v>162019920866854</v>
      </c>
      <c r="K440" s="12" t="s">
        <v>86</v>
      </c>
      <c r="L440" s="18" t="e">
        <f>VLOOKUP($K440,Medecins!$B:$E,5,FALSE)</f>
        <v>#REF!</v>
      </c>
      <c r="M440" s="12" t="s">
        <v>101</v>
      </c>
      <c r="O440" s="53"/>
      <c r="T440" s="53"/>
      <c r="Y440" s="53"/>
      <c r="AD440" s="50" t="s">
        <v>391</v>
      </c>
      <c r="AH440" s="12" t="s">
        <v>45</v>
      </c>
      <c r="AI440" s="12">
        <v>1</v>
      </c>
      <c r="AJ440" s="12" t="s">
        <v>46</v>
      </c>
      <c r="AK440" s="12" t="e">
        <f t="shared" ref="AK440:AK442" si="99">CONCATENATE(D440,"_",E440,"_",B440,"_",#REF!)</f>
        <v>#REF!</v>
      </c>
      <c r="AL440" s="12" t="s">
        <v>103</v>
      </c>
    </row>
    <row r="441" spans="1:38" ht="12.75" hidden="1" customHeight="1" x14ac:dyDescent="0.2">
      <c r="A441" s="21" t="s">
        <v>233</v>
      </c>
      <c r="B441" s="10">
        <v>44869</v>
      </c>
      <c r="C441" s="11">
        <f t="shared" si="55"/>
        <v>45050</v>
      </c>
      <c r="D441" s="12" t="s">
        <v>1193</v>
      </c>
      <c r="E441" s="12" t="s">
        <v>1194</v>
      </c>
      <c r="F441" s="13" t="s">
        <v>1195</v>
      </c>
      <c r="G441" s="12" t="s">
        <v>39</v>
      </c>
      <c r="H441" s="14">
        <v>162019931208440</v>
      </c>
      <c r="K441" s="12" t="s">
        <v>705</v>
      </c>
      <c r="L441" s="18" t="e">
        <f>VLOOKUP($K441,Medecins!$B:$E,5,FALSE)</f>
        <v>#REF!</v>
      </c>
      <c r="M441" s="12" t="s">
        <v>101</v>
      </c>
      <c r="N441" s="12" t="s">
        <v>101</v>
      </c>
      <c r="O441" s="52" t="s">
        <v>781</v>
      </c>
      <c r="P441" s="12" t="s">
        <v>239</v>
      </c>
      <c r="S441" s="12" t="s">
        <v>101</v>
      </c>
      <c r="T441" s="52" t="s">
        <v>782</v>
      </c>
      <c r="U441" s="12" t="s">
        <v>239</v>
      </c>
      <c r="X441" s="12" t="s">
        <v>101</v>
      </c>
      <c r="Y441" s="52" t="s">
        <v>783</v>
      </c>
      <c r="Z441" s="12" t="s">
        <v>239</v>
      </c>
      <c r="AH441" s="12" t="e">
        <f>VLOOKUP($A441,'[1]Données CH'!$A:$B,2,FALSE)</f>
        <v>#N/A</v>
      </c>
      <c r="AI441" s="12">
        <v>1</v>
      </c>
      <c r="AJ441" s="12" t="s">
        <v>44</v>
      </c>
      <c r="AK441" s="12" t="e">
        <f t="shared" si="99"/>
        <v>#REF!</v>
      </c>
    </row>
    <row r="442" spans="1:38" ht="12.75" hidden="1" customHeight="1" x14ac:dyDescent="0.2">
      <c r="A442" s="21" t="s">
        <v>233</v>
      </c>
      <c r="B442" s="10">
        <v>44869</v>
      </c>
      <c r="C442" s="11">
        <f t="shared" si="55"/>
        <v>45050</v>
      </c>
      <c r="D442" s="12" t="s">
        <v>1193</v>
      </c>
      <c r="E442" s="12" t="s">
        <v>1194</v>
      </c>
      <c r="F442" s="13" t="s">
        <v>1195</v>
      </c>
      <c r="G442" s="12" t="s">
        <v>39</v>
      </c>
      <c r="H442" s="14">
        <v>162019931208440</v>
      </c>
      <c r="K442" s="12" t="s">
        <v>705</v>
      </c>
      <c r="L442" s="18" t="e">
        <f>VLOOKUP($K442,Medecins!$B:$E,5,FALSE)</f>
        <v>#REF!</v>
      </c>
      <c r="M442" s="12" t="s">
        <v>94</v>
      </c>
      <c r="O442" s="53"/>
      <c r="T442" s="53"/>
      <c r="Y442" s="53"/>
      <c r="AD442" s="50" t="s">
        <v>783</v>
      </c>
      <c r="AH442" s="12" t="s">
        <v>242</v>
      </c>
      <c r="AI442" s="12">
        <v>1</v>
      </c>
      <c r="AJ442" s="12" t="s">
        <v>46</v>
      </c>
      <c r="AK442" s="12" t="e">
        <f t="shared" si="99"/>
        <v>#REF!</v>
      </c>
    </row>
    <row r="443" spans="1:38" ht="12.75" hidden="1" customHeight="1" x14ac:dyDescent="0.2">
      <c r="A443" s="9">
        <v>380780080</v>
      </c>
      <c r="B443" s="10">
        <v>44729</v>
      </c>
      <c r="C443" s="11">
        <f t="shared" si="55"/>
        <v>44912</v>
      </c>
      <c r="D443" s="12" t="s">
        <v>1196</v>
      </c>
      <c r="E443" s="12" t="s">
        <v>1197</v>
      </c>
      <c r="F443" s="13">
        <v>22403</v>
      </c>
      <c r="G443" s="12" t="s">
        <v>114</v>
      </c>
      <c r="H443" s="14">
        <v>162020502301977</v>
      </c>
      <c r="K443" s="12" t="s">
        <v>1198</v>
      </c>
      <c r="L443" s="18" t="e">
        <f>VLOOKUP($K443,Medecins!$B:$E,5,FALSE)</f>
        <v>#REF!</v>
      </c>
      <c r="M443" s="12" t="s">
        <v>94</v>
      </c>
      <c r="O443" s="52" t="s">
        <v>239</v>
      </c>
      <c r="T443" s="52" t="s">
        <v>1199</v>
      </c>
      <c r="Y443" s="52" t="s">
        <v>1200</v>
      </c>
      <c r="AH443" s="12" t="s">
        <v>4502</v>
      </c>
      <c r="AI443" s="12">
        <v>1</v>
      </c>
      <c r="AJ443" s="12" t="s">
        <v>44</v>
      </c>
      <c r="AK443" s="12" t="str">
        <f>CONCATENATE(D443,"_",E443,"_",B443,"_",AJ467)</f>
        <v>RIGNON_Emmanuel_44729_AT</v>
      </c>
    </row>
    <row r="444" spans="1:38" ht="12.75" hidden="1" customHeight="1" x14ac:dyDescent="0.2">
      <c r="A444" s="21" t="s">
        <v>276</v>
      </c>
      <c r="B444" s="10">
        <v>44550</v>
      </c>
      <c r="C444" s="11">
        <f t="shared" si="55"/>
        <v>44732</v>
      </c>
      <c r="D444" s="12" t="s">
        <v>1201</v>
      </c>
      <c r="E444" s="12" t="s">
        <v>1010</v>
      </c>
      <c r="F444" s="13" t="s">
        <v>1202</v>
      </c>
      <c r="G444" s="12" t="s">
        <v>39</v>
      </c>
      <c r="H444" s="14">
        <v>162027501202464</v>
      </c>
      <c r="K444" s="12" t="s">
        <v>280</v>
      </c>
      <c r="L444" s="18" t="e">
        <f>VLOOKUP($K444,Medecins!$B:$E,5,FALSE)</f>
        <v>#REF!</v>
      </c>
      <c r="M444" s="12" t="s">
        <v>101</v>
      </c>
      <c r="N444" s="12" t="s">
        <v>101</v>
      </c>
      <c r="O444" s="52" t="s">
        <v>267</v>
      </c>
      <c r="P444" s="12" t="s">
        <v>207</v>
      </c>
      <c r="S444" s="12" t="s">
        <v>101</v>
      </c>
      <c r="T444" s="52" t="s">
        <v>268</v>
      </c>
      <c r="U444" s="12" t="s">
        <v>207</v>
      </c>
      <c r="X444" s="12" t="s">
        <v>101</v>
      </c>
      <c r="Y444" s="52" t="s">
        <v>1203</v>
      </c>
      <c r="Z444" s="12" t="s">
        <v>207</v>
      </c>
      <c r="AH444" s="12" t="s">
        <v>4502</v>
      </c>
      <c r="AI444" s="12">
        <v>1</v>
      </c>
      <c r="AJ444" s="12" t="s">
        <v>44</v>
      </c>
      <c r="AK444" s="12" t="e">
        <f t="shared" ref="AK444:AK446" si="100">CONCATENATE(D444,"_",E444,"_",B444,"_",#REF!)</f>
        <v>#REF!</v>
      </c>
    </row>
    <row r="445" spans="1:38" ht="12.75" hidden="1" customHeight="1" x14ac:dyDescent="0.2">
      <c r="A445" s="21" t="s">
        <v>276</v>
      </c>
      <c r="B445" s="10">
        <v>44550</v>
      </c>
      <c r="C445" s="11">
        <f t="shared" si="55"/>
        <v>44732</v>
      </c>
      <c r="D445" s="12" t="s">
        <v>1201</v>
      </c>
      <c r="E445" s="12" t="s">
        <v>1010</v>
      </c>
      <c r="F445" s="13" t="s">
        <v>1202</v>
      </c>
      <c r="G445" s="12" t="s">
        <v>39</v>
      </c>
      <c r="H445" s="14">
        <v>162027501202464</v>
      </c>
      <c r="K445" s="12" t="s">
        <v>280</v>
      </c>
      <c r="L445" s="18" t="e">
        <f>VLOOKUP($K445,Medecins!$B:$E,5,FALSE)</f>
        <v>#REF!</v>
      </c>
      <c r="M445" s="12" t="s">
        <v>94</v>
      </c>
      <c r="O445" s="53"/>
      <c r="T445" s="53"/>
      <c r="Y445" s="53"/>
      <c r="AD445" s="50" t="s">
        <v>1203</v>
      </c>
      <c r="AH445" s="12" t="s">
        <v>45</v>
      </c>
      <c r="AI445" s="12">
        <v>1</v>
      </c>
      <c r="AJ445" s="12" t="s">
        <v>46</v>
      </c>
      <c r="AK445" s="12" t="e">
        <f t="shared" si="100"/>
        <v>#REF!</v>
      </c>
    </row>
    <row r="446" spans="1:38" ht="12.75" hidden="1" customHeight="1" x14ac:dyDescent="0.2">
      <c r="A446" s="9">
        <v>750100075</v>
      </c>
      <c r="B446" s="10">
        <v>44286</v>
      </c>
      <c r="C446" s="11">
        <f t="shared" si="55"/>
        <v>44469</v>
      </c>
      <c r="D446" s="12" t="s">
        <v>1204</v>
      </c>
      <c r="E446" s="12" t="s">
        <v>630</v>
      </c>
      <c r="F446" s="13">
        <v>22738</v>
      </c>
      <c r="G446" s="12" t="s">
        <v>39</v>
      </c>
      <c r="H446" s="14">
        <v>162029913988283</v>
      </c>
      <c r="K446" s="12" t="s">
        <v>93</v>
      </c>
      <c r="L446" s="18" t="e">
        <f>VLOOKUP($K446,Medecins!$B:$E,5,FALSE)</f>
        <v>#REF!</v>
      </c>
      <c r="M446" s="12" t="s">
        <v>408</v>
      </c>
      <c r="O446" s="52" t="s">
        <v>787</v>
      </c>
      <c r="T446" s="52" t="s">
        <v>788</v>
      </c>
      <c r="Y446" s="52" t="s">
        <v>758</v>
      </c>
      <c r="AH446" s="12" t="s">
        <v>4502</v>
      </c>
      <c r="AI446" s="12">
        <v>1</v>
      </c>
      <c r="AJ446" s="12" t="s">
        <v>44</v>
      </c>
      <c r="AK446" s="12" t="e">
        <f t="shared" si="100"/>
        <v>#REF!</v>
      </c>
    </row>
    <row r="447" spans="1:38" ht="12.75" hidden="1" customHeight="1" x14ac:dyDescent="0.2">
      <c r="A447" s="9">
        <v>750100075</v>
      </c>
      <c r="B447" s="10">
        <v>44645</v>
      </c>
      <c r="C447" s="11">
        <f t="shared" si="55"/>
        <v>44829</v>
      </c>
      <c r="D447" s="12" t="s">
        <v>1205</v>
      </c>
      <c r="E447" s="12" t="s">
        <v>1206</v>
      </c>
      <c r="F447" s="13">
        <v>22679</v>
      </c>
      <c r="G447" s="12" t="s">
        <v>39</v>
      </c>
      <c r="H447" s="14">
        <v>162029932624062</v>
      </c>
      <c r="K447" s="12" t="s">
        <v>93</v>
      </c>
      <c r="L447" s="18" t="e">
        <f>VLOOKUP($K447,Medecins!$B:$E,5,FALSE)</f>
        <v>#REF!</v>
      </c>
      <c r="M447" s="12" t="s">
        <v>211</v>
      </c>
      <c r="O447" s="52" t="s">
        <v>532</v>
      </c>
      <c r="T447" s="52" t="s">
        <v>1075</v>
      </c>
      <c r="Y447" s="52" t="s">
        <v>1076</v>
      </c>
      <c r="AH447" s="12" t="s">
        <v>4502</v>
      </c>
      <c r="AI447" s="12">
        <v>1</v>
      </c>
      <c r="AJ447" s="12" t="s">
        <v>44</v>
      </c>
      <c r="AK447" s="12" t="str">
        <f>CONCATENATE(D447,"_",E447,"_",B447,"_",AJ470)</f>
        <v>ANGBAKOU_Yapi Jean Claude_44645_ST</v>
      </c>
    </row>
    <row r="448" spans="1:38" ht="12.75" hidden="1" customHeight="1" x14ac:dyDescent="0.2">
      <c r="A448" s="9">
        <v>750100273</v>
      </c>
      <c r="B448" s="10">
        <v>44323</v>
      </c>
      <c r="C448" s="11">
        <f t="shared" si="55"/>
        <v>44507</v>
      </c>
      <c r="D448" s="12" t="s">
        <v>1207</v>
      </c>
      <c r="E448" s="12" t="s">
        <v>1208</v>
      </c>
      <c r="F448" s="13" t="s">
        <v>1209</v>
      </c>
      <c r="G448" s="12" t="s">
        <v>39</v>
      </c>
      <c r="H448" s="14">
        <v>162031141100245</v>
      </c>
      <c r="K448" s="12" t="s">
        <v>280</v>
      </c>
      <c r="L448" s="18" t="e">
        <f>VLOOKUP($K448,Medecins!$B:$E,5,FALSE)</f>
        <v>#REF!</v>
      </c>
      <c r="M448" s="12" t="s">
        <v>101</v>
      </c>
      <c r="O448" s="52" t="s">
        <v>453</v>
      </c>
      <c r="T448" s="52" t="s">
        <v>745</v>
      </c>
      <c r="Y448" s="52" t="s">
        <v>583</v>
      </c>
      <c r="AH448" s="12" t="s">
        <v>4502</v>
      </c>
      <c r="AI448" s="12">
        <v>1</v>
      </c>
      <c r="AJ448" s="12" t="s">
        <v>44</v>
      </c>
      <c r="AK448" s="12" t="e">
        <f>CONCATENATE(D448,"_",E448,"_",B448,"_",#REF!)</f>
        <v>#REF!</v>
      </c>
      <c r="AL448" s="12" t="s">
        <v>103</v>
      </c>
    </row>
    <row r="449" spans="1:38" ht="12.75" hidden="1" customHeight="1" x14ac:dyDescent="0.2">
      <c r="A449" s="9">
        <v>750100273</v>
      </c>
      <c r="B449" s="10">
        <v>44323</v>
      </c>
      <c r="C449" s="11">
        <f t="shared" si="55"/>
        <v>44507</v>
      </c>
      <c r="D449" s="12" t="s">
        <v>1207</v>
      </c>
      <c r="E449" s="12" t="s">
        <v>1208</v>
      </c>
      <c r="F449" s="13" t="s">
        <v>1209</v>
      </c>
      <c r="G449" s="12" t="s">
        <v>39</v>
      </c>
      <c r="H449" s="14">
        <v>162031141100245</v>
      </c>
      <c r="K449" s="12" t="s">
        <v>280</v>
      </c>
      <c r="L449" s="18" t="e">
        <f>VLOOKUP($K449,Medecins!$B:$E,5,FALSE)</f>
        <v>#REF!</v>
      </c>
      <c r="M449" s="12" t="s">
        <v>101</v>
      </c>
      <c r="O449" s="53"/>
      <c r="T449" s="53"/>
      <c r="Y449" s="53"/>
      <c r="AD449" s="50" t="s">
        <v>583</v>
      </c>
      <c r="AH449" s="12" t="s">
        <v>45</v>
      </c>
      <c r="AI449" s="12">
        <v>1</v>
      </c>
      <c r="AJ449" s="12" t="s">
        <v>46</v>
      </c>
      <c r="AK449" s="12" t="str">
        <f>CONCATENATE(D449,"_",E449,"_",B449,"_",AJ472)</f>
        <v>KHIMOUN_Moussa_44323_ST</v>
      </c>
      <c r="AL449" s="12" t="s">
        <v>103</v>
      </c>
    </row>
    <row r="450" spans="1:38" ht="12.75" hidden="1" customHeight="1" x14ac:dyDescent="0.2">
      <c r="A450" s="9">
        <v>750100208</v>
      </c>
      <c r="B450" s="10">
        <v>44732</v>
      </c>
      <c r="C450" s="11">
        <f t="shared" si="55"/>
        <v>44915</v>
      </c>
      <c r="D450" s="12" t="s">
        <v>1210</v>
      </c>
      <c r="E450" s="12" t="s">
        <v>1211</v>
      </c>
      <c r="F450" s="13" t="s">
        <v>1212</v>
      </c>
      <c r="G450" s="12" t="s">
        <v>39</v>
      </c>
      <c r="H450" s="14">
        <v>162037511530804</v>
      </c>
      <c r="K450" s="12" t="s">
        <v>79</v>
      </c>
      <c r="L450" s="18" t="e">
        <f>VLOOKUP($K450,Medecins!$B:$E,5,FALSE)</f>
        <v>#REF!</v>
      </c>
      <c r="M450" s="12" t="s">
        <v>94</v>
      </c>
      <c r="O450" s="52" t="s">
        <v>635</v>
      </c>
      <c r="Q450" s="19">
        <v>75</v>
      </c>
      <c r="T450" s="52" t="s">
        <v>636</v>
      </c>
      <c r="V450" s="19">
        <v>75</v>
      </c>
      <c r="Y450" s="52" t="s">
        <v>637</v>
      </c>
      <c r="AA450" s="19">
        <v>75</v>
      </c>
      <c r="AF450" s="19">
        <v>30</v>
      </c>
      <c r="AH450" s="12" t="s">
        <v>4502</v>
      </c>
      <c r="AI450" s="12">
        <v>1</v>
      </c>
      <c r="AJ450" s="12" t="s">
        <v>44</v>
      </c>
      <c r="AK450" s="12" t="e">
        <f t="shared" ref="AK450:AK452" si="101">CONCATENATE(D450,"_",E450,"_",B450,"_",#REF!)</f>
        <v>#REF!</v>
      </c>
    </row>
    <row r="451" spans="1:38" ht="12.75" hidden="1" customHeight="1" x14ac:dyDescent="0.2">
      <c r="A451" s="9">
        <v>750100208</v>
      </c>
      <c r="B451" s="10">
        <v>44732</v>
      </c>
      <c r="C451" s="11">
        <f t="shared" si="55"/>
        <v>44915</v>
      </c>
      <c r="D451" s="12" t="s">
        <v>1210</v>
      </c>
      <c r="E451" s="12" t="s">
        <v>1211</v>
      </c>
      <c r="F451" s="13" t="s">
        <v>1212</v>
      </c>
      <c r="G451" s="12" t="s">
        <v>39</v>
      </c>
      <c r="H451" s="14">
        <v>162037511530804</v>
      </c>
      <c r="K451" s="12" t="s">
        <v>79</v>
      </c>
      <c r="L451" s="18" t="e">
        <f>VLOOKUP($K451,Medecins!$B:$E,5,FALSE)</f>
        <v>#REF!</v>
      </c>
      <c r="M451" s="12" t="s">
        <v>94</v>
      </c>
      <c r="O451" s="53"/>
      <c r="Q451" s="19">
        <v>75</v>
      </c>
      <c r="T451" s="53"/>
      <c r="V451" s="19">
        <v>75</v>
      </c>
      <c r="Y451" s="53"/>
      <c r="AA451" s="19">
        <v>75</v>
      </c>
      <c r="AD451" s="50" t="s">
        <v>637</v>
      </c>
      <c r="AF451" s="19">
        <v>30</v>
      </c>
      <c r="AH451" s="12" t="s">
        <v>4502</v>
      </c>
      <c r="AI451" s="12">
        <v>1</v>
      </c>
      <c r="AJ451" s="12" t="s">
        <v>46</v>
      </c>
      <c r="AK451" s="12" t="e">
        <f t="shared" si="101"/>
        <v>#REF!</v>
      </c>
    </row>
    <row r="452" spans="1:38" ht="12.75" hidden="1" customHeight="1" x14ac:dyDescent="0.2">
      <c r="A452" s="21" t="s">
        <v>276</v>
      </c>
      <c r="B452" s="10">
        <v>44585</v>
      </c>
      <c r="C452" s="11">
        <f t="shared" si="55"/>
        <v>44766</v>
      </c>
      <c r="D452" s="12" t="s">
        <v>1213</v>
      </c>
      <c r="E452" s="12" t="s">
        <v>1050</v>
      </c>
      <c r="F452" s="13" t="s">
        <v>1214</v>
      </c>
      <c r="G452" s="12" t="s">
        <v>39</v>
      </c>
      <c r="H452" s="14">
        <v>162039710506352</v>
      </c>
      <c r="K452" s="12" t="s">
        <v>280</v>
      </c>
      <c r="L452" s="18" t="e">
        <f>VLOOKUP($K452,Medecins!$B:$E,5,FALSE)</f>
        <v>#REF!</v>
      </c>
      <c r="M452" s="12" t="s">
        <v>101</v>
      </c>
      <c r="N452" s="12" t="s">
        <v>101</v>
      </c>
      <c r="O452" s="52" t="s">
        <v>1006</v>
      </c>
      <c r="P452" s="12" t="s">
        <v>207</v>
      </c>
      <c r="S452" s="12" t="s">
        <v>101</v>
      </c>
      <c r="T452" s="52" t="s">
        <v>1215</v>
      </c>
      <c r="U452" s="12" t="s">
        <v>207</v>
      </c>
      <c r="X452" s="12" t="s">
        <v>101</v>
      </c>
      <c r="Y452" s="52" t="s">
        <v>495</v>
      </c>
      <c r="Z452" s="12" t="s">
        <v>207</v>
      </c>
      <c r="AH452" s="12" t="s">
        <v>4502</v>
      </c>
      <c r="AI452" s="12">
        <v>1</v>
      </c>
      <c r="AJ452" s="12" t="s">
        <v>44</v>
      </c>
      <c r="AK452" s="12" t="e">
        <f t="shared" si="101"/>
        <v>#REF!</v>
      </c>
    </row>
    <row r="453" spans="1:38" ht="12.75" hidden="1" customHeight="1" x14ac:dyDescent="0.2">
      <c r="A453" s="21" t="s">
        <v>276</v>
      </c>
      <c r="B453" s="10">
        <v>44585</v>
      </c>
      <c r="C453" s="11">
        <f t="shared" si="55"/>
        <v>44766</v>
      </c>
      <c r="D453" s="12" t="s">
        <v>1213</v>
      </c>
      <c r="E453" s="12" t="s">
        <v>1050</v>
      </c>
      <c r="F453" s="13" t="s">
        <v>1214</v>
      </c>
      <c r="G453" s="12" t="s">
        <v>39</v>
      </c>
      <c r="H453" s="14">
        <v>162039710506352</v>
      </c>
      <c r="K453" s="12" t="s">
        <v>280</v>
      </c>
      <c r="L453" s="18" t="e">
        <f>VLOOKUP($K453,Medecins!$B:$E,5,FALSE)</f>
        <v>#REF!</v>
      </c>
      <c r="M453" s="12" t="s">
        <v>94</v>
      </c>
      <c r="O453" s="53"/>
      <c r="T453" s="53"/>
      <c r="Y453" s="53"/>
      <c r="AD453" s="50" t="s">
        <v>495</v>
      </c>
      <c r="AH453" s="12" t="s">
        <v>45</v>
      </c>
      <c r="AI453" s="12">
        <v>1</v>
      </c>
      <c r="AJ453" s="12" t="s">
        <v>46</v>
      </c>
      <c r="AK453" s="12" t="str">
        <f>CONCATENATE(D453,"_",E453,"_",B453,"_",AJ475)</f>
        <v>TICOUT_Thierry_44585_ST</v>
      </c>
    </row>
    <row r="454" spans="1:38" ht="12.75" hidden="1" customHeight="1" x14ac:dyDescent="0.2">
      <c r="A454" s="9">
        <v>750100075</v>
      </c>
      <c r="B454" s="10">
        <v>44488</v>
      </c>
      <c r="C454" s="11">
        <f t="shared" si="55"/>
        <v>44670</v>
      </c>
      <c r="D454" s="12" t="s">
        <v>1216</v>
      </c>
      <c r="E454" s="12" t="s">
        <v>902</v>
      </c>
      <c r="F454" s="13" t="s">
        <v>1217</v>
      </c>
      <c r="G454" s="12" t="s">
        <v>39</v>
      </c>
      <c r="H454" s="14">
        <v>162049712037384</v>
      </c>
      <c r="K454" s="12" t="s">
        <v>93</v>
      </c>
      <c r="L454" s="18" t="e">
        <f>VLOOKUP($K454,Medecins!$B:$E,5,FALSE)</f>
        <v>#REF!</v>
      </c>
      <c r="M454" s="12" t="s">
        <v>101</v>
      </c>
      <c r="O454" s="52" t="s">
        <v>330</v>
      </c>
      <c r="T454" s="52" t="s">
        <v>331</v>
      </c>
      <c r="Y454" s="52" t="s">
        <v>1188</v>
      </c>
      <c r="AH454" s="12" t="s">
        <v>4502</v>
      </c>
      <c r="AI454" s="12">
        <v>1</v>
      </c>
      <c r="AJ454" s="12" t="s">
        <v>44</v>
      </c>
      <c r="AK454" s="12" t="e">
        <f>CONCATENATE(D454,"_",E454,"_",B454,"_",#REF!)</f>
        <v>#REF!</v>
      </c>
      <c r="AL454" s="12" t="s">
        <v>103</v>
      </c>
    </row>
    <row r="455" spans="1:38" ht="12.75" hidden="1" customHeight="1" x14ac:dyDescent="0.2">
      <c r="A455" s="21" t="s">
        <v>276</v>
      </c>
      <c r="B455" s="10">
        <v>44649</v>
      </c>
      <c r="C455" s="11">
        <f t="shared" si="55"/>
        <v>44833</v>
      </c>
      <c r="D455" s="12" t="s">
        <v>1218</v>
      </c>
      <c r="E455" s="12" t="s">
        <v>1219</v>
      </c>
      <c r="F455" s="13" t="s">
        <v>1220</v>
      </c>
      <c r="G455" s="12" t="s">
        <v>39</v>
      </c>
      <c r="H455" s="14">
        <v>162049925200626</v>
      </c>
      <c r="K455" s="12" t="s">
        <v>50</v>
      </c>
      <c r="L455" s="18" t="e">
        <f>VLOOKUP($K455,Medecins!$B:$E,5,FALSE)</f>
        <v>#REF!</v>
      </c>
      <c r="M455" s="12" t="s">
        <v>101</v>
      </c>
      <c r="N455" s="12" t="s">
        <v>101</v>
      </c>
      <c r="O455" s="52" t="s">
        <v>1112</v>
      </c>
      <c r="P455" s="12" t="s">
        <v>611</v>
      </c>
      <c r="S455" s="12" t="s">
        <v>101</v>
      </c>
      <c r="T455" s="52" t="s">
        <v>135</v>
      </c>
      <c r="U455" s="12" t="s">
        <v>611</v>
      </c>
      <c r="X455" s="12" t="s">
        <v>101</v>
      </c>
      <c r="Y455" s="52" t="s">
        <v>1221</v>
      </c>
      <c r="Z455" s="12" t="s">
        <v>611</v>
      </c>
      <c r="AH455" s="12" t="s">
        <v>4502</v>
      </c>
      <c r="AI455" s="12">
        <v>1</v>
      </c>
      <c r="AJ455" s="12" t="s">
        <v>44</v>
      </c>
      <c r="AK455" s="12" t="str">
        <f t="shared" ref="AK455:AK456" si="102">CONCATENATE(D455,"_",E455,"_",B455,"_",AJ479)</f>
        <v>KURGHINYAN_Ashot_44649_AT</v>
      </c>
    </row>
    <row r="456" spans="1:38" ht="12.75" hidden="1" customHeight="1" x14ac:dyDescent="0.2">
      <c r="A456" s="21" t="s">
        <v>276</v>
      </c>
      <c r="B456" s="10">
        <v>44649</v>
      </c>
      <c r="C456" s="11">
        <f t="shared" si="55"/>
        <v>44833</v>
      </c>
      <c r="D456" s="12" t="s">
        <v>1218</v>
      </c>
      <c r="E456" s="12" t="s">
        <v>1219</v>
      </c>
      <c r="F456" s="13" t="s">
        <v>1220</v>
      </c>
      <c r="G456" s="12" t="s">
        <v>39</v>
      </c>
      <c r="H456" s="14">
        <v>162049925200626</v>
      </c>
      <c r="K456" s="12" t="s">
        <v>50</v>
      </c>
      <c r="L456" s="18" t="e">
        <f>VLOOKUP($K456,Medecins!$B:$E,5,FALSE)</f>
        <v>#REF!</v>
      </c>
      <c r="M456" s="12" t="s">
        <v>94</v>
      </c>
      <c r="O456" s="53"/>
      <c r="T456" s="53"/>
      <c r="Y456" s="53"/>
      <c r="AD456" s="50" t="s">
        <v>1221</v>
      </c>
      <c r="AH456" s="12" t="s">
        <v>45</v>
      </c>
      <c r="AI456" s="12">
        <v>1</v>
      </c>
      <c r="AJ456" s="12" t="s">
        <v>46</v>
      </c>
      <c r="AK456" s="12" t="str">
        <f t="shared" si="102"/>
        <v>KURGHINYAN_Ashot_44649_ST</v>
      </c>
    </row>
    <row r="457" spans="1:38" ht="12.75" hidden="1" customHeight="1" x14ac:dyDescent="0.2">
      <c r="A457" s="9">
        <v>750100208</v>
      </c>
      <c r="B457" s="10">
        <v>44361</v>
      </c>
      <c r="C457" s="11">
        <f t="shared" si="55"/>
        <v>44544</v>
      </c>
      <c r="D457" s="12" t="s">
        <v>1222</v>
      </c>
      <c r="E457" s="12" t="s">
        <v>1223</v>
      </c>
      <c r="F457" s="13" t="s">
        <v>1224</v>
      </c>
      <c r="G457" s="12" t="s">
        <v>39</v>
      </c>
      <c r="H457" s="14">
        <v>162057501216073</v>
      </c>
      <c r="K457" s="12" t="s">
        <v>79</v>
      </c>
      <c r="L457" s="18" t="e">
        <f>VLOOKUP($K457,Medecins!$B:$E,5,FALSE)</f>
        <v>#REF!</v>
      </c>
      <c r="M457" s="12" t="s">
        <v>101</v>
      </c>
      <c r="O457" s="52" t="s">
        <v>1225</v>
      </c>
      <c r="P457" s="20">
        <v>44422</v>
      </c>
      <c r="Q457" s="19">
        <v>75</v>
      </c>
      <c r="R457" s="20">
        <v>44455</v>
      </c>
      <c r="T457" s="52" t="s">
        <v>1226</v>
      </c>
      <c r="U457" s="20">
        <v>44422</v>
      </c>
      <c r="V457" s="19">
        <v>75</v>
      </c>
      <c r="W457" s="20">
        <v>44649</v>
      </c>
      <c r="Y457" s="52" t="s">
        <v>389</v>
      </c>
      <c r="Z457" s="20">
        <v>44422</v>
      </c>
      <c r="AA457" s="19">
        <v>75</v>
      </c>
      <c r="AF457" s="19">
        <v>30</v>
      </c>
      <c r="AG457" s="20">
        <v>44649</v>
      </c>
      <c r="AH457" s="12" t="s">
        <v>4502</v>
      </c>
      <c r="AI457" s="12">
        <v>1</v>
      </c>
      <c r="AJ457" s="12" t="s">
        <v>44</v>
      </c>
      <c r="AK457" s="12" t="str">
        <f>CONCATENATE(D457,"_",E457,"_",B457,"_",AJ483)</f>
        <v>KLOMP_Pierre_44361_ST</v>
      </c>
      <c r="AL457" s="12" t="s">
        <v>103</v>
      </c>
    </row>
    <row r="458" spans="1:38" ht="12.75" hidden="1" customHeight="1" x14ac:dyDescent="0.2">
      <c r="A458" s="9">
        <v>750100208</v>
      </c>
      <c r="B458" s="10">
        <v>44361</v>
      </c>
      <c r="C458" s="11">
        <f t="shared" si="55"/>
        <v>44544</v>
      </c>
      <c r="D458" s="12" t="s">
        <v>1222</v>
      </c>
      <c r="E458" s="12" t="s">
        <v>1223</v>
      </c>
      <c r="F458" s="13" t="s">
        <v>1224</v>
      </c>
      <c r="G458" s="12" t="s">
        <v>39</v>
      </c>
      <c r="H458" s="14">
        <v>162057501216073</v>
      </c>
      <c r="K458" s="12" t="s">
        <v>79</v>
      </c>
      <c r="L458" s="18" t="e">
        <f>VLOOKUP($K458,Medecins!$B:$E,5,FALSE)</f>
        <v>#REF!</v>
      </c>
      <c r="M458" s="12" t="s">
        <v>101</v>
      </c>
      <c r="O458" s="53"/>
      <c r="P458" s="20">
        <v>44422</v>
      </c>
      <c r="Q458" s="19">
        <v>75</v>
      </c>
      <c r="R458" s="20">
        <v>44455</v>
      </c>
      <c r="T458" s="53"/>
      <c r="U458" s="20">
        <v>44422</v>
      </c>
      <c r="V458" s="19">
        <v>75</v>
      </c>
      <c r="W458" s="20">
        <v>44649</v>
      </c>
      <c r="Y458" s="53"/>
      <c r="Z458" s="20">
        <v>44422</v>
      </c>
      <c r="AA458" s="19">
        <v>75</v>
      </c>
      <c r="AD458" s="50" t="s">
        <v>389</v>
      </c>
      <c r="AF458" s="19">
        <v>30</v>
      </c>
      <c r="AG458" s="20">
        <v>44649</v>
      </c>
      <c r="AH458" s="12" t="s">
        <v>4502</v>
      </c>
      <c r="AI458" s="12">
        <v>1</v>
      </c>
      <c r="AJ458" s="12" t="s">
        <v>46</v>
      </c>
      <c r="AK458" s="12" t="e">
        <f t="shared" ref="AK458:AK462" si="103">CONCATENATE(D458,"_",E458,"_",B458,"_",#REF!)</f>
        <v>#REF!</v>
      </c>
      <c r="AL458" s="12" t="s">
        <v>103</v>
      </c>
    </row>
    <row r="459" spans="1:38" ht="12.75" hidden="1" customHeight="1" x14ac:dyDescent="0.2">
      <c r="A459" s="9">
        <v>750100273</v>
      </c>
      <c r="B459" s="10">
        <v>44540</v>
      </c>
      <c r="C459" s="11">
        <f t="shared" si="55"/>
        <v>44722</v>
      </c>
      <c r="D459" s="12" t="s">
        <v>1227</v>
      </c>
      <c r="E459" s="12" t="s">
        <v>1228</v>
      </c>
      <c r="F459" s="13">
        <v>22682</v>
      </c>
      <c r="G459" s="12" t="s">
        <v>39</v>
      </c>
      <c r="H459" s="14">
        <v>162059921606395</v>
      </c>
      <c r="K459" s="12" t="s">
        <v>65</v>
      </c>
      <c r="L459" s="18" t="e">
        <f>VLOOKUP($K459,Medecins!$B:$E,5,FALSE)</f>
        <v>#REF!</v>
      </c>
      <c r="M459" s="12" t="s">
        <v>101</v>
      </c>
      <c r="O459" s="52" t="s">
        <v>546</v>
      </c>
      <c r="T459" s="52" t="s">
        <v>547</v>
      </c>
      <c r="Y459" s="52" t="s">
        <v>548</v>
      </c>
      <c r="AH459" s="12" t="s">
        <v>4502</v>
      </c>
      <c r="AI459" s="12">
        <v>1</v>
      </c>
      <c r="AJ459" s="12" t="s">
        <v>44</v>
      </c>
      <c r="AK459" s="12" t="e">
        <f t="shared" si="103"/>
        <v>#REF!</v>
      </c>
      <c r="AL459" s="12" t="s">
        <v>103</v>
      </c>
    </row>
    <row r="460" spans="1:38" ht="12.75" hidden="1" customHeight="1" x14ac:dyDescent="0.2">
      <c r="A460" s="9">
        <v>750100273</v>
      </c>
      <c r="B460" s="10">
        <v>44540</v>
      </c>
      <c r="C460" s="11">
        <f t="shared" si="55"/>
        <v>44722</v>
      </c>
      <c r="D460" s="12" t="s">
        <v>1227</v>
      </c>
      <c r="E460" s="12" t="s">
        <v>1228</v>
      </c>
      <c r="F460" s="13">
        <v>22682</v>
      </c>
      <c r="G460" s="12" t="s">
        <v>39</v>
      </c>
      <c r="H460" s="14">
        <v>162059921606395</v>
      </c>
      <c r="K460" s="12" t="s">
        <v>65</v>
      </c>
      <c r="L460" s="18" t="e">
        <f>VLOOKUP($K460,Medecins!$B:$E,5,FALSE)</f>
        <v>#REF!</v>
      </c>
      <c r="M460" s="12" t="s">
        <v>101</v>
      </c>
      <c r="O460" s="53"/>
      <c r="T460" s="53"/>
      <c r="Y460" s="53"/>
      <c r="AD460" s="50" t="s">
        <v>548</v>
      </c>
      <c r="AH460" s="12" t="s">
        <v>45</v>
      </c>
      <c r="AI460" s="12">
        <v>1</v>
      </c>
      <c r="AJ460" s="12" t="s">
        <v>46</v>
      </c>
      <c r="AK460" s="12" t="e">
        <f t="shared" si="103"/>
        <v>#REF!</v>
      </c>
      <c r="AL460" s="12" t="s">
        <v>103</v>
      </c>
    </row>
    <row r="461" spans="1:38" ht="12.75" hidden="1" customHeight="1" x14ac:dyDescent="0.2">
      <c r="A461" s="21" t="s">
        <v>276</v>
      </c>
      <c r="B461" s="10">
        <v>44508</v>
      </c>
      <c r="C461" s="11">
        <f t="shared" si="55"/>
        <v>44689</v>
      </c>
      <c r="D461" s="12" t="s">
        <v>1229</v>
      </c>
      <c r="E461" s="12" t="s">
        <v>1230</v>
      </c>
      <c r="F461" s="13" t="s">
        <v>1231</v>
      </c>
      <c r="G461" s="12" t="s">
        <v>39</v>
      </c>
      <c r="H461" s="14">
        <v>162059939702637</v>
      </c>
      <c r="K461" s="12" t="s">
        <v>86</v>
      </c>
      <c r="L461" s="18" t="e">
        <f>VLOOKUP($K461,Medecins!$B:$E,5,FALSE)</f>
        <v>#REF!</v>
      </c>
      <c r="M461" s="12" t="s">
        <v>101</v>
      </c>
      <c r="N461" s="12" t="s">
        <v>101</v>
      </c>
      <c r="O461" s="52" t="s">
        <v>1104</v>
      </c>
      <c r="P461" s="12" t="s">
        <v>377</v>
      </c>
      <c r="S461" s="12" t="s">
        <v>101</v>
      </c>
      <c r="T461" s="52" t="s">
        <v>59</v>
      </c>
      <c r="U461" s="12" t="s">
        <v>377</v>
      </c>
      <c r="X461" s="12" t="s">
        <v>101</v>
      </c>
      <c r="Y461" s="52" t="s">
        <v>60</v>
      </c>
      <c r="Z461" s="12" t="s">
        <v>377</v>
      </c>
      <c r="AH461" s="12" t="e">
        <f>VLOOKUP($A461,'[1]Données CH'!$A:$B,2,FALSE)</f>
        <v>#N/A</v>
      </c>
      <c r="AI461" s="12">
        <v>1</v>
      </c>
      <c r="AJ461" s="12" t="s">
        <v>44</v>
      </c>
      <c r="AK461" s="12" t="e">
        <f t="shared" si="103"/>
        <v>#REF!</v>
      </c>
    </row>
    <row r="462" spans="1:38" ht="12.75" hidden="1" customHeight="1" x14ac:dyDescent="0.2">
      <c r="A462" s="21" t="s">
        <v>276</v>
      </c>
      <c r="B462" s="10">
        <v>44508</v>
      </c>
      <c r="C462" s="11">
        <f t="shared" si="55"/>
        <v>44689</v>
      </c>
      <c r="D462" s="12" t="s">
        <v>1229</v>
      </c>
      <c r="E462" s="12" t="s">
        <v>1230</v>
      </c>
      <c r="F462" s="13" t="s">
        <v>1231</v>
      </c>
      <c r="G462" s="12" t="s">
        <v>39</v>
      </c>
      <c r="H462" s="14">
        <v>162059939702637</v>
      </c>
      <c r="K462" s="12" t="s">
        <v>86</v>
      </c>
      <c r="L462" s="18" t="e">
        <f>VLOOKUP($K462,Medecins!$B:$E,5,FALSE)</f>
        <v>#REF!</v>
      </c>
      <c r="M462" s="12" t="s">
        <v>94</v>
      </c>
      <c r="O462" s="53"/>
      <c r="T462" s="53"/>
      <c r="Y462" s="53"/>
      <c r="AD462" s="50" t="s">
        <v>60</v>
      </c>
      <c r="AH462" s="12" t="s">
        <v>45</v>
      </c>
      <c r="AI462" s="12">
        <v>1</v>
      </c>
      <c r="AJ462" s="12" t="s">
        <v>46</v>
      </c>
      <c r="AK462" s="12" t="e">
        <f t="shared" si="103"/>
        <v>#REF!</v>
      </c>
    </row>
    <row r="463" spans="1:38" ht="12.75" hidden="1" customHeight="1" x14ac:dyDescent="0.2">
      <c r="A463" s="9">
        <v>380780080</v>
      </c>
      <c r="B463" s="10">
        <v>44746</v>
      </c>
      <c r="C463" s="11">
        <f t="shared" si="55"/>
        <v>44930</v>
      </c>
      <c r="D463" s="12" t="s">
        <v>1185</v>
      </c>
      <c r="E463" s="12" t="s">
        <v>1232</v>
      </c>
      <c r="F463" s="13">
        <v>22864</v>
      </c>
      <c r="G463" s="12" t="s">
        <v>114</v>
      </c>
      <c r="H463" s="14">
        <v>162067324820896</v>
      </c>
      <c r="K463" s="12" t="s">
        <v>316</v>
      </c>
      <c r="L463" s="18" t="e">
        <f>VLOOKUP($K463,Medecins!$B:$E,5,FALSE)</f>
        <v>#REF!</v>
      </c>
      <c r="M463" s="12" t="s">
        <v>211</v>
      </c>
      <c r="O463" s="52" t="s">
        <v>212</v>
      </c>
      <c r="T463" s="52" t="s">
        <v>213</v>
      </c>
      <c r="Y463" s="52" t="s">
        <v>214</v>
      </c>
      <c r="AH463" s="12" t="s">
        <v>4502</v>
      </c>
      <c r="AI463" s="12">
        <v>1</v>
      </c>
      <c r="AJ463" s="12" t="s">
        <v>44</v>
      </c>
      <c r="AK463" s="12" t="str">
        <f>CONCATENATE(D463,"_",E463,"_",B463,"_",AJ491)</f>
        <v>FALCO_Freddy_44746_ST</v>
      </c>
    </row>
    <row r="464" spans="1:38" ht="12.75" hidden="1" customHeight="1" x14ac:dyDescent="0.2">
      <c r="A464" s="9">
        <v>750100075</v>
      </c>
      <c r="B464" s="10">
        <v>44330</v>
      </c>
      <c r="C464" s="11">
        <f t="shared" si="55"/>
        <v>44514</v>
      </c>
      <c r="D464" s="12" t="s">
        <v>1233</v>
      </c>
      <c r="E464" s="12" t="s">
        <v>1180</v>
      </c>
      <c r="F464" s="13">
        <v>22711</v>
      </c>
      <c r="G464" s="12" t="s">
        <v>39</v>
      </c>
      <c r="H464" s="14">
        <v>162069722500748</v>
      </c>
      <c r="K464" s="12" t="s">
        <v>93</v>
      </c>
      <c r="L464" s="18" t="e">
        <f>VLOOKUP($K464,Medecins!$B:$E,5,FALSE)</f>
        <v>#REF!</v>
      </c>
      <c r="M464" s="12" t="s">
        <v>529</v>
      </c>
      <c r="O464" s="52" t="s">
        <v>1080</v>
      </c>
      <c r="T464" s="52" t="s">
        <v>1081</v>
      </c>
      <c r="Y464" s="52" t="s">
        <v>1082</v>
      </c>
      <c r="AH464" s="12" t="s">
        <v>4502</v>
      </c>
      <c r="AI464" s="12">
        <v>1</v>
      </c>
      <c r="AJ464" s="12" t="s">
        <v>44</v>
      </c>
      <c r="AK464" s="12" t="e">
        <f t="shared" ref="AK464:AK467" si="104">CONCATENATE(D464,"_",E464,"_",B464,"_",#REF!)</f>
        <v>#REF!</v>
      </c>
    </row>
    <row r="465" spans="1:38" ht="12.75" hidden="1" customHeight="1" x14ac:dyDescent="0.2">
      <c r="A465" s="9">
        <v>750100075</v>
      </c>
      <c r="B465" s="10">
        <v>44274</v>
      </c>
      <c r="C465" s="11">
        <f t="shared" si="55"/>
        <v>44458</v>
      </c>
      <c r="D465" s="12" t="s">
        <v>1234</v>
      </c>
      <c r="E465" s="12" t="s">
        <v>1235</v>
      </c>
      <c r="F465" s="13" t="s">
        <v>1236</v>
      </c>
      <c r="G465" s="12" t="s">
        <v>39</v>
      </c>
      <c r="H465" s="14">
        <v>162069935135636</v>
      </c>
      <c r="K465" s="12" t="s">
        <v>93</v>
      </c>
      <c r="L465" s="18" t="e">
        <f>VLOOKUP($K465,Medecins!$B:$E,5,FALSE)</f>
        <v>#REF!</v>
      </c>
      <c r="M465" s="12" t="s">
        <v>101</v>
      </c>
      <c r="O465" s="52" t="s">
        <v>1237</v>
      </c>
      <c r="T465" s="52" t="s">
        <v>923</v>
      </c>
      <c r="Y465" s="52" t="s">
        <v>924</v>
      </c>
      <c r="AH465" s="12" t="s">
        <v>4502</v>
      </c>
      <c r="AI465" s="12">
        <v>1</v>
      </c>
      <c r="AJ465" s="12" t="s">
        <v>44</v>
      </c>
      <c r="AK465" s="12" t="e">
        <f t="shared" si="104"/>
        <v>#REF!</v>
      </c>
      <c r="AL465" s="12" t="s">
        <v>103</v>
      </c>
    </row>
    <row r="466" spans="1:38" ht="12.75" hidden="1" customHeight="1" x14ac:dyDescent="0.2">
      <c r="A466" s="9">
        <v>750100273</v>
      </c>
      <c r="B466" s="10">
        <v>44483</v>
      </c>
      <c r="C466" s="11">
        <f t="shared" si="55"/>
        <v>44665</v>
      </c>
      <c r="D466" s="12" t="s">
        <v>1238</v>
      </c>
      <c r="E466" s="12" t="s">
        <v>733</v>
      </c>
      <c r="F466" s="13">
        <v>22958</v>
      </c>
      <c r="G466" s="12" t="s">
        <v>39</v>
      </c>
      <c r="H466" s="14">
        <v>162087827702087</v>
      </c>
      <c r="K466" s="12" t="s">
        <v>86</v>
      </c>
      <c r="L466" s="18" t="e">
        <f>VLOOKUP($K466,Medecins!$B:$E,5,FALSE)</f>
        <v>#REF!</v>
      </c>
      <c r="M466" s="12" t="s">
        <v>101</v>
      </c>
      <c r="O466" s="52" t="s">
        <v>389</v>
      </c>
      <c r="T466" s="52" t="s">
        <v>390</v>
      </c>
      <c r="Y466" s="52" t="s">
        <v>391</v>
      </c>
      <c r="AH466" s="12" t="s">
        <v>4502</v>
      </c>
      <c r="AI466" s="12">
        <v>1</v>
      </c>
      <c r="AJ466" s="12" t="s">
        <v>44</v>
      </c>
      <c r="AK466" s="12" t="e">
        <f t="shared" si="104"/>
        <v>#REF!</v>
      </c>
      <c r="AL466" s="12" t="s">
        <v>103</v>
      </c>
    </row>
    <row r="467" spans="1:38" ht="12.75" hidden="1" customHeight="1" x14ac:dyDescent="0.2">
      <c r="A467" s="9">
        <v>750100273</v>
      </c>
      <c r="B467" s="10">
        <v>44483</v>
      </c>
      <c r="C467" s="11">
        <f t="shared" si="55"/>
        <v>44665</v>
      </c>
      <c r="D467" s="12" t="s">
        <v>1238</v>
      </c>
      <c r="E467" s="12" t="s">
        <v>733</v>
      </c>
      <c r="F467" s="13">
        <v>22958</v>
      </c>
      <c r="G467" s="12" t="s">
        <v>39</v>
      </c>
      <c r="H467" s="14">
        <v>162087827702087</v>
      </c>
      <c r="K467" s="12" t="s">
        <v>86</v>
      </c>
      <c r="L467" s="18" t="e">
        <f>VLOOKUP($K467,Medecins!$B:$E,5,FALSE)</f>
        <v>#REF!</v>
      </c>
      <c r="M467" s="12" t="s">
        <v>101</v>
      </c>
      <c r="O467" s="53"/>
      <c r="T467" s="53"/>
      <c r="Y467" s="53"/>
      <c r="AD467" s="50" t="s">
        <v>391</v>
      </c>
      <c r="AH467" s="12" t="s">
        <v>45</v>
      </c>
      <c r="AI467" s="12">
        <v>1</v>
      </c>
      <c r="AJ467" s="12" t="s">
        <v>46</v>
      </c>
      <c r="AK467" s="12" t="e">
        <f t="shared" si="104"/>
        <v>#REF!</v>
      </c>
      <c r="AL467" s="12" t="s">
        <v>103</v>
      </c>
    </row>
    <row r="468" spans="1:38" ht="12.75" hidden="1" customHeight="1" x14ac:dyDescent="0.2">
      <c r="A468" s="9">
        <v>750100273</v>
      </c>
      <c r="B468" s="10">
        <v>44424</v>
      </c>
      <c r="C468" s="11">
        <f t="shared" si="55"/>
        <v>44608</v>
      </c>
      <c r="D468" s="12" t="s">
        <v>1239</v>
      </c>
      <c r="E468" s="12" t="s">
        <v>1194</v>
      </c>
      <c r="F468" s="13" t="s">
        <v>1240</v>
      </c>
      <c r="G468" s="12" t="s">
        <v>39</v>
      </c>
      <c r="H468" s="14">
        <v>162097625967740</v>
      </c>
      <c r="K468" s="12" t="s">
        <v>86</v>
      </c>
      <c r="L468" s="18" t="e">
        <f>VLOOKUP($K468,Medecins!$B:$E,5,FALSE)</f>
        <v>#REF!</v>
      </c>
      <c r="M468" s="12" t="s">
        <v>101</v>
      </c>
      <c r="O468" s="52" t="s">
        <v>440</v>
      </c>
      <c r="T468" s="52" t="s">
        <v>954</v>
      </c>
      <c r="Y468" s="52" t="s">
        <v>273</v>
      </c>
      <c r="AH468" s="12" t="e">
        <f>VLOOKUP($A468,'[1]Données CH'!$A:$B,2,FALSE)</f>
        <v>#N/A</v>
      </c>
      <c r="AI468" s="12">
        <v>1</v>
      </c>
      <c r="AJ468" s="12" t="s">
        <v>44</v>
      </c>
      <c r="AK468" s="12" t="str">
        <f>CONCATENATE(D468,"_",E468,"_",B468,"_",AJ495)</f>
        <v>LEDOUX_Denis_44424_AT</v>
      </c>
      <c r="AL468" s="12" t="s">
        <v>103</v>
      </c>
    </row>
    <row r="469" spans="1:38" ht="12.75" hidden="1" customHeight="1" x14ac:dyDescent="0.2">
      <c r="A469" s="9">
        <v>750100273</v>
      </c>
      <c r="B469" s="10">
        <v>44424</v>
      </c>
      <c r="C469" s="11">
        <f t="shared" si="55"/>
        <v>44608</v>
      </c>
      <c r="D469" s="12" t="s">
        <v>1239</v>
      </c>
      <c r="E469" s="12" t="s">
        <v>1194</v>
      </c>
      <c r="F469" s="13" t="s">
        <v>1240</v>
      </c>
      <c r="G469" s="12" t="s">
        <v>39</v>
      </c>
      <c r="H469" s="14">
        <v>162097625967740</v>
      </c>
      <c r="K469" s="12" t="s">
        <v>86</v>
      </c>
      <c r="L469" s="18" t="e">
        <f>VLOOKUP($K469,Medecins!$B:$E,5,FALSE)</f>
        <v>#REF!</v>
      </c>
      <c r="M469" s="12" t="s">
        <v>101</v>
      </c>
      <c r="O469" s="53"/>
      <c r="T469" s="53"/>
      <c r="Y469" s="53"/>
      <c r="AD469" s="50" t="s">
        <v>273</v>
      </c>
      <c r="AH469" s="12" t="s">
        <v>45</v>
      </c>
      <c r="AI469" s="12">
        <v>1</v>
      </c>
      <c r="AJ469" s="12" t="s">
        <v>46</v>
      </c>
      <c r="AK469" s="12" t="e">
        <f>CONCATENATE(D469,"_",E469,"_",B469,"_",#REF!)</f>
        <v>#REF!</v>
      </c>
      <c r="AL469" s="12" t="s">
        <v>103</v>
      </c>
    </row>
    <row r="470" spans="1:38" ht="12.75" hidden="1" customHeight="1" x14ac:dyDescent="0.2">
      <c r="A470" s="9">
        <v>750100075</v>
      </c>
      <c r="B470" s="10">
        <v>44626</v>
      </c>
      <c r="C470" s="11">
        <f t="shared" si="55"/>
        <v>44810</v>
      </c>
      <c r="D470" s="12" t="s">
        <v>1241</v>
      </c>
      <c r="E470" s="12" t="s">
        <v>1242</v>
      </c>
      <c r="F470" s="13">
        <v>22898</v>
      </c>
      <c r="G470" s="12" t="s">
        <v>39</v>
      </c>
      <c r="H470" s="14">
        <v>162099933325348</v>
      </c>
      <c r="K470" s="12" t="s">
        <v>93</v>
      </c>
      <c r="L470" s="18" t="e">
        <f>VLOOKUP($K470,Medecins!$B:$E,5,FALSE)</f>
        <v>#REF!</v>
      </c>
      <c r="M470" s="12" t="s">
        <v>94</v>
      </c>
      <c r="O470" s="52" t="s">
        <v>207</v>
      </c>
      <c r="T470" s="52" t="s">
        <v>1243</v>
      </c>
      <c r="Y470" s="52" t="s">
        <v>1244</v>
      </c>
      <c r="AH470" s="12" t="s">
        <v>4502</v>
      </c>
      <c r="AI470" s="12">
        <v>1</v>
      </c>
      <c r="AJ470" s="12" t="s">
        <v>44</v>
      </c>
      <c r="AK470" s="12" t="str">
        <f t="shared" ref="AK470:AK471" si="105">CONCATENATE(D470,"_",E470,"_",B470,"_",AJ498)</f>
        <v>RAKOTOMALALA_Marcel Fleury_44626_ST</v>
      </c>
    </row>
    <row r="471" spans="1:38" ht="12.75" hidden="1" customHeight="1" x14ac:dyDescent="0.2">
      <c r="A471" s="9">
        <v>750100075</v>
      </c>
      <c r="B471" s="10">
        <v>44267</v>
      </c>
      <c r="C471" s="11">
        <f t="shared" si="55"/>
        <v>44451</v>
      </c>
      <c r="D471" s="12" t="s">
        <v>1241</v>
      </c>
      <c r="E471" s="12" t="s">
        <v>1242</v>
      </c>
      <c r="F471" s="13">
        <v>22898</v>
      </c>
      <c r="G471" s="12" t="s">
        <v>39</v>
      </c>
      <c r="H471" s="14">
        <v>162099933325348</v>
      </c>
      <c r="K471" s="12" t="s">
        <v>93</v>
      </c>
      <c r="L471" s="18" t="e">
        <f>VLOOKUP($K471,Medecins!$B:$E,5,FALSE)</f>
        <v>#REF!</v>
      </c>
      <c r="M471" s="12" t="s">
        <v>101</v>
      </c>
      <c r="O471" s="52" t="s">
        <v>1245</v>
      </c>
      <c r="T471" s="52" t="s">
        <v>205</v>
      </c>
      <c r="Y471" s="52" t="s">
        <v>206</v>
      </c>
      <c r="AH471" s="12" t="s">
        <v>4502</v>
      </c>
      <c r="AI471" s="12">
        <v>1</v>
      </c>
      <c r="AJ471" s="12" t="s">
        <v>44</v>
      </c>
      <c r="AK471" s="12" t="str">
        <f t="shared" si="105"/>
        <v>RAKOTOMALALA_Marcel Fleury_44267_ST</v>
      </c>
      <c r="AL471" s="12" t="s">
        <v>103</v>
      </c>
    </row>
    <row r="472" spans="1:38" ht="12.75" hidden="1" customHeight="1" x14ac:dyDescent="0.2">
      <c r="A472" s="21" t="s">
        <v>233</v>
      </c>
      <c r="B472" s="10">
        <v>44529</v>
      </c>
      <c r="C472" s="11">
        <f t="shared" si="55"/>
        <v>44710</v>
      </c>
      <c r="D472" s="12" t="s">
        <v>1246</v>
      </c>
      <c r="E472" s="12" t="s">
        <v>1247</v>
      </c>
      <c r="F472" s="13" t="s">
        <v>1248</v>
      </c>
      <c r="G472" s="12" t="s">
        <v>39</v>
      </c>
      <c r="H472" s="14">
        <v>162099935407581</v>
      </c>
      <c r="K472" s="12" t="s">
        <v>381</v>
      </c>
      <c r="L472" s="18" t="e">
        <f>VLOOKUP($K472,Medecins!$B:$E,5,FALSE)</f>
        <v>#REF!</v>
      </c>
      <c r="M472" s="12" t="s">
        <v>101</v>
      </c>
      <c r="N472" s="12" t="s">
        <v>101</v>
      </c>
      <c r="O472" s="52" t="s">
        <v>799</v>
      </c>
      <c r="P472" s="12" t="s">
        <v>377</v>
      </c>
      <c r="S472" s="12" t="s">
        <v>101</v>
      </c>
      <c r="T472" s="52" t="s">
        <v>1111</v>
      </c>
      <c r="U472" s="12" t="s">
        <v>377</v>
      </c>
      <c r="X472" s="12" t="s">
        <v>101</v>
      </c>
      <c r="Y472" s="52" t="s">
        <v>1112</v>
      </c>
      <c r="Z472" s="12" t="s">
        <v>377</v>
      </c>
      <c r="AH472" s="12" t="s">
        <v>4502</v>
      </c>
      <c r="AI472" s="12">
        <v>1</v>
      </c>
      <c r="AJ472" s="12" t="s">
        <v>44</v>
      </c>
      <c r="AK472" s="12" t="e">
        <f t="shared" ref="AK472:AK474" si="106">CONCATENATE(D472,"_",E472,"_",B472,"_",#REF!)</f>
        <v>#REF!</v>
      </c>
    </row>
    <row r="473" spans="1:38" ht="12.75" hidden="1" customHeight="1" x14ac:dyDescent="0.2">
      <c r="A473" s="21" t="s">
        <v>233</v>
      </c>
      <c r="B473" s="10">
        <v>44529</v>
      </c>
      <c r="C473" s="11">
        <f t="shared" si="55"/>
        <v>44710</v>
      </c>
      <c r="D473" s="12" t="s">
        <v>1246</v>
      </c>
      <c r="E473" s="12" t="s">
        <v>1247</v>
      </c>
      <c r="F473" s="13" t="s">
        <v>1248</v>
      </c>
      <c r="G473" s="12" t="s">
        <v>39</v>
      </c>
      <c r="H473" s="14">
        <v>162099935407581</v>
      </c>
      <c r="K473" s="12" t="s">
        <v>381</v>
      </c>
      <c r="L473" s="18" t="e">
        <f>VLOOKUP($K473,Medecins!$B:$E,5,FALSE)</f>
        <v>#REF!</v>
      </c>
      <c r="M473" s="12" t="s">
        <v>94</v>
      </c>
      <c r="O473" s="53"/>
      <c r="T473" s="53"/>
      <c r="Y473" s="53"/>
      <c r="AD473" s="50" t="s">
        <v>1112</v>
      </c>
      <c r="AH473" s="12" t="s">
        <v>242</v>
      </c>
      <c r="AI473" s="12">
        <v>1</v>
      </c>
      <c r="AJ473" s="12" t="s">
        <v>46</v>
      </c>
      <c r="AK473" s="12" t="e">
        <f t="shared" si="106"/>
        <v>#REF!</v>
      </c>
    </row>
    <row r="474" spans="1:38" ht="12.75" hidden="1" customHeight="1" x14ac:dyDescent="0.2">
      <c r="A474" s="9">
        <v>750100075</v>
      </c>
      <c r="B474" s="10">
        <v>44661</v>
      </c>
      <c r="C474" s="11">
        <f t="shared" si="55"/>
        <v>44844</v>
      </c>
      <c r="D474" s="12" t="s">
        <v>1249</v>
      </c>
      <c r="E474" s="12" t="s">
        <v>1194</v>
      </c>
      <c r="F474" s="13">
        <v>22899</v>
      </c>
      <c r="G474" s="12" t="s">
        <v>39</v>
      </c>
      <c r="H474" s="14">
        <v>162102217900824</v>
      </c>
      <c r="K474" s="12" t="s">
        <v>93</v>
      </c>
      <c r="L474" s="18" t="e">
        <f>VLOOKUP($K474,Medecins!$B:$E,5,FALSE)</f>
        <v>#REF!</v>
      </c>
      <c r="M474" s="12" t="s">
        <v>94</v>
      </c>
      <c r="O474" s="52" t="s">
        <v>1250</v>
      </c>
      <c r="T474" s="52" t="s">
        <v>1251</v>
      </c>
      <c r="Y474" s="52" t="s">
        <v>1252</v>
      </c>
      <c r="AH474" s="12" t="s">
        <v>4502</v>
      </c>
      <c r="AI474" s="12">
        <v>1</v>
      </c>
      <c r="AJ474" s="12" t="s">
        <v>44</v>
      </c>
      <c r="AK474" s="12" t="e">
        <f t="shared" si="106"/>
        <v>#REF!</v>
      </c>
    </row>
    <row r="475" spans="1:38" ht="12.75" hidden="1" customHeight="1" x14ac:dyDescent="0.2">
      <c r="A475" s="9">
        <v>750100273</v>
      </c>
      <c r="B475" s="10">
        <v>44387</v>
      </c>
      <c r="C475" s="11">
        <f t="shared" si="55"/>
        <v>44571</v>
      </c>
      <c r="D475" s="12" t="s">
        <v>1253</v>
      </c>
      <c r="E475" s="12" t="s">
        <v>1012</v>
      </c>
      <c r="F475" s="13">
        <v>22960</v>
      </c>
      <c r="G475" s="12" t="s">
        <v>39</v>
      </c>
      <c r="H475" s="14">
        <v>162107511606340</v>
      </c>
      <c r="L475" s="12" t="e">
        <f>VLOOKUP($K475,Medecins!$B:$E,5,FALSE)</f>
        <v>#N/A</v>
      </c>
      <c r="M475" s="12" t="s">
        <v>101</v>
      </c>
      <c r="O475" s="52" t="s">
        <v>1056</v>
      </c>
      <c r="T475" s="52" t="s">
        <v>335</v>
      </c>
      <c r="Y475" s="52" t="s">
        <v>336</v>
      </c>
      <c r="AH475" s="12" t="s">
        <v>4502</v>
      </c>
      <c r="AI475" s="12">
        <v>1</v>
      </c>
      <c r="AJ475" s="12" t="s">
        <v>44</v>
      </c>
      <c r="AK475" s="12" t="str">
        <f>CONCATENATE(D475,"_",E475,"_",B475,"_",AJ502)</f>
        <v>DELAHAYE_Antoine_44387_ST</v>
      </c>
      <c r="AL475" s="12" t="s">
        <v>103</v>
      </c>
    </row>
    <row r="476" spans="1:38" ht="12.75" hidden="1" customHeight="1" x14ac:dyDescent="0.2">
      <c r="A476" s="9">
        <v>750100273</v>
      </c>
      <c r="B476" s="10">
        <v>44387</v>
      </c>
      <c r="C476" s="11">
        <f t="shared" si="55"/>
        <v>44571</v>
      </c>
      <c r="D476" s="12" t="s">
        <v>1253</v>
      </c>
      <c r="E476" s="12" t="s">
        <v>1012</v>
      </c>
      <c r="F476" s="13">
        <v>22960</v>
      </c>
      <c r="G476" s="12" t="s">
        <v>39</v>
      </c>
      <c r="H476" s="14">
        <v>162107511606340</v>
      </c>
      <c r="L476" s="12" t="e">
        <f>VLOOKUP($K476,Medecins!$B:$E,5,FALSE)</f>
        <v>#N/A</v>
      </c>
      <c r="M476" s="12" t="s">
        <v>101</v>
      </c>
      <c r="O476" s="53"/>
      <c r="T476" s="53"/>
      <c r="Y476" s="53"/>
      <c r="AD476" s="50" t="s">
        <v>336</v>
      </c>
      <c r="AH476" s="12" t="s">
        <v>45</v>
      </c>
      <c r="AI476" s="12">
        <v>1</v>
      </c>
      <c r="AJ476" s="12" t="s">
        <v>46</v>
      </c>
      <c r="AK476" s="12" t="str">
        <f>CONCATENATE(D476,"_",E476,"_",B476,"_",AJ504)</f>
        <v>DELAHAYE_Antoine_44387_AT</v>
      </c>
      <c r="AL476" s="12" t="s">
        <v>103</v>
      </c>
    </row>
    <row r="477" spans="1:38" ht="12.75" hidden="1" customHeight="1" x14ac:dyDescent="0.2">
      <c r="A477" s="9">
        <v>380780080</v>
      </c>
      <c r="B477" s="10">
        <v>44740</v>
      </c>
      <c r="C477" s="11">
        <f t="shared" si="55"/>
        <v>44923</v>
      </c>
      <c r="D477" s="12" t="s">
        <v>1254</v>
      </c>
      <c r="E477" s="12" t="s">
        <v>1255</v>
      </c>
      <c r="F477" s="13">
        <v>22658</v>
      </c>
      <c r="G477" s="12" t="s">
        <v>114</v>
      </c>
      <c r="H477" s="14">
        <v>162123417200641</v>
      </c>
      <c r="K477" s="12" t="s">
        <v>115</v>
      </c>
      <c r="L477" s="18" t="e">
        <f>VLOOKUP($K477,Medecins!$B:$E,5,FALSE)</f>
        <v>#REF!</v>
      </c>
      <c r="M477" s="12" t="s">
        <v>94</v>
      </c>
      <c r="O477" s="52" t="s">
        <v>681</v>
      </c>
      <c r="T477" s="52" t="s">
        <v>682</v>
      </c>
      <c r="Y477" s="52" t="s">
        <v>683</v>
      </c>
      <c r="AH477" s="12" t="s">
        <v>4502</v>
      </c>
      <c r="AI477" s="12">
        <v>1</v>
      </c>
      <c r="AJ477" s="12" t="s">
        <v>44</v>
      </c>
      <c r="AK477" s="12" t="str">
        <f>CONCATENATE(D477,"_",E477,"_",B477,"_",AJ506)</f>
        <v>LEOTY_Jean Louis_44740_ST</v>
      </c>
    </row>
    <row r="478" spans="1:38" ht="12.75" hidden="1" customHeight="1" x14ac:dyDescent="0.2">
      <c r="A478" s="9">
        <v>750100125</v>
      </c>
      <c r="B478" s="10">
        <v>44425</v>
      </c>
      <c r="C478" s="11">
        <f t="shared" si="55"/>
        <v>44609</v>
      </c>
      <c r="D478" s="12" t="s">
        <v>1256</v>
      </c>
      <c r="E478" s="12" t="s">
        <v>1257</v>
      </c>
      <c r="F478" s="13" t="s">
        <v>1258</v>
      </c>
      <c r="G478" s="12" t="s">
        <v>39</v>
      </c>
      <c r="H478" s="14">
        <v>162124520804976</v>
      </c>
      <c r="K478" s="12" t="s">
        <v>71</v>
      </c>
      <c r="L478" s="18" t="e">
        <f>VLOOKUP($K478,Medecins!$B:$E,5,FALSE)</f>
        <v>#REF!</v>
      </c>
      <c r="M478" s="12" t="s">
        <v>101</v>
      </c>
      <c r="O478" s="52" t="s">
        <v>888</v>
      </c>
      <c r="T478" s="52" t="s">
        <v>889</v>
      </c>
      <c r="Y478" s="52" t="s">
        <v>726</v>
      </c>
      <c r="AH478" s="12" t="s">
        <v>4502</v>
      </c>
      <c r="AI478" s="12">
        <v>1</v>
      </c>
      <c r="AJ478" s="12" t="s">
        <v>44</v>
      </c>
      <c r="AK478" s="12" t="e">
        <f>CONCATENATE(D478,"_",E478,"_",B478,"_",#REF!)</f>
        <v>#REF!</v>
      </c>
      <c r="AL478" s="12" t="s">
        <v>103</v>
      </c>
    </row>
    <row r="479" spans="1:38" ht="12.75" hidden="1" customHeight="1" x14ac:dyDescent="0.2">
      <c r="A479" s="9">
        <v>750100125</v>
      </c>
      <c r="B479" s="10">
        <v>44425</v>
      </c>
      <c r="C479" s="11">
        <f t="shared" si="55"/>
        <v>44609</v>
      </c>
      <c r="D479" s="12" t="s">
        <v>1256</v>
      </c>
      <c r="E479" s="12" t="s">
        <v>1257</v>
      </c>
      <c r="F479" s="13" t="s">
        <v>1258</v>
      </c>
      <c r="G479" s="12" t="s">
        <v>39</v>
      </c>
      <c r="H479" s="14">
        <v>162124520804976</v>
      </c>
      <c r="K479" s="12" t="s">
        <v>71</v>
      </c>
      <c r="L479" s="18" t="e">
        <f>VLOOKUP($K479,Medecins!$B:$E,5,FALSE)</f>
        <v>#REF!</v>
      </c>
      <c r="M479" s="12" t="s">
        <v>101</v>
      </c>
      <c r="O479" s="53"/>
      <c r="T479" s="53"/>
      <c r="Y479" s="53"/>
      <c r="AD479" s="50" t="s">
        <v>726</v>
      </c>
      <c r="AH479" s="12" t="s">
        <v>75</v>
      </c>
      <c r="AI479" s="12">
        <v>1</v>
      </c>
      <c r="AJ479" s="12" t="s">
        <v>46</v>
      </c>
      <c r="AK479" s="12" t="str">
        <f>CONCATENATE(D479,"_",E479,"_",B479,"_",AJ507)</f>
        <v>BREAULT_Christian _44425_AT</v>
      </c>
      <c r="AL479" s="12" t="s">
        <v>103</v>
      </c>
    </row>
    <row r="480" spans="1:38" ht="12.75" hidden="1" customHeight="1" x14ac:dyDescent="0.2">
      <c r="A480" s="9">
        <v>750100125</v>
      </c>
      <c r="B480" s="10">
        <v>44406</v>
      </c>
      <c r="C480" s="11">
        <f t="shared" si="55"/>
        <v>44590</v>
      </c>
      <c r="D480" s="12" t="s">
        <v>1259</v>
      </c>
      <c r="E480" s="12" t="s">
        <v>1211</v>
      </c>
      <c r="F480" s="13" t="s">
        <v>1260</v>
      </c>
      <c r="G480" s="12" t="s">
        <v>39</v>
      </c>
      <c r="H480" s="14">
        <v>162127507320061</v>
      </c>
      <c r="K480" s="12" t="s">
        <v>71</v>
      </c>
      <c r="L480" s="18" t="e">
        <f>VLOOKUP($K480,Medecins!$B:$E,5,FALSE)</f>
        <v>#REF!</v>
      </c>
      <c r="M480" s="12" t="s">
        <v>101</v>
      </c>
      <c r="O480" s="52" t="s">
        <v>797</v>
      </c>
      <c r="T480" s="52" t="s">
        <v>798</v>
      </c>
      <c r="Y480" s="52" t="s">
        <v>799</v>
      </c>
      <c r="AH480" s="12" t="e">
        <f>VLOOKUP($A480,'[1]Données CH'!$A:$B,2,FALSE)</f>
        <v>#N/A</v>
      </c>
      <c r="AI480" s="12">
        <v>1</v>
      </c>
      <c r="AJ480" s="12" t="s">
        <v>44</v>
      </c>
      <c r="AK480" s="12" t="e">
        <f t="shared" ref="AK480:AK481" si="107">CONCATENATE(D480,"_",E480,"_",B480,"_",#REF!)</f>
        <v>#REF!</v>
      </c>
      <c r="AL480" s="12" t="s">
        <v>103</v>
      </c>
    </row>
    <row r="481" spans="1:38" ht="12.75" hidden="1" customHeight="1" x14ac:dyDescent="0.2">
      <c r="A481" s="9">
        <v>750100125</v>
      </c>
      <c r="B481" s="10">
        <v>44406</v>
      </c>
      <c r="C481" s="11">
        <f t="shared" si="55"/>
        <v>44590</v>
      </c>
      <c r="D481" s="12" t="s">
        <v>1259</v>
      </c>
      <c r="E481" s="12" t="s">
        <v>1211</v>
      </c>
      <c r="F481" s="13" t="s">
        <v>1260</v>
      </c>
      <c r="G481" s="12" t="s">
        <v>39</v>
      </c>
      <c r="H481" s="14">
        <v>162127507320061</v>
      </c>
      <c r="K481" s="12" t="s">
        <v>71</v>
      </c>
      <c r="L481" s="18" t="e">
        <f>VLOOKUP($K481,Medecins!$B:$E,5,FALSE)</f>
        <v>#REF!</v>
      </c>
      <c r="M481" s="12" t="s">
        <v>101</v>
      </c>
      <c r="O481" s="53"/>
      <c r="T481" s="53"/>
      <c r="Y481" s="53"/>
      <c r="AD481" s="50" t="s">
        <v>799</v>
      </c>
      <c r="AH481" s="12" t="s">
        <v>75</v>
      </c>
      <c r="AI481" s="12">
        <v>1</v>
      </c>
      <c r="AJ481" s="12" t="s">
        <v>46</v>
      </c>
      <c r="AK481" s="12" t="e">
        <f t="shared" si="107"/>
        <v>#REF!</v>
      </c>
      <c r="AL481" s="12" t="s">
        <v>103</v>
      </c>
    </row>
    <row r="482" spans="1:38" ht="12.75" hidden="1" customHeight="1" x14ac:dyDescent="0.2">
      <c r="A482" s="9">
        <v>380780080</v>
      </c>
      <c r="B482" s="10">
        <v>44810</v>
      </c>
      <c r="C482" s="11">
        <f t="shared" si="55"/>
        <v>44991</v>
      </c>
      <c r="D482" s="12" t="s">
        <v>1261</v>
      </c>
      <c r="E482" s="12" t="s">
        <v>1262</v>
      </c>
      <c r="F482" s="13">
        <v>22717</v>
      </c>
      <c r="G482" s="12" t="s">
        <v>114</v>
      </c>
      <c r="H482" s="14">
        <v>162129935414460</v>
      </c>
      <c r="K482" s="12" t="s">
        <v>316</v>
      </c>
      <c r="L482" s="18" t="e">
        <f>VLOOKUP($K482,Medecins!$B:$E,5,FALSE)</f>
        <v>#REF!</v>
      </c>
      <c r="M482" s="12" t="s">
        <v>94</v>
      </c>
      <c r="O482" s="52" t="s">
        <v>1174</v>
      </c>
      <c r="T482" s="52" t="s">
        <v>1175</v>
      </c>
      <c r="Y482" s="52" t="s">
        <v>1176</v>
      </c>
      <c r="AH482" s="12" t="s">
        <v>4502</v>
      </c>
      <c r="AI482" s="12">
        <v>1</v>
      </c>
      <c r="AJ482" s="12" t="s">
        <v>44</v>
      </c>
      <c r="AK482" s="12" t="str">
        <f>CONCATENATE(D482,"_",E482,"_",B482,"_",AJ509)</f>
        <v>FETISSI_Yahia_44810_AT</v>
      </c>
    </row>
    <row r="483" spans="1:38" ht="12.75" hidden="1" customHeight="1" x14ac:dyDescent="0.2">
      <c r="A483" s="9">
        <v>380780080</v>
      </c>
      <c r="B483" s="10">
        <v>44810</v>
      </c>
      <c r="C483" s="11">
        <f t="shared" si="55"/>
        <v>44991</v>
      </c>
      <c r="D483" s="12" t="s">
        <v>1263</v>
      </c>
      <c r="E483" s="12" t="s">
        <v>1180</v>
      </c>
      <c r="F483" s="13" t="s">
        <v>1264</v>
      </c>
      <c r="G483" s="12" t="s">
        <v>114</v>
      </c>
      <c r="H483" s="14">
        <v>163017501223975</v>
      </c>
      <c r="K483" s="12" t="s">
        <v>316</v>
      </c>
      <c r="L483" s="18" t="e">
        <f>VLOOKUP($K483,Medecins!$B:$E,5,FALSE)</f>
        <v>#REF!</v>
      </c>
      <c r="M483" s="12" t="s">
        <v>94</v>
      </c>
      <c r="O483" s="52" t="s">
        <v>1174</v>
      </c>
      <c r="T483" s="52" t="s">
        <v>1175</v>
      </c>
      <c r="Y483" s="52" t="s">
        <v>1176</v>
      </c>
      <c r="AH483" s="12" t="s">
        <v>4502</v>
      </c>
      <c r="AI483" s="12">
        <v>1</v>
      </c>
      <c r="AJ483" s="12" t="s">
        <v>44</v>
      </c>
      <c r="AK483" s="12" t="e">
        <f t="shared" ref="AK483:AK485" si="108">CONCATENATE(D483,"_",E483,"_",B483,"_",#REF!)</f>
        <v>#REF!</v>
      </c>
    </row>
    <row r="484" spans="1:38" ht="12.75" hidden="1" customHeight="1" x14ac:dyDescent="0.2">
      <c r="A484" s="9">
        <v>750100273</v>
      </c>
      <c r="B484" s="10">
        <v>44297</v>
      </c>
      <c r="C484" s="11">
        <f t="shared" si="55"/>
        <v>44480</v>
      </c>
      <c r="D484" s="12" t="s">
        <v>1265</v>
      </c>
      <c r="E484" s="12" t="s">
        <v>1266</v>
      </c>
      <c r="F484" s="13" t="s">
        <v>1267</v>
      </c>
      <c r="G484" s="12" t="s">
        <v>39</v>
      </c>
      <c r="H484" s="14">
        <v>163019935142235</v>
      </c>
      <c r="K484" s="12" t="s">
        <v>86</v>
      </c>
      <c r="L484" s="18" t="e">
        <f>VLOOKUP($K484,Medecins!$B:$E,5,FALSE)</f>
        <v>#REF!</v>
      </c>
      <c r="M484" s="12" t="s">
        <v>211</v>
      </c>
      <c r="O484" s="52" t="s">
        <v>87</v>
      </c>
      <c r="T484" s="52" t="s">
        <v>88</v>
      </c>
      <c r="Y484" s="52" t="s">
        <v>89</v>
      </c>
      <c r="AH484" s="12" t="s">
        <v>4502</v>
      </c>
      <c r="AI484" s="12">
        <v>1</v>
      </c>
      <c r="AJ484" s="12" t="s">
        <v>44</v>
      </c>
      <c r="AK484" s="12" t="e">
        <f t="shared" si="108"/>
        <v>#REF!</v>
      </c>
    </row>
    <row r="485" spans="1:38" ht="12.75" hidden="1" customHeight="1" x14ac:dyDescent="0.2">
      <c r="A485" s="9">
        <v>750100273</v>
      </c>
      <c r="B485" s="10">
        <v>44297</v>
      </c>
      <c r="C485" s="11">
        <f t="shared" si="55"/>
        <v>44480</v>
      </c>
      <c r="D485" s="12" t="s">
        <v>1265</v>
      </c>
      <c r="E485" s="12" t="s">
        <v>1266</v>
      </c>
      <c r="F485" s="13" t="s">
        <v>1267</v>
      </c>
      <c r="G485" s="12" t="s">
        <v>39</v>
      </c>
      <c r="H485" s="14">
        <v>163019935142235</v>
      </c>
      <c r="K485" s="12" t="s">
        <v>86</v>
      </c>
      <c r="L485" s="18" t="e">
        <f>VLOOKUP($K485,Medecins!$B:$E,5,FALSE)</f>
        <v>#REF!</v>
      </c>
      <c r="M485" s="12" t="s">
        <v>211</v>
      </c>
      <c r="O485" s="53"/>
      <c r="T485" s="53"/>
      <c r="Y485" s="53"/>
      <c r="AD485" s="50" t="s">
        <v>89</v>
      </c>
      <c r="AH485" s="12" t="s">
        <v>45</v>
      </c>
      <c r="AI485" s="12">
        <v>1</v>
      </c>
      <c r="AJ485" s="12" t="s">
        <v>46</v>
      </c>
      <c r="AK485" s="12" t="e">
        <f t="shared" si="108"/>
        <v>#REF!</v>
      </c>
    </row>
    <row r="486" spans="1:38" ht="12.75" hidden="1" customHeight="1" x14ac:dyDescent="0.2">
      <c r="A486" s="9">
        <v>380780080</v>
      </c>
      <c r="B486" s="10">
        <v>44847</v>
      </c>
      <c r="C486" s="11">
        <f t="shared" si="55"/>
        <v>45029</v>
      </c>
      <c r="D486" s="12" t="s">
        <v>1268</v>
      </c>
      <c r="E486" s="12" t="s">
        <v>1269</v>
      </c>
      <c r="F486" s="13" t="s">
        <v>1270</v>
      </c>
      <c r="G486" s="12" t="s">
        <v>114</v>
      </c>
      <c r="H486" s="14">
        <v>163019963963905</v>
      </c>
      <c r="K486" s="12" t="s">
        <v>115</v>
      </c>
      <c r="L486" s="18" t="e">
        <f>VLOOKUP($K486,Medecins!$B:$E,5,FALSE)</f>
        <v>#REF!</v>
      </c>
      <c r="M486" s="12" t="s">
        <v>94</v>
      </c>
      <c r="O486" s="52" t="s">
        <v>1271</v>
      </c>
      <c r="T486" s="52" t="s">
        <v>1272</v>
      </c>
      <c r="Y486" s="52" t="s">
        <v>1273</v>
      </c>
      <c r="AH486" s="12" t="s">
        <v>4502</v>
      </c>
      <c r="AI486" s="12">
        <v>1</v>
      </c>
      <c r="AJ486" s="12" t="s">
        <v>44</v>
      </c>
      <c r="AK486" s="12" t="str">
        <f>CONCATENATE(D486,"_",E486,"_",B486,"_",AJ511)</f>
        <v>DOS SANTOS_Jeronimo_44847_ST</v>
      </c>
    </row>
    <row r="487" spans="1:38" ht="12.75" hidden="1" customHeight="1" x14ac:dyDescent="0.2">
      <c r="A487" s="9">
        <v>750100208</v>
      </c>
      <c r="B487" s="10">
        <v>44363</v>
      </c>
      <c r="C487" s="11">
        <f t="shared" si="55"/>
        <v>44546</v>
      </c>
      <c r="D487" s="12" t="s">
        <v>1274</v>
      </c>
      <c r="E487" s="12" t="s">
        <v>166</v>
      </c>
      <c r="F487" s="13" t="s">
        <v>1275</v>
      </c>
      <c r="G487" s="12" t="s">
        <v>39</v>
      </c>
      <c r="H487" s="14">
        <v>163027511444031</v>
      </c>
      <c r="K487" s="12" t="s">
        <v>398</v>
      </c>
      <c r="L487" s="18" t="e">
        <f>VLOOKUP($K487,Medecins!$B:$E,5,FALSE)</f>
        <v>#REF!</v>
      </c>
      <c r="M487" s="12" t="s">
        <v>101</v>
      </c>
      <c r="O487" s="52" t="s">
        <v>439</v>
      </c>
      <c r="P487" s="20">
        <v>44424</v>
      </c>
      <c r="Q487" s="19">
        <v>75</v>
      </c>
      <c r="R487" s="20">
        <v>44477</v>
      </c>
      <c r="T487" s="52" t="s">
        <v>440</v>
      </c>
      <c r="U487" s="20">
        <v>44424</v>
      </c>
      <c r="V487" s="19">
        <v>75</v>
      </c>
      <c r="W487" s="20">
        <v>44650</v>
      </c>
      <c r="Y487" s="52" t="s">
        <v>954</v>
      </c>
      <c r="Z487" s="20">
        <v>44424</v>
      </c>
      <c r="AA487" s="19">
        <v>75</v>
      </c>
      <c r="AF487" s="19">
        <v>30</v>
      </c>
      <c r="AG487" s="20">
        <v>44650</v>
      </c>
      <c r="AH487" s="12" t="s">
        <v>4502</v>
      </c>
      <c r="AI487" s="12">
        <v>1</v>
      </c>
      <c r="AJ487" s="12" t="s">
        <v>44</v>
      </c>
      <c r="AK487" s="12" t="e">
        <f t="shared" ref="AK487:AK488" si="109">CONCATENATE(D487,"_",E487,"_",B487,"_",#REF!)</f>
        <v>#REF!</v>
      </c>
      <c r="AL487" s="12" t="s">
        <v>103</v>
      </c>
    </row>
    <row r="488" spans="1:38" ht="12.75" hidden="1" customHeight="1" x14ac:dyDescent="0.2">
      <c r="A488" s="9">
        <v>750100208</v>
      </c>
      <c r="B488" s="10">
        <v>44363</v>
      </c>
      <c r="C488" s="11">
        <f t="shared" si="55"/>
        <v>44546</v>
      </c>
      <c r="D488" s="12" t="s">
        <v>1274</v>
      </c>
      <c r="E488" s="12" t="s">
        <v>166</v>
      </c>
      <c r="F488" s="13" t="s">
        <v>1275</v>
      </c>
      <c r="G488" s="12" t="s">
        <v>39</v>
      </c>
      <c r="H488" s="14">
        <v>163027511444031</v>
      </c>
      <c r="K488" s="12" t="s">
        <v>398</v>
      </c>
      <c r="L488" s="18" t="e">
        <f>VLOOKUP($K488,Medecins!$B:$E,5,FALSE)</f>
        <v>#REF!</v>
      </c>
      <c r="M488" s="12" t="s">
        <v>101</v>
      </c>
      <c r="O488" s="53"/>
      <c r="P488" s="20">
        <v>44424</v>
      </c>
      <c r="Q488" s="19">
        <v>75</v>
      </c>
      <c r="R488" s="20">
        <v>44477</v>
      </c>
      <c r="T488" s="53"/>
      <c r="U488" s="20">
        <v>44424</v>
      </c>
      <c r="V488" s="19">
        <v>75</v>
      </c>
      <c r="W488" s="20">
        <v>44650</v>
      </c>
      <c r="Y488" s="53"/>
      <c r="Z488" s="20">
        <v>44424</v>
      </c>
      <c r="AA488" s="19">
        <v>75</v>
      </c>
      <c r="AD488" s="50" t="s">
        <v>954</v>
      </c>
      <c r="AF488" s="19">
        <v>30</v>
      </c>
      <c r="AG488" s="20">
        <v>44650</v>
      </c>
      <c r="AH488" s="12" t="s">
        <v>4502</v>
      </c>
      <c r="AI488" s="12">
        <v>1</v>
      </c>
      <c r="AJ488" s="12" t="s">
        <v>46</v>
      </c>
      <c r="AK488" s="12" t="e">
        <f t="shared" si="109"/>
        <v>#REF!</v>
      </c>
      <c r="AL488" s="12" t="s">
        <v>103</v>
      </c>
    </row>
    <row r="489" spans="1:38" ht="12.75" hidden="1" customHeight="1" x14ac:dyDescent="0.2">
      <c r="A489" s="9">
        <v>750100075</v>
      </c>
      <c r="B489" s="10">
        <v>44293</v>
      </c>
      <c r="C489" s="11">
        <f t="shared" si="55"/>
        <v>44476</v>
      </c>
      <c r="D489" s="12" t="s">
        <v>1276</v>
      </c>
      <c r="E489" s="12" t="s">
        <v>1277</v>
      </c>
      <c r="F489" s="13" t="s">
        <v>1278</v>
      </c>
      <c r="G489" s="12" t="s">
        <v>39</v>
      </c>
      <c r="H489" s="14">
        <v>163029920852369</v>
      </c>
      <c r="K489" s="12" t="s">
        <v>93</v>
      </c>
      <c r="L489" s="18" t="e">
        <f>VLOOKUP($K489,Medecins!$B:$E,5,FALSE)</f>
        <v>#REF!</v>
      </c>
      <c r="M489" s="12" t="s">
        <v>101</v>
      </c>
      <c r="N489" s="12" t="s">
        <v>101</v>
      </c>
      <c r="O489" s="52" t="s">
        <v>645</v>
      </c>
      <c r="P489" s="12" t="s">
        <v>172</v>
      </c>
      <c r="S489" s="12" t="s">
        <v>101</v>
      </c>
      <c r="T489" s="52" t="s">
        <v>646</v>
      </c>
      <c r="U489" s="12" t="s">
        <v>172</v>
      </c>
      <c r="X489" s="12" t="s">
        <v>101</v>
      </c>
      <c r="Y489" s="52" t="s">
        <v>87</v>
      </c>
      <c r="Z489" s="12" t="s">
        <v>172</v>
      </c>
      <c r="AH489" s="12" t="s">
        <v>4502</v>
      </c>
      <c r="AI489" s="12">
        <v>1</v>
      </c>
      <c r="AJ489" s="12" t="s">
        <v>44</v>
      </c>
      <c r="AK489" s="12" t="str">
        <f>CONCATENATE(D489,"_",E489,"_",B489,"_",AJ513)</f>
        <v>SONU_Mehmet Ali_44293_AT</v>
      </c>
      <c r="AL489" s="12" t="s">
        <v>103</v>
      </c>
    </row>
    <row r="490" spans="1:38" ht="12.75" hidden="1" customHeight="1" x14ac:dyDescent="0.2">
      <c r="A490" s="9">
        <v>380780080</v>
      </c>
      <c r="B490" s="10">
        <v>44672</v>
      </c>
      <c r="C490" s="11">
        <f t="shared" si="55"/>
        <v>44855</v>
      </c>
      <c r="D490" s="12" t="s">
        <v>1279</v>
      </c>
      <c r="E490" s="12" t="s">
        <v>1280</v>
      </c>
      <c r="F490" s="13">
        <v>23133</v>
      </c>
      <c r="G490" s="12" t="s">
        <v>114</v>
      </c>
      <c r="H490" s="14">
        <v>163029931220976</v>
      </c>
      <c r="K490" s="12" t="s">
        <v>316</v>
      </c>
      <c r="L490" s="18" t="e">
        <f>VLOOKUP($K490,Medecins!$B:$E,5,FALSE)</f>
        <v>#REF!</v>
      </c>
      <c r="M490" s="12" t="s">
        <v>211</v>
      </c>
      <c r="O490" s="52" t="s">
        <v>459</v>
      </c>
      <c r="T490" s="52" t="s">
        <v>476</v>
      </c>
      <c r="Y490" s="52" t="s">
        <v>477</v>
      </c>
      <c r="AH490" s="12" t="s">
        <v>4502</v>
      </c>
      <c r="AI490" s="12">
        <v>1</v>
      </c>
      <c r="AJ490" s="12" t="s">
        <v>44</v>
      </c>
      <c r="AK490" s="12" t="e">
        <f t="shared" ref="AK490:AK491" si="110">CONCATENATE(D490,"_",E490,"_",B490,"_",#REF!)</f>
        <v>#REF!</v>
      </c>
    </row>
    <row r="491" spans="1:38" ht="12.75" hidden="1" customHeight="1" x14ac:dyDescent="0.2">
      <c r="A491" s="9">
        <v>750100273</v>
      </c>
      <c r="B491" s="10">
        <v>44406</v>
      </c>
      <c r="C491" s="11">
        <f t="shared" si="55"/>
        <v>44590</v>
      </c>
      <c r="D491" s="12" t="s">
        <v>1281</v>
      </c>
      <c r="E491" s="12" t="s">
        <v>1282</v>
      </c>
      <c r="F491" s="13" t="s">
        <v>1283</v>
      </c>
      <c r="G491" s="12" t="s">
        <v>39</v>
      </c>
      <c r="H491" s="14">
        <v>163029932615006</v>
      </c>
      <c r="K491" s="12" t="s">
        <v>86</v>
      </c>
      <c r="L491" s="18" t="e">
        <f>VLOOKUP($K491,Medecins!$B:$E,5,FALSE)</f>
        <v>#REF!</v>
      </c>
      <c r="M491" s="12" t="s">
        <v>101</v>
      </c>
      <c r="O491" s="52" t="s">
        <v>797</v>
      </c>
      <c r="T491" s="52" t="s">
        <v>798</v>
      </c>
      <c r="Y491" s="52" t="s">
        <v>799</v>
      </c>
      <c r="AH491" s="12" t="s">
        <v>4502</v>
      </c>
      <c r="AI491" s="12">
        <v>1</v>
      </c>
      <c r="AJ491" s="12" t="s">
        <v>44</v>
      </c>
      <c r="AK491" s="12" t="e">
        <f t="shared" si="110"/>
        <v>#REF!</v>
      </c>
      <c r="AL491" s="12" t="s">
        <v>103</v>
      </c>
    </row>
    <row r="492" spans="1:38" ht="12.75" hidden="1" customHeight="1" x14ac:dyDescent="0.2">
      <c r="A492" s="9">
        <v>750100273</v>
      </c>
      <c r="B492" s="10">
        <v>44406</v>
      </c>
      <c r="C492" s="11">
        <f t="shared" si="55"/>
        <v>44590</v>
      </c>
      <c r="D492" s="12" t="s">
        <v>1281</v>
      </c>
      <c r="E492" s="12" t="s">
        <v>1282</v>
      </c>
      <c r="F492" s="13" t="s">
        <v>1283</v>
      </c>
      <c r="G492" s="12" t="s">
        <v>39</v>
      </c>
      <c r="H492" s="14">
        <v>163029932615006</v>
      </c>
      <c r="K492" s="12" t="s">
        <v>86</v>
      </c>
      <c r="L492" s="18" t="e">
        <f>VLOOKUP($K492,Medecins!$B:$E,5,FALSE)</f>
        <v>#REF!</v>
      </c>
      <c r="M492" s="12" t="s">
        <v>101</v>
      </c>
      <c r="O492" s="53"/>
      <c r="T492" s="53"/>
      <c r="Y492" s="53"/>
      <c r="AD492" s="50" t="s">
        <v>799</v>
      </c>
      <c r="AH492" s="12" t="s">
        <v>45</v>
      </c>
      <c r="AI492" s="12">
        <v>1</v>
      </c>
      <c r="AJ492" s="12" t="s">
        <v>46</v>
      </c>
      <c r="AK492" s="12" t="str">
        <f>CONCATENATE(D492,"_",E492,"_",B492,"_",AJ516)</f>
        <v>AKE_Okoni_44406_ST</v>
      </c>
      <c r="AL492" s="12" t="s">
        <v>103</v>
      </c>
    </row>
    <row r="493" spans="1:38" ht="12.75" hidden="1" customHeight="1" x14ac:dyDescent="0.2">
      <c r="A493" s="9">
        <v>750100075</v>
      </c>
      <c r="B493" s="10">
        <v>44468</v>
      </c>
      <c r="C493" s="11">
        <f t="shared" si="55"/>
        <v>44649</v>
      </c>
      <c r="D493" s="12" t="s">
        <v>1284</v>
      </c>
      <c r="E493" s="12" t="s">
        <v>388</v>
      </c>
      <c r="F493" s="13">
        <v>23072</v>
      </c>
      <c r="G493" s="12" t="s">
        <v>39</v>
      </c>
      <c r="H493" s="14">
        <v>163029938201414</v>
      </c>
      <c r="K493" s="12" t="s">
        <v>93</v>
      </c>
      <c r="L493" s="18" t="e">
        <f>VLOOKUP($K493,Medecins!$B:$E,5,FALSE)</f>
        <v>#REF!</v>
      </c>
      <c r="M493" s="12" t="s">
        <v>101</v>
      </c>
      <c r="N493" s="12" t="s">
        <v>101</v>
      </c>
      <c r="O493" s="52" t="s">
        <v>798</v>
      </c>
      <c r="P493" s="12" t="s">
        <v>135</v>
      </c>
      <c r="S493" s="12" t="s">
        <v>101</v>
      </c>
      <c r="T493" s="52" t="s">
        <v>799</v>
      </c>
      <c r="U493" s="12" t="s">
        <v>135</v>
      </c>
      <c r="X493" s="12" t="s">
        <v>101</v>
      </c>
      <c r="Y493" s="52" t="s">
        <v>1111</v>
      </c>
      <c r="Z493" s="12" t="s">
        <v>135</v>
      </c>
      <c r="AH493" s="12" t="s">
        <v>4502</v>
      </c>
      <c r="AI493" s="12">
        <v>1</v>
      </c>
      <c r="AJ493" s="12" t="s">
        <v>44</v>
      </c>
      <c r="AK493" s="12" t="e">
        <f>CONCATENATE(D493,"_",E493,"_",B493,"_",#REF!)</f>
        <v>#REF!</v>
      </c>
      <c r="AL493" s="12" t="s">
        <v>103</v>
      </c>
    </row>
    <row r="494" spans="1:38" ht="12.75" hidden="1" customHeight="1" x14ac:dyDescent="0.2">
      <c r="A494" s="21" t="s">
        <v>276</v>
      </c>
      <c r="B494" s="10">
        <v>44508</v>
      </c>
      <c r="C494" s="11">
        <f t="shared" si="55"/>
        <v>44689</v>
      </c>
      <c r="D494" s="12" t="s">
        <v>633</v>
      </c>
      <c r="E494" s="12" t="s">
        <v>1285</v>
      </c>
      <c r="F494" s="13" t="s">
        <v>1286</v>
      </c>
      <c r="G494" s="12" t="s">
        <v>39</v>
      </c>
      <c r="H494" s="14">
        <v>163039921609282</v>
      </c>
      <c r="K494" s="12" t="s">
        <v>254</v>
      </c>
      <c r="L494" s="18" t="e">
        <f>VLOOKUP($K494,Medecins!$B:$E,5,FALSE)</f>
        <v>#REF!</v>
      </c>
      <c r="M494" s="12" t="s">
        <v>101</v>
      </c>
      <c r="N494" s="12" t="s">
        <v>101</v>
      </c>
      <c r="O494" s="52" t="s">
        <v>1104</v>
      </c>
      <c r="P494" s="12" t="s">
        <v>377</v>
      </c>
      <c r="S494" s="12" t="s">
        <v>101</v>
      </c>
      <c r="T494" s="52" t="s">
        <v>59</v>
      </c>
      <c r="U494" s="12" t="s">
        <v>377</v>
      </c>
      <c r="X494" s="12" t="s">
        <v>101</v>
      </c>
      <c r="Y494" s="52" t="s">
        <v>60</v>
      </c>
      <c r="Z494" s="12" t="s">
        <v>377</v>
      </c>
      <c r="AH494" s="12" t="s">
        <v>4502</v>
      </c>
      <c r="AI494" s="12">
        <v>1</v>
      </c>
      <c r="AJ494" s="12" t="s">
        <v>44</v>
      </c>
      <c r="AK494" s="12" t="str">
        <f>CONCATENATE(D494,"_",E494,"_",B494,"_",AJ519)</f>
        <v>JIANG_Shaoping_44508_AT</v>
      </c>
    </row>
    <row r="495" spans="1:38" ht="12.75" hidden="1" customHeight="1" x14ac:dyDescent="0.2">
      <c r="A495" s="21" t="s">
        <v>276</v>
      </c>
      <c r="B495" s="10">
        <v>44508</v>
      </c>
      <c r="C495" s="11">
        <f t="shared" si="55"/>
        <v>44689</v>
      </c>
      <c r="D495" s="12" t="s">
        <v>633</v>
      </c>
      <c r="E495" s="12" t="s">
        <v>1285</v>
      </c>
      <c r="F495" s="13" t="s">
        <v>1286</v>
      </c>
      <c r="G495" s="12" t="s">
        <v>39</v>
      </c>
      <c r="H495" s="14">
        <v>163039921609282</v>
      </c>
      <c r="K495" s="12" t="s">
        <v>254</v>
      </c>
      <c r="L495" s="18" t="e">
        <f>VLOOKUP($K495,Medecins!$B:$E,5,FALSE)</f>
        <v>#REF!</v>
      </c>
      <c r="M495" s="12" t="s">
        <v>94</v>
      </c>
      <c r="O495" s="53"/>
      <c r="T495" s="53"/>
      <c r="Y495" s="53"/>
      <c r="AD495" s="50" t="s">
        <v>60</v>
      </c>
      <c r="AH495" s="12" t="s">
        <v>45</v>
      </c>
      <c r="AI495" s="12">
        <v>1</v>
      </c>
      <c r="AJ495" s="12" t="s">
        <v>46</v>
      </c>
      <c r="AK495" s="12" t="e">
        <f>CONCATENATE(D495,"_",E495,"_",B495,"_",#REF!)</f>
        <v>#REF!</v>
      </c>
    </row>
    <row r="496" spans="1:38" ht="12.75" hidden="1" customHeight="1" x14ac:dyDescent="0.2">
      <c r="A496" s="9">
        <v>750100075</v>
      </c>
      <c r="B496" s="10">
        <v>44260</v>
      </c>
      <c r="C496" s="11">
        <f t="shared" si="55"/>
        <v>44444</v>
      </c>
      <c r="D496" s="12" t="s">
        <v>1287</v>
      </c>
      <c r="E496" s="12" t="s">
        <v>1288</v>
      </c>
      <c r="F496" s="13">
        <v>23014</v>
      </c>
      <c r="G496" s="12" t="s">
        <v>39</v>
      </c>
      <c r="H496" s="14">
        <v>163039935367545</v>
      </c>
      <c r="K496" s="12" t="s">
        <v>93</v>
      </c>
      <c r="L496" s="18" t="e">
        <f>VLOOKUP($K496,Medecins!$B:$E,5,FALSE)</f>
        <v>#REF!</v>
      </c>
      <c r="M496" s="12" t="s">
        <v>101</v>
      </c>
      <c r="O496" s="52" t="s">
        <v>1289</v>
      </c>
      <c r="T496" s="52" t="s">
        <v>1290</v>
      </c>
      <c r="Y496" s="52" t="s">
        <v>1291</v>
      </c>
      <c r="AH496" s="12" t="s">
        <v>4502</v>
      </c>
      <c r="AI496" s="12">
        <v>1</v>
      </c>
      <c r="AJ496" s="12" t="s">
        <v>44</v>
      </c>
      <c r="AK496" s="12" t="str">
        <f>CONCATENATE(D496,"_",E496,"_",B496,"_",AJ521)</f>
        <v>BENBRIMA_Kamel_44260_AT</v>
      </c>
      <c r="AL496" s="12" t="s">
        <v>103</v>
      </c>
    </row>
    <row r="497" spans="1:38" ht="12.75" hidden="1" customHeight="1" x14ac:dyDescent="0.2">
      <c r="A497" s="9">
        <v>380780080</v>
      </c>
      <c r="B497" s="10">
        <v>44632</v>
      </c>
      <c r="C497" s="11">
        <f t="shared" si="55"/>
        <v>44816</v>
      </c>
      <c r="D497" s="12" t="s">
        <v>1292</v>
      </c>
      <c r="E497" s="12" t="s">
        <v>1050</v>
      </c>
      <c r="F497" s="13" t="s">
        <v>1293</v>
      </c>
      <c r="G497" s="12" t="s">
        <v>114</v>
      </c>
      <c r="H497" s="14">
        <v>163050734907481</v>
      </c>
      <c r="K497" s="12" t="s">
        <v>161</v>
      </c>
      <c r="L497" s="18" t="e">
        <f>VLOOKUP($K497,Medecins!$B:$E,5,FALSE)</f>
        <v>#REF!</v>
      </c>
      <c r="M497" s="12" t="s">
        <v>94</v>
      </c>
      <c r="O497" s="52" t="s">
        <v>1294</v>
      </c>
      <c r="T497" s="52" t="s">
        <v>1295</v>
      </c>
      <c r="Y497" s="52" t="s">
        <v>1296</v>
      </c>
      <c r="AH497" s="12" t="s">
        <v>4502</v>
      </c>
      <c r="AI497" s="12">
        <v>1</v>
      </c>
      <c r="AJ497" s="12" t="s">
        <v>44</v>
      </c>
      <c r="AK497" s="12" t="e">
        <f t="shared" ref="AK497:AK499" si="111">CONCATENATE(D497,"_",E497,"_",B497,"_",#REF!)</f>
        <v>#REF!</v>
      </c>
    </row>
    <row r="498" spans="1:38" ht="12.75" hidden="1" customHeight="1" x14ac:dyDescent="0.2">
      <c r="A498" s="9">
        <v>380780080</v>
      </c>
      <c r="B498" s="10">
        <v>44780</v>
      </c>
      <c r="C498" s="11">
        <f t="shared" si="55"/>
        <v>44964</v>
      </c>
      <c r="D498" s="12" t="s">
        <v>1297</v>
      </c>
      <c r="E498" s="12" t="s">
        <v>341</v>
      </c>
      <c r="F498" s="13">
        <v>44870</v>
      </c>
      <c r="G498" s="12" t="s">
        <v>114</v>
      </c>
      <c r="H498" s="14">
        <v>163053300926477</v>
      </c>
      <c r="K498" s="12" t="s">
        <v>115</v>
      </c>
      <c r="L498" s="18" t="e">
        <f>VLOOKUP($K498,Medecins!$B:$E,5,FALSE)</f>
        <v>#REF!</v>
      </c>
      <c r="M498" s="12" t="s">
        <v>94</v>
      </c>
      <c r="O498" s="52" t="s">
        <v>1298</v>
      </c>
      <c r="T498" s="52" t="s">
        <v>1299</v>
      </c>
      <c r="Y498" s="52" t="s">
        <v>1300</v>
      </c>
      <c r="AH498" s="12" t="s">
        <v>4502</v>
      </c>
      <c r="AI498" s="12">
        <v>1</v>
      </c>
      <c r="AJ498" s="12" t="s">
        <v>44</v>
      </c>
      <c r="AK498" s="12" t="e">
        <f t="shared" si="111"/>
        <v>#REF!</v>
      </c>
    </row>
    <row r="499" spans="1:38" ht="12.75" hidden="1" customHeight="1" x14ac:dyDescent="0.2">
      <c r="A499" s="9">
        <v>750100075</v>
      </c>
      <c r="B499" s="10">
        <v>44242</v>
      </c>
      <c r="C499" s="11">
        <f t="shared" si="55"/>
        <v>44423</v>
      </c>
      <c r="D499" s="12" t="s">
        <v>1301</v>
      </c>
      <c r="E499" s="12" t="s">
        <v>1302</v>
      </c>
      <c r="F499" s="13" t="s">
        <v>1293</v>
      </c>
      <c r="G499" s="12" t="s">
        <v>39</v>
      </c>
      <c r="H499" s="14">
        <v>163057501218992</v>
      </c>
      <c r="K499" s="12" t="s">
        <v>93</v>
      </c>
      <c r="L499" s="18" t="e">
        <f>VLOOKUP($K499,Medecins!$B:$E,5,FALSE)</f>
        <v>#REF!</v>
      </c>
      <c r="M499" s="12" t="s">
        <v>101</v>
      </c>
      <c r="O499" s="52" t="s">
        <v>1303</v>
      </c>
      <c r="T499" s="52" t="s">
        <v>1304</v>
      </c>
      <c r="Y499" s="52" t="s">
        <v>1305</v>
      </c>
      <c r="AH499" s="12" t="s">
        <v>4502</v>
      </c>
      <c r="AI499" s="12">
        <v>1</v>
      </c>
      <c r="AJ499" s="12" t="s">
        <v>44</v>
      </c>
      <c r="AK499" s="12" t="e">
        <f t="shared" si="111"/>
        <v>#REF!</v>
      </c>
      <c r="AL499" s="12" t="s">
        <v>103</v>
      </c>
    </row>
    <row r="500" spans="1:38" ht="12.75" hidden="1" customHeight="1" x14ac:dyDescent="0.2">
      <c r="A500" s="9">
        <v>750100273</v>
      </c>
      <c r="B500" s="10">
        <v>44518</v>
      </c>
      <c r="C500" s="11">
        <f t="shared" si="55"/>
        <v>44699</v>
      </c>
      <c r="D500" s="12" t="s">
        <v>1306</v>
      </c>
      <c r="E500" s="12" t="s">
        <v>1027</v>
      </c>
      <c r="F500" s="13" t="s">
        <v>1307</v>
      </c>
      <c r="G500" s="12" t="s">
        <v>39</v>
      </c>
      <c r="H500" s="14">
        <v>163059913991450</v>
      </c>
      <c r="K500" s="12" t="s">
        <v>86</v>
      </c>
      <c r="L500" s="18" t="e">
        <f>VLOOKUP($K500,Medecins!$B:$E,5,FALSE)</f>
        <v>#REF!</v>
      </c>
      <c r="M500" s="12" t="s">
        <v>211</v>
      </c>
      <c r="O500" s="52" t="s">
        <v>291</v>
      </c>
      <c r="T500" s="52" t="s">
        <v>292</v>
      </c>
      <c r="Y500" s="52" t="s">
        <v>293</v>
      </c>
      <c r="AH500" s="12" t="s">
        <v>4502</v>
      </c>
      <c r="AI500" s="12">
        <v>1</v>
      </c>
      <c r="AJ500" s="12" t="s">
        <v>44</v>
      </c>
      <c r="AK500" s="12" t="str">
        <f>CONCATENATE(D500,"_",E500,"_",B500,"_",AJ525)</f>
        <v>DE CARVALHO MARTINS_Alvaro_44518_ST</v>
      </c>
    </row>
    <row r="501" spans="1:38" ht="12.75" hidden="1" customHeight="1" x14ac:dyDescent="0.2">
      <c r="A501" s="9">
        <v>750100273</v>
      </c>
      <c r="B501" s="10">
        <v>44518</v>
      </c>
      <c r="C501" s="11">
        <f t="shared" si="55"/>
        <v>44699</v>
      </c>
      <c r="D501" s="12" t="s">
        <v>1306</v>
      </c>
      <c r="E501" s="12" t="s">
        <v>1027</v>
      </c>
      <c r="F501" s="13" t="s">
        <v>1307</v>
      </c>
      <c r="G501" s="12" t="s">
        <v>39</v>
      </c>
      <c r="H501" s="14">
        <v>163059913991450</v>
      </c>
      <c r="K501" s="12" t="s">
        <v>86</v>
      </c>
      <c r="L501" s="18" t="e">
        <f>VLOOKUP($K501,Medecins!$B:$E,5,FALSE)</f>
        <v>#REF!</v>
      </c>
      <c r="M501" s="12" t="s">
        <v>211</v>
      </c>
      <c r="O501" s="53"/>
      <c r="T501" s="53"/>
      <c r="Y501" s="53"/>
      <c r="AD501" s="50" t="s">
        <v>293</v>
      </c>
      <c r="AH501" s="12" t="s">
        <v>45</v>
      </c>
      <c r="AI501" s="12">
        <v>1</v>
      </c>
      <c r="AJ501" s="12" t="s">
        <v>46</v>
      </c>
      <c r="AK501" s="12" t="e">
        <f>CONCATENATE(D501,"_",E501,"_",B501,"_",#REF!)</f>
        <v>#REF!</v>
      </c>
    </row>
    <row r="502" spans="1:38" ht="12.75" hidden="1" customHeight="1" x14ac:dyDescent="0.2">
      <c r="A502" s="21" t="s">
        <v>276</v>
      </c>
      <c r="B502" s="10">
        <v>44623</v>
      </c>
      <c r="C502" s="11">
        <f t="shared" si="55"/>
        <v>44807</v>
      </c>
      <c r="D502" s="12" t="s">
        <v>1308</v>
      </c>
      <c r="E502" s="12" t="s">
        <v>1309</v>
      </c>
      <c r="F502" s="13">
        <v>23743</v>
      </c>
      <c r="G502" s="12" t="s">
        <v>39</v>
      </c>
      <c r="H502" s="14">
        <v>163059920827376</v>
      </c>
      <c r="K502" s="12" t="s">
        <v>254</v>
      </c>
      <c r="L502" s="18" t="e">
        <f>VLOOKUP($K502,Medecins!$B:$E,5,FALSE)</f>
        <v>#REF!</v>
      </c>
      <c r="M502" s="12" t="s">
        <v>101</v>
      </c>
      <c r="N502" s="12" t="s">
        <v>101</v>
      </c>
      <c r="O502" s="52" t="s">
        <v>1107</v>
      </c>
      <c r="P502" s="12" t="s">
        <v>116</v>
      </c>
      <c r="S502" s="12" t="s">
        <v>101</v>
      </c>
      <c r="T502" s="52" t="s">
        <v>946</v>
      </c>
      <c r="U502" s="12" t="s">
        <v>116</v>
      </c>
      <c r="X502" s="12" t="s">
        <v>101</v>
      </c>
      <c r="Y502" s="52" t="s">
        <v>947</v>
      </c>
      <c r="Z502" s="12" t="s">
        <v>116</v>
      </c>
      <c r="AH502" s="12" t="s">
        <v>4502</v>
      </c>
      <c r="AI502" s="12">
        <v>1</v>
      </c>
      <c r="AJ502" s="12" t="s">
        <v>44</v>
      </c>
      <c r="AK502" s="12" t="str">
        <f>CONCATENATE(D502,"_",E502,"_",B502,"_",AJ530)</f>
        <v>YALCIN_Bediha_44623_AT</v>
      </c>
    </row>
    <row r="503" spans="1:38" ht="12.75" hidden="1" customHeight="1" x14ac:dyDescent="0.2">
      <c r="A503" s="9">
        <v>750100273</v>
      </c>
      <c r="B503" s="10">
        <v>44623</v>
      </c>
      <c r="C503" s="11">
        <f t="shared" si="55"/>
        <v>44807</v>
      </c>
      <c r="D503" s="12" t="s">
        <v>1308</v>
      </c>
      <c r="E503" s="12" t="s">
        <v>1309</v>
      </c>
      <c r="F503" s="13">
        <v>23743</v>
      </c>
      <c r="G503" s="12" t="s">
        <v>39</v>
      </c>
      <c r="H503" s="14">
        <v>163059920827376</v>
      </c>
      <c r="K503" s="12" t="s">
        <v>254</v>
      </c>
      <c r="L503" s="18" t="e">
        <f>VLOOKUP($K503,Medecins!$B:$E,5,FALSE)</f>
        <v>#REF!</v>
      </c>
      <c r="M503" s="12" t="s">
        <v>211</v>
      </c>
      <c r="O503" s="52" t="s">
        <v>1107</v>
      </c>
      <c r="T503" s="52" t="s">
        <v>946</v>
      </c>
      <c r="Y503" s="52" t="s">
        <v>947</v>
      </c>
      <c r="AH503" s="12" t="s">
        <v>4502</v>
      </c>
      <c r="AI503" s="12">
        <v>1</v>
      </c>
      <c r="AJ503" s="12" t="s">
        <v>44</v>
      </c>
      <c r="AK503" s="12" t="e">
        <f>CONCATENATE(D503,"_",E503,"_",B503,"_",#REF!)</f>
        <v>#REF!</v>
      </c>
    </row>
    <row r="504" spans="1:38" ht="12.75" hidden="1" customHeight="1" x14ac:dyDescent="0.2">
      <c r="A504" s="21" t="s">
        <v>276</v>
      </c>
      <c r="B504" s="10">
        <v>44623</v>
      </c>
      <c r="C504" s="11">
        <f t="shared" si="55"/>
        <v>44807</v>
      </c>
      <c r="D504" s="12" t="s">
        <v>1308</v>
      </c>
      <c r="E504" s="12" t="s">
        <v>1309</v>
      </c>
      <c r="F504" s="13">
        <v>23743</v>
      </c>
      <c r="G504" s="12" t="s">
        <v>39</v>
      </c>
      <c r="H504" s="14">
        <v>163059920827376</v>
      </c>
      <c r="K504" s="12" t="s">
        <v>254</v>
      </c>
      <c r="L504" s="18" t="e">
        <f>VLOOKUP($K504,Medecins!$B:$E,5,FALSE)</f>
        <v>#REF!</v>
      </c>
      <c r="M504" s="12" t="s">
        <v>94</v>
      </c>
      <c r="O504" s="53"/>
      <c r="T504" s="53"/>
      <c r="Y504" s="53"/>
      <c r="AD504" s="50" t="s">
        <v>947</v>
      </c>
      <c r="AH504" s="12" t="s">
        <v>45</v>
      </c>
      <c r="AI504" s="12">
        <v>1</v>
      </c>
      <c r="AJ504" s="12" t="s">
        <v>46</v>
      </c>
      <c r="AK504" s="12" t="str">
        <f>CONCATENATE(D504,"_",E504,"_",B504,"_",AJ531)</f>
        <v>YALCIN_Bediha_44623_ST</v>
      </c>
    </row>
    <row r="505" spans="1:38" ht="12.75" hidden="1" customHeight="1" x14ac:dyDescent="0.2">
      <c r="A505" s="9">
        <v>750100273</v>
      </c>
      <c r="B505" s="10">
        <v>44623</v>
      </c>
      <c r="C505" s="11">
        <f t="shared" si="55"/>
        <v>44807</v>
      </c>
      <c r="D505" s="12" t="s">
        <v>1308</v>
      </c>
      <c r="E505" s="12" t="s">
        <v>1309</v>
      </c>
      <c r="F505" s="13">
        <v>23743</v>
      </c>
      <c r="G505" s="12" t="s">
        <v>39</v>
      </c>
      <c r="H505" s="14">
        <v>163059920827376</v>
      </c>
      <c r="K505" s="12" t="s">
        <v>254</v>
      </c>
      <c r="L505" s="18" t="e">
        <f>VLOOKUP($K505,Medecins!$B:$E,5,FALSE)</f>
        <v>#REF!</v>
      </c>
      <c r="M505" s="12" t="s">
        <v>211</v>
      </c>
      <c r="O505" s="53"/>
      <c r="T505" s="53"/>
      <c r="Y505" s="53"/>
      <c r="AD505" s="50" t="s">
        <v>947</v>
      </c>
      <c r="AH505" s="12" t="s">
        <v>45</v>
      </c>
      <c r="AI505" s="12">
        <v>1</v>
      </c>
      <c r="AJ505" s="12" t="s">
        <v>46</v>
      </c>
      <c r="AK505" s="12" t="e">
        <f>CONCATENATE(D505,"_",E505,"_",B505,"_",#REF!)</f>
        <v>#REF!</v>
      </c>
    </row>
    <row r="506" spans="1:38" ht="12.75" hidden="1" customHeight="1" x14ac:dyDescent="0.2">
      <c r="A506" s="9">
        <v>750100273</v>
      </c>
      <c r="B506" s="10">
        <v>44406</v>
      </c>
      <c r="C506" s="11">
        <f t="shared" si="55"/>
        <v>44590</v>
      </c>
      <c r="D506" s="12" t="s">
        <v>1310</v>
      </c>
      <c r="E506" s="12" t="s">
        <v>1079</v>
      </c>
      <c r="F506" s="13">
        <v>23106</v>
      </c>
      <c r="G506" s="12" t="s">
        <v>39</v>
      </c>
      <c r="H506" s="14">
        <v>163059938112677</v>
      </c>
      <c r="K506" s="12" t="s">
        <v>86</v>
      </c>
      <c r="L506" s="18" t="e">
        <f>VLOOKUP($K506,Medecins!$B:$E,5,FALSE)</f>
        <v>#REF!</v>
      </c>
      <c r="M506" s="12" t="s">
        <v>101</v>
      </c>
      <c r="O506" s="52" t="s">
        <v>797</v>
      </c>
      <c r="T506" s="52" t="s">
        <v>798</v>
      </c>
      <c r="Y506" s="52" t="s">
        <v>799</v>
      </c>
      <c r="AH506" s="12" t="e">
        <f>VLOOKUP($A506,'[1]Données CH'!$A:$B,2,FALSE)</f>
        <v>#N/A</v>
      </c>
      <c r="AI506" s="12">
        <v>1</v>
      </c>
      <c r="AJ506" s="12" t="s">
        <v>44</v>
      </c>
      <c r="AK506" s="12" t="str">
        <f>CONCATENATE(D506,"_",E506,"_",B506,"_",AJ532)</f>
        <v>CHTIRA_Rachid_44406_AT</v>
      </c>
      <c r="AL506" s="12" t="s">
        <v>103</v>
      </c>
    </row>
    <row r="507" spans="1:38" ht="12.75" hidden="1" customHeight="1" x14ac:dyDescent="0.2">
      <c r="A507" s="9">
        <v>750100273</v>
      </c>
      <c r="B507" s="10">
        <v>44406</v>
      </c>
      <c r="C507" s="11">
        <f t="shared" si="55"/>
        <v>44590</v>
      </c>
      <c r="D507" s="12" t="s">
        <v>1310</v>
      </c>
      <c r="E507" s="12" t="s">
        <v>1079</v>
      </c>
      <c r="F507" s="13">
        <v>23106</v>
      </c>
      <c r="G507" s="12" t="s">
        <v>39</v>
      </c>
      <c r="H507" s="14">
        <v>163059938112677</v>
      </c>
      <c r="K507" s="12" t="s">
        <v>86</v>
      </c>
      <c r="L507" s="18" t="e">
        <f>VLOOKUP($K507,Medecins!$B:$E,5,FALSE)</f>
        <v>#REF!</v>
      </c>
      <c r="M507" s="12" t="s">
        <v>101</v>
      </c>
      <c r="O507" s="53"/>
      <c r="T507" s="53"/>
      <c r="Y507" s="53"/>
      <c r="AD507" s="50" t="s">
        <v>799</v>
      </c>
      <c r="AH507" s="12" t="s">
        <v>45</v>
      </c>
      <c r="AI507" s="12">
        <v>1</v>
      </c>
      <c r="AJ507" s="12" t="s">
        <v>46</v>
      </c>
      <c r="AK507" s="12" t="e">
        <f t="shared" ref="AK507:AK508" si="112">CONCATENATE(D507,"_",E507,"_",B507,"_",#REF!)</f>
        <v>#REF!</v>
      </c>
      <c r="AL507" s="12" t="s">
        <v>103</v>
      </c>
    </row>
    <row r="508" spans="1:38" ht="12.75" hidden="1" customHeight="1" x14ac:dyDescent="0.2">
      <c r="A508" s="9">
        <v>750100208</v>
      </c>
      <c r="B508" s="10">
        <v>44510</v>
      </c>
      <c r="C508" s="11">
        <f t="shared" si="55"/>
        <v>44691</v>
      </c>
      <c r="D508" s="12" t="s">
        <v>1311</v>
      </c>
      <c r="E508" s="12" t="s">
        <v>627</v>
      </c>
      <c r="F508" s="13" t="s">
        <v>1312</v>
      </c>
      <c r="G508" s="12" t="s">
        <v>39</v>
      </c>
      <c r="H508" s="14">
        <v>163061038709519</v>
      </c>
      <c r="K508" s="12" t="s">
        <v>79</v>
      </c>
      <c r="L508" s="18" t="e">
        <f>VLOOKUP($K508,Medecins!$B:$E,5,FALSE)</f>
        <v>#REF!</v>
      </c>
      <c r="M508" s="12" t="s">
        <v>101</v>
      </c>
      <c r="O508" s="52" t="s">
        <v>59</v>
      </c>
      <c r="P508" s="20">
        <v>44680</v>
      </c>
      <c r="Q508" s="19">
        <v>75</v>
      </c>
      <c r="T508" s="52" t="s">
        <v>60</v>
      </c>
      <c r="U508" s="20">
        <v>44680</v>
      </c>
      <c r="V508" s="19">
        <v>75</v>
      </c>
      <c r="Y508" s="52" t="s">
        <v>61</v>
      </c>
      <c r="Z508" s="20">
        <v>44680</v>
      </c>
      <c r="AA508" s="19">
        <v>75</v>
      </c>
      <c r="AE508" s="20">
        <v>44680</v>
      </c>
      <c r="AF508" s="19">
        <v>30</v>
      </c>
      <c r="AH508" s="12" t="s">
        <v>4502</v>
      </c>
      <c r="AI508" s="12">
        <v>1</v>
      </c>
      <c r="AJ508" s="12" t="s">
        <v>44</v>
      </c>
      <c r="AK508" s="12" t="e">
        <f t="shared" si="112"/>
        <v>#REF!</v>
      </c>
      <c r="AL508" s="12" t="s">
        <v>103</v>
      </c>
    </row>
    <row r="509" spans="1:38" ht="12.75" hidden="1" customHeight="1" x14ac:dyDescent="0.2">
      <c r="A509" s="9">
        <v>750100208</v>
      </c>
      <c r="B509" s="10">
        <v>44510</v>
      </c>
      <c r="C509" s="11">
        <f t="shared" si="55"/>
        <v>44691</v>
      </c>
      <c r="D509" s="12" t="s">
        <v>1311</v>
      </c>
      <c r="E509" s="12" t="s">
        <v>627</v>
      </c>
      <c r="F509" s="13" t="s">
        <v>1312</v>
      </c>
      <c r="G509" s="12" t="s">
        <v>39</v>
      </c>
      <c r="H509" s="14">
        <v>163061038709519</v>
      </c>
      <c r="K509" s="12" t="s">
        <v>79</v>
      </c>
      <c r="L509" s="18" t="e">
        <f>VLOOKUP($K509,Medecins!$B:$E,5,FALSE)</f>
        <v>#REF!</v>
      </c>
      <c r="M509" s="12" t="s">
        <v>101</v>
      </c>
      <c r="O509" s="53"/>
      <c r="P509" s="20">
        <v>44680</v>
      </c>
      <c r="Q509" s="19">
        <v>75</v>
      </c>
      <c r="T509" s="53"/>
      <c r="U509" s="20">
        <v>44680</v>
      </c>
      <c r="V509" s="19">
        <v>75</v>
      </c>
      <c r="Y509" s="53"/>
      <c r="Z509" s="20">
        <v>44680</v>
      </c>
      <c r="AA509" s="19">
        <v>75</v>
      </c>
      <c r="AD509" s="50" t="s">
        <v>61</v>
      </c>
      <c r="AE509" s="20">
        <v>44680</v>
      </c>
      <c r="AF509" s="19">
        <v>30</v>
      </c>
      <c r="AH509" s="12" t="s">
        <v>4502</v>
      </c>
      <c r="AI509" s="12">
        <v>1</v>
      </c>
      <c r="AJ509" s="12" t="s">
        <v>46</v>
      </c>
      <c r="AK509" s="12" t="str">
        <f>CONCATENATE(D509,"_",E509,"_",B509,"_",AJ534)</f>
        <v>COUTTIER_Didier_44510_ST</v>
      </c>
      <c r="AL509" s="12" t="s">
        <v>103</v>
      </c>
    </row>
    <row r="510" spans="1:38" ht="12.75" hidden="1" customHeight="1" x14ac:dyDescent="0.2">
      <c r="A510" s="9">
        <v>750100075</v>
      </c>
      <c r="B510" s="10">
        <v>44537</v>
      </c>
      <c r="C510" s="11">
        <f t="shared" si="55"/>
        <v>44719</v>
      </c>
      <c r="D510" s="12" t="s">
        <v>1313</v>
      </c>
      <c r="E510" s="12" t="s">
        <v>1314</v>
      </c>
      <c r="F510" s="13">
        <v>23229</v>
      </c>
      <c r="G510" s="12" t="s">
        <v>39</v>
      </c>
      <c r="H510" s="14">
        <v>163069939007766</v>
      </c>
      <c r="K510" s="12" t="s">
        <v>93</v>
      </c>
      <c r="L510" s="18" t="e">
        <f>VLOOKUP($K510,Medecins!$B:$E,5,FALSE)</f>
        <v>#REF!</v>
      </c>
      <c r="M510" s="12" t="s">
        <v>101</v>
      </c>
      <c r="N510" s="12" t="s">
        <v>101</v>
      </c>
      <c r="O510" s="52" t="s">
        <v>147</v>
      </c>
      <c r="P510" s="12" t="s">
        <v>172</v>
      </c>
      <c r="S510" s="12" t="s">
        <v>101</v>
      </c>
      <c r="T510" s="52" t="s">
        <v>148</v>
      </c>
      <c r="U510" s="12" t="s">
        <v>172</v>
      </c>
      <c r="X510" s="12" t="s">
        <v>101</v>
      </c>
      <c r="Y510" s="52" t="s">
        <v>1315</v>
      </c>
      <c r="Z510" s="12" t="s">
        <v>172</v>
      </c>
      <c r="AH510" s="12" t="s">
        <v>4502</v>
      </c>
      <c r="AI510" s="12">
        <v>1</v>
      </c>
      <c r="AJ510" s="12" t="s">
        <v>44</v>
      </c>
      <c r="AK510" s="12" t="e">
        <f t="shared" ref="AK510:AK511" si="113">CONCATENATE(D510,"_",E510,"_",B510,"_",#REF!)</f>
        <v>#REF!</v>
      </c>
      <c r="AL510" s="12" t="s">
        <v>103</v>
      </c>
    </row>
    <row r="511" spans="1:38" ht="12.75" hidden="1" customHeight="1" x14ac:dyDescent="0.2">
      <c r="A511" s="9">
        <v>750100075</v>
      </c>
      <c r="B511" s="10">
        <v>44489</v>
      </c>
      <c r="C511" s="11">
        <f t="shared" si="55"/>
        <v>44671</v>
      </c>
      <c r="D511" s="12" t="s">
        <v>1316</v>
      </c>
      <c r="E511" s="12" t="s">
        <v>272</v>
      </c>
      <c r="F511" s="13" t="s">
        <v>1317</v>
      </c>
      <c r="G511" s="12" t="s">
        <v>39</v>
      </c>
      <c r="H511" s="14">
        <v>163077801810148</v>
      </c>
      <c r="K511" s="12" t="s">
        <v>93</v>
      </c>
      <c r="L511" s="18" t="e">
        <f>VLOOKUP($K511,Medecins!$B:$E,5,FALSE)</f>
        <v>#REF!</v>
      </c>
      <c r="M511" s="12" t="s">
        <v>101</v>
      </c>
      <c r="O511" s="52" t="s">
        <v>266</v>
      </c>
      <c r="T511" s="52" t="s">
        <v>267</v>
      </c>
      <c r="Y511" s="52" t="s">
        <v>268</v>
      </c>
      <c r="AH511" s="12" t="s">
        <v>4502</v>
      </c>
      <c r="AI511" s="12">
        <v>1</v>
      </c>
      <c r="AJ511" s="12" t="s">
        <v>44</v>
      </c>
      <c r="AK511" s="12" t="e">
        <f t="shared" si="113"/>
        <v>#REF!</v>
      </c>
      <c r="AL511" s="12" t="s">
        <v>103</v>
      </c>
    </row>
    <row r="512" spans="1:38" ht="12.75" hidden="1" customHeight="1" x14ac:dyDescent="0.2">
      <c r="A512" s="9">
        <v>750100273</v>
      </c>
      <c r="B512" s="10">
        <v>44424</v>
      </c>
      <c r="C512" s="11">
        <f t="shared" ref="C512:C766" si="114">EDATE(B512,6)</f>
        <v>44608</v>
      </c>
      <c r="D512" s="12" t="s">
        <v>1318</v>
      </c>
      <c r="E512" s="12" t="s">
        <v>1319</v>
      </c>
      <c r="F512" s="13" t="s">
        <v>1320</v>
      </c>
      <c r="G512" s="12" t="s">
        <v>39</v>
      </c>
      <c r="H512" s="14">
        <v>163109710507506</v>
      </c>
      <c r="K512" s="12" t="s">
        <v>86</v>
      </c>
      <c r="L512" s="18" t="e">
        <f>VLOOKUP($K512,Medecins!$B:$E,5,FALSE)</f>
        <v>#REF!</v>
      </c>
      <c r="M512" s="12" t="s">
        <v>101</v>
      </c>
      <c r="O512" s="52" t="s">
        <v>440</v>
      </c>
      <c r="T512" s="52" t="s">
        <v>954</v>
      </c>
      <c r="Y512" s="52" t="s">
        <v>273</v>
      </c>
      <c r="AH512" s="12" t="s">
        <v>4502</v>
      </c>
      <c r="AI512" s="12">
        <v>1</v>
      </c>
      <c r="AJ512" s="12" t="s">
        <v>44</v>
      </c>
      <c r="AK512" s="12" t="str">
        <f>CONCATENATE(D512,"_",E512,"_",B512,"_",AJ537)</f>
        <v>SNAGG_Henry_44424_ST</v>
      </c>
      <c r="AL512" s="12" t="s">
        <v>103</v>
      </c>
    </row>
    <row r="513" spans="1:38" ht="12.75" hidden="1" customHeight="1" x14ac:dyDescent="0.2">
      <c r="A513" s="9">
        <v>750100273</v>
      </c>
      <c r="B513" s="10">
        <v>44424</v>
      </c>
      <c r="C513" s="11">
        <f t="shared" si="114"/>
        <v>44608</v>
      </c>
      <c r="D513" s="12" t="s">
        <v>1318</v>
      </c>
      <c r="E513" s="12" t="s">
        <v>1319</v>
      </c>
      <c r="F513" s="13" t="s">
        <v>1320</v>
      </c>
      <c r="G513" s="12" t="s">
        <v>39</v>
      </c>
      <c r="H513" s="14">
        <v>163109710507506</v>
      </c>
      <c r="K513" s="12" t="s">
        <v>86</v>
      </c>
      <c r="L513" s="18" t="e">
        <f>VLOOKUP($K513,Medecins!$B:$E,5,FALSE)</f>
        <v>#REF!</v>
      </c>
      <c r="M513" s="12" t="s">
        <v>101</v>
      </c>
      <c r="O513" s="53"/>
      <c r="T513" s="53"/>
      <c r="Y513" s="53"/>
      <c r="AD513" s="50" t="s">
        <v>273</v>
      </c>
      <c r="AH513" s="12" t="s">
        <v>45</v>
      </c>
      <c r="AI513" s="12">
        <v>1</v>
      </c>
      <c r="AJ513" s="12" t="s">
        <v>46</v>
      </c>
      <c r="AK513" s="12" t="str">
        <f>CONCATENATE(D513,"_",E513,"_",B513,"_",AJ541)</f>
        <v>SNAGG_Henry_44424_ST</v>
      </c>
      <c r="AL513" s="12" t="s">
        <v>103</v>
      </c>
    </row>
    <row r="514" spans="1:38" ht="12.75" hidden="1" customHeight="1" x14ac:dyDescent="0.2">
      <c r="A514" s="9">
        <v>750100075</v>
      </c>
      <c r="B514" s="10">
        <v>44198</v>
      </c>
      <c r="C514" s="11">
        <f t="shared" si="114"/>
        <v>44379</v>
      </c>
      <c r="D514" s="12" t="s">
        <v>1321</v>
      </c>
      <c r="E514" s="12" t="s">
        <v>1322</v>
      </c>
      <c r="F514" s="13" t="s">
        <v>1323</v>
      </c>
      <c r="G514" s="12" t="s">
        <v>39</v>
      </c>
      <c r="H514" s="14">
        <v>163109910957610</v>
      </c>
      <c r="K514" s="12" t="s">
        <v>93</v>
      </c>
      <c r="L514" s="18" t="e">
        <f>VLOOKUP($K514,Medecins!$B:$E,5,FALSE)</f>
        <v>#REF!</v>
      </c>
      <c r="M514" s="12" t="s">
        <v>101</v>
      </c>
      <c r="O514" s="52" t="s">
        <v>1324</v>
      </c>
      <c r="T514" s="52" t="s">
        <v>1128</v>
      </c>
      <c r="Y514" s="52" t="s">
        <v>1129</v>
      </c>
      <c r="AH514" s="12" t="s">
        <v>4502</v>
      </c>
      <c r="AI514" s="12">
        <v>1</v>
      </c>
      <c r="AJ514" s="12" t="s">
        <v>44</v>
      </c>
      <c r="AK514" s="12" t="e">
        <f t="shared" ref="AK514:AK521" si="115">CONCATENATE(D514,"_",E514,"_",B514,"_",#REF!)</f>
        <v>#REF!</v>
      </c>
      <c r="AL514" s="12" t="s">
        <v>103</v>
      </c>
    </row>
    <row r="515" spans="1:38" ht="12.75" hidden="1" customHeight="1" x14ac:dyDescent="0.2">
      <c r="A515" s="9">
        <v>380780080</v>
      </c>
      <c r="B515" s="10">
        <v>44680</v>
      </c>
      <c r="C515" s="11">
        <f t="shared" si="114"/>
        <v>44863</v>
      </c>
      <c r="D515" s="12" t="s">
        <v>1325</v>
      </c>
      <c r="E515" s="12" t="s">
        <v>1050</v>
      </c>
      <c r="F515" s="13">
        <v>23173</v>
      </c>
      <c r="G515" s="12" t="s">
        <v>114</v>
      </c>
      <c r="H515" s="14">
        <v>163112605737869</v>
      </c>
      <c r="K515" s="12" t="s">
        <v>161</v>
      </c>
      <c r="L515" s="18" t="e">
        <f>VLOOKUP($K515,Medecins!$B:$E,5,FALSE)</f>
        <v>#REF!</v>
      </c>
      <c r="M515" s="12" t="s">
        <v>211</v>
      </c>
      <c r="O515" s="52" t="s">
        <v>1326</v>
      </c>
      <c r="T515" s="52" t="s">
        <v>1327</v>
      </c>
      <c r="Y515" s="52" t="s">
        <v>1328</v>
      </c>
      <c r="AH515" s="12" t="s">
        <v>4502</v>
      </c>
      <c r="AI515" s="12">
        <v>1</v>
      </c>
      <c r="AJ515" s="12" t="s">
        <v>44</v>
      </c>
      <c r="AK515" s="12" t="e">
        <f t="shared" si="115"/>
        <v>#REF!</v>
      </c>
    </row>
    <row r="516" spans="1:38" ht="12.75" hidden="1" customHeight="1" x14ac:dyDescent="0.2">
      <c r="A516" s="9">
        <v>750100208</v>
      </c>
      <c r="B516" s="10">
        <v>44356</v>
      </c>
      <c r="C516" s="11">
        <f t="shared" si="114"/>
        <v>44539</v>
      </c>
      <c r="D516" s="12" t="s">
        <v>1329</v>
      </c>
      <c r="E516" s="12" t="s">
        <v>1050</v>
      </c>
      <c r="F516" s="13" t="s">
        <v>1330</v>
      </c>
      <c r="G516" s="12" t="s">
        <v>39</v>
      </c>
      <c r="H516" s="14">
        <v>163117511005697</v>
      </c>
      <c r="K516" s="12" t="s">
        <v>79</v>
      </c>
      <c r="L516" s="18" t="e">
        <f>VLOOKUP($K516,Medecins!$B:$E,5,FALSE)</f>
        <v>#REF!</v>
      </c>
      <c r="M516" s="12" t="s">
        <v>101</v>
      </c>
      <c r="O516" s="52" t="s">
        <v>129</v>
      </c>
      <c r="P516" s="20">
        <v>44506</v>
      </c>
      <c r="Q516" s="19">
        <v>75</v>
      </c>
      <c r="R516" s="20">
        <v>44512</v>
      </c>
      <c r="T516" s="52" t="s">
        <v>130</v>
      </c>
      <c r="U516" s="20">
        <v>44506</v>
      </c>
      <c r="V516" s="19">
        <v>75</v>
      </c>
      <c r="W516" s="20">
        <v>44656</v>
      </c>
      <c r="Y516" s="52" t="s">
        <v>343</v>
      </c>
      <c r="Z516" s="20">
        <v>44506</v>
      </c>
      <c r="AA516" s="19">
        <v>75</v>
      </c>
      <c r="AF516" s="19">
        <v>30</v>
      </c>
      <c r="AG516" s="20">
        <v>44656</v>
      </c>
      <c r="AH516" s="12" t="s">
        <v>4502</v>
      </c>
      <c r="AI516" s="12">
        <v>1</v>
      </c>
      <c r="AJ516" s="12" t="s">
        <v>44</v>
      </c>
      <c r="AK516" s="12" t="e">
        <f t="shared" si="115"/>
        <v>#REF!</v>
      </c>
      <c r="AL516" s="12" t="s">
        <v>103</v>
      </c>
    </row>
    <row r="517" spans="1:38" ht="12.75" hidden="1" customHeight="1" x14ac:dyDescent="0.2">
      <c r="A517" s="9">
        <v>750100208</v>
      </c>
      <c r="B517" s="10">
        <v>44356</v>
      </c>
      <c r="C517" s="11">
        <f t="shared" si="114"/>
        <v>44539</v>
      </c>
      <c r="D517" s="12" t="s">
        <v>1329</v>
      </c>
      <c r="E517" s="12" t="s">
        <v>1050</v>
      </c>
      <c r="F517" s="13" t="s">
        <v>1330</v>
      </c>
      <c r="G517" s="12" t="s">
        <v>39</v>
      </c>
      <c r="H517" s="14">
        <v>163117511005697</v>
      </c>
      <c r="K517" s="12" t="s">
        <v>79</v>
      </c>
      <c r="L517" s="18" t="e">
        <f>VLOOKUP($K517,Medecins!$B:$E,5,FALSE)</f>
        <v>#REF!</v>
      </c>
      <c r="M517" s="12" t="s">
        <v>101</v>
      </c>
      <c r="O517" s="53"/>
      <c r="P517" s="20">
        <v>44506</v>
      </c>
      <c r="Q517" s="19">
        <v>75</v>
      </c>
      <c r="R517" s="20">
        <v>44512</v>
      </c>
      <c r="T517" s="53"/>
      <c r="U517" s="20">
        <v>44506</v>
      </c>
      <c r="V517" s="19">
        <v>75</v>
      </c>
      <c r="W517" s="20">
        <v>44656</v>
      </c>
      <c r="Y517" s="53"/>
      <c r="Z517" s="20">
        <v>44506</v>
      </c>
      <c r="AA517" s="19">
        <v>75</v>
      </c>
      <c r="AD517" s="50" t="s">
        <v>343</v>
      </c>
      <c r="AF517" s="19">
        <v>30</v>
      </c>
      <c r="AG517" s="20">
        <v>44656</v>
      </c>
      <c r="AH517" s="12" t="s">
        <v>4502</v>
      </c>
      <c r="AI517" s="12">
        <v>1</v>
      </c>
      <c r="AJ517" s="12" t="s">
        <v>46</v>
      </c>
      <c r="AK517" s="12" t="e">
        <f t="shared" si="115"/>
        <v>#REF!</v>
      </c>
      <c r="AL517" s="12" t="s">
        <v>103</v>
      </c>
    </row>
    <row r="518" spans="1:38" ht="12.75" hidden="1" customHeight="1" x14ac:dyDescent="0.2">
      <c r="A518" s="21" t="s">
        <v>276</v>
      </c>
      <c r="B518" s="10">
        <v>44616</v>
      </c>
      <c r="C518" s="11">
        <f t="shared" si="114"/>
        <v>44797</v>
      </c>
      <c r="D518" s="12" t="s">
        <v>1331</v>
      </c>
      <c r="E518" s="12" t="s">
        <v>1332</v>
      </c>
      <c r="F518" s="13" t="s">
        <v>1333</v>
      </c>
      <c r="G518" s="12" t="s">
        <v>57</v>
      </c>
      <c r="H518" s="14">
        <v>163127500512590</v>
      </c>
      <c r="K518" s="12" t="s">
        <v>86</v>
      </c>
      <c r="L518" s="18" t="e">
        <f>VLOOKUP($K518,Medecins!$B:$E,5,FALSE)</f>
        <v>#REF!</v>
      </c>
      <c r="M518" s="12" t="s">
        <v>101</v>
      </c>
      <c r="N518" s="12" t="s">
        <v>101</v>
      </c>
      <c r="O518" s="52" t="s">
        <v>1334</v>
      </c>
      <c r="P518" s="12" t="s">
        <v>611</v>
      </c>
      <c r="S518" s="12" t="s">
        <v>101</v>
      </c>
      <c r="T518" s="52" t="s">
        <v>1335</v>
      </c>
      <c r="U518" s="12" t="s">
        <v>611</v>
      </c>
      <c r="X518" s="12" t="s">
        <v>101</v>
      </c>
      <c r="Y518" s="52" t="s">
        <v>1132</v>
      </c>
      <c r="Z518" s="12" t="s">
        <v>611</v>
      </c>
      <c r="AH518" s="12" t="s">
        <v>4502</v>
      </c>
      <c r="AI518" s="12">
        <v>1</v>
      </c>
      <c r="AJ518" s="12" t="s">
        <v>44</v>
      </c>
      <c r="AK518" s="12" t="e">
        <f t="shared" si="115"/>
        <v>#REF!</v>
      </c>
    </row>
    <row r="519" spans="1:38" ht="12.75" hidden="1" customHeight="1" x14ac:dyDescent="0.2">
      <c r="A519" s="21" t="s">
        <v>276</v>
      </c>
      <c r="B519" s="10">
        <v>44616</v>
      </c>
      <c r="C519" s="11">
        <f t="shared" si="114"/>
        <v>44797</v>
      </c>
      <c r="D519" s="12" t="s">
        <v>1331</v>
      </c>
      <c r="E519" s="12" t="s">
        <v>1332</v>
      </c>
      <c r="F519" s="13" t="s">
        <v>1333</v>
      </c>
      <c r="G519" s="12" t="s">
        <v>57</v>
      </c>
      <c r="H519" s="14">
        <v>163127500512590</v>
      </c>
      <c r="K519" s="12" t="s">
        <v>86</v>
      </c>
      <c r="L519" s="18" t="e">
        <f>VLOOKUP($K519,Medecins!$B:$E,5,FALSE)</f>
        <v>#REF!</v>
      </c>
      <c r="M519" s="12" t="s">
        <v>94</v>
      </c>
      <c r="O519" s="53"/>
      <c r="T519" s="53"/>
      <c r="Y519" s="53"/>
      <c r="AD519" s="50" t="s">
        <v>1132</v>
      </c>
      <c r="AH519" s="12" t="s">
        <v>45</v>
      </c>
      <c r="AI519" s="12">
        <v>1</v>
      </c>
      <c r="AJ519" s="12" t="s">
        <v>46</v>
      </c>
      <c r="AK519" s="12" t="e">
        <f t="shared" si="115"/>
        <v>#REF!</v>
      </c>
    </row>
    <row r="520" spans="1:38" ht="12.75" hidden="1" customHeight="1" x14ac:dyDescent="0.2">
      <c r="A520" s="21" t="s">
        <v>276</v>
      </c>
      <c r="B520" s="10">
        <v>44745</v>
      </c>
      <c r="C520" s="11">
        <f t="shared" si="114"/>
        <v>44929</v>
      </c>
      <c r="D520" s="12" t="s">
        <v>1336</v>
      </c>
      <c r="E520" s="12" t="s">
        <v>1337</v>
      </c>
      <c r="F520" s="13" t="s">
        <v>1338</v>
      </c>
      <c r="G520" s="12" t="s">
        <v>39</v>
      </c>
      <c r="H520" s="14">
        <v>163129935112424</v>
      </c>
      <c r="K520" s="12" t="s">
        <v>280</v>
      </c>
      <c r="L520" s="18" t="e">
        <f>VLOOKUP($K520,Medecins!$B:$E,5,FALSE)</f>
        <v>#REF!</v>
      </c>
      <c r="M520" s="12" t="s">
        <v>101</v>
      </c>
      <c r="N520" s="12" t="s">
        <v>101</v>
      </c>
      <c r="O520" s="52" t="s">
        <v>282</v>
      </c>
      <c r="P520" s="12" t="s">
        <v>116</v>
      </c>
      <c r="S520" s="12" t="s">
        <v>101</v>
      </c>
      <c r="T520" s="52" t="s">
        <v>283</v>
      </c>
      <c r="U520" s="12" t="s">
        <v>116</v>
      </c>
      <c r="X520" s="12" t="s">
        <v>101</v>
      </c>
      <c r="Y520" s="52" t="s">
        <v>284</v>
      </c>
      <c r="Z520" s="12" t="s">
        <v>116</v>
      </c>
      <c r="AH520" s="12" t="e">
        <f>VLOOKUP($A520,'[1]Données CH'!$A:$B,2,FALSE)</f>
        <v>#N/A</v>
      </c>
      <c r="AI520" s="12">
        <v>1</v>
      </c>
      <c r="AJ520" s="12" t="s">
        <v>44</v>
      </c>
      <c r="AK520" s="12" t="e">
        <f t="shared" si="115"/>
        <v>#REF!</v>
      </c>
    </row>
    <row r="521" spans="1:38" ht="12.75" hidden="1" customHeight="1" x14ac:dyDescent="0.2">
      <c r="A521" s="21" t="s">
        <v>276</v>
      </c>
      <c r="B521" s="10">
        <v>44745</v>
      </c>
      <c r="C521" s="11">
        <f t="shared" si="114"/>
        <v>44929</v>
      </c>
      <c r="D521" s="12" t="s">
        <v>1336</v>
      </c>
      <c r="E521" s="12" t="s">
        <v>1337</v>
      </c>
      <c r="F521" s="13" t="s">
        <v>1338</v>
      </c>
      <c r="G521" s="12" t="s">
        <v>39</v>
      </c>
      <c r="H521" s="14">
        <v>163129935112424</v>
      </c>
      <c r="K521" s="12" t="s">
        <v>280</v>
      </c>
      <c r="L521" s="18" t="e">
        <f>VLOOKUP($K521,Medecins!$B:$E,5,FALSE)</f>
        <v>#REF!</v>
      </c>
      <c r="M521" s="12" t="s">
        <v>94</v>
      </c>
      <c r="O521" s="53"/>
      <c r="T521" s="53"/>
      <c r="Y521" s="53"/>
      <c r="AD521" s="50" t="s">
        <v>284</v>
      </c>
      <c r="AH521" s="12" t="s">
        <v>45</v>
      </c>
      <c r="AI521" s="12">
        <v>1</v>
      </c>
      <c r="AJ521" s="12" t="s">
        <v>46</v>
      </c>
      <c r="AK521" s="12" t="e">
        <f t="shared" si="115"/>
        <v>#REF!</v>
      </c>
    </row>
    <row r="522" spans="1:38" ht="12.75" hidden="1" customHeight="1" x14ac:dyDescent="0.2">
      <c r="A522" s="9">
        <v>750100208</v>
      </c>
      <c r="B522" s="10">
        <v>44405</v>
      </c>
      <c r="C522" s="11">
        <f t="shared" si="114"/>
        <v>44589</v>
      </c>
      <c r="D522" s="12" t="s">
        <v>1339</v>
      </c>
      <c r="E522" s="12" t="s">
        <v>1340</v>
      </c>
      <c r="F522" s="13" t="s">
        <v>1341</v>
      </c>
      <c r="G522" s="12" t="s">
        <v>39</v>
      </c>
      <c r="H522" s="14">
        <v>163209933541946</v>
      </c>
      <c r="K522" s="12" t="s">
        <v>1342</v>
      </c>
      <c r="L522" s="18" t="e">
        <f>VLOOKUP($K522,Medecins!$B:$E,5,FALSE)</f>
        <v>#REF!</v>
      </c>
      <c r="M522" s="12" t="s">
        <v>101</v>
      </c>
      <c r="O522" s="52" t="s">
        <v>141</v>
      </c>
      <c r="Q522" s="19">
        <v>75</v>
      </c>
      <c r="R522" s="20">
        <v>44635</v>
      </c>
      <c r="T522" s="52" t="s">
        <v>142</v>
      </c>
      <c r="V522" s="19">
        <v>75</v>
      </c>
      <c r="Y522" s="52" t="s">
        <v>143</v>
      </c>
      <c r="AA522" s="19">
        <v>75</v>
      </c>
      <c r="AF522" s="19">
        <v>30</v>
      </c>
      <c r="AG522" s="20">
        <v>44656</v>
      </c>
      <c r="AH522" s="12" t="s">
        <v>4502</v>
      </c>
      <c r="AI522" s="12">
        <v>1</v>
      </c>
      <c r="AJ522" s="12" t="s">
        <v>44</v>
      </c>
      <c r="AK522" s="12" t="str">
        <f>CONCATENATE(D522,"_",E522,"_",B522,"_",AJ549)</f>
        <v>BATHILY_Diankame_44405_ST</v>
      </c>
      <c r="AL522" s="12" t="s">
        <v>103</v>
      </c>
    </row>
    <row r="523" spans="1:38" ht="12.75" hidden="1" customHeight="1" x14ac:dyDescent="0.2">
      <c r="A523" s="9">
        <v>750100208</v>
      </c>
      <c r="B523" s="10">
        <v>44405</v>
      </c>
      <c r="C523" s="11">
        <f t="shared" si="114"/>
        <v>44589</v>
      </c>
      <c r="D523" s="12" t="s">
        <v>1339</v>
      </c>
      <c r="E523" s="12" t="s">
        <v>1340</v>
      </c>
      <c r="F523" s="13" t="s">
        <v>1341</v>
      </c>
      <c r="G523" s="12" t="s">
        <v>39</v>
      </c>
      <c r="H523" s="14">
        <v>163209933541946</v>
      </c>
      <c r="K523" s="12" t="s">
        <v>1342</v>
      </c>
      <c r="L523" s="18" t="e">
        <f>VLOOKUP($K523,Medecins!$B:$E,5,FALSE)</f>
        <v>#REF!</v>
      </c>
      <c r="M523" s="12" t="s">
        <v>101</v>
      </c>
      <c r="O523" s="53"/>
      <c r="Q523" s="19">
        <v>75</v>
      </c>
      <c r="R523" s="20">
        <v>44635</v>
      </c>
      <c r="T523" s="53"/>
      <c r="V523" s="19">
        <v>75</v>
      </c>
      <c r="Y523" s="53"/>
      <c r="AA523" s="19">
        <v>75</v>
      </c>
      <c r="AD523" s="50" t="s">
        <v>143</v>
      </c>
      <c r="AF523" s="19">
        <v>30</v>
      </c>
      <c r="AG523" s="20">
        <v>44656</v>
      </c>
      <c r="AH523" s="12" t="s">
        <v>4502</v>
      </c>
      <c r="AI523" s="12">
        <v>1</v>
      </c>
      <c r="AJ523" s="12" t="s">
        <v>46</v>
      </c>
      <c r="AK523" s="12" t="e">
        <f t="shared" ref="AK523:AK525" si="116">CONCATENATE(D523,"_",E523,"_",B523,"_",#REF!)</f>
        <v>#REF!</v>
      </c>
      <c r="AL523" s="12" t="s">
        <v>103</v>
      </c>
    </row>
    <row r="524" spans="1:38" ht="12.75" hidden="1" customHeight="1" x14ac:dyDescent="0.2">
      <c r="A524" s="9">
        <v>380780080</v>
      </c>
      <c r="B524" s="10">
        <v>44679</v>
      </c>
      <c r="C524" s="11">
        <f t="shared" si="114"/>
        <v>44862</v>
      </c>
      <c r="D524" s="12" t="s">
        <v>1343</v>
      </c>
      <c r="E524" s="12" t="s">
        <v>1344</v>
      </c>
      <c r="F524" s="13" t="s">
        <v>1345</v>
      </c>
      <c r="G524" s="12" t="s">
        <v>114</v>
      </c>
      <c r="H524" s="14">
        <v>164015922500129</v>
      </c>
      <c r="K524" s="12" t="s">
        <v>223</v>
      </c>
      <c r="L524" s="18" t="e">
        <f>VLOOKUP($K524,Medecins!$B:$E,5,FALSE)</f>
        <v>#REF!</v>
      </c>
      <c r="M524" s="12" t="s">
        <v>211</v>
      </c>
      <c r="O524" s="52" t="s">
        <v>1346</v>
      </c>
      <c r="T524" s="52" t="s">
        <v>681</v>
      </c>
      <c r="Y524" s="52" t="s">
        <v>682</v>
      </c>
      <c r="AH524" s="12" t="s">
        <v>4502</v>
      </c>
      <c r="AI524" s="12">
        <v>1</v>
      </c>
      <c r="AJ524" s="12" t="s">
        <v>44</v>
      </c>
      <c r="AK524" s="12" t="e">
        <f t="shared" si="116"/>
        <v>#REF!</v>
      </c>
    </row>
    <row r="525" spans="1:38" ht="12.75" hidden="1" customHeight="1" x14ac:dyDescent="0.2">
      <c r="A525" s="9">
        <v>750100208</v>
      </c>
      <c r="B525" s="10">
        <v>44844</v>
      </c>
      <c r="C525" s="11">
        <f t="shared" si="114"/>
        <v>45026</v>
      </c>
      <c r="D525" s="12" t="s">
        <v>1347</v>
      </c>
      <c r="E525" s="12" t="s">
        <v>338</v>
      </c>
      <c r="F525" s="13" t="s">
        <v>1348</v>
      </c>
      <c r="G525" s="12" t="s">
        <v>39</v>
      </c>
      <c r="H525" s="14">
        <v>164017806300804</v>
      </c>
      <c r="K525" s="12" t="s">
        <v>303</v>
      </c>
      <c r="L525" s="18" t="e">
        <f>VLOOKUP($K525,Medecins!$B:$E,5,FALSE)</f>
        <v>#REF!</v>
      </c>
      <c r="M525" s="12" t="s">
        <v>94</v>
      </c>
      <c r="O525" s="52" t="s">
        <v>1349</v>
      </c>
      <c r="Q525" s="19">
        <v>75</v>
      </c>
      <c r="T525" s="52" t="s">
        <v>1350</v>
      </c>
      <c r="V525" s="19">
        <v>75</v>
      </c>
      <c r="Y525" s="52" t="s">
        <v>1351</v>
      </c>
      <c r="AA525" s="19">
        <v>75</v>
      </c>
      <c r="AF525" s="19">
        <v>30</v>
      </c>
      <c r="AH525" s="12" t="s">
        <v>4502</v>
      </c>
      <c r="AI525" s="12">
        <v>1</v>
      </c>
      <c r="AJ525" s="12" t="s">
        <v>44</v>
      </c>
      <c r="AK525" s="12" t="e">
        <f t="shared" si="116"/>
        <v>#REF!</v>
      </c>
    </row>
    <row r="526" spans="1:38" ht="12.75" hidden="1" customHeight="1" x14ac:dyDescent="0.2">
      <c r="A526" s="9">
        <v>750100208</v>
      </c>
      <c r="B526" s="10">
        <v>44844</v>
      </c>
      <c r="C526" s="11">
        <f t="shared" si="114"/>
        <v>45026</v>
      </c>
      <c r="D526" s="12" t="s">
        <v>1347</v>
      </c>
      <c r="E526" s="12" t="s">
        <v>338</v>
      </c>
      <c r="F526" s="13" t="s">
        <v>1348</v>
      </c>
      <c r="G526" s="12" t="s">
        <v>39</v>
      </c>
      <c r="H526" s="14">
        <v>164017806300804</v>
      </c>
      <c r="K526" s="12" t="s">
        <v>303</v>
      </c>
      <c r="L526" s="18" t="e">
        <f>VLOOKUP($K526,Medecins!$B:$E,5,FALSE)</f>
        <v>#REF!</v>
      </c>
      <c r="M526" s="12" t="s">
        <v>94</v>
      </c>
      <c r="O526" s="53"/>
      <c r="Q526" s="19">
        <v>75</v>
      </c>
      <c r="T526" s="53"/>
      <c r="V526" s="19">
        <v>75</v>
      </c>
      <c r="Y526" s="53"/>
      <c r="AA526" s="19">
        <v>75</v>
      </c>
      <c r="AD526" s="50" t="s">
        <v>1351</v>
      </c>
      <c r="AF526" s="19">
        <v>30</v>
      </c>
      <c r="AH526" s="12" t="s">
        <v>4502</v>
      </c>
      <c r="AI526" s="12">
        <v>1</v>
      </c>
      <c r="AJ526" s="12" t="s">
        <v>46</v>
      </c>
      <c r="AK526" s="12" t="str">
        <f>CONCATENATE(D526,"_",E526,"_",B526,"_",AJ551)</f>
        <v>TIPHAINE_Michel_44844_ST</v>
      </c>
    </row>
    <row r="527" spans="1:38" ht="12.75" hidden="1" customHeight="1" x14ac:dyDescent="0.2">
      <c r="A527" s="9">
        <v>750100232</v>
      </c>
      <c r="B527" s="10">
        <v>44739</v>
      </c>
      <c r="C527" s="11">
        <f t="shared" si="114"/>
        <v>44922</v>
      </c>
      <c r="D527" s="12" t="s">
        <v>1352</v>
      </c>
      <c r="E527" s="12" t="s">
        <v>1353</v>
      </c>
      <c r="F527" s="13">
        <v>23377</v>
      </c>
      <c r="G527" s="12" t="s">
        <v>39</v>
      </c>
      <c r="H527" s="14">
        <v>164019935011235</v>
      </c>
      <c r="K527" s="12" t="s">
        <v>381</v>
      </c>
      <c r="L527" s="18" t="e">
        <f>VLOOKUP($K527,Medecins!$B:$E,5,FALSE)</f>
        <v>#REF!</v>
      </c>
      <c r="M527" s="12" t="s">
        <v>94</v>
      </c>
      <c r="O527" s="52" t="s">
        <v>1354</v>
      </c>
      <c r="T527" s="52" t="s">
        <v>1355</v>
      </c>
      <c r="Y527" s="52" t="s">
        <v>1356</v>
      </c>
      <c r="AH527" s="12" t="s">
        <v>4502</v>
      </c>
      <c r="AI527" s="12">
        <v>1</v>
      </c>
      <c r="AJ527" s="12" t="s">
        <v>44</v>
      </c>
      <c r="AK527" s="12" t="e">
        <f>CONCATENATE(D527,"_",E527,"_",B527,"_",#REF!)</f>
        <v>#REF!</v>
      </c>
    </row>
    <row r="528" spans="1:38" ht="12.75" hidden="1" customHeight="1" x14ac:dyDescent="0.2">
      <c r="A528" s="9">
        <v>750100232</v>
      </c>
      <c r="B528" s="10">
        <v>44739</v>
      </c>
      <c r="C528" s="11">
        <f t="shared" si="114"/>
        <v>44922</v>
      </c>
      <c r="D528" s="12" t="s">
        <v>1352</v>
      </c>
      <c r="E528" s="12" t="s">
        <v>1353</v>
      </c>
      <c r="F528" s="13">
        <v>23377</v>
      </c>
      <c r="G528" s="12" t="s">
        <v>39</v>
      </c>
      <c r="H528" s="14">
        <v>164019935011235</v>
      </c>
      <c r="K528" s="12" t="s">
        <v>381</v>
      </c>
      <c r="L528" s="18" t="e">
        <f>VLOOKUP($K528,Medecins!$B:$E,5,FALSE)</f>
        <v>#REF!</v>
      </c>
      <c r="M528" s="12" t="s">
        <v>94</v>
      </c>
      <c r="O528" s="53"/>
      <c r="T528" s="53"/>
      <c r="Y528" s="53"/>
      <c r="AD528" s="50" t="s">
        <v>1356</v>
      </c>
      <c r="AH528" s="12" t="s">
        <v>242</v>
      </c>
      <c r="AI528" s="12">
        <v>1</v>
      </c>
      <c r="AJ528" s="12" t="s">
        <v>46</v>
      </c>
      <c r="AK528" s="12" t="str">
        <f>CONCATENATE(D528,"_",E528,"_",B528,"_",AJ549)</f>
        <v>ILHAMI_Abdelfattah_44739_ST</v>
      </c>
    </row>
    <row r="529" spans="1:38" ht="12.75" hidden="1" customHeight="1" x14ac:dyDescent="0.2">
      <c r="A529" s="9">
        <v>750100273</v>
      </c>
      <c r="B529" s="10">
        <v>44546</v>
      </c>
      <c r="C529" s="11">
        <f t="shared" si="114"/>
        <v>44728</v>
      </c>
      <c r="D529" s="12" t="s">
        <v>1357</v>
      </c>
      <c r="E529" s="12" t="s">
        <v>132</v>
      </c>
      <c r="F529" s="13">
        <v>23377</v>
      </c>
      <c r="G529" s="12" t="s">
        <v>39</v>
      </c>
      <c r="H529" s="14">
        <v>164019935421902</v>
      </c>
      <c r="K529" s="12" t="s">
        <v>86</v>
      </c>
      <c r="L529" s="18" t="e">
        <f>VLOOKUP($K529,Medecins!$B:$E,5,FALSE)</f>
        <v>#REF!</v>
      </c>
      <c r="M529" s="12" t="s">
        <v>101</v>
      </c>
      <c r="O529" s="52" t="s">
        <v>273</v>
      </c>
      <c r="T529" s="52" t="s">
        <v>274</v>
      </c>
      <c r="Y529" s="52" t="s">
        <v>275</v>
      </c>
      <c r="AH529" s="12" t="e">
        <f>VLOOKUP($A529,'[1]Données CH'!$A:$B,2,FALSE)</f>
        <v>#N/A</v>
      </c>
      <c r="AI529" s="12">
        <v>1</v>
      </c>
      <c r="AJ529" s="12" t="s">
        <v>44</v>
      </c>
      <c r="AK529" s="12" t="str">
        <f>CONCATENATE(D529,"_",E529,"_",B529,"_",AJ554)</f>
        <v>MAHMOUDI_Mustapha_44546_ST</v>
      </c>
      <c r="AL529" s="12" t="s">
        <v>103</v>
      </c>
    </row>
    <row r="530" spans="1:38" ht="12.75" hidden="1" customHeight="1" x14ac:dyDescent="0.2">
      <c r="A530" s="9">
        <v>750100273</v>
      </c>
      <c r="B530" s="10">
        <v>44546</v>
      </c>
      <c r="C530" s="11">
        <f t="shared" si="114"/>
        <v>44728</v>
      </c>
      <c r="D530" s="12" t="s">
        <v>1357</v>
      </c>
      <c r="E530" s="12" t="s">
        <v>132</v>
      </c>
      <c r="F530" s="13">
        <v>23377</v>
      </c>
      <c r="G530" s="12" t="s">
        <v>39</v>
      </c>
      <c r="H530" s="14">
        <v>164019935421902</v>
      </c>
      <c r="K530" s="12" t="s">
        <v>86</v>
      </c>
      <c r="L530" s="18" t="e">
        <f>VLOOKUP($K530,Medecins!$B:$E,5,FALSE)</f>
        <v>#REF!</v>
      </c>
      <c r="M530" s="12" t="s">
        <v>101</v>
      </c>
      <c r="O530" s="53"/>
      <c r="T530" s="53"/>
      <c r="Y530" s="53"/>
      <c r="AD530" s="50" t="s">
        <v>275</v>
      </c>
      <c r="AH530" s="12" t="s">
        <v>45</v>
      </c>
      <c r="AI530" s="12">
        <v>1</v>
      </c>
      <c r="AJ530" s="12" t="s">
        <v>46</v>
      </c>
      <c r="AK530" s="12" t="e">
        <f>CONCATENATE(D530,"_",E530,"_",B530,"_",#REF!)</f>
        <v>#REF!</v>
      </c>
      <c r="AL530" s="12" t="s">
        <v>103</v>
      </c>
    </row>
    <row r="531" spans="1:38" ht="12.75" hidden="1" customHeight="1" x14ac:dyDescent="0.2">
      <c r="A531" s="9">
        <v>750100273</v>
      </c>
      <c r="B531" s="10">
        <v>44495</v>
      </c>
      <c r="C531" s="11">
        <f t="shared" si="114"/>
        <v>44677</v>
      </c>
      <c r="D531" s="12" t="s">
        <v>1358</v>
      </c>
      <c r="E531" s="12" t="s">
        <v>1359</v>
      </c>
      <c r="F531" s="13" t="s">
        <v>1360</v>
      </c>
      <c r="G531" s="12" t="s">
        <v>39</v>
      </c>
      <c r="H531" s="14">
        <v>164039923507463</v>
      </c>
      <c r="K531" s="12" t="s">
        <v>50</v>
      </c>
      <c r="L531" s="18" t="e">
        <f>VLOOKUP($K531,Medecins!$B:$E,5,FALSE)</f>
        <v>#REF!</v>
      </c>
      <c r="M531" s="12" t="s">
        <v>211</v>
      </c>
      <c r="O531" s="52" t="s">
        <v>256</v>
      </c>
      <c r="T531" s="52" t="s">
        <v>257</v>
      </c>
      <c r="Y531" s="52" t="s">
        <v>394</v>
      </c>
      <c r="AH531" s="12" t="e">
        <f>VLOOKUP($A531,'[1]Données CH'!$A:$B,2,FALSE)</f>
        <v>#N/A</v>
      </c>
      <c r="AI531" s="12">
        <v>1</v>
      </c>
      <c r="AJ531" s="12" t="s">
        <v>44</v>
      </c>
      <c r="AK531" s="12" t="str">
        <f>CONCATENATE(D531,"_",E531,"_",B531,"_",AJ556)</f>
        <v>NAKULESWARAN_Vincent_44495_AT</v>
      </c>
    </row>
    <row r="532" spans="1:38" ht="12.75" hidden="1" customHeight="1" x14ac:dyDescent="0.2">
      <c r="A532" s="9">
        <v>750100273</v>
      </c>
      <c r="B532" s="10">
        <v>44495</v>
      </c>
      <c r="C532" s="11">
        <f t="shared" si="114"/>
        <v>44677</v>
      </c>
      <c r="D532" s="12" t="s">
        <v>1358</v>
      </c>
      <c r="E532" s="12" t="s">
        <v>1359</v>
      </c>
      <c r="F532" s="13" t="s">
        <v>1360</v>
      </c>
      <c r="G532" s="12" t="s">
        <v>39</v>
      </c>
      <c r="H532" s="14">
        <v>164039923507463</v>
      </c>
      <c r="K532" s="12" t="s">
        <v>50</v>
      </c>
      <c r="L532" s="18" t="e">
        <f>VLOOKUP($K532,Medecins!$B:$E,5,FALSE)</f>
        <v>#REF!</v>
      </c>
      <c r="M532" s="12" t="s">
        <v>211</v>
      </c>
      <c r="O532" s="53"/>
      <c r="T532" s="53"/>
      <c r="Y532" s="53"/>
      <c r="AD532" s="50" t="s">
        <v>394</v>
      </c>
      <c r="AH532" s="12" t="s">
        <v>45</v>
      </c>
      <c r="AI532" s="12">
        <v>1</v>
      </c>
      <c r="AJ532" s="12" t="s">
        <v>46</v>
      </c>
      <c r="AK532" s="12" t="e">
        <f t="shared" ref="AK532:AK538" si="117">CONCATENATE(D532,"_",E532,"_",B532,"_",#REF!)</f>
        <v>#REF!</v>
      </c>
    </row>
    <row r="533" spans="1:38" ht="12.75" hidden="1" customHeight="1" x14ac:dyDescent="0.2">
      <c r="A533" s="9">
        <v>750100075</v>
      </c>
      <c r="B533" s="10">
        <v>44535</v>
      </c>
      <c r="C533" s="11">
        <f t="shared" si="114"/>
        <v>44717</v>
      </c>
      <c r="D533" s="12" t="s">
        <v>1361</v>
      </c>
      <c r="E533" s="12" t="s">
        <v>1362</v>
      </c>
      <c r="F533" s="13" t="s">
        <v>1363</v>
      </c>
      <c r="G533" s="12" t="s">
        <v>39</v>
      </c>
      <c r="H533" s="14">
        <v>164049722230501</v>
      </c>
      <c r="K533" s="12" t="s">
        <v>93</v>
      </c>
      <c r="L533" s="18" t="e">
        <f>VLOOKUP($K533,Medecins!$B:$E,5,FALSE)</f>
        <v>#REF!</v>
      </c>
      <c r="M533" s="12" t="s">
        <v>101</v>
      </c>
      <c r="O533" s="52" t="s">
        <v>146</v>
      </c>
      <c r="T533" s="52" t="s">
        <v>147</v>
      </c>
      <c r="Y533" s="52" t="s">
        <v>148</v>
      </c>
      <c r="AH533" s="12" t="s">
        <v>4502</v>
      </c>
      <c r="AI533" s="12">
        <v>1</v>
      </c>
      <c r="AJ533" s="12" t="s">
        <v>44</v>
      </c>
      <c r="AK533" s="12" t="e">
        <f t="shared" si="117"/>
        <v>#REF!</v>
      </c>
      <c r="AL533" s="12" t="s">
        <v>103</v>
      </c>
    </row>
    <row r="534" spans="1:38" ht="12.75" hidden="1" customHeight="1" x14ac:dyDescent="0.2">
      <c r="A534" s="9">
        <v>380780080</v>
      </c>
      <c r="B534" s="10">
        <v>44670</v>
      </c>
      <c r="C534" s="11">
        <f t="shared" si="114"/>
        <v>44853</v>
      </c>
      <c r="D534" s="12" t="s">
        <v>1364</v>
      </c>
      <c r="E534" s="12" t="s">
        <v>1365</v>
      </c>
      <c r="F534" s="13" t="s">
        <v>1366</v>
      </c>
      <c r="G534" s="12" t="s">
        <v>114</v>
      </c>
      <c r="H534" s="14">
        <v>164049912742657</v>
      </c>
      <c r="K534" s="12" t="s">
        <v>588</v>
      </c>
      <c r="L534" s="18" t="e">
        <f>VLOOKUP($K534,Medecins!$B:$E,5,FALSE)</f>
        <v>#REF!</v>
      </c>
      <c r="M534" s="12" t="s">
        <v>211</v>
      </c>
      <c r="O534" s="52" t="s">
        <v>1367</v>
      </c>
      <c r="T534" s="52" t="s">
        <v>95</v>
      </c>
      <c r="Y534" s="52" t="s">
        <v>96</v>
      </c>
      <c r="AH534" s="12" t="s">
        <v>4502</v>
      </c>
      <c r="AI534" s="12">
        <v>1</v>
      </c>
      <c r="AJ534" s="12" t="s">
        <v>44</v>
      </c>
      <c r="AK534" s="12" t="e">
        <f t="shared" si="117"/>
        <v>#REF!</v>
      </c>
    </row>
    <row r="535" spans="1:38" ht="12.75" hidden="1" customHeight="1" x14ac:dyDescent="0.2">
      <c r="A535" s="9">
        <v>750100075</v>
      </c>
      <c r="B535" s="10">
        <v>44335</v>
      </c>
      <c r="C535" s="11">
        <f t="shared" si="114"/>
        <v>44519</v>
      </c>
      <c r="D535" s="12" t="s">
        <v>1368</v>
      </c>
      <c r="E535" s="12" t="s">
        <v>1369</v>
      </c>
      <c r="F535" s="13">
        <v>23380</v>
      </c>
      <c r="G535" s="12" t="s">
        <v>39</v>
      </c>
      <c r="H535" s="14">
        <v>164049935003563</v>
      </c>
      <c r="K535" s="12" t="s">
        <v>1370</v>
      </c>
      <c r="L535" s="18" t="e">
        <f>VLOOKUP($K535,Medecins!$B:$E,5,FALSE)</f>
        <v>#REF!</v>
      </c>
      <c r="M535" s="12" t="s">
        <v>101</v>
      </c>
      <c r="O535" s="52" t="s">
        <v>923</v>
      </c>
      <c r="T535" s="52" t="s">
        <v>924</v>
      </c>
      <c r="Y535" s="52" t="s">
        <v>925</v>
      </c>
      <c r="AH535" s="12" t="s">
        <v>4502</v>
      </c>
      <c r="AI535" s="12">
        <v>1</v>
      </c>
      <c r="AJ535" s="12" t="s">
        <v>44</v>
      </c>
      <c r="AK535" s="12" t="e">
        <f t="shared" si="117"/>
        <v>#REF!</v>
      </c>
      <c r="AL535" s="12" t="s">
        <v>103</v>
      </c>
    </row>
    <row r="536" spans="1:38" ht="12.75" hidden="1" customHeight="1" x14ac:dyDescent="0.2">
      <c r="A536" s="9">
        <v>750100075</v>
      </c>
      <c r="B536" s="10">
        <v>44303</v>
      </c>
      <c r="C536" s="11">
        <f t="shared" si="114"/>
        <v>44486</v>
      </c>
      <c r="D536" s="12" t="s">
        <v>1371</v>
      </c>
      <c r="E536" s="12" t="s">
        <v>338</v>
      </c>
      <c r="F536" s="13" t="s">
        <v>1372</v>
      </c>
      <c r="G536" s="12" t="s">
        <v>39</v>
      </c>
      <c r="H536" s="14">
        <v>164052432209868</v>
      </c>
      <c r="K536" s="12" t="s">
        <v>541</v>
      </c>
      <c r="L536" s="18" t="e">
        <f>VLOOKUP($K536,Medecins!$B:$E,5,FALSE)</f>
        <v>#REF!</v>
      </c>
      <c r="M536" s="12" t="s">
        <v>101</v>
      </c>
      <c r="O536" s="52" t="s">
        <v>866</v>
      </c>
      <c r="T536" s="52" t="s">
        <v>867</v>
      </c>
      <c r="Y536" s="52" t="s">
        <v>888</v>
      </c>
      <c r="AH536" s="12" t="s">
        <v>4502</v>
      </c>
      <c r="AI536" s="12">
        <v>1</v>
      </c>
      <c r="AJ536" s="12" t="s">
        <v>44</v>
      </c>
      <c r="AK536" s="12" t="e">
        <f t="shared" si="117"/>
        <v>#REF!</v>
      </c>
      <c r="AL536" s="12" t="s">
        <v>103</v>
      </c>
    </row>
    <row r="537" spans="1:38" ht="12.75" hidden="1" customHeight="1" x14ac:dyDescent="0.2">
      <c r="A537" s="21" t="s">
        <v>276</v>
      </c>
      <c r="B537" s="10">
        <v>44239</v>
      </c>
      <c r="C537" s="11">
        <f t="shared" si="114"/>
        <v>44420</v>
      </c>
      <c r="D537" s="12" t="s">
        <v>1373</v>
      </c>
      <c r="E537" s="12" t="s">
        <v>461</v>
      </c>
      <c r="F537" s="13" t="s">
        <v>1372</v>
      </c>
      <c r="G537" s="12" t="s">
        <v>39</v>
      </c>
      <c r="H537" s="14">
        <v>164057521201240</v>
      </c>
      <c r="K537" s="12" t="s">
        <v>280</v>
      </c>
      <c r="L537" s="18" t="e">
        <f>VLOOKUP($K537,Medecins!$B:$E,5,FALSE)</f>
        <v>#REF!</v>
      </c>
      <c r="M537" s="12" t="s">
        <v>101</v>
      </c>
      <c r="N537" s="12" t="s">
        <v>101</v>
      </c>
      <c r="O537" s="52" t="s">
        <v>965</v>
      </c>
      <c r="P537" s="12" t="s">
        <v>172</v>
      </c>
      <c r="S537" s="12" t="s">
        <v>101</v>
      </c>
      <c r="T537" s="52" t="s">
        <v>966</v>
      </c>
      <c r="U537" s="12" t="s">
        <v>207</v>
      </c>
      <c r="X537" s="12" t="s">
        <v>101</v>
      </c>
      <c r="Y537" s="52" t="s">
        <v>967</v>
      </c>
      <c r="Z537" s="12" t="s">
        <v>207</v>
      </c>
      <c r="AH537" s="12" t="s">
        <v>4502</v>
      </c>
      <c r="AI537" s="12">
        <v>1</v>
      </c>
      <c r="AJ537" s="12" t="s">
        <v>44</v>
      </c>
      <c r="AK537" s="12" t="e">
        <f t="shared" si="117"/>
        <v>#REF!</v>
      </c>
    </row>
    <row r="538" spans="1:38" ht="12.75" hidden="1" customHeight="1" x14ac:dyDescent="0.2">
      <c r="A538" s="21" t="s">
        <v>276</v>
      </c>
      <c r="B538" s="10">
        <v>44239</v>
      </c>
      <c r="C538" s="11">
        <f t="shared" si="114"/>
        <v>44420</v>
      </c>
      <c r="D538" s="12" t="s">
        <v>1373</v>
      </c>
      <c r="E538" s="12" t="s">
        <v>461</v>
      </c>
      <c r="F538" s="13" t="s">
        <v>1372</v>
      </c>
      <c r="G538" s="12" t="s">
        <v>39</v>
      </c>
      <c r="H538" s="14">
        <v>164057521201240</v>
      </c>
      <c r="K538" s="12" t="s">
        <v>280</v>
      </c>
      <c r="L538" s="18" t="e">
        <f>VLOOKUP($K538,Medecins!$B:$E,5,FALSE)</f>
        <v>#REF!</v>
      </c>
      <c r="M538" s="12" t="s">
        <v>94</v>
      </c>
      <c r="O538" s="53"/>
      <c r="T538" s="53"/>
      <c r="Y538" s="53"/>
      <c r="AD538" s="50" t="s">
        <v>967</v>
      </c>
      <c r="AH538" s="12" t="s">
        <v>45</v>
      </c>
      <c r="AI538" s="12">
        <v>1</v>
      </c>
      <c r="AJ538" s="12" t="s">
        <v>46</v>
      </c>
      <c r="AK538" s="12" t="e">
        <f t="shared" si="117"/>
        <v>#REF!</v>
      </c>
    </row>
    <row r="539" spans="1:38" ht="12.75" hidden="1" customHeight="1" x14ac:dyDescent="0.2">
      <c r="A539" s="9">
        <v>750100125</v>
      </c>
      <c r="B539" s="10">
        <v>44527</v>
      </c>
      <c r="C539" s="11">
        <f t="shared" si="114"/>
        <v>44708</v>
      </c>
      <c r="D539" s="12" t="s">
        <v>1374</v>
      </c>
      <c r="E539" s="12" t="s">
        <v>1143</v>
      </c>
      <c r="F539" s="13" t="s">
        <v>1375</v>
      </c>
      <c r="G539" s="12" t="s">
        <v>39</v>
      </c>
      <c r="H539" s="14">
        <v>164061026813310</v>
      </c>
      <c r="K539" s="12" t="s">
        <v>71</v>
      </c>
      <c r="L539" s="18" t="e">
        <f>VLOOKUP($K539,Medecins!$B:$E,5,FALSE)</f>
        <v>#REF!</v>
      </c>
      <c r="M539" s="12" t="s">
        <v>101</v>
      </c>
      <c r="O539" s="52" t="s">
        <v>861</v>
      </c>
      <c r="T539" s="52" t="s">
        <v>862</v>
      </c>
      <c r="Y539" s="52" t="s">
        <v>1116</v>
      </c>
      <c r="AH539" s="12" t="e">
        <f>VLOOKUP($A539,'[1]Données CH'!$A:$B,2,FALSE)</f>
        <v>#N/A</v>
      </c>
      <c r="AI539" s="12">
        <v>1</v>
      </c>
      <c r="AJ539" s="12" t="s">
        <v>44</v>
      </c>
      <c r="AK539" s="12" t="str">
        <f>CONCATENATE(D539,"_",E539,"_",B539,"_",AJ565)</f>
        <v>MASSON _Christophe_44527_AT</v>
      </c>
      <c r="AL539" s="12" t="s">
        <v>103</v>
      </c>
    </row>
    <row r="540" spans="1:38" ht="12.75" hidden="1" customHeight="1" x14ac:dyDescent="0.2">
      <c r="A540" s="9">
        <v>750100125</v>
      </c>
      <c r="B540" s="10">
        <v>44527</v>
      </c>
      <c r="C540" s="11">
        <f t="shared" si="114"/>
        <v>44708</v>
      </c>
      <c r="D540" s="12" t="s">
        <v>1374</v>
      </c>
      <c r="E540" s="12" t="s">
        <v>1143</v>
      </c>
      <c r="F540" s="13" t="s">
        <v>1375</v>
      </c>
      <c r="G540" s="12" t="s">
        <v>39</v>
      </c>
      <c r="H540" s="14">
        <v>164061026813310</v>
      </c>
      <c r="K540" s="12" t="s">
        <v>71</v>
      </c>
      <c r="L540" s="18" t="e">
        <f>VLOOKUP($K540,Medecins!$B:$E,5,FALSE)</f>
        <v>#REF!</v>
      </c>
      <c r="M540" s="12" t="s">
        <v>101</v>
      </c>
      <c r="O540" s="53"/>
      <c r="T540" s="53"/>
      <c r="Y540" s="53"/>
      <c r="AD540" s="50" t="s">
        <v>1116</v>
      </c>
      <c r="AH540" s="12" t="s">
        <v>75</v>
      </c>
      <c r="AI540" s="12">
        <v>1</v>
      </c>
      <c r="AJ540" s="12" t="s">
        <v>46</v>
      </c>
      <c r="AK540" s="12" t="e">
        <f>CONCATENATE(D540,"_",E540,"_",B540,"_",#REF!)</f>
        <v>#REF!</v>
      </c>
      <c r="AL540" s="12" t="s">
        <v>103</v>
      </c>
    </row>
    <row r="541" spans="1:38" ht="12.75" hidden="1" customHeight="1" x14ac:dyDescent="0.2">
      <c r="A541" s="9">
        <v>750100208</v>
      </c>
      <c r="B541" s="10">
        <v>44291</v>
      </c>
      <c r="C541" s="11">
        <f t="shared" si="114"/>
        <v>44474</v>
      </c>
      <c r="D541" s="12" t="s">
        <v>1376</v>
      </c>
      <c r="E541" s="12" t="s">
        <v>766</v>
      </c>
      <c r="F541" s="13" t="s">
        <v>1375</v>
      </c>
      <c r="G541" s="12" t="s">
        <v>39</v>
      </c>
      <c r="H541" s="14">
        <v>164067504405410</v>
      </c>
      <c r="K541" s="12" t="s">
        <v>79</v>
      </c>
      <c r="L541" s="18" t="e">
        <f>VLOOKUP($K541,Medecins!$B:$E,5,FALSE)</f>
        <v>#REF!</v>
      </c>
      <c r="M541" s="12" t="s">
        <v>101</v>
      </c>
      <c r="O541" s="52" t="s">
        <v>644</v>
      </c>
      <c r="P541" s="20">
        <v>44729</v>
      </c>
      <c r="Q541" s="19">
        <v>75</v>
      </c>
      <c r="T541" s="52" t="s">
        <v>645</v>
      </c>
      <c r="U541" s="20">
        <v>44729</v>
      </c>
      <c r="V541" s="19">
        <v>75</v>
      </c>
      <c r="Y541" s="52" t="s">
        <v>646</v>
      </c>
      <c r="Z541" s="20">
        <v>44729</v>
      </c>
      <c r="AA541" s="19">
        <v>75</v>
      </c>
      <c r="AE541" s="20">
        <v>44729</v>
      </c>
      <c r="AF541" s="19">
        <v>30</v>
      </c>
      <c r="AH541" s="12" t="s">
        <v>4502</v>
      </c>
      <c r="AI541" s="12">
        <v>1</v>
      </c>
      <c r="AJ541" s="12" t="s">
        <v>44</v>
      </c>
      <c r="AK541" s="12" t="str">
        <f>CONCATENATE(D541,"_",E541,"_",B541,"_",AJ566)</f>
        <v>LAURANT_Dominique_44291_ST</v>
      </c>
      <c r="AL541" s="12" t="s">
        <v>103</v>
      </c>
    </row>
    <row r="542" spans="1:38" ht="12.75" hidden="1" customHeight="1" x14ac:dyDescent="0.2">
      <c r="A542" s="9">
        <v>750100208</v>
      </c>
      <c r="B542" s="10">
        <v>44291</v>
      </c>
      <c r="C542" s="11">
        <f t="shared" si="114"/>
        <v>44474</v>
      </c>
      <c r="D542" s="12" t="s">
        <v>1376</v>
      </c>
      <c r="E542" s="12" t="s">
        <v>766</v>
      </c>
      <c r="F542" s="13" t="s">
        <v>1375</v>
      </c>
      <c r="G542" s="12" t="s">
        <v>39</v>
      </c>
      <c r="H542" s="14">
        <v>164067504405410</v>
      </c>
      <c r="K542" s="12" t="s">
        <v>79</v>
      </c>
      <c r="L542" s="18" t="e">
        <f>VLOOKUP($K542,Medecins!$B:$E,5,FALSE)</f>
        <v>#REF!</v>
      </c>
      <c r="M542" s="12" t="s">
        <v>101</v>
      </c>
      <c r="O542" s="53"/>
      <c r="P542" s="20">
        <v>44729</v>
      </c>
      <c r="Q542" s="19">
        <v>75</v>
      </c>
      <c r="T542" s="53"/>
      <c r="U542" s="20">
        <v>44729</v>
      </c>
      <c r="V542" s="19">
        <v>75</v>
      </c>
      <c r="Y542" s="53"/>
      <c r="Z542" s="20">
        <v>44729</v>
      </c>
      <c r="AA542" s="19">
        <v>75</v>
      </c>
      <c r="AD542" s="50" t="s">
        <v>646</v>
      </c>
      <c r="AE542" s="20">
        <v>44729</v>
      </c>
      <c r="AF542" s="19">
        <v>30</v>
      </c>
      <c r="AH542" s="12" t="s">
        <v>4502</v>
      </c>
      <c r="AI542" s="12">
        <v>1</v>
      </c>
      <c r="AJ542" s="12" t="s">
        <v>46</v>
      </c>
      <c r="AK542" s="12" t="e">
        <f>CONCATENATE(D542,"_",E542,"_",B542,"_",#REF!)</f>
        <v>#REF!</v>
      </c>
      <c r="AL542" s="12" t="s">
        <v>103</v>
      </c>
    </row>
    <row r="543" spans="1:38" ht="12.75" hidden="1" customHeight="1" x14ac:dyDescent="0.2">
      <c r="A543" s="21" t="s">
        <v>233</v>
      </c>
      <c r="B543" s="10">
        <v>44655</v>
      </c>
      <c r="C543" s="11">
        <f t="shared" si="114"/>
        <v>44838</v>
      </c>
      <c r="D543" s="12" t="s">
        <v>1377</v>
      </c>
      <c r="E543" s="12" t="s">
        <v>1378</v>
      </c>
      <c r="F543" s="13">
        <v>23534</v>
      </c>
      <c r="G543" s="12" t="s">
        <v>39</v>
      </c>
      <c r="H543" s="14">
        <v>164067504802615</v>
      </c>
      <c r="K543" s="12" t="s">
        <v>381</v>
      </c>
      <c r="L543" s="18" t="e">
        <f>VLOOKUP($K543,Medecins!$B:$E,5,FALSE)</f>
        <v>#REF!</v>
      </c>
      <c r="M543" s="12" t="s">
        <v>101</v>
      </c>
      <c r="N543" s="12" t="s">
        <v>101</v>
      </c>
      <c r="O543" s="52" t="s">
        <v>706</v>
      </c>
      <c r="P543" s="12" t="s">
        <v>239</v>
      </c>
      <c r="S543" s="12" t="s">
        <v>101</v>
      </c>
      <c r="T543" s="52" t="s">
        <v>707</v>
      </c>
      <c r="U543" s="12" t="s">
        <v>239</v>
      </c>
      <c r="X543" s="12" t="s">
        <v>101</v>
      </c>
      <c r="Y543" s="52" t="s">
        <v>708</v>
      </c>
      <c r="Z543" s="12" t="s">
        <v>239</v>
      </c>
      <c r="AH543" s="12" t="s">
        <v>4502</v>
      </c>
      <c r="AI543" s="12">
        <v>1</v>
      </c>
      <c r="AJ543" s="12" t="s">
        <v>44</v>
      </c>
      <c r="AK543" s="12" t="str">
        <f>CONCATENATE(D543,"_",E543,"_",B543,"_",AJ570)</f>
        <v>CALLEGARI_Jean-François_44655_AT</v>
      </c>
    </row>
    <row r="544" spans="1:38" ht="12.75" hidden="1" customHeight="1" x14ac:dyDescent="0.2">
      <c r="A544" s="21" t="s">
        <v>233</v>
      </c>
      <c r="B544" s="10">
        <v>44655</v>
      </c>
      <c r="C544" s="11">
        <f t="shared" si="114"/>
        <v>44838</v>
      </c>
      <c r="D544" s="12" t="s">
        <v>1377</v>
      </c>
      <c r="E544" s="12" t="s">
        <v>1378</v>
      </c>
      <c r="F544" s="13">
        <v>23534</v>
      </c>
      <c r="G544" s="12" t="s">
        <v>39</v>
      </c>
      <c r="H544" s="14">
        <v>164067504802615</v>
      </c>
      <c r="K544" s="12" t="s">
        <v>381</v>
      </c>
      <c r="L544" s="18" t="e">
        <f>VLOOKUP($K544,Medecins!$B:$E,5,FALSE)</f>
        <v>#REF!</v>
      </c>
      <c r="M544" s="12" t="s">
        <v>94</v>
      </c>
      <c r="O544" s="53"/>
      <c r="T544" s="53"/>
      <c r="Y544" s="53"/>
      <c r="AD544" s="50" t="s">
        <v>708</v>
      </c>
      <c r="AH544" s="12" t="s">
        <v>242</v>
      </c>
      <c r="AI544" s="12">
        <v>1</v>
      </c>
      <c r="AJ544" s="12" t="s">
        <v>46</v>
      </c>
      <c r="AK544" s="12" t="e">
        <f t="shared" ref="AK544:AK546" si="118">CONCATENATE(D544,"_",E544,"_",B544,"_",#REF!)</f>
        <v>#REF!</v>
      </c>
    </row>
    <row r="545" spans="1:38" ht="12.75" hidden="1" customHeight="1" x14ac:dyDescent="0.2">
      <c r="A545" s="9">
        <v>750100075</v>
      </c>
      <c r="B545" s="10">
        <v>44272</v>
      </c>
      <c r="C545" s="11">
        <f t="shared" si="114"/>
        <v>44456</v>
      </c>
      <c r="D545" s="12" t="s">
        <v>1379</v>
      </c>
      <c r="E545" s="12" t="s">
        <v>1380</v>
      </c>
      <c r="F545" s="13">
        <v>23473</v>
      </c>
      <c r="G545" s="12" t="s">
        <v>1381</v>
      </c>
      <c r="H545" s="14">
        <v>164069933316389</v>
      </c>
      <c r="K545" s="12" t="s">
        <v>93</v>
      </c>
      <c r="L545" s="18" t="e">
        <f>VLOOKUP($K545,Medecins!$B:$E,5,FALSE)</f>
        <v>#REF!</v>
      </c>
      <c r="M545" s="12" t="s">
        <v>101</v>
      </c>
      <c r="O545" s="52" t="s">
        <v>108</v>
      </c>
      <c r="T545" s="52" t="s">
        <v>109</v>
      </c>
      <c r="Y545" s="52" t="s">
        <v>110</v>
      </c>
      <c r="AH545" s="12" t="s">
        <v>4502</v>
      </c>
      <c r="AI545" s="12">
        <v>1</v>
      </c>
      <c r="AJ545" s="12" t="s">
        <v>44</v>
      </c>
      <c r="AK545" s="12" t="e">
        <f t="shared" si="118"/>
        <v>#REF!</v>
      </c>
      <c r="AL545" s="12" t="s">
        <v>103</v>
      </c>
    </row>
    <row r="546" spans="1:38" ht="12.75" hidden="1" customHeight="1" x14ac:dyDescent="0.2">
      <c r="A546" s="9">
        <v>750100075</v>
      </c>
      <c r="B546" s="10">
        <v>44535</v>
      </c>
      <c r="C546" s="11">
        <f t="shared" si="114"/>
        <v>44717</v>
      </c>
      <c r="D546" s="12" t="s">
        <v>1379</v>
      </c>
      <c r="E546" s="12" t="s">
        <v>1382</v>
      </c>
      <c r="F546" s="13">
        <v>23473</v>
      </c>
      <c r="G546" s="12" t="s">
        <v>39</v>
      </c>
      <c r="H546" s="14">
        <v>164069933316389</v>
      </c>
      <c r="K546" s="12" t="s">
        <v>93</v>
      </c>
      <c r="L546" s="18" t="e">
        <f>VLOOKUP($K546,Medecins!$B:$E,5,FALSE)</f>
        <v>#REF!</v>
      </c>
      <c r="M546" s="12" t="s">
        <v>101</v>
      </c>
      <c r="O546" s="52" t="s">
        <v>146</v>
      </c>
      <c r="T546" s="52" t="s">
        <v>147</v>
      </c>
      <c r="Y546" s="52" t="s">
        <v>148</v>
      </c>
      <c r="AH546" s="12" t="s">
        <v>4502</v>
      </c>
      <c r="AI546" s="12">
        <v>1</v>
      </c>
      <c r="AJ546" s="12" t="s">
        <v>44</v>
      </c>
      <c r="AK546" s="12" t="e">
        <f t="shared" si="118"/>
        <v>#REF!</v>
      </c>
      <c r="AL546" s="12" t="s">
        <v>103</v>
      </c>
    </row>
    <row r="547" spans="1:38" ht="12.75" hidden="1" customHeight="1" x14ac:dyDescent="0.2">
      <c r="A547" s="9">
        <v>750100208</v>
      </c>
      <c r="B547" s="10">
        <v>44725</v>
      </c>
      <c r="C547" s="11">
        <f t="shared" si="114"/>
        <v>44908</v>
      </c>
      <c r="D547" s="12" t="s">
        <v>1383</v>
      </c>
      <c r="E547" s="12" t="s">
        <v>1384</v>
      </c>
      <c r="F547" s="13" t="s">
        <v>1385</v>
      </c>
      <c r="G547" s="12" t="s">
        <v>39</v>
      </c>
      <c r="H547" s="14">
        <v>164069938103736</v>
      </c>
      <c r="K547" s="12" t="s">
        <v>303</v>
      </c>
      <c r="L547" s="18" t="e">
        <f>VLOOKUP($K547,Medecins!$B:$E,5,FALSE)</f>
        <v>#REF!</v>
      </c>
      <c r="M547" s="12" t="s">
        <v>94</v>
      </c>
      <c r="O547" s="52" t="s">
        <v>1386</v>
      </c>
      <c r="Q547" s="19">
        <v>75</v>
      </c>
      <c r="T547" s="52" t="s">
        <v>1387</v>
      </c>
      <c r="V547" s="19">
        <v>75</v>
      </c>
      <c r="Y547" s="52" t="s">
        <v>1271</v>
      </c>
      <c r="AA547" s="19">
        <v>75</v>
      </c>
      <c r="AF547" s="19">
        <v>30</v>
      </c>
      <c r="AH547" s="12" t="s">
        <v>4502</v>
      </c>
      <c r="AI547" s="12">
        <v>1</v>
      </c>
      <c r="AJ547" s="12" t="s">
        <v>44</v>
      </c>
      <c r="AK547" s="12" t="str">
        <f>CONCATENATE(D547,"_",E547,"_",B547,"_",AJ572)</f>
        <v>ZAID_Hassan_44725_ST</v>
      </c>
    </row>
    <row r="548" spans="1:38" ht="12.75" hidden="1" customHeight="1" x14ac:dyDescent="0.2">
      <c r="A548" s="9">
        <v>750100208</v>
      </c>
      <c r="B548" s="10">
        <v>44725</v>
      </c>
      <c r="C548" s="11">
        <f t="shared" si="114"/>
        <v>44908</v>
      </c>
      <c r="D548" s="12" t="s">
        <v>1383</v>
      </c>
      <c r="E548" s="12" t="s">
        <v>1384</v>
      </c>
      <c r="F548" s="13" t="s">
        <v>1385</v>
      </c>
      <c r="G548" s="12" t="s">
        <v>39</v>
      </c>
      <c r="H548" s="14">
        <v>164069938103736</v>
      </c>
      <c r="K548" s="12" t="s">
        <v>303</v>
      </c>
      <c r="L548" s="18" t="e">
        <f>VLOOKUP($K548,Medecins!$B:$E,5,FALSE)</f>
        <v>#REF!</v>
      </c>
      <c r="M548" s="12" t="s">
        <v>94</v>
      </c>
      <c r="O548" s="53"/>
      <c r="Q548" s="19">
        <v>75</v>
      </c>
      <c r="T548" s="53"/>
      <c r="V548" s="19">
        <v>75</v>
      </c>
      <c r="Y548" s="53"/>
      <c r="AA548" s="19">
        <v>75</v>
      </c>
      <c r="AD548" s="50" t="s">
        <v>1271</v>
      </c>
      <c r="AF548" s="19">
        <v>30</v>
      </c>
      <c r="AH548" s="12" t="s">
        <v>4502</v>
      </c>
      <c r="AI548" s="12">
        <v>1</v>
      </c>
      <c r="AJ548" s="12" t="s">
        <v>46</v>
      </c>
      <c r="AK548" s="12" t="e">
        <f t="shared" ref="AK548:AK552" si="119">CONCATENATE(D548,"_",E548,"_",B548,"_",#REF!)</f>
        <v>#REF!</v>
      </c>
    </row>
    <row r="549" spans="1:38" ht="12.75" hidden="1" customHeight="1" x14ac:dyDescent="0.2">
      <c r="A549" s="9">
        <v>750100273</v>
      </c>
      <c r="B549" s="10">
        <v>44546</v>
      </c>
      <c r="C549" s="11">
        <f t="shared" si="114"/>
        <v>44728</v>
      </c>
      <c r="D549" s="12" t="s">
        <v>1388</v>
      </c>
      <c r="E549" s="12" t="s">
        <v>1389</v>
      </c>
      <c r="F549" s="13">
        <v>23443</v>
      </c>
      <c r="G549" s="12" t="s">
        <v>39</v>
      </c>
      <c r="H549" s="14">
        <v>164079941002171</v>
      </c>
      <c r="K549" s="12" t="s">
        <v>86</v>
      </c>
      <c r="L549" s="18" t="e">
        <f>VLOOKUP($K549,Medecins!$B:$E,5,FALSE)</f>
        <v>#REF!</v>
      </c>
      <c r="M549" s="12" t="s">
        <v>101</v>
      </c>
      <c r="O549" s="52" t="s">
        <v>273</v>
      </c>
      <c r="T549" s="52" t="s">
        <v>274</v>
      </c>
      <c r="Y549" s="52" t="s">
        <v>275</v>
      </c>
      <c r="AH549" s="12" t="s">
        <v>4502</v>
      </c>
      <c r="AI549" s="12">
        <v>1</v>
      </c>
      <c r="AJ549" s="12" t="s">
        <v>44</v>
      </c>
      <c r="AK549" s="12" t="e">
        <f t="shared" si="119"/>
        <v>#REF!</v>
      </c>
      <c r="AL549" s="12" t="s">
        <v>103</v>
      </c>
    </row>
    <row r="550" spans="1:38" ht="12.75" hidden="1" customHeight="1" x14ac:dyDescent="0.2">
      <c r="A550" s="9">
        <v>750100273</v>
      </c>
      <c r="B550" s="10">
        <v>44546</v>
      </c>
      <c r="C550" s="11">
        <f t="shared" si="114"/>
        <v>44728</v>
      </c>
      <c r="D550" s="12" t="s">
        <v>1388</v>
      </c>
      <c r="E550" s="12" t="s">
        <v>1389</v>
      </c>
      <c r="F550" s="13">
        <v>23443</v>
      </c>
      <c r="G550" s="12" t="s">
        <v>39</v>
      </c>
      <c r="H550" s="14">
        <v>164079941002171</v>
      </c>
      <c r="K550" s="12" t="s">
        <v>86</v>
      </c>
      <c r="L550" s="18" t="e">
        <f>VLOOKUP($K550,Medecins!$B:$E,5,FALSE)</f>
        <v>#REF!</v>
      </c>
      <c r="M550" s="12" t="s">
        <v>101</v>
      </c>
      <c r="O550" s="53"/>
      <c r="T550" s="53"/>
      <c r="Y550" s="53"/>
      <c r="AD550" s="50" t="s">
        <v>275</v>
      </c>
      <c r="AH550" s="12" t="s">
        <v>45</v>
      </c>
      <c r="AI550" s="12">
        <v>1</v>
      </c>
      <c r="AJ550" s="12" t="s">
        <v>46</v>
      </c>
      <c r="AK550" s="12" t="e">
        <f t="shared" si="119"/>
        <v>#REF!</v>
      </c>
      <c r="AL550" s="12" t="s">
        <v>103</v>
      </c>
    </row>
    <row r="551" spans="1:38" ht="12.75" hidden="1" customHeight="1" x14ac:dyDescent="0.2">
      <c r="A551" s="21" t="s">
        <v>233</v>
      </c>
      <c r="B551" s="10">
        <v>44208</v>
      </c>
      <c r="C551" s="11">
        <f t="shared" si="114"/>
        <v>44389</v>
      </c>
      <c r="D551" s="12" t="s">
        <v>1390</v>
      </c>
      <c r="E551" s="12" t="s">
        <v>1391</v>
      </c>
      <c r="F551" s="13" t="s">
        <v>1392</v>
      </c>
      <c r="G551" s="12" t="s">
        <v>39</v>
      </c>
      <c r="H551" s="14">
        <v>164089840604516</v>
      </c>
      <c r="K551" s="12" t="s">
        <v>237</v>
      </c>
      <c r="L551" s="18" t="e">
        <f>VLOOKUP($K551,Medecins!$B:$E,5,FALSE)</f>
        <v>#REF!</v>
      </c>
      <c r="M551" s="12" t="s">
        <v>101</v>
      </c>
      <c r="N551" s="12" t="s">
        <v>101</v>
      </c>
      <c r="O551" s="52" t="s">
        <v>261</v>
      </c>
      <c r="P551" s="12" t="s">
        <v>377</v>
      </c>
      <c r="S551" s="12" t="s">
        <v>101</v>
      </c>
      <c r="T551" s="52" t="s">
        <v>262</v>
      </c>
      <c r="U551" s="12" t="s">
        <v>377</v>
      </c>
      <c r="X551" s="12" t="s">
        <v>101</v>
      </c>
      <c r="Y551" s="52" t="s">
        <v>263</v>
      </c>
      <c r="Z551" s="12" t="s">
        <v>377</v>
      </c>
      <c r="AH551" s="12" t="e">
        <f>VLOOKUP($A551,'[1]Données CH'!$A:$B,2,FALSE)</f>
        <v>#N/A</v>
      </c>
      <c r="AI551" s="12">
        <v>1</v>
      </c>
      <c r="AJ551" s="12" t="s">
        <v>44</v>
      </c>
      <c r="AK551" s="12" t="e">
        <f t="shared" si="119"/>
        <v>#REF!</v>
      </c>
    </row>
    <row r="552" spans="1:38" ht="12.75" hidden="1" customHeight="1" x14ac:dyDescent="0.2">
      <c r="A552" s="21" t="s">
        <v>233</v>
      </c>
      <c r="B552" s="10">
        <v>44208</v>
      </c>
      <c r="C552" s="11">
        <f t="shared" si="114"/>
        <v>44389</v>
      </c>
      <c r="D552" s="12" t="s">
        <v>1390</v>
      </c>
      <c r="E552" s="12" t="s">
        <v>1391</v>
      </c>
      <c r="F552" s="13" t="s">
        <v>1392</v>
      </c>
      <c r="G552" s="12" t="s">
        <v>39</v>
      </c>
      <c r="H552" s="14">
        <v>164089840604516</v>
      </c>
      <c r="K552" s="12" t="s">
        <v>237</v>
      </c>
      <c r="L552" s="18" t="e">
        <f>VLOOKUP($K552,Medecins!$B:$E,5,FALSE)</f>
        <v>#REF!</v>
      </c>
      <c r="M552" s="12" t="s">
        <v>94</v>
      </c>
      <c r="O552" s="53"/>
      <c r="T552" s="53"/>
      <c r="Y552" s="53"/>
      <c r="AD552" s="50" t="s">
        <v>263</v>
      </c>
      <c r="AH552" s="12" t="s">
        <v>242</v>
      </c>
      <c r="AI552" s="12">
        <v>1</v>
      </c>
      <c r="AJ552" s="12" t="s">
        <v>46</v>
      </c>
      <c r="AK552" s="12" t="e">
        <f t="shared" si="119"/>
        <v>#REF!</v>
      </c>
    </row>
    <row r="553" spans="1:38" ht="12.75" hidden="1" customHeight="1" x14ac:dyDescent="0.2">
      <c r="A553" s="9">
        <v>750100075</v>
      </c>
      <c r="B553" s="10">
        <v>44286</v>
      </c>
      <c r="C553" s="11">
        <f t="shared" si="114"/>
        <v>44469</v>
      </c>
      <c r="D553" s="12" t="s">
        <v>1393</v>
      </c>
      <c r="E553" s="12" t="s">
        <v>731</v>
      </c>
      <c r="F553" s="13" t="s">
        <v>1394</v>
      </c>
      <c r="G553" s="12" t="s">
        <v>39</v>
      </c>
      <c r="H553" s="14">
        <v>164117511019209</v>
      </c>
      <c r="K553" s="12" t="s">
        <v>107</v>
      </c>
      <c r="L553" s="18" t="e">
        <f>VLOOKUP($K553,Medecins!$B:$E,5,FALSE)</f>
        <v>#REF!</v>
      </c>
      <c r="M553" s="12" t="s">
        <v>101</v>
      </c>
      <c r="O553" s="52" t="s">
        <v>787</v>
      </c>
      <c r="T553" s="52" t="s">
        <v>788</v>
      </c>
      <c r="Y553" s="52" t="s">
        <v>758</v>
      </c>
      <c r="AH553" s="12" t="s">
        <v>4502</v>
      </c>
      <c r="AI553" s="12">
        <v>1</v>
      </c>
      <c r="AJ553" s="12" t="s">
        <v>44</v>
      </c>
      <c r="AK553" s="12" t="str">
        <f>CONCATENATE(D553,"_",E553,"_",B553,"_",AJ576)</f>
        <v>ABERKANE_Hamid_44286_ST</v>
      </c>
      <c r="AL553" s="12" t="s">
        <v>103</v>
      </c>
    </row>
    <row r="554" spans="1:38" ht="12.75" hidden="1" customHeight="1" x14ac:dyDescent="0.2">
      <c r="A554" s="9">
        <v>750100075</v>
      </c>
      <c r="B554" s="10">
        <v>44214</v>
      </c>
      <c r="C554" s="11">
        <f t="shared" si="114"/>
        <v>44395</v>
      </c>
      <c r="D554" s="12" t="s">
        <v>604</v>
      </c>
      <c r="E554" s="12" t="s">
        <v>1395</v>
      </c>
      <c r="F554" s="13" t="s">
        <v>1396</v>
      </c>
      <c r="G554" s="12" t="s">
        <v>39</v>
      </c>
      <c r="H554" s="14">
        <v>164129921608587</v>
      </c>
      <c r="K554" s="12" t="s">
        <v>93</v>
      </c>
      <c r="L554" s="18" t="e">
        <f>VLOOKUP($K554,Medecins!$B:$E,5,FALSE)</f>
        <v>#REF!</v>
      </c>
      <c r="M554" s="12" t="s">
        <v>101</v>
      </c>
      <c r="O554" s="52" t="s">
        <v>485</v>
      </c>
      <c r="T554" s="52" t="s">
        <v>486</v>
      </c>
      <c r="Y554" s="52" t="s">
        <v>487</v>
      </c>
      <c r="AH554" s="12" t="s">
        <v>4502</v>
      </c>
      <c r="AI554" s="12">
        <v>1</v>
      </c>
      <c r="AJ554" s="12" t="s">
        <v>44</v>
      </c>
      <c r="AK554" s="12" t="e">
        <f t="shared" ref="AK554:AK557" si="120">CONCATENATE(D554,"_",E554,"_",B554,"_",#REF!)</f>
        <v>#REF!</v>
      </c>
      <c r="AL554" s="12" t="s">
        <v>103</v>
      </c>
    </row>
    <row r="555" spans="1:38" ht="12.75" hidden="1" customHeight="1" x14ac:dyDescent="0.2">
      <c r="A555" s="21" t="s">
        <v>276</v>
      </c>
      <c r="B555" s="10">
        <v>44609</v>
      </c>
      <c r="C555" s="11">
        <f t="shared" si="114"/>
        <v>44790</v>
      </c>
      <c r="D555" s="12" t="s">
        <v>1281</v>
      </c>
      <c r="E555" s="12" t="s">
        <v>1397</v>
      </c>
      <c r="F555" s="13" t="s">
        <v>1398</v>
      </c>
      <c r="G555" s="12" t="s">
        <v>39</v>
      </c>
      <c r="H555" s="14">
        <v>164129932626601</v>
      </c>
      <c r="K555" s="12" t="s">
        <v>290</v>
      </c>
      <c r="L555" s="18" t="e">
        <f>VLOOKUP($K555,Medecins!$B:$E,5,FALSE)</f>
        <v>#REF!</v>
      </c>
      <c r="M555" s="12" t="s">
        <v>101</v>
      </c>
      <c r="N555" s="12" t="s">
        <v>101</v>
      </c>
      <c r="O555" s="52" t="s">
        <v>727</v>
      </c>
      <c r="P555" s="12" t="s">
        <v>116</v>
      </c>
      <c r="S555" s="12" t="s">
        <v>101</v>
      </c>
      <c r="T555" s="52" t="s">
        <v>728</v>
      </c>
      <c r="U555" s="12" t="s">
        <v>116</v>
      </c>
      <c r="X555" s="12" t="s">
        <v>101</v>
      </c>
      <c r="Y555" s="52" t="s">
        <v>239</v>
      </c>
      <c r="Z555" s="12" t="s">
        <v>116</v>
      </c>
      <c r="AH555" s="12" t="s">
        <v>4502</v>
      </c>
      <c r="AI555" s="12">
        <v>1</v>
      </c>
      <c r="AJ555" s="12" t="s">
        <v>44</v>
      </c>
      <c r="AK555" s="12" t="e">
        <f t="shared" si="120"/>
        <v>#REF!</v>
      </c>
    </row>
    <row r="556" spans="1:38" ht="12.75" hidden="1" customHeight="1" x14ac:dyDescent="0.2">
      <c r="A556" s="21" t="s">
        <v>276</v>
      </c>
      <c r="B556" s="10">
        <v>44609</v>
      </c>
      <c r="C556" s="11">
        <f t="shared" si="114"/>
        <v>44790</v>
      </c>
      <c r="D556" s="12" t="s">
        <v>1281</v>
      </c>
      <c r="E556" s="12" t="s">
        <v>1397</v>
      </c>
      <c r="F556" s="13" t="s">
        <v>1398</v>
      </c>
      <c r="G556" s="12" t="s">
        <v>39</v>
      </c>
      <c r="H556" s="14">
        <v>164129932626601</v>
      </c>
      <c r="K556" s="12" t="s">
        <v>290</v>
      </c>
      <c r="L556" s="18" t="e">
        <f>VLOOKUP($K556,Medecins!$B:$E,5,FALSE)</f>
        <v>#REF!</v>
      </c>
      <c r="M556" s="12" t="s">
        <v>94</v>
      </c>
      <c r="O556" s="53"/>
      <c r="T556" s="53"/>
      <c r="Y556" s="53"/>
      <c r="AD556" s="50" t="s">
        <v>239</v>
      </c>
      <c r="AH556" s="12" t="s">
        <v>45</v>
      </c>
      <c r="AI556" s="12">
        <v>1</v>
      </c>
      <c r="AJ556" s="12" t="s">
        <v>46</v>
      </c>
      <c r="AK556" s="12" t="e">
        <f t="shared" si="120"/>
        <v>#REF!</v>
      </c>
    </row>
    <row r="557" spans="1:38" ht="12.75" hidden="1" customHeight="1" x14ac:dyDescent="0.2">
      <c r="A557" s="9">
        <v>750100075</v>
      </c>
      <c r="B557" s="10">
        <v>44300</v>
      </c>
      <c r="C557" s="11">
        <f t="shared" si="114"/>
        <v>44483</v>
      </c>
      <c r="D557" s="12" t="s">
        <v>1399</v>
      </c>
      <c r="E557" s="12" t="s">
        <v>1400</v>
      </c>
      <c r="F557" s="13">
        <v>24079</v>
      </c>
      <c r="G557" s="12" t="s">
        <v>39</v>
      </c>
      <c r="H557" s="14">
        <v>165036116917311</v>
      </c>
      <c r="K557" s="12" t="s">
        <v>93</v>
      </c>
      <c r="L557" s="18" t="e">
        <f>VLOOKUP($K557,Medecins!$B:$E,5,FALSE)</f>
        <v>#REF!</v>
      </c>
      <c r="M557" s="12" t="s">
        <v>101</v>
      </c>
      <c r="O557" s="52" t="s">
        <v>1401</v>
      </c>
      <c r="T557" s="52" t="s">
        <v>1225</v>
      </c>
      <c r="Y557" s="52" t="s">
        <v>1226</v>
      </c>
      <c r="AH557" s="12" t="s">
        <v>4502</v>
      </c>
      <c r="AI557" s="12">
        <v>1</v>
      </c>
      <c r="AJ557" s="12" t="s">
        <v>44</v>
      </c>
      <c r="AK557" s="12" t="e">
        <f t="shared" si="120"/>
        <v>#REF!</v>
      </c>
      <c r="AL557" s="12" t="s">
        <v>103</v>
      </c>
    </row>
    <row r="558" spans="1:38" ht="12.75" hidden="1" customHeight="1" x14ac:dyDescent="0.2">
      <c r="A558" s="9">
        <v>750100075</v>
      </c>
      <c r="B558" s="10">
        <v>44548</v>
      </c>
      <c r="C558" s="11">
        <f t="shared" si="114"/>
        <v>44730</v>
      </c>
      <c r="D558" s="12" t="s">
        <v>1402</v>
      </c>
      <c r="E558" s="12" t="s">
        <v>1403</v>
      </c>
      <c r="F558" s="13">
        <v>23746</v>
      </c>
      <c r="G558" s="12" t="s">
        <v>39</v>
      </c>
      <c r="H558" s="14">
        <v>165047820000171</v>
      </c>
      <c r="K558" s="12" t="s">
        <v>93</v>
      </c>
      <c r="L558" s="18" t="e">
        <f>VLOOKUP($K558,Medecins!$B:$E,5,FALSE)</f>
        <v>#REF!</v>
      </c>
      <c r="M558" s="12" t="s">
        <v>101</v>
      </c>
      <c r="O558" s="52" t="s">
        <v>1404</v>
      </c>
      <c r="T558" s="52" t="s">
        <v>1405</v>
      </c>
      <c r="Y558" s="52" t="s">
        <v>1406</v>
      </c>
      <c r="AH558" s="12" t="s">
        <v>4502</v>
      </c>
      <c r="AI558" s="12">
        <v>1</v>
      </c>
      <c r="AJ558" s="12" t="s">
        <v>44</v>
      </c>
      <c r="AK558" s="12" t="str">
        <f>CONCATENATE(D558,"_",E558,"_",B558,"_",AJ582)</f>
        <v>DOUBLET_Jean-Michel_44548_AT</v>
      </c>
      <c r="AL558" s="12" t="s">
        <v>103</v>
      </c>
    </row>
    <row r="559" spans="1:38" ht="12.75" hidden="1" customHeight="1" x14ac:dyDescent="0.2">
      <c r="A559" s="9">
        <v>750100208</v>
      </c>
      <c r="B559" s="10">
        <v>44515</v>
      </c>
      <c r="C559" s="11">
        <f t="shared" si="114"/>
        <v>44696</v>
      </c>
      <c r="D559" s="12" t="s">
        <v>1407</v>
      </c>
      <c r="E559" s="12" t="s">
        <v>811</v>
      </c>
      <c r="F559" s="13" t="s">
        <v>1408</v>
      </c>
      <c r="G559" s="12" t="s">
        <v>39</v>
      </c>
      <c r="H559" s="14">
        <v>165067504807613</v>
      </c>
      <c r="K559" s="12" t="s">
        <v>58</v>
      </c>
      <c r="L559" s="18" t="e">
        <f>VLOOKUP($K559,Medecins!$B:$E,5,FALSE)</f>
        <v>#REF!</v>
      </c>
      <c r="M559" s="12" t="s">
        <v>101</v>
      </c>
      <c r="O559" s="52" t="s">
        <v>73</v>
      </c>
      <c r="P559" s="20">
        <v>44683</v>
      </c>
      <c r="Q559" s="19">
        <v>75</v>
      </c>
      <c r="R559" s="20">
        <v>44691</v>
      </c>
      <c r="T559" s="52" t="s">
        <v>74</v>
      </c>
      <c r="U559" s="20">
        <v>44683</v>
      </c>
      <c r="V559" s="19">
        <v>75</v>
      </c>
      <c r="Y559" s="52" t="s">
        <v>1409</v>
      </c>
      <c r="Z559" s="20">
        <v>44683</v>
      </c>
      <c r="AA559" s="19">
        <v>75</v>
      </c>
      <c r="AE559" s="20">
        <v>44683</v>
      </c>
      <c r="AF559" s="19">
        <v>30</v>
      </c>
      <c r="AG559" s="20">
        <v>44691</v>
      </c>
      <c r="AH559" s="12" t="s">
        <v>4502</v>
      </c>
      <c r="AI559" s="12">
        <v>1</v>
      </c>
      <c r="AJ559" s="12" t="s">
        <v>44</v>
      </c>
      <c r="AK559" s="12" t="e">
        <f>CONCATENATE(D559,"_",E559,"_",B559,"_",#REF!)</f>
        <v>#REF!</v>
      </c>
      <c r="AL559" s="12" t="s">
        <v>103</v>
      </c>
    </row>
    <row r="560" spans="1:38" ht="12.75" hidden="1" customHeight="1" x14ac:dyDescent="0.2">
      <c r="A560" s="9">
        <v>750100208</v>
      </c>
      <c r="B560" s="10">
        <v>44515</v>
      </c>
      <c r="C560" s="11">
        <f t="shared" si="114"/>
        <v>44696</v>
      </c>
      <c r="D560" s="12" t="s">
        <v>1407</v>
      </c>
      <c r="E560" s="12" t="s">
        <v>811</v>
      </c>
      <c r="F560" s="13" t="s">
        <v>1408</v>
      </c>
      <c r="G560" s="12" t="s">
        <v>39</v>
      </c>
      <c r="H560" s="14">
        <v>165067504807613</v>
      </c>
      <c r="K560" s="12" t="s">
        <v>58</v>
      </c>
      <c r="L560" s="18" t="e">
        <f>VLOOKUP($K560,Medecins!$B:$E,5,FALSE)</f>
        <v>#REF!</v>
      </c>
      <c r="M560" s="12" t="s">
        <v>101</v>
      </c>
      <c r="O560" s="53"/>
      <c r="P560" s="20">
        <v>44683</v>
      </c>
      <c r="Q560" s="19">
        <v>75</v>
      </c>
      <c r="R560" s="20">
        <v>44691</v>
      </c>
      <c r="T560" s="53"/>
      <c r="U560" s="20">
        <v>44683</v>
      </c>
      <c r="V560" s="19">
        <v>75</v>
      </c>
      <c r="Y560" s="53"/>
      <c r="Z560" s="20">
        <v>44683</v>
      </c>
      <c r="AA560" s="19">
        <v>75</v>
      </c>
      <c r="AD560" s="50" t="s">
        <v>1409</v>
      </c>
      <c r="AE560" s="20">
        <v>44683</v>
      </c>
      <c r="AF560" s="19">
        <v>30</v>
      </c>
      <c r="AG560" s="20">
        <v>44691</v>
      </c>
      <c r="AH560" s="12" t="s">
        <v>4502</v>
      </c>
      <c r="AI560" s="12">
        <v>1</v>
      </c>
      <c r="AJ560" s="12" t="s">
        <v>46</v>
      </c>
      <c r="AK560" s="12" t="str">
        <f>CONCATENATE(D560,"_",E560,"_",B560,"_",AJ583)</f>
        <v>VOSGES_Patrick_44515_ST</v>
      </c>
      <c r="AL560" s="12" t="s">
        <v>103</v>
      </c>
    </row>
    <row r="561" spans="1:38" ht="12.75" hidden="1" customHeight="1" x14ac:dyDescent="0.2">
      <c r="A561" s="9">
        <v>750100232</v>
      </c>
      <c r="B561" s="10">
        <v>44606</v>
      </c>
      <c r="C561" s="11">
        <f t="shared" si="114"/>
        <v>44787</v>
      </c>
      <c r="D561" s="12" t="s">
        <v>1410</v>
      </c>
      <c r="E561" s="12" t="s">
        <v>1411</v>
      </c>
      <c r="F561" s="13" t="s">
        <v>1412</v>
      </c>
      <c r="G561" s="12" t="s">
        <v>39</v>
      </c>
      <c r="H561" s="14">
        <v>165067505137116</v>
      </c>
      <c r="K561" s="12" t="s">
        <v>381</v>
      </c>
      <c r="L561" s="18" t="e">
        <f>VLOOKUP($K561,Medecins!$B:$E,5,FALSE)</f>
        <v>#REF!</v>
      </c>
      <c r="M561" s="12" t="s">
        <v>211</v>
      </c>
      <c r="O561" s="52" t="s">
        <v>391</v>
      </c>
      <c r="T561" s="52" t="s">
        <v>507</v>
      </c>
      <c r="Y561" s="52" t="s">
        <v>508</v>
      </c>
      <c r="AH561" s="12" t="s">
        <v>4502</v>
      </c>
      <c r="AI561" s="12">
        <v>1</v>
      </c>
      <c r="AJ561" s="12" t="s">
        <v>44</v>
      </c>
      <c r="AK561" s="12" t="str">
        <f>CONCATENATE(D561,"_",E561,"_",B561,"_",AJ586)</f>
        <v>HOAN_David_44606_AT</v>
      </c>
    </row>
    <row r="562" spans="1:38" ht="12.75" hidden="1" customHeight="1" x14ac:dyDescent="0.2">
      <c r="A562" s="9">
        <v>750100232</v>
      </c>
      <c r="B562" s="10">
        <v>44606</v>
      </c>
      <c r="C562" s="11">
        <f t="shared" si="114"/>
        <v>44787</v>
      </c>
      <c r="D562" s="12" t="s">
        <v>1410</v>
      </c>
      <c r="E562" s="12" t="s">
        <v>1411</v>
      </c>
      <c r="F562" s="13" t="s">
        <v>1412</v>
      </c>
      <c r="G562" s="12" t="s">
        <v>39</v>
      </c>
      <c r="H562" s="14">
        <v>165067505137116</v>
      </c>
      <c r="K562" s="12" t="s">
        <v>381</v>
      </c>
      <c r="L562" s="18" t="e">
        <f>VLOOKUP($K562,Medecins!$B:$E,5,FALSE)</f>
        <v>#REF!</v>
      </c>
      <c r="M562" s="12" t="s">
        <v>211</v>
      </c>
      <c r="O562" s="53"/>
      <c r="T562" s="53"/>
      <c r="Y562" s="53"/>
      <c r="AD562" s="50" t="s">
        <v>508</v>
      </c>
      <c r="AH562" s="12" t="s">
        <v>242</v>
      </c>
      <c r="AI562" s="12">
        <v>1</v>
      </c>
      <c r="AJ562" s="12" t="s">
        <v>46</v>
      </c>
      <c r="AK562" s="12" t="e">
        <f t="shared" ref="AK562:AK564" si="121">CONCATENATE(D562,"_",E562,"_",B562,"_",#REF!)</f>
        <v>#REF!</v>
      </c>
    </row>
    <row r="563" spans="1:38" ht="12.75" hidden="1" customHeight="1" x14ac:dyDescent="0.2">
      <c r="A563" s="9">
        <v>750100075</v>
      </c>
      <c r="B563" s="10">
        <v>44883</v>
      </c>
      <c r="C563" s="11">
        <f t="shared" si="114"/>
        <v>45064</v>
      </c>
      <c r="D563" s="12" t="s">
        <v>1413</v>
      </c>
      <c r="E563" s="12" t="s">
        <v>1414</v>
      </c>
      <c r="F563" s="13" t="s">
        <v>1415</v>
      </c>
      <c r="G563" s="12" t="s">
        <v>39</v>
      </c>
      <c r="H563" s="14">
        <v>165069933006534</v>
      </c>
      <c r="K563" s="12" t="s">
        <v>93</v>
      </c>
      <c r="L563" s="18" t="e">
        <f>VLOOKUP($K563,Medecins!$B:$E,5,FALSE)</f>
        <v>#REF!</v>
      </c>
      <c r="M563" s="12" t="s">
        <v>94</v>
      </c>
      <c r="O563" s="52" t="s">
        <v>1120</v>
      </c>
      <c r="T563" s="52" t="s">
        <v>1416</v>
      </c>
      <c r="Y563" s="52" t="s">
        <v>1417</v>
      </c>
      <c r="AH563" s="12" t="s">
        <v>4502</v>
      </c>
      <c r="AI563" s="12">
        <v>1</v>
      </c>
      <c r="AJ563" s="12" t="s">
        <v>44</v>
      </c>
      <c r="AK563" s="12" t="e">
        <f t="shared" si="121"/>
        <v>#REF!</v>
      </c>
    </row>
    <row r="564" spans="1:38" ht="12.75" hidden="1" customHeight="1" x14ac:dyDescent="0.2">
      <c r="A564" s="21" t="s">
        <v>276</v>
      </c>
      <c r="B564" s="10">
        <v>44550</v>
      </c>
      <c r="C564" s="11">
        <f t="shared" si="114"/>
        <v>44732</v>
      </c>
      <c r="D564" s="12" t="s">
        <v>1418</v>
      </c>
      <c r="E564" s="12" t="s">
        <v>1419</v>
      </c>
      <c r="F564" s="13">
        <v>23921</v>
      </c>
      <c r="G564" s="12" t="s">
        <v>39</v>
      </c>
      <c r="H564" s="14">
        <v>165069935078473</v>
      </c>
      <c r="K564" s="12" t="s">
        <v>280</v>
      </c>
      <c r="L564" s="18" t="e">
        <f>VLOOKUP($K564,Medecins!$B:$E,5,FALSE)</f>
        <v>#REF!</v>
      </c>
      <c r="M564" s="12" t="s">
        <v>101</v>
      </c>
      <c r="N564" s="12" t="s">
        <v>101</v>
      </c>
      <c r="O564" s="52" t="s">
        <v>267</v>
      </c>
      <c r="P564" s="12" t="s">
        <v>207</v>
      </c>
      <c r="S564" s="12" t="s">
        <v>101</v>
      </c>
      <c r="T564" s="52" t="s">
        <v>268</v>
      </c>
      <c r="U564" s="12" t="s">
        <v>207</v>
      </c>
      <c r="X564" s="12" t="s">
        <v>101</v>
      </c>
      <c r="Y564" s="52" t="s">
        <v>1203</v>
      </c>
      <c r="Z564" s="12" t="s">
        <v>207</v>
      </c>
      <c r="AH564" s="12" t="s">
        <v>4502</v>
      </c>
      <c r="AI564" s="12">
        <v>1</v>
      </c>
      <c r="AJ564" s="12" t="s">
        <v>44</v>
      </c>
      <c r="AK564" s="12" t="e">
        <f t="shared" si="121"/>
        <v>#REF!</v>
      </c>
    </row>
    <row r="565" spans="1:38" ht="12.75" hidden="1" customHeight="1" x14ac:dyDescent="0.2">
      <c r="A565" s="21" t="s">
        <v>276</v>
      </c>
      <c r="B565" s="10">
        <v>44550</v>
      </c>
      <c r="C565" s="11">
        <f t="shared" si="114"/>
        <v>44732</v>
      </c>
      <c r="D565" s="12" t="s">
        <v>1418</v>
      </c>
      <c r="E565" s="12" t="s">
        <v>1419</v>
      </c>
      <c r="F565" s="13" t="s">
        <v>1420</v>
      </c>
      <c r="G565" s="12" t="s">
        <v>39</v>
      </c>
      <c r="H565" s="14">
        <v>165069935078473</v>
      </c>
      <c r="K565" s="12" t="s">
        <v>280</v>
      </c>
      <c r="L565" s="18" t="e">
        <f>VLOOKUP($K565,Medecins!$B:$E,5,FALSE)</f>
        <v>#REF!</v>
      </c>
      <c r="M565" s="12" t="s">
        <v>94</v>
      </c>
      <c r="O565" s="53"/>
      <c r="T565" s="53"/>
      <c r="Y565" s="53"/>
      <c r="AD565" s="50" t="s">
        <v>1203</v>
      </c>
      <c r="AH565" s="12" t="s">
        <v>45</v>
      </c>
      <c r="AI565" s="12">
        <v>1</v>
      </c>
      <c r="AJ565" s="12" t="s">
        <v>46</v>
      </c>
      <c r="AK565" s="12" t="str">
        <f t="shared" ref="AK565:AK566" si="122">CONCATENATE(D565,"_",E565,"_",B565,"_",AJ588)</f>
        <v>TAHRI_Azelarab_44550_AT</v>
      </c>
    </row>
    <row r="566" spans="1:38" ht="12.75" hidden="1" customHeight="1" x14ac:dyDescent="0.2">
      <c r="A566" s="21" t="s">
        <v>276</v>
      </c>
      <c r="B566" s="10">
        <v>44508</v>
      </c>
      <c r="C566" s="11">
        <f t="shared" si="114"/>
        <v>44689</v>
      </c>
      <c r="D566" s="12" t="s">
        <v>978</v>
      </c>
      <c r="E566" s="12" t="s">
        <v>1421</v>
      </c>
      <c r="F566" s="13" t="s">
        <v>1422</v>
      </c>
      <c r="G566" s="12" t="s">
        <v>39</v>
      </c>
      <c r="H566" s="14">
        <v>165089933510273</v>
      </c>
      <c r="K566" s="12" t="s">
        <v>290</v>
      </c>
      <c r="L566" s="18" t="e">
        <f>VLOOKUP($K566,Medecins!$B:$E,5,FALSE)</f>
        <v>#REF!</v>
      </c>
      <c r="M566" s="12" t="s">
        <v>101</v>
      </c>
      <c r="N566" s="12" t="s">
        <v>101</v>
      </c>
      <c r="O566" s="52" t="s">
        <v>1104</v>
      </c>
      <c r="P566" s="12" t="s">
        <v>377</v>
      </c>
      <c r="S566" s="12" t="s">
        <v>101</v>
      </c>
      <c r="T566" s="52" t="s">
        <v>59</v>
      </c>
      <c r="U566" s="12" t="s">
        <v>377</v>
      </c>
      <c r="X566" s="12" t="s">
        <v>101</v>
      </c>
      <c r="Y566" s="52" t="s">
        <v>60</v>
      </c>
      <c r="Z566" s="12" t="s">
        <v>377</v>
      </c>
      <c r="AH566" s="12" t="e">
        <f>VLOOKUP($A566,'[1]Données CH'!$A:$B,2,FALSE)</f>
        <v>#N/A</v>
      </c>
      <c r="AI566" s="12">
        <v>1</v>
      </c>
      <c r="AJ566" s="12" t="s">
        <v>44</v>
      </c>
      <c r="AK566" s="12" t="str">
        <f t="shared" si="122"/>
        <v>TRAORE_Daouda_44508_ST</v>
      </c>
    </row>
    <row r="567" spans="1:38" ht="12.75" hidden="1" customHeight="1" x14ac:dyDescent="0.2">
      <c r="A567" s="21" t="s">
        <v>276</v>
      </c>
      <c r="B567" s="10">
        <v>44508</v>
      </c>
      <c r="C567" s="11">
        <f t="shared" si="114"/>
        <v>44689</v>
      </c>
      <c r="D567" s="12" t="s">
        <v>978</v>
      </c>
      <c r="E567" s="12" t="s">
        <v>1421</v>
      </c>
      <c r="F567" s="13" t="s">
        <v>1422</v>
      </c>
      <c r="G567" s="12" t="s">
        <v>39</v>
      </c>
      <c r="H567" s="14">
        <v>165089933510273</v>
      </c>
      <c r="K567" s="12" t="s">
        <v>290</v>
      </c>
      <c r="L567" s="18" t="e">
        <f>VLOOKUP($K567,Medecins!$B:$E,5,FALSE)</f>
        <v>#REF!</v>
      </c>
      <c r="M567" s="12" t="s">
        <v>94</v>
      </c>
      <c r="O567" s="53"/>
      <c r="T567" s="53"/>
      <c r="Y567" s="53"/>
      <c r="AD567" s="50" t="s">
        <v>60</v>
      </c>
      <c r="AH567" s="12" t="s">
        <v>45</v>
      </c>
      <c r="AI567" s="12">
        <v>1</v>
      </c>
      <c r="AJ567" s="12" t="s">
        <v>46</v>
      </c>
      <c r="AK567" s="12" t="e">
        <f>CONCATENATE(D567,"_",E567,"_",B567,"_",#REF!)</f>
        <v>#REF!</v>
      </c>
    </row>
    <row r="568" spans="1:38" ht="12.75" hidden="1" customHeight="1" x14ac:dyDescent="0.2">
      <c r="A568" s="9">
        <v>750100075</v>
      </c>
      <c r="B568" s="10">
        <v>44271</v>
      </c>
      <c r="C568" s="11">
        <f t="shared" si="114"/>
        <v>44455</v>
      </c>
      <c r="D568" s="12" t="s">
        <v>1423</v>
      </c>
      <c r="E568" s="12" t="s">
        <v>1424</v>
      </c>
      <c r="F568" s="13">
        <v>23751</v>
      </c>
      <c r="G568" s="12" t="s">
        <v>39</v>
      </c>
      <c r="H568" s="14">
        <v>165099924104754</v>
      </c>
      <c r="K568" s="12" t="s">
        <v>93</v>
      </c>
      <c r="L568" s="18" t="e">
        <f>VLOOKUP($K568,Medecins!$B:$E,5,FALSE)</f>
        <v>#REF!</v>
      </c>
      <c r="M568" s="12" t="s">
        <v>101</v>
      </c>
      <c r="O568" s="52" t="s">
        <v>1425</v>
      </c>
      <c r="T568" s="52" t="s">
        <v>1426</v>
      </c>
      <c r="Y568" s="52" t="s">
        <v>297</v>
      </c>
      <c r="AH568" s="12" t="s">
        <v>4502</v>
      </c>
      <c r="AI568" s="12">
        <v>1</v>
      </c>
      <c r="AJ568" s="12" t="s">
        <v>44</v>
      </c>
      <c r="AK568" s="12" t="str">
        <f>CONCATENATE(D568,"_",E568,"_",B568,"_",AJ591)</f>
        <v>TANG_Cong Sang_44271_ST</v>
      </c>
      <c r="AL568" s="12" t="s">
        <v>103</v>
      </c>
    </row>
    <row r="569" spans="1:38" ht="12.75" hidden="1" customHeight="1" x14ac:dyDescent="0.2">
      <c r="A569" s="9">
        <v>750100208</v>
      </c>
      <c r="B569" s="10">
        <v>44510</v>
      </c>
      <c r="C569" s="11">
        <f t="shared" si="114"/>
        <v>44691</v>
      </c>
      <c r="D569" s="12" t="s">
        <v>1427</v>
      </c>
      <c r="E569" s="12" t="s">
        <v>265</v>
      </c>
      <c r="F569" s="13" t="s">
        <v>1428</v>
      </c>
      <c r="G569" s="12" t="s">
        <v>39</v>
      </c>
      <c r="H569" s="14">
        <v>165099932211677</v>
      </c>
      <c r="K569" s="12" t="s">
        <v>58</v>
      </c>
      <c r="L569" s="18" t="e">
        <f>VLOOKUP($K569,Medecins!$B:$E,5,FALSE)</f>
        <v>#REF!</v>
      </c>
      <c r="M569" s="12" t="s">
        <v>101</v>
      </c>
      <c r="O569" s="52" t="s">
        <v>59</v>
      </c>
      <c r="P569" s="20">
        <v>44679</v>
      </c>
      <c r="Q569" s="19">
        <v>75</v>
      </c>
      <c r="R569" s="20">
        <v>44684</v>
      </c>
      <c r="T569" s="52" t="s">
        <v>60</v>
      </c>
      <c r="U569" s="20">
        <v>44679</v>
      </c>
      <c r="V569" s="19">
        <v>75</v>
      </c>
      <c r="Y569" s="52" t="s">
        <v>61</v>
      </c>
      <c r="Z569" s="20">
        <v>44679</v>
      </c>
      <c r="AA569" s="19">
        <v>75</v>
      </c>
      <c r="AE569" s="20">
        <v>44679</v>
      </c>
      <c r="AF569" s="19">
        <v>30</v>
      </c>
      <c r="AG569" s="20">
        <v>44684</v>
      </c>
      <c r="AH569" s="12" t="s">
        <v>4502</v>
      </c>
      <c r="AI569" s="12">
        <v>1</v>
      </c>
      <c r="AJ569" s="12" t="s">
        <v>44</v>
      </c>
      <c r="AK569" s="12" t="e">
        <f t="shared" ref="AK569:AK571" si="123">CONCATENATE(D569,"_",E569,"_",B569,"_",#REF!)</f>
        <v>#REF!</v>
      </c>
      <c r="AL569" s="12" t="s">
        <v>103</v>
      </c>
    </row>
    <row r="570" spans="1:38" ht="12.75" hidden="1" customHeight="1" x14ac:dyDescent="0.2">
      <c r="A570" s="9">
        <v>750100208</v>
      </c>
      <c r="B570" s="10">
        <v>44510</v>
      </c>
      <c r="C570" s="11">
        <f t="shared" si="114"/>
        <v>44691</v>
      </c>
      <c r="D570" s="12" t="s">
        <v>1427</v>
      </c>
      <c r="E570" s="12" t="s">
        <v>265</v>
      </c>
      <c r="F570" s="13" t="s">
        <v>1428</v>
      </c>
      <c r="G570" s="12" t="s">
        <v>39</v>
      </c>
      <c r="H570" s="14">
        <v>165099932211677</v>
      </c>
      <c r="K570" s="12" t="s">
        <v>58</v>
      </c>
      <c r="L570" s="18" t="e">
        <f>VLOOKUP($K570,Medecins!$B:$E,5,FALSE)</f>
        <v>#REF!</v>
      </c>
      <c r="M570" s="12" t="s">
        <v>101</v>
      </c>
      <c r="O570" s="53"/>
      <c r="P570" s="20">
        <v>44679</v>
      </c>
      <c r="Q570" s="19">
        <v>75</v>
      </c>
      <c r="R570" s="20">
        <v>44684</v>
      </c>
      <c r="T570" s="53"/>
      <c r="U570" s="20">
        <v>44679</v>
      </c>
      <c r="V570" s="19">
        <v>75</v>
      </c>
      <c r="Y570" s="53"/>
      <c r="Z570" s="20">
        <v>44679</v>
      </c>
      <c r="AA570" s="19">
        <v>75</v>
      </c>
      <c r="AD570" s="50" t="s">
        <v>61</v>
      </c>
      <c r="AE570" s="20">
        <v>44679</v>
      </c>
      <c r="AF570" s="19">
        <v>30</v>
      </c>
      <c r="AG570" s="20">
        <v>44684</v>
      </c>
      <c r="AH570" s="12" t="s">
        <v>4502</v>
      </c>
      <c r="AI570" s="12">
        <v>1</v>
      </c>
      <c r="AJ570" s="12" t="s">
        <v>46</v>
      </c>
      <c r="AK570" s="12" t="e">
        <f t="shared" si="123"/>
        <v>#REF!</v>
      </c>
      <c r="AL570" s="12" t="s">
        <v>103</v>
      </c>
    </row>
    <row r="571" spans="1:38" ht="12.75" hidden="1" customHeight="1" x14ac:dyDescent="0.2">
      <c r="A571" s="9">
        <v>750100075</v>
      </c>
      <c r="B571" s="10">
        <v>44488</v>
      </c>
      <c r="C571" s="11">
        <f t="shared" si="114"/>
        <v>44670</v>
      </c>
      <c r="D571" s="12" t="s">
        <v>1429</v>
      </c>
      <c r="E571" s="12" t="s">
        <v>1211</v>
      </c>
      <c r="F571" s="13">
        <v>23903</v>
      </c>
      <c r="G571" s="12" t="s">
        <v>39</v>
      </c>
      <c r="H571" s="14">
        <v>165107507700752</v>
      </c>
      <c r="K571" s="12" t="s">
        <v>93</v>
      </c>
      <c r="L571" s="18" t="e">
        <f>VLOOKUP($K571,Medecins!$B:$E,5,FALSE)</f>
        <v>#REF!</v>
      </c>
      <c r="M571" s="12" t="s">
        <v>101</v>
      </c>
      <c r="N571" s="12" t="s">
        <v>101</v>
      </c>
      <c r="O571" s="52" t="s">
        <v>330</v>
      </c>
      <c r="P571" s="12" t="s">
        <v>135</v>
      </c>
      <c r="S571" s="12" t="s">
        <v>101</v>
      </c>
      <c r="T571" s="52" t="s">
        <v>331</v>
      </c>
      <c r="U571" s="12" t="s">
        <v>135</v>
      </c>
      <c r="Y571" s="52" t="s">
        <v>1188</v>
      </c>
      <c r="AH571" s="12" t="s">
        <v>4502</v>
      </c>
      <c r="AI571" s="12">
        <v>1</v>
      </c>
      <c r="AJ571" s="12" t="s">
        <v>44</v>
      </c>
      <c r="AK571" s="12" t="e">
        <f t="shared" si="123"/>
        <v>#REF!</v>
      </c>
      <c r="AL571" s="12" t="s">
        <v>103</v>
      </c>
    </row>
    <row r="572" spans="1:38" ht="12.75" hidden="1" customHeight="1" x14ac:dyDescent="0.2">
      <c r="A572" s="9">
        <v>750100075</v>
      </c>
      <c r="B572" s="10">
        <v>44419</v>
      </c>
      <c r="C572" s="11">
        <f t="shared" si="114"/>
        <v>44603</v>
      </c>
      <c r="D572" s="12" t="s">
        <v>1430</v>
      </c>
      <c r="E572" s="12" t="s">
        <v>927</v>
      </c>
      <c r="F572" s="13">
        <v>23783</v>
      </c>
      <c r="G572" s="12" t="s">
        <v>39</v>
      </c>
      <c r="H572" s="14">
        <v>165109963942274</v>
      </c>
      <c r="K572" s="12" t="s">
        <v>93</v>
      </c>
      <c r="L572" s="18" t="e">
        <f>VLOOKUP($K572,Medecins!$B:$E,5,FALSE)</f>
        <v>#REF!</v>
      </c>
      <c r="M572" s="12" t="s">
        <v>101</v>
      </c>
      <c r="N572" s="12" t="s">
        <v>101</v>
      </c>
      <c r="O572" s="52" t="s">
        <v>960</v>
      </c>
      <c r="P572" s="12" t="s">
        <v>172</v>
      </c>
      <c r="S572" s="12" t="s">
        <v>101</v>
      </c>
      <c r="T572" s="52" t="s">
        <v>961</v>
      </c>
      <c r="U572" s="12" t="s">
        <v>172</v>
      </c>
      <c r="Y572" s="52" t="s">
        <v>962</v>
      </c>
      <c r="AH572" s="12" t="s">
        <v>4502</v>
      </c>
      <c r="AI572" s="12">
        <v>1</v>
      </c>
      <c r="AJ572" s="12" t="s">
        <v>44</v>
      </c>
      <c r="AK572" s="12" t="str">
        <f>CONCATENATE(D572,"_",E572,"_",B572,"_",AJ595)</f>
        <v>FERNANDES_Manuel_44419_ST</v>
      </c>
      <c r="AL572" s="12" t="s">
        <v>103</v>
      </c>
    </row>
    <row r="573" spans="1:38" ht="12.75" hidden="1" customHeight="1" x14ac:dyDescent="0.2">
      <c r="A573" s="9">
        <v>750100273</v>
      </c>
      <c r="B573" s="10">
        <v>44469</v>
      </c>
      <c r="C573" s="11">
        <f t="shared" si="114"/>
        <v>44650</v>
      </c>
      <c r="D573" s="12" t="s">
        <v>1431</v>
      </c>
      <c r="E573" s="12" t="s">
        <v>1432</v>
      </c>
      <c r="F573" s="13">
        <v>23812</v>
      </c>
      <c r="G573" s="12" t="s">
        <v>39</v>
      </c>
      <c r="H573" s="14">
        <v>165119932619903</v>
      </c>
      <c r="K573" s="12" t="s">
        <v>86</v>
      </c>
      <c r="L573" s="18" t="e">
        <f>VLOOKUP($K573,Medecins!$B:$E,5,FALSE)</f>
        <v>#REF!</v>
      </c>
      <c r="M573" s="12" t="s">
        <v>101</v>
      </c>
      <c r="O573" s="52" t="s">
        <v>366</v>
      </c>
      <c r="T573" s="52" t="s">
        <v>367</v>
      </c>
      <c r="Y573" s="52" t="s">
        <v>368</v>
      </c>
      <c r="AH573" s="12" t="s">
        <v>4502</v>
      </c>
      <c r="AI573" s="12">
        <v>1</v>
      </c>
      <c r="AJ573" s="12" t="s">
        <v>44</v>
      </c>
      <c r="AK573" s="12" t="e">
        <f t="shared" ref="AK573:AK576" si="124">CONCATENATE(D573,"_",E573,"_",B573,"_",#REF!)</f>
        <v>#REF!</v>
      </c>
      <c r="AL573" s="12" t="s">
        <v>103</v>
      </c>
    </row>
    <row r="574" spans="1:38" ht="12.75" hidden="1" customHeight="1" x14ac:dyDescent="0.2">
      <c r="A574" s="9">
        <v>750100273</v>
      </c>
      <c r="B574" s="10">
        <v>44469</v>
      </c>
      <c r="C574" s="11">
        <f t="shared" si="114"/>
        <v>44650</v>
      </c>
      <c r="D574" s="12" t="s">
        <v>1431</v>
      </c>
      <c r="E574" s="12" t="s">
        <v>1432</v>
      </c>
      <c r="F574" s="13">
        <v>23812</v>
      </c>
      <c r="G574" s="12" t="s">
        <v>39</v>
      </c>
      <c r="H574" s="14">
        <v>165119932619903</v>
      </c>
      <c r="K574" s="12" t="s">
        <v>86</v>
      </c>
      <c r="L574" s="18" t="e">
        <f>VLOOKUP($K574,Medecins!$B:$E,5,FALSE)</f>
        <v>#REF!</v>
      </c>
      <c r="M574" s="12" t="s">
        <v>101</v>
      </c>
      <c r="O574" s="53"/>
      <c r="T574" s="53"/>
      <c r="Y574" s="53"/>
      <c r="AD574" s="50" t="s">
        <v>368</v>
      </c>
      <c r="AH574" s="12" t="s">
        <v>45</v>
      </c>
      <c r="AI574" s="12">
        <v>1</v>
      </c>
      <c r="AJ574" s="12" t="s">
        <v>46</v>
      </c>
      <c r="AK574" s="12" t="e">
        <f t="shared" si="124"/>
        <v>#REF!</v>
      </c>
      <c r="AL574" s="12" t="s">
        <v>103</v>
      </c>
    </row>
    <row r="575" spans="1:38" ht="12.75" hidden="1" customHeight="1" x14ac:dyDescent="0.2">
      <c r="A575" s="9">
        <v>750100075</v>
      </c>
      <c r="B575" s="10">
        <v>44533</v>
      </c>
      <c r="C575" s="11">
        <f t="shared" si="114"/>
        <v>44715</v>
      </c>
      <c r="D575" s="12" t="s">
        <v>1433</v>
      </c>
      <c r="E575" s="12" t="s">
        <v>1223</v>
      </c>
      <c r="F575" s="13" t="s">
        <v>1434</v>
      </c>
      <c r="G575" s="12" t="s">
        <v>39</v>
      </c>
      <c r="H575" s="14">
        <v>165124418409152</v>
      </c>
      <c r="K575" s="12" t="s">
        <v>93</v>
      </c>
      <c r="L575" s="18" t="e">
        <f>VLOOKUP($K575,Medecins!$B:$E,5,FALSE)</f>
        <v>#REF!</v>
      </c>
      <c r="M575" s="12" t="s">
        <v>101</v>
      </c>
      <c r="O575" s="52" t="s">
        <v>1435</v>
      </c>
      <c r="T575" s="52" t="s">
        <v>146</v>
      </c>
      <c r="Y575" s="52" t="s">
        <v>147</v>
      </c>
      <c r="AH575" s="12" t="s">
        <v>4502</v>
      </c>
      <c r="AI575" s="12">
        <v>1</v>
      </c>
      <c r="AJ575" s="12" t="s">
        <v>44</v>
      </c>
      <c r="AK575" s="12" t="e">
        <f t="shared" si="124"/>
        <v>#REF!</v>
      </c>
      <c r="AL575" s="12" t="s">
        <v>103</v>
      </c>
    </row>
    <row r="576" spans="1:38" ht="12.75" hidden="1" customHeight="1" x14ac:dyDescent="0.2">
      <c r="A576" s="9">
        <v>750100273</v>
      </c>
      <c r="B576" s="10">
        <v>44236</v>
      </c>
      <c r="C576" s="11">
        <f t="shared" si="114"/>
        <v>44417</v>
      </c>
      <c r="D576" s="12" t="s">
        <v>1436</v>
      </c>
      <c r="E576" s="12" t="s">
        <v>1437</v>
      </c>
      <c r="F576" s="13" t="s">
        <v>1438</v>
      </c>
      <c r="G576" s="12" t="s">
        <v>39</v>
      </c>
      <c r="H576" s="14">
        <v>165128400720891</v>
      </c>
      <c r="K576" s="12" t="s">
        <v>86</v>
      </c>
      <c r="L576" s="18" t="e">
        <f>VLOOKUP($K576,Medecins!$B:$E,5,FALSE)</f>
        <v>#REF!</v>
      </c>
      <c r="M576" s="12" t="s">
        <v>101</v>
      </c>
      <c r="O576" s="52" t="s">
        <v>1439</v>
      </c>
      <c r="T576" s="52" t="s">
        <v>323</v>
      </c>
      <c r="Y576" s="52" t="s">
        <v>324</v>
      </c>
      <c r="AH576" s="12" t="s">
        <v>4502</v>
      </c>
      <c r="AI576" s="12">
        <v>1</v>
      </c>
      <c r="AJ576" s="12" t="s">
        <v>44</v>
      </c>
      <c r="AK576" s="12" t="e">
        <f t="shared" si="124"/>
        <v>#REF!</v>
      </c>
      <c r="AL576" s="12" t="s">
        <v>103</v>
      </c>
    </row>
    <row r="577" spans="1:38" ht="12.75" hidden="1" customHeight="1" x14ac:dyDescent="0.2">
      <c r="A577" s="9">
        <v>750100273</v>
      </c>
      <c r="B577" s="10">
        <v>44236</v>
      </c>
      <c r="C577" s="11">
        <f t="shared" si="114"/>
        <v>44417</v>
      </c>
      <c r="D577" s="12" t="s">
        <v>1436</v>
      </c>
      <c r="E577" s="12" t="s">
        <v>1437</v>
      </c>
      <c r="F577" s="13" t="s">
        <v>1438</v>
      </c>
      <c r="G577" s="12" t="s">
        <v>39</v>
      </c>
      <c r="H577" s="14">
        <v>165128400720891</v>
      </c>
      <c r="K577" s="12" t="s">
        <v>86</v>
      </c>
      <c r="L577" s="18" t="e">
        <f>VLOOKUP($K577,Medecins!$B:$E,5,FALSE)</f>
        <v>#REF!</v>
      </c>
      <c r="M577" s="12" t="s">
        <v>101</v>
      </c>
      <c r="O577" s="53"/>
      <c r="T577" s="53"/>
      <c r="Y577" s="53"/>
      <c r="AD577" s="50" t="s">
        <v>324</v>
      </c>
      <c r="AH577" s="12" t="s">
        <v>45</v>
      </c>
      <c r="AI577" s="12">
        <v>1</v>
      </c>
      <c r="AJ577" s="12" t="s">
        <v>46</v>
      </c>
      <c r="AK577" s="12" t="str">
        <f>CONCATENATE(D577,"_",E577,"_",B577,"_",AJ601)</f>
        <v>BRACHET_Roger_44236_AT</v>
      </c>
      <c r="AL577" s="12" t="s">
        <v>103</v>
      </c>
    </row>
    <row r="578" spans="1:38" ht="12.75" hidden="1" customHeight="1" x14ac:dyDescent="0.2">
      <c r="A578" s="21" t="s">
        <v>276</v>
      </c>
      <c r="B578" s="10">
        <v>44581</v>
      </c>
      <c r="C578" s="11">
        <f t="shared" si="114"/>
        <v>44762</v>
      </c>
      <c r="D578" s="12" t="s">
        <v>1440</v>
      </c>
      <c r="E578" s="12" t="s">
        <v>1441</v>
      </c>
      <c r="F578" s="13">
        <v>24107</v>
      </c>
      <c r="G578" s="12" t="s">
        <v>39</v>
      </c>
      <c r="H578" s="14">
        <v>165129933514693</v>
      </c>
      <c r="K578" s="12" t="s">
        <v>86</v>
      </c>
      <c r="L578" s="18" t="e">
        <f>VLOOKUP($K578,Medecins!$B:$E,5,FALSE)</f>
        <v>#REF!</v>
      </c>
      <c r="M578" s="12" t="s">
        <v>1442</v>
      </c>
      <c r="O578" s="52" t="s">
        <v>371</v>
      </c>
      <c r="T578" s="52" t="s">
        <v>372</v>
      </c>
      <c r="Y578" s="52" t="s">
        <v>373</v>
      </c>
      <c r="AH578" s="12" t="e">
        <f>VLOOKUP($A578,'[1]Données CH'!$A:$B,2,FALSE)</f>
        <v>#N/A</v>
      </c>
      <c r="AI578" s="12">
        <v>1</v>
      </c>
      <c r="AJ578" s="12" t="s">
        <v>44</v>
      </c>
      <c r="AK578" s="12" t="e">
        <f>CONCATENATE(D578,"_",E578,"_",B578,"_",#REF!)</f>
        <v>#REF!</v>
      </c>
    </row>
    <row r="579" spans="1:38" ht="12.75" hidden="1" customHeight="1" x14ac:dyDescent="0.2">
      <c r="A579" s="21" t="s">
        <v>276</v>
      </c>
      <c r="B579" s="10">
        <v>44581</v>
      </c>
      <c r="C579" s="11">
        <f t="shared" si="114"/>
        <v>44762</v>
      </c>
      <c r="D579" s="12" t="s">
        <v>1440</v>
      </c>
      <c r="E579" s="12" t="s">
        <v>1441</v>
      </c>
      <c r="F579" s="13">
        <v>24107</v>
      </c>
      <c r="G579" s="12" t="s">
        <v>39</v>
      </c>
      <c r="H579" s="14">
        <v>165129933514693</v>
      </c>
      <c r="K579" s="12" t="s">
        <v>86</v>
      </c>
      <c r="L579" s="18" t="e">
        <f>VLOOKUP($K579,Medecins!$B:$E,5,FALSE)</f>
        <v>#REF!</v>
      </c>
      <c r="M579" s="12" t="s">
        <v>94</v>
      </c>
      <c r="O579" s="53"/>
      <c r="T579" s="53"/>
      <c r="Y579" s="53"/>
      <c r="AD579" s="50" t="s">
        <v>373</v>
      </c>
      <c r="AH579" s="12" t="s">
        <v>45</v>
      </c>
      <c r="AI579" s="12">
        <v>1</v>
      </c>
      <c r="AJ579" s="12" t="s">
        <v>46</v>
      </c>
      <c r="AK579" s="12" t="str">
        <f>CONCATENATE(D579,"_",E579,"_",B579,"_",AJ602)</f>
        <v>GASSAMA_Mamedy_44581_ST</v>
      </c>
    </row>
    <row r="580" spans="1:38" ht="12.75" hidden="1" customHeight="1" x14ac:dyDescent="0.2">
      <c r="A580" s="9">
        <v>750100075</v>
      </c>
      <c r="B580" s="10">
        <v>44231</v>
      </c>
      <c r="C580" s="11">
        <f t="shared" si="114"/>
        <v>44412</v>
      </c>
      <c r="D580" s="12" t="s">
        <v>1443</v>
      </c>
      <c r="E580" s="12" t="s">
        <v>1444</v>
      </c>
      <c r="F580" s="13" t="s">
        <v>1445</v>
      </c>
      <c r="G580" s="12" t="s">
        <v>39</v>
      </c>
      <c r="H580" s="14">
        <v>165209933534819</v>
      </c>
      <c r="K580" s="12" t="s">
        <v>450</v>
      </c>
      <c r="L580" s="18" t="e">
        <f>VLOOKUP($K580,Medecins!$B:$E,5,FALSE)</f>
        <v>#REF!</v>
      </c>
      <c r="M580" s="12" t="s">
        <v>101</v>
      </c>
      <c r="O580" s="52" t="s">
        <v>152</v>
      </c>
      <c r="T580" s="52" t="s">
        <v>153</v>
      </c>
      <c r="Y580" s="52" t="s">
        <v>154</v>
      </c>
      <c r="AH580" s="12" t="s">
        <v>4502</v>
      </c>
      <c r="AI580" s="12">
        <v>1</v>
      </c>
      <c r="AJ580" s="12" t="s">
        <v>44</v>
      </c>
      <c r="AK580" s="12" t="e">
        <f t="shared" ref="AK580:AK581" si="125">CONCATENATE(D580,"_",E580,"_",B580,"_",#REF!)</f>
        <v>#REF!</v>
      </c>
      <c r="AL580" s="12" t="s">
        <v>103</v>
      </c>
    </row>
    <row r="581" spans="1:38" ht="12.75" hidden="1" customHeight="1" x14ac:dyDescent="0.2">
      <c r="A581" s="9">
        <v>750100273</v>
      </c>
      <c r="B581" s="10">
        <v>44525</v>
      </c>
      <c r="C581" s="11">
        <f t="shared" si="114"/>
        <v>44706</v>
      </c>
      <c r="D581" s="12" t="s">
        <v>1446</v>
      </c>
      <c r="E581" s="12" t="s">
        <v>1106</v>
      </c>
      <c r="F581" s="13" t="s">
        <v>1445</v>
      </c>
      <c r="G581" s="12" t="s">
        <v>39</v>
      </c>
      <c r="H581" s="14">
        <v>165209933598363</v>
      </c>
      <c r="K581" s="12" t="s">
        <v>254</v>
      </c>
      <c r="L581" s="18" t="e">
        <f>VLOOKUP($K581,Medecins!$B:$E,5,FALSE)</f>
        <v>#REF!</v>
      </c>
      <c r="M581" s="12" t="s">
        <v>211</v>
      </c>
      <c r="O581" s="52" t="s">
        <v>530</v>
      </c>
      <c r="T581" s="52" t="s">
        <v>531</v>
      </c>
      <c r="Y581" s="52" t="s">
        <v>532</v>
      </c>
      <c r="AH581" s="12" t="s">
        <v>4502</v>
      </c>
      <c r="AI581" s="12">
        <v>1</v>
      </c>
      <c r="AJ581" s="12" t="s">
        <v>44</v>
      </c>
      <c r="AK581" s="12" t="e">
        <f t="shared" si="125"/>
        <v>#REF!</v>
      </c>
    </row>
    <row r="582" spans="1:38" ht="12.75" hidden="1" customHeight="1" x14ac:dyDescent="0.2">
      <c r="A582" s="9">
        <v>750100273</v>
      </c>
      <c r="B582" s="10">
        <v>44525</v>
      </c>
      <c r="C582" s="11">
        <f t="shared" si="114"/>
        <v>44706</v>
      </c>
      <c r="D582" s="12" t="s">
        <v>1446</v>
      </c>
      <c r="E582" s="12" t="s">
        <v>1106</v>
      </c>
      <c r="F582" s="13" t="s">
        <v>1445</v>
      </c>
      <c r="G582" s="12" t="s">
        <v>39</v>
      </c>
      <c r="H582" s="14">
        <v>165209933598363</v>
      </c>
      <c r="K582" s="12" t="s">
        <v>254</v>
      </c>
      <c r="L582" s="18" t="e">
        <f>VLOOKUP($K582,Medecins!$B:$E,5,FALSE)</f>
        <v>#REF!</v>
      </c>
      <c r="M582" s="12" t="s">
        <v>211</v>
      </c>
      <c r="O582" s="53"/>
      <c r="T582" s="53"/>
      <c r="Y582" s="53"/>
      <c r="AD582" s="50" t="s">
        <v>532</v>
      </c>
      <c r="AH582" s="12" t="s">
        <v>45</v>
      </c>
      <c r="AI582" s="12">
        <v>1</v>
      </c>
      <c r="AJ582" s="12" t="s">
        <v>46</v>
      </c>
      <c r="AK582" s="12" t="str">
        <f>CONCATENATE(D582,"_",E582,"_",B582,"_",AJ605)</f>
        <v>SISSOKO_Sekou_44525_AT</v>
      </c>
    </row>
    <row r="583" spans="1:38" ht="12.75" hidden="1" customHeight="1" x14ac:dyDescent="0.2">
      <c r="A583" s="9">
        <v>750100208</v>
      </c>
      <c r="B583" s="10">
        <v>44405</v>
      </c>
      <c r="C583" s="11">
        <f t="shared" si="114"/>
        <v>44589</v>
      </c>
      <c r="D583" s="12" t="s">
        <v>1447</v>
      </c>
      <c r="E583" s="12" t="s">
        <v>1143</v>
      </c>
      <c r="F583" s="13" t="s">
        <v>1448</v>
      </c>
      <c r="G583" s="12" t="s">
        <v>39</v>
      </c>
      <c r="H583" s="14">
        <v>166028606605356</v>
      </c>
      <c r="K583" s="12" t="s">
        <v>398</v>
      </c>
      <c r="L583" s="18" t="e">
        <f>VLOOKUP($K583,Medecins!$B:$E,5,FALSE)</f>
        <v>#REF!</v>
      </c>
      <c r="M583" s="12" t="s">
        <v>101</v>
      </c>
      <c r="O583" s="52" t="s">
        <v>141</v>
      </c>
      <c r="P583" s="20">
        <v>44467</v>
      </c>
      <c r="Q583" s="19">
        <v>75</v>
      </c>
      <c r="R583" s="20">
        <v>44477</v>
      </c>
      <c r="T583" s="52" t="s">
        <v>142</v>
      </c>
      <c r="U583" s="20">
        <v>44467</v>
      </c>
      <c r="V583" s="19">
        <v>75</v>
      </c>
      <c r="W583" s="20">
        <v>44477</v>
      </c>
      <c r="Y583" s="52" t="s">
        <v>143</v>
      </c>
      <c r="Z583" s="20">
        <v>44467</v>
      </c>
      <c r="AA583" s="19">
        <v>75</v>
      </c>
      <c r="AB583" s="20">
        <v>44650</v>
      </c>
      <c r="AF583" s="19">
        <v>30</v>
      </c>
      <c r="AG583" s="20">
        <v>44650</v>
      </c>
      <c r="AH583" s="12" t="s">
        <v>4502</v>
      </c>
      <c r="AI583" s="12">
        <v>1</v>
      </c>
      <c r="AJ583" s="12" t="s">
        <v>44</v>
      </c>
      <c r="AK583" s="12" t="e">
        <f>CONCATENATE(D583,"_",E583,"_",B583,"_",#REF!)</f>
        <v>#REF!</v>
      </c>
      <c r="AL583" s="12" t="s">
        <v>103</v>
      </c>
    </row>
    <row r="584" spans="1:38" ht="12.75" hidden="1" customHeight="1" x14ac:dyDescent="0.2">
      <c r="A584" s="9">
        <v>750100208</v>
      </c>
      <c r="B584" s="10">
        <v>44405</v>
      </c>
      <c r="C584" s="11">
        <f t="shared" si="114"/>
        <v>44589</v>
      </c>
      <c r="D584" s="12" t="s">
        <v>1447</v>
      </c>
      <c r="E584" s="12" t="s">
        <v>1143</v>
      </c>
      <c r="F584" s="13" t="s">
        <v>1448</v>
      </c>
      <c r="G584" s="12" t="s">
        <v>39</v>
      </c>
      <c r="H584" s="14">
        <v>166028606605356</v>
      </c>
      <c r="K584" s="12" t="s">
        <v>398</v>
      </c>
      <c r="L584" s="18" t="e">
        <f>VLOOKUP($K584,Medecins!$B:$E,5,FALSE)</f>
        <v>#REF!</v>
      </c>
      <c r="M584" s="12" t="s">
        <v>101</v>
      </c>
      <c r="O584" s="53"/>
      <c r="P584" s="20">
        <v>44467</v>
      </c>
      <c r="Q584" s="19">
        <v>75</v>
      </c>
      <c r="R584" s="20">
        <v>44477</v>
      </c>
      <c r="T584" s="53"/>
      <c r="U584" s="20">
        <v>44467</v>
      </c>
      <c r="V584" s="19">
        <v>75</v>
      </c>
      <c r="W584" s="20">
        <v>44477</v>
      </c>
      <c r="Y584" s="53"/>
      <c r="Z584" s="20">
        <v>44467</v>
      </c>
      <c r="AA584" s="19">
        <v>75</v>
      </c>
      <c r="AB584" s="20">
        <v>44650</v>
      </c>
      <c r="AD584" s="50" t="s">
        <v>143</v>
      </c>
      <c r="AF584" s="19">
        <v>30</v>
      </c>
      <c r="AG584" s="20">
        <v>44650</v>
      </c>
      <c r="AH584" s="12" t="s">
        <v>4502</v>
      </c>
      <c r="AI584" s="12">
        <v>1</v>
      </c>
      <c r="AJ584" s="12" t="s">
        <v>46</v>
      </c>
      <c r="AK584" s="12" t="str">
        <f>CONCATENATE(D584,"_",E584,"_",B584,"_",AJ606)</f>
        <v>FERGER _Christophe_44405_ST</v>
      </c>
      <c r="AL584" s="12" t="s">
        <v>103</v>
      </c>
    </row>
    <row r="585" spans="1:38" ht="12.75" hidden="1" customHeight="1" x14ac:dyDescent="0.2">
      <c r="A585" s="21" t="s">
        <v>233</v>
      </c>
      <c r="B585" s="10">
        <v>44650</v>
      </c>
      <c r="C585" s="11">
        <f t="shared" si="114"/>
        <v>44834</v>
      </c>
      <c r="D585" s="12" t="s">
        <v>1449</v>
      </c>
      <c r="E585" s="12" t="s">
        <v>1450</v>
      </c>
      <c r="F585" s="13" t="s">
        <v>1451</v>
      </c>
      <c r="G585" s="12" t="s">
        <v>39</v>
      </c>
      <c r="H585" s="14">
        <v>166029935400834</v>
      </c>
      <c r="K585" s="12" t="s">
        <v>237</v>
      </c>
      <c r="L585" s="18" t="e">
        <f>VLOOKUP($K585,Medecins!$B:$E,5,FALSE)</f>
        <v>#REF!</v>
      </c>
      <c r="M585" s="12" t="s">
        <v>101</v>
      </c>
      <c r="N585" s="12" t="s">
        <v>101</v>
      </c>
      <c r="O585" s="52" t="s">
        <v>1452</v>
      </c>
      <c r="P585" s="12" t="s">
        <v>239</v>
      </c>
      <c r="S585" s="12" t="s">
        <v>101</v>
      </c>
      <c r="T585" s="52" t="s">
        <v>1453</v>
      </c>
      <c r="U585" s="12" t="s">
        <v>239</v>
      </c>
      <c r="X585" s="12" t="s">
        <v>101</v>
      </c>
      <c r="Y585" s="52" t="s">
        <v>991</v>
      </c>
      <c r="Z585" s="12" t="s">
        <v>239</v>
      </c>
      <c r="AH585" s="12" t="s">
        <v>4502</v>
      </c>
      <c r="AI585" s="12">
        <v>1</v>
      </c>
      <c r="AJ585" s="12" t="s">
        <v>44</v>
      </c>
      <c r="AK585" s="12" t="e">
        <f>CONCATENATE(D585,"_",E585,"_",B585,"_",#REF!)</f>
        <v>#REF!</v>
      </c>
    </row>
    <row r="586" spans="1:38" ht="12.75" hidden="1" customHeight="1" x14ac:dyDescent="0.2">
      <c r="A586" s="21" t="s">
        <v>233</v>
      </c>
      <c r="B586" s="10">
        <v>44650</v>
      </c>
      <c r="C586" s="11">
        <f t="shared" si="114"/>
        <v>44834</v>
      </c>
      <c r="D586" s="12" t="s">
        <v>1449</v>
      </c>
      <c r="E586" s="12" t="s">
        <v>1450</v>
      </c>
      <c r="F586" s="13" t="s">
        <v>1451</v>
      </c>
      <c r="G586" s="12" t="s">
        <v>39</v>
      </c>
      <c r="H586" s="14">
        <v>166029935400834</v>
      </c>
      <c r="K586" s="12" t="s">
        <v>237</v>
      </c>
      <c r="L586" s="18" t="e">
        <f>VLOOKUP($K586,Medecins!$B:$E,5,FALSE)</f>
        <v>#REF!</v>
      </c>
      <c r="M586" s="12" t="s">
        <v>94</v>
      </c>
      <c r="O586" s="53"/>
      <c r="T586" s="53"/>
      <c r="Y586" s="53"/>
      <c r="AD586" s="50" t="s">
        <v>991</v>
      </c>
      <c r="AH586" s="12" t="s">
        <v>242</v>
      </c>
      <c r="AI586" s="12">
        <v>1</v>
      </c>
      <c r="AJ586" s="12" t="s">
        <v>46</v>
      </c>
      <c r="AK586" s="12" t="str">
        <f>CONCATENATE(D586,"_",E586,"_",B586,"_",AJ608)</f>
        <v>BOUREGBA_Djamel_44650_ST</v>
      </c>
    </row>
    <row r="587" spans="1:38" ht="12.75" hidden="1" customHeight="1" x14ac:dyDescent="0.2">
      <c r="A587" s="9">
        <v>750100273</v>
      </c>
      <c r="B587" s="10">
        <v>44236</v>
      </c>
      <c r="C587" s="11">
        <f t="shared" si="114"/>
        <v>44417</v>
      </c>
      <c r="D587" s="12" t="s">
        <v>1454</v>
      </c>
      <c r="E587" s="12" t="s">
        <v>1455</v>
      </c>
      <c r="F587" s="13" t="s">
        <v>1456</v>
      </c>
      <c r="G587" s="12" t="s">
        <v>39</v>
      </c>
      <c r="H587" s="14">
        <v>166037505203333</v>
      </c>
      <c r="L587" s="12" t="e">
        <f>VLOOKUP($K587,Medecins!$B:$E,5,FALSE)</f>
        <v>#N/A</v>
      </c>
      <c r="M587" s="12" t="s">
        <v>101</v>
      </c>
      <c r="O587" s="52" t="s">
        <v>1439</v>
      </c>
      <c r="T587" s="52" t="s">
        <v>323</v>
      </c>
      <c r="Y587" s="52" t="s">
        <v>324</v>
      </c>
      <c r="AH587" s="12" t="e">
        <f>VLOOKUP($A587,'[1]Données CH'!$A:$B,2,FALSE)</f>
        <v>#N/A</v>
      </c>
      <c r="AI587" s="12">
        <v>1</v>
      </c>
      <c r="AJ587" s="12" t="s">
        <v>44</v>
      </c>
      <c r="AK587" s="12" t="e">
        <f>CONCATENATE(D587,"_",E587,"_",B587,"_",#REF!)</f>
        <v>#REF!</v>
      </c>
      <c r="AL587" s="12" t="s">
        <v>103</v>
      </c>
    </row>
    <row r="588" spans="1:38" ht="12.75" hidden="1" customHeight="1" x14ac:dyDescent="0.2">
      <c r="A588" s="9">
        <v>750100273</v>
      </c>
      <c r="B588" s="10">
        <v>44236</v>
      </c>
      <c r="C588" s="11">
        <f t="shared" si="114"/>
        <v>44417</v>
      </c>
      <c r="D588" s="12" t="s">
        <v>1454</v>
      </c>
      <c r="E588" s="12" t="s">
        <v>1455</v>
      </c>
      <c r="F588" s="13" t="s">
        <v>1456</v>
      </c>
      <c r="G588" s="12" t="s">
        <v>39</v>
      </c>
      <c r="H588" s="14">
        <v>166037505203333</v>
      </c>
      <c r="L588" s="12" t="e">
        <f>VLOOKUP($K588,Medecins!$B:$E,5,FALSE)</f>
        <v>#N/A</v>
      </c>
      <c r="M588" s="12" t="s">
        <v>101</v>
      </c>
      <c r="O588" s="53"/>
      <c r="T588" s="53"/>
      <c r="Y588" s="53"/>
      <c r="AD588" s="50" t="s">
        <v>324</v>
      </c>
      <c r="AH588" s="12" t="s">
        <v>45</v>
      </c>
      <c r="AI588" s="12">
        <v>1</v>
      </c>
      <c r="AJ588" s="12" t="s">
        <v>46</v>
      </c>
      <c r="AK588" s="12" t="str">
        <f>CONCATENATE(D588,"_",E588,"_",B588,"_",AJ611)</f>
        <v>NATHANSON_Jean Michel_44236_ST</v>
      </c>
      <c r="AL588" s="12" t="s">
        <v>103</v>
      </c>
    </row>
    <row r="589" spans="1:38" ht="12.75" hidden="1" customHeight="1" x14ac:dyDescent="0.2">
      <c r="A589" s="9">
        <v>750100075</v>
      </c>
      <c r="B589" s="10">
        <v>44412</v>
      </c>
      <c r="C589" s="11">
        <f t="shared" si="114"/>
        <v>44596</v>
      </c>
      <c r="D589" s="12" t="s">
        <v>1457</v>
      </c>
      <c r="E589" s="12" t="s">
        <v>587</v>
      </c>
      <c r="F589" s="13" t="s">
        <v>1456</v>
      </c>
      <c r="G589" s="12" t="s">
        <v>39</v>
      </c>
      <c r="H589" s="14">
        <v>166039935042346</v>
      </c>
      <c r="K589" s="12" t="s">
        <v>1458</v>
      </c>
      <c r="L589" s="18" t="e">
        <f>VLOOKUP($K589,Medecins!$B:$E,5,FALSE)</f>
        <v>#REF!</v>
      </c>
      <c r="M589" s="12" t="s">
        <v>101</v>
      </c>
      <c r="O589" s="52" t="s">
        <v>230</v>
      </c>
      <c r="T589" s="52" t="s">
        <v>231</v>
      </c>
      <c r="Y589" s="52" t="s">
        <v>232</v>
      </c>
      <c r="AH589" s="12" t="s">
        <v>4502</v>
      </c>
      <c r="AI589" s="12">
        <v>1</v>
      </c>
      <c r="AJ589" s="12" t="s">
        <v>44</v>
      </c>
      <c r="AK589" s="12" t="e">
        <f>CONCATENATE(D589,"_",E589,"_",B589,"_",#REF!)</f>
        <v>#REF!</v>
      </c>
      <c r="AL589" s="12" t="s">
        <v>103</v>
      </c>
    </row>
    <row r="590" spans="1:38" ht="12.75" hidden="1" customHeight="1" x14ac:dyDescent="0.2">
      <c r="A590" s="9">
        <v>380780080</v>
      </c>
      <c r="B590" s="10">
        <v>44777</v>
      </c>
      <c r="C590" s="11">
        <f t="shared" si="114"/>
        <v>44961</v>
      </c>
      <c r="D590" s="12" t="s">
        <v>1459</v>
      </c>
      <c r="E590" s="12" t="s">
        <v>1460</v>
      </c>
      <c r="F590" s="13" t="s">
        <v>1461</v>
      </c>
      <c r="G590" s="12" t="s">
        <v>114</v>
      </c>
      <c r="H590" s="14">
        <v>166045554507021</v>
      </c>
      <c r="K590" s="12" t="s">
        <v>115</v>
      </c>
      <c r="L590" s="18" t="e">
        <f>VLOOKUP($K590,Medecins!$B:$E,5,FALSE)</f>
        <v>#REF!</v>
      </c>
      <c r="M590" s="12" t="s">
        <v>211</v>
      </c>
      <c r="O590" s="52" t="s">
        <v>1462</v>
      </c>
      <c r="T590" s="52" t="s">
        <v>116</v>
      </c>
      <c r="Y590" s="52" t="s">
        <v>117</v>
      </c>
      <c r="AH590" s="12" t="s">
        <v>4502</v>
      </c>
      <c r="AI590" s="12">
        <v>1</v>
      </c>
      <c r="AJ590" s="12" t="s">
        <v>44</v>
      </c>
      <c r="AK590" s="12" t="str">
        <f t="shared" ref="AK590:AK592" si="126">CONCATENATE(D590,"_",E590,"_",B590,"_",AJ612)</f>
        <v>OUSTAU_Benoit_44777_ST</v>
      </c>
    </row>
    <row r="591" spans="1:38" ht="12.75" hidden="1" customHeight="1" x14ac:dyDescent="0.2">
      <c r="A591" s="9">
        <v>750100208</v>
      </c>
      <c r="B591" s="10">
        <v>44396</v>
      </c>
      <c r="C591" s="11">
        <f t="shared" si="114"/>
        <v>44580</v>
      </c>
      <c r="D591" s="12" t="s">
        <v>1463</v>
      </c>
      <c r="E591" s="12" t="s">
        <v>544</v>
      </c>
      <c r="F591" s="13" t="s">
        <v>1464</v>
      </c>
      <c r="G591" s="12" t="s">
        <v>39</v>
      </c>
      <c r="H591" s="14">
        <v>166057503208333</v>
      </c>
      <c r="K591" s="12" t="s">
        <v>58</v>
      </c>
      <c r="L591" s="18" t="e">
        <f>VLOOKUP($K591,Medecins!$B:$E,5,FALSE)</f>
        <v>#REF!</v>
      </c>
      <c r="M591" s="12" t="s">
        <v>40</v>
      </c>
      <c r="O591" s="52" t="s">
        <v>924</v>
      </c>
      <c r="Q591" s="19">
        <v>75</v>
      </c>
      <c r="T591" s="52" t="s">
        <v>925</v>
      </c>
      <c r="V591" s="19">
        <v>75</v>
      </c>
      <c r="Y591" s="52" t="s">
        <v>1465</v>
      </c>
      <c r="AA591" s="19">
        <v>75</v>
      </c>
      <c r="AF591" s="19">
        <v>30</v>
      </c>
      <c r="AH591" s="12" t="s">
        <v>4502</v>
      </c>
      <c r="AI591" s="12">
        <v>1</v>
      </c>
      <c r="AJ591" s="12" t="s">
        <v>44</v>
      </c>
      <c r="AK591" s="12" t="str">
        <f t="shared" si="126"/>
        <v>VILLET_Marc_44396_AT</v>
      </c>
    </row>
    <row r="592" spans="1:38" ht="12.75" hidden="1" customHeight="1" x14ac:dyDescent="0.2">
      <c r="A592" s="9">
        <v>750100208</v>
      </c>
      <c r="B592" s="10">
        <v>44396</v>
      </c>
      <c r="C592" s="11">
        <f t="shared" si="114"/>
        <v>44580</v>
      </c>
      <c r="D592" s="12" t="s">
        <v>1463</v>
      </c>
      <c r="E592" s="12" t="s">
        <v>544</v>
      </c>
      <c r="F592" s="13" t="s">
        <v>1464</v>
      </c>
      <c r="G592" s="12" t="s">
        <v>39</v>
      </c>
      <c r="H592" s="14">
        <v>166057503208333</v>
      </c>
      <c r="K592" s="12" t="s">
        <v>58</v>
      </c>
      <c r="L592" s="18" t="e">
        <f>VLOOKUP($K592,Medecins!$B:$E,5,FALSE)</f>
        <v>#REF!</v>
      </c>
      <c r="M592" s="12" t="s">
        <v>40</v>
      </c>
      <c r="O592" s="53"/>
      <c r="Q592" s="19">
        <v>75</v>
      </c>
      <c r="T592" s="53"/>
      <c r="V592" s="19">
        <v>75</v>
      </c>
      <c r="Y592" s="53"/>
      <c r="AA592" s="19">
        <v>75</v>
      </c>
      <c r="AD592" s="50" t="s">
        <v>1465</v>
      </c>
      <c r="AF592" s="19">
        <v>30</v>
      </c>
      <c r="AH592" s="12" t="s">
        <v>4502</v>
      </c>
      <c r="AI592" s="12">
        <v>1</v>
      </c>
      <c r="AJ592" s="12" t="s">
        <v>46</v>
      </c>
      <c r="AK592" s="12" t="str">
        <f t="shared" si="126"/>
        <v>VILLET_Marc_44396_ST</v>
      </c>
    </row>
    <row r="593" spans="1:38" ht="12.75" hidden="1" customHeight="1" x14ac:dyDescent="0.2">
      <c r="A593" s="9">
        <v>750100273</v>
      </c>
      <c r="B593" s="10">
        <v>44487</v>
      </c>
      <c r="C593" s="11">
        <f t="shared" si="114"/>
        <v>44669</v>
      </c>
      <c r="D593" s="12" t="s">
        <v>1466</v>
      </c>
      <c r="E593" s="12" t="s">
        <v>550</v>
      </c>
      <c r="F593" s="13" t="s">
        <v>1464</v>
      </c>
      <c r="G593" s="12" t="s">
        <v>39</v>
      </c>
      <c r="H593" s="14">
        <v>166057511534396</v>
      </c>
      <c r="K593" s="12" t="s">
        <v>280</v>
      </c>
      <c r="L593" s="18" t="e">
        <f>VLOOKUP($K593,Medecins!$B:$E,5,FALSE)</f>
        <v>#REF!</v>
      </c>
      <c r="M593" s="12" t="s">
        <v>101</v>
      </c>
      <c r="O593" s="52" t="s">
        <v>1467</v>
      </c>
      <c r="T593" s="52" t="s">
        <v>1404</v>
      </c>
      <c r="Y593" s="52" t="s">
        <v>1405</v>
      </c>
      <c r="AH593" s="12" t="s">
        <v>4502</v>
      </c>
      <c r="AI593" s="12">
        <v>1</v>
      </c>
      <c r="AJ593" s="12" t="s">
        <v>44</v>
      </c>
      <c r="AK593" s="12" t="e">
        <f t="shared" ref="AK593:AK595" si="127">CONCATENATE(D593,"_",E593,"_",B593,"_",#REF!)</f>
        <v>#REF!</v>
      </c>
      <c r="AL593" s="12" t="s">
        <v>103</v>
      </c>
    </row>
    <row r="594" spans="1:38" ht="12.75" hidden="1" customHeight="1" x14ac:dyDescent="0.2">
      <c r="A594" s="9">
        <v>750100273</v>
      </c>
      <c r="B594" s="10">
        <v>44487</v>
      </c>
      <c r="C594" s="11">
        <f t="shared" si="114"/>
        <v>44669</v>
      </c>
      <c r="D594" s="12" t="s">
        <v>1466</v>
      </c>
      <c r="E594" s="12" t="s">
        <v>550</v>
      </c>
      <c r="F594" s="13" t="s">
        <v>1464</v>
      </c>
      <c r="G594" s="12" t="s">
        <v>39</v>
      </c>
      <c r="H594" s="14">
        <v>166057511534396</v>
      </c>
      <c r="K594" s="12" t="s">
        <v>280</v>
      </c>
      <c r="L594" s="18" t="e">
        <f>VLOOKUP($K594,Medecins!$B:$E,5,FALSE)</f>
        <v>#REF!</v>
      </c>
      <c r="M594" s="12" t="s">
        <v>101</v>
      </c>
      <c r="O594" s="53"/>
      <c r="T594" s="53"/>
      <c r="Y594" s="53"/>
      <c r="AD594" s="50" t="s">
        <v>1405</v>
      </c>
      <c r="AH594" s="12" t="s">
        <v>45</v>
      </c>
      <c r="AI594" s="12">
        <v>1</v>
      </c>
      <c r="AJ594" s="12" t="s">
        <v>46</v>
      </c>
      <c r="AK594" s="12" t="e">
        <f t="shared" si="127"/>
        <v>#REF!</v>
      </c>
      <c r="AL594" s="12" t="s">
        <v>103</v>
      </c>
    </row>
    <row r="595" spans="1:38" ht="12.75" hidden="1" customHeight="1" x14ac:dyDescent="0.2">
      <c r="A595" s="21" t="s">
        <v>276</v>
      </c>
      <c r="B595" s="10">
        <v>44406</v>
      </c>
      <c r="C595" s="11">
        <f t="shared" si="114"/>
        <v>44590</v>
      </c>
      <c r="D595" s="12" t="s">
        <v>1468</v>
      </c>
      <c r="E595" s="12" t="s">
        <v>1469</v>
      </c>
      <c r="F595" s="13" t="s">
        <v>1470</v>
      </c>
      <c r="G595" s="12" t="s">
        <v>39</v>
      </c>
      <c r="H595" s="14">
        <v>166059722225368</v>
      </c>
      <c r="K595" s="12" t="s">
        <v>86</v>
      </c>
      <c r="L595" s="18" t="e">
        <f>VLOOKUP($K595,Medecins!$B:$E,5,FALSE)</f>
        <v>#REF!</v>
      </c>
      <c r="M595" s="12" t="s">
        <v>101</v>
      </c>
      <c r="N595" s="12" t="s">
        <v>101</v>
      </c>
      <c r="O595" s="52" t="s">
        <v>797</v>
      </c>
      <c r="P595" s="12" t="s">
        <v>377</v>
      </c>
      <c r="S595" s="12" t="s">
        <v>101</v>
      </c>
      <c r="T595" s="52" t="s">
        <v>798</v>
      </c>
      <c r="U595" s="12" t="s">
        <v>377</v>
      </c>
      <c r="X595" s="12" t="s">
        <v>101</v>
      </c>
      <c r="Y595" s="52" t="s">
        <v>799</v>
      </c>
      <c r="Z595" s="12" t="s">
        <v>377</v>
      </c>
      <c r="AH595" s="12" t="e">
        <f>VLOOKUP($A595,'[1]Données CH'!$A:$B,2,FALSE)</f>
        <v>#N/A</v>
      </c>
      <c r="AI595" s="12">
        <v>1</v>
      </c>
      <c r="AJ595" s="12" t="s">
        <v>44</v>
      </c>
      <c r="AK595" s="12" t="e">
        <f t="shared" si="127"/>
        <v>#REF!</v>
      </c>
    </row>
    <row r="596" spans="1:38" ht="12.75" hidden="1" customHeight="1" x14ac:dyDescent="0.2">
      <c r="A596" s="21" t="s">
        <v>276</v>
      </c>
      <c r="B596" s="10">
        <v>44406</v>
      </c>
      <c r="C596" s="11">
        <f t="shared" si="114"/>
        <v>44590</v>
      </c>
      <c r="D596" s="12" t="s">
        <v>1468</v>
      </c>
      <c r="E596" s="12" t="s">
        <v>1469</v>
      </c>
      <c r="F596" s="13" t="s">
        <v>1470</v>
      </c>
      <c r="G596" s="12" t="s">
        <v>39</v>
      </c>
      <c r="H596" s="14">
        <v>166059722225368</v>
      </c>
      <c r="K596" s="12" t="s">
        <v>86</v>
      </c>
      <c r="L596" s="18" t="e">
        <f>VLOOKUP($K596,Medecins!$B:$E,5,FALSE)</f>
        <v>#REF!</v>
      </c>
      <c r="M596" s="12" t="s">
        <v>94</v>
      </c>
      <c r="O596" s="53"/>
      <c r="T596" s="53"/>
      <c r="Y596" s="53"/>
      <c r="AD596" s="50" t="s">
        <v>799</v>
      </c>
      <c r="AH596" s="12" t="s">
        <v>45</v>
      </c>
      <c r="AI596" s="12">
        <v>1</v>
      </c>
      <c r="AJ596" s="12" t="s">
        <v>46</v>
      </c>
      <c r="AK596" s="12" t="str">
        <f>CONCATENATE(D596,"_",E596,"_",B596,"_",AJ619)</f>
        <v>LANGERON _Stanislas_44406_ST</v>
      </c>
    </row>
    <row r="597" spans="1:38" ht="12.75" hidden="1" customHeight="1" x14ac:dyDescent="0.2">
      <c r="A597" s="9">
        <v>750100273</v>
      </c>
      <c r="B597" s="10">
        <v>44403</v>
      </c>
      <c r="C597" s="11">
        <f t="shared" si="114"/>
        <v>44587</v>
      </c>
      <c r="D597" s="12" t="s">
        <v>1471</v>
      </c>
      <c r="E597" s="12" t="s">
        <v>1472</v>
      </c>
      <c r="F597" s="13">
        <v>24446</v>
      </c>
      <c r="G597" s="12" t="s">
        <v>39</v>
      </c>
      <c r="H597" s="14">
        <v>166059931205138</v>
      </c>
      <c r="K597" s="12" t="s">
        <v>280</v>
      </c>
      <c r="L597" s="18" t="e">
        <f>VLOOKUP($K597,Medecins!$B:$E,5,FALSE)</f>
        <v>#REF!</v>
      </c>
      <c r="M597" s="12" t="s">
        <v>101</v>
      </c>
      <c r="O597" s="52" t="s">
        <v>1473</v>
      </c>
      <c r="T597" s="52" t="s">
        <v>1474</v>
      </c>
      <c r="Y597" s="52" t="s">
        <v>1475</v>
      </c>
      <c r="AH597" s="12" t="e">
        <f>VLOOKUP($A597,'[1]Données CH'!$A:$B,2,FALSE)</f>
        <v>#N/A</v>
      </c>
      <c r="AI597" s="12">
        <v>1</v>
      </c>
      <c r="AJ597" s="12" t="s">
        <v>44</v>
      </c>
      <c r="AK597" s="12" t="str">
        <f t="shared" ref="AK597:AK598" si="128">CONCATENATE(D597,"_",E597,"_",B597,"_",AJ621)</f>
        <v>MBOUP_Abdoulaye_44403_ST</v>
      </c>
      <c r="AL597" s="12" t="s">
        <v>103</v>
      </c>
    </row>
    <row r="598" spans="1:38" ht="12.75" hidden="1" customHeight="1" x14ac:dyDescent="0.2">
      <c r="A598" s="9">
        <v>750100273</v>
      </c>
      <c r="B598" s="10">
        <v>44403</v>
      </c>
      <c r="C598" s="11">
        <f t="shared" si="114"/>
        <v>44587</v>
      </c>
      <c r="D598" s="12" t="s">
        <v>1471</v>
      </c>
      <c r="E598" s="12" t="s">
        <v>1472</v>
      </c>
      <c r="F598" s="13">
        <v>24446</v>
      </c>
      <c r="G598" s="12" t="s">
        <v>39</v>
      </c>
      <c r="H598" s="14">
        <v>166059931205138</v>
      </c>
      <c r="K598" s="12" t="s">
        <v>280</v>
      </c>
      <c r="L598" s="18" t="e">
        <f>VLOOKUP($K598,Medecins!$B:$E,5,FALSE)</f>
        <v>#REF!</v>
      </c>
      <c r="M598" s="12" t="s">
        <v>101</v>
      </c>
      <c r="O598" s="53"/>
      <c r="T598" s="53"/>
      <c r="Y598" s="53"/>
      <c r="AD598" s="50" t="s">
        <v>1475</v>
      </c>
      <c r="AH598" s="12" t="s">
        <v>45</v>
      </c>
      <c r="AI598" s="12">
        <v>1</v>
      </c>
      <c r="AJ598" s="12" t="s">
        <v>46</v>
      </c>
      <c r="AK598" s="12" t="str">
        <f t="shared" si="128"/>
        <v>MBOUP_Abdoulaye_44403_AT</v>
      </c>
      <c r="AL598" s="12" t="s">
        <v>103</v>
      </c>
    </row>
    <row r="599" spans="1:38" ht="12.75" hidden="1" customHeight="1" x14ac:dyDescent="0.2">
      <c r="A599" s="9">
        <v>750100075</v>
      </c>
      <c r="B599" s="10">
        <v>44231</v>
      </c>
      <c r="C599" s="11">
        <f t="shared" si="114"/>
        <v>44412</v>
      </c>
      <c r="D599" s="12" t="s">
        <v>1476</v>
      </c>
      <c r="E599" s="12" t="s">
        <v>1477</v>
      </c>
      <c r="F599" s="13">
        <v>24355</v>
      </c>
      <c r="G599" s="12" t="s">
        <v>39</v>
      </c>
      <c r="H599" s="14">
        <v>166059935143734</v>
      </c>
      <c r="K599" s="12" t="s">
        <v>450</v>
      </c>
      <c r="L599" s="18" t="e">
        <f>VLOOKUP($K599,Medecins!$B:$E,5,FALSE)</f>
        <v>#REF!</v>
      </c>
      <c r="M599" s="12" t="s">
        <v>101</v>
      </c>
      <c r="O599" s="52" t="s">
        <v>152</v>
      </c>
      <c r="T599" s="52" t="s">
        <v>153</v>
      </c>
      <c r="Y599" s="52" t="s">
        <v>154</v>
      </c>
      <c r="AH599" s="12" t="s">
        <v>4502</v>
      </c>
      <c r="AI599" s="12">
        <v>1</v>
      </c>
      <c r="AJ599" s="12" t="s">
        <v>44</v>
      </c>
      <c r="AK599" s="12" t="e">
        <f>CONCATENATE(D599,"_",E599,"_",B599,"_",#REF!)</f>
        <v>#REF!</v>
      </c>
      <c r="AL599" s="12" t="s">
        <v>103</v>
      </c>
    </row>
    <row r="600" spans="1:38" ht="12.75" hidden="1" customHeight="1" x14ac:dyDescent="0.2">
      <c r="A600" s="9">
        <v>750100208</v>
      </c>
      <c r="B600" s="10">
        <v>44452</v>
      </c>
      <c r="C600" s="11">
        <f t="shared" si="114"/>
        <v>44633</v>
      </c>
      <c r="D600" s="12" t="s">
        <v>1478</v>
      </c>
      <c r="E600" s="12" t="s">
        <v>1479</v>
      </c>
      <c r="F600" s="13" t="s">
        <v>1480</v>
      </c>
      <c r="G600" s="12" t="s">
        <v>39</v>
      </c>
      <c r="H600" s="14">
        <v>166067511206889</v>
      </c>
      <c r="K600" s="12" t="s">
        <v>79</v>
      </c>
      <c r="L600" s="18" t="e">
        <f>VLOOKUP($K600,Medecins!$B:$E,5,FALSE)</f>
        <v>#REF!</v>
      </c>
      <c r="M600" s="12" t="s">
        <v>101</v>
      </c>
      <c r="O600" s="52" t="s">
        <v>1481</v>
      </c>
      <c r="P600" s="20">
        <v>44513</v>
      </c>
      <c r="Q600" s="19">
        <v>75</v>
      </c>
      <c r="R600" s="20">
        <v>44529</v>
      </c>
      <c r="T600" s="52" t="s">
        <v>1482</v>
      </c>
      <c r="U600" s="20">
        <v>44513</v>
      </c>
      <c r="V600" s="19">
        <v>75</v>
      </c>
      <c r="W600" s="20">
        <v>44656</v>
      </c>
      <c r="Y600" s="52" t="s">
        <v>1483</v>
      </c>
      <c r="Z600" s="20">
        <v>44513</v>
      </c>
      <c r="AA600" s="19">
        <v>75</v>
      </c>
      <c r="AF600" s="19">
        <v>30</v>
      </c>
      <c r="AG600" s="20">
        <v>44656</v>
      </c>
      <c r="AH600" s="12" t="s">
        <v>4502</v>
      </c>
      <c r="AI600" s="12">
        <v>1</v>
      </c>
      <c r="AJ600" s="12" t="s">
        <v>44</v>
      </c>
      <c r="AK600" s="12" t="str">
        <f>CONCATENATE(D600,"_",E600,"_",B600,"_",AJ625)</f>
        <v>MALKA_Michael_44452_AT</v>
      </c>
      <c r="AL600" s="12" t="s">
        <v>103</v>
      </c>
    </row>
    <row r="601" spans="1:38" ht="12.75" hidden="1" customHeight="1" x14ac:dyDescent="0.2">
      <c r="A601" s="9">
        <v>750100208</v>
      </c>
      <c r="B601" s="10">
        <v>44452</v>
      </c>
      <c r="C601" s="11">
        <f t="shared" si="114"/>
        <v>44633</v>
      </c>
      <c r="D601" s="12" t="s">
        <v>1478</v>
      </c>
      <c r="E601" s="12" t="s">
        <v>1479</v>
      </c>
      <c r="F601" s="13" t="s">
        <v>1480</v>
      </c>
      <c r="G601" s="12" t="s">
        <v>39</v>
      </c>
      <c r="H601" s="14">
        <v>166067511206889</v>
      </c>
      <c r="K601" s="12" t="s">
        <v>79</v>
      </c>
      <c r="L601" s="18" t="e">
        <f>VLOOKUP($K601,Medecins!$B:$E,5,FALSE)</f>
        <v>#REF!</v>
      </c>
      <c r="M601" s="12" t="s">
        <v>101</v>
      </c>
      <c r="O601" s="53"/>
      <c r="P601" s="20">
        <v>44513</v>
      </c>
      <c r="Q601" s="19">
        <v>75</v>
      </c>
      <c r="R601" s="20">
        <v>44529</v>
      </c>
      <c r="T601" s="53"/>
      <c r="U601" s="20">
        <v>44513</v>
      </c>
      <c r="V601" s="19">
        <v>75</v>
      </c>
      <c r="W601" s="20">
        <v>44656</v>
      </c>
      <c r="Y601" s="53"/>
      <c r="Z601" s="20">
        <v>44513</v>
      </c>
      <c r="AA601" s="19">
        <v>75</v>
      </c>
      <c r="AD601" s="50" t="s">
        <v>1483</v>
      </c>
      <c r="AF601" s="19">
        <v>30</v>
      </c>
      <c r="AG601" s="20">
        <v>44656</v>
      </c>
      <c r="AH601" s="12" t="s">
        <v>4502</v>
      </c>
      <c r="AI601" s="12">
        <v>1</v>
      </c>
      <c r="AJ601" s="12" t="s">
        <v>46</v>
      </c>
      <c r="AK601" s="12" t="e">
        <f>CONCATENATE(D601,"_",E601,"_",B601,"_",#REF!)</f>
        <v>#REF!</v>
      </c>
      <c r="AL601" s="12" t="s">
        <v>103</v>
      </c>
    </row>
    <row r="602" spans="1:38" ht="12.75" hidden="1" customHeight="1" x14ac:dyDescent="0.2">
      <c r="A602" s="9">
        <v>750100075</v>
      </c>
      <c r="B602" s="10">
        <v>44658</v>
      </c>
      <c r="C602" s="11">
        <f t="shared" si="114"/>
        <v>44841</v>
      </c>
      <c r="D602" s="12" t="s">
        <v>1484</v>
      </c>
      <c r="E602" s="12" t="s">
        <v>1485</v>
      </c>
      <c r="F602" s="13" t="s">
        <v>1486</v>
      </c>
      <c r="G602" s="12" t="s">
        <v>39</v>
      </c>
      <c r="H602" s="14">
        <v>166070269118710</v>
      </c>
      <c r="K602" s="12" t="s">
        <v>93</v>
      </c>
      <c r="L602" s="18" t="e">
        <f>VLOOKUP($K602,Medecins!$B:$E,5,FALSE)</f>
        <v>#REF!</v>
      </c>
      <c r="M602" s="12" t="s">
        <v>94</v>
      </c>
      <c r="O602" s="52" t="s">
        <v>591</v>
      </c>
      <c r="T602" s="52" t="s">
        <v>592</v>
      </c>
      <c r="Y602" s="52" t="s">
        <v>593</v>
      </c>
      <c r="AH602" s="12" t="s">
        <v>4502</v>
      </c>
      <c r="AI602" s="12">
        <v>1</v>
      </c>
      <c r="AJ602" s="12" t="s">
        <v>44</v>
      </c>
      <c r="AK602" s="12" t="str">
        <f>CONCATENATE(D602,"_",E602,"_",B602,"_",AJ628)</f>
        <v>CARPENTIER_Frédéric_44658_ST</v>
      </c>
    </row>
    <row r="603" spans="1:38" ht="12.75" hidden="1" customHeight="1" x14ac:dyDescent="0.2">
      <c r="A603" s="9">
        <v>750100075</v>
      </c>
      <c r="B603" s="10">
        <v>44381</v>
      </c>
      <c r="C603" s="11">
        <f t="shared" si="114"/>
        <v>44565</v>
      </c>
      <c r="D603" s="12" t="s">
        <v>1487</v>
      </c>
      <c r="E603" s="12" t="s">
        <v>1391</v>
      </c>
      <c r="F603" s="13" t="s">
        <v>1488</v>
      </c>
      <c r="G603" s="12" t="s">
        <v>39</v>
      </c>
      <c r="H603" s="14">
        <v>166077728811658</v>
      </c>
      <c r="K603" s="12" t="s">
        <v>93</v>
      </c>
      <c r="L603" s="18" t="e">
        <f>VLOOKUP($K603,Medecins!$B:$E,5,FALSE)</f>
        <v>#REF!</v>
      </c>
      <c r="M603" s="12" t="s">
        <v>101</v>
      </c>
      <c r="O603" s="52" t="s">
        <v>1489</v>
      </c>
      <c r="T603" s="52" t="s">
        <v>1490</v>
      </c>
      <c r="Y603" s="52" t="s">
        <v>1491</v>
      </c>
      <c r="AH603" s="12" t="s">
        <v>4502</v>
      </c>
      <c r="AI603" s="12">
        <v>1</v>
      </c>
      <c r="AJ603" s="12" t="s">
        <v>44</v>
      </c>
      <c r="AK603" s="12" t="e">
        <f t="shared" ref="AK603:AK604" si="129">CONCATENATE(D603,"_",E603,"_",B603,"_",#REF!)</f>
        <v>#REF!</v>
      </c>
      <c r="AL603" s="12" t="s">
        <v>103</v>
      </c>
    </row>
    <row r="604" spans="1:38" ht="12.75" hidden="1" customHeight="1" x14ac:dyDescent="0.2">
      <c r="A604" s="9">
        <v>750100208</v>
      </c>
      <c r="B604" s="10">
        <v>44456</v>
      </c>
      <c r="C604" s="11">
        <f t="shared" si="114"/>
        <v>44637</v>
      </c>
      <c r="D604" s="12" t="s">
        <v>1492</v>
      </c>
      <c r="E604" s="12" t="s">
        <v>1194</v>
      </c>
      <c r="F604" s="13" t="s">
        <v>1493</v>
      </c>
      <c r="G604" s="12" t="s">
        <v>39</v>
      </c>
      <c r="H604" s="14">
        <v>166086239703110</v>
      </c>
      <c r="K604" s="12" t="s">
        <v>1494</v>
      </c>
      <c r="L604" s="18" t="e">
        <f>VLOOKUP($K604,Medecins!$B:$E,5,FALSE)</f>
        <v>#REF!</v>
      </c>
      <c r="M604" s="12" t="s">
        <v>101</v>
      </c>
      <c r="O604" s="52" t="s">
        <v>1495</v>
      </c>
      <c r="P604" s="20">
        <v>44517</v>
      </c>
      <c r="Q604" s="19">
        <v>75</v>
      </c>
      <c r="R604" s="20">
        <v>44523</v>
      </c>
      <c r="T604" s="52" t="s">
        <v>1496</v>
      </c>
      <c r="U604" s="20">
        <v>44517</v>
      </c>
      <c r="V604" s="19">
        <v>75</v>
      </c>
      <c r="W604" s="20">
        <v>44656</v>
      </c>
      <c r="Y604" s="52" t="s">
        <v>1497</v>
      </c>
      <c r="Z604" s="20">
        <v>44517</v>
      </c>
      <c r="AA604" s="19">
        <v>75</v>
      </c>
      <c r="AF604" s="19">
        <v>30</v>
      </c>
      <c r="AG604" s="20">
        <v>44656</v>
      </c>
      <c r="AH604" s="12" t="s">
        <v>4502</v>
      </c>
      <c r="AI604" s="12">
        <v>1</v>
      </c>
      <c r="AJ604" s="12" t="s">
        <v>44</v>
      </c>
      <c r="AK604" s="12" t="e">
        <f t="shared" si="129"/>
        <v>#REF!</v>
      </c>
      <c r="AL604" s="12" t="s">
        <v>103</v>
      </c>
    </row>
    <row r="605" spans="1:38" ht="12.75" hidden="1" customHeight="1" x14ac:dyDescent="0.2">
      <c r="A605" s="9">
        <v>750100208</v>
      </c>
      <c r="B605" s="10">
        <v>44456</v>
      </c>
      <c r="C605" s="11">
        <f t="shared" si="114"/>
        <v>44637</v>
      </c>
      <c r="D605" s="12" t="s">
        <v>1492</v>
      </c>
      <c r="E605" s="12" t="s">
        <v>1194</v>
      </c>
      <c r="F605" s="13" t="s">
        <v>1493</v>
      </c>
      <c r="G605" s="12" t="s">
        <v>39</v>
      </c>
      <c r="H605" s="14">
        <v>166086239703110</v>
      </c>
      <c r="K605" s="12" t="s">
        <v>1494</v>
      </c>
      <c r="L605" s="18" t="e">
        <f>VLOOKUP($K605,Medecins!$B:$E,5,FALSE)</f>
        <v>#REF!</v>
      </c>
      <c r="M605" s="12" t="s">
        <v>101</v>
      </c>
      <c r="O605" s="53"/>
      <c r="P605" s="20">
        <v>44517</v>
      </c>
      <c r="Q605" s="19">
        <v>75</v>
      </c>
      <c r="R605" s="20">
        <v>44523</v>
      </c>
      <c r="T605" s="53"/>
      <c r="U605" s="20">
        <v>44517</v>
      </c>
      <c r="V605" s="19">
        <v>75</v>
      </c>
      <c r="W605" s="20">
        <v>44656</v>
      </c>
      <c r="Y605" s="53"/>
      <c r="Z605" s="20">
        <v>44517</v>
      </c>
      <c r="AA605" s="19">
        <v>75</v>
      </c>
      <c r="AD605" s="50" t="s">
        <v>1497</v>
      </c>
      <c r="AF605" s="19">
        <v>30</v>
      </c>
      <c r="AG605" s="20">
        <v>44656</v>
      </c>
      <c r="AH605" s="12" t="s">
        <v>4502</v>
      </c>
      <c r="AI605" s="12">
        <v>1</v>
      </c>
      <c r="AJ605" s="12" t="s">
        <v>46</v>
      </c>
      <c r="AK605" s="12" t="str">
        <f>CONCATENATE(D605,"_",E605,"_",B605,"_",AJ630)</f>
        <v>PIERRU _Denis_44456_ST</v>
      </c>
      <c r="AL605" s="12" t="s">
        <v>103</v>
      </c>
    </row>
    <row r="606" spans="1:38" ht="12.75" hidden="1" customHeight="1" x14ac:dyDescent="0.2">
      <c r="A606" s="9">
        <v>750100273</v>
      </c>
      <c r="B606" s="10">
        <v>44525</v>
      </c>
      <c r="C606" s="11">
        <f t="shared" si="114"/>
        <v>44706</v>
      </c>
      <c r="D606" s="12" t="s">
        <v>1498</v>
      </c>
      <c r="E606" s="12" t="s">
        <v>1499</v>
      </c>
      <c r="F606" s="13">
        <v>24359</v>
      </c>
      <c r="G606" s="12" t="s">
        <v>39</v>
      </c>
      <c r="H606" s="14">
        <v>166099921609033</v>
      </c>
      <c r="K606" s="12" t="s">
        <v>86</v>
      </c>
      <c r="L606" s="18" t="e">
        <f>VLOOKUP($K606,Medecins!$B:$E,5,FALSE)</f>
        <v>#REF!</v>
      </c>
      <c r="M606" s="12" t="s">
        <v>211</v>
      </c>
      <c r="O606" s="52" t="s">
        <v>530</v>
      </c>
      <c r="T606" s="52" t="s">
        <v>531</v>
      </c>
      <c r="Y606" s="52" t="s">
        <v>532</v>
      </c>
      <c r="AH606" s="12" t="s">
        <v>4502</v>
      </c>
      <c r="AI606" s="12">
        <v>1</v>
      </c>
      <c r="AJ606" s="12" t="s">
        <v>44</v>
      </c>
      <c r="AK606" s="12" t="str">
        <f>CONCATENATE(D606,"_",E606,"_",B606,"_",AJ633)</f>
        <v>CHI_Minghua_44525_AT</v>
      </c>
    </row>
    <row r="607" spans="1:38" ht="12.75" hidden="1" customHeight="1" x14ac:dyDescent="0.2">
      <c r="A607" s="9">
        <v>750100273</v>
      </c>
      <c r="B607" s="10">
        <v>44525</v>
      </c>
      <c r="C607" s="11">
        <f t="shared" si="114"/>
        <v>44706</v>
      </c>
      <c r="D607" s="12" t="s">
        <v>1498</v>
      </c>
      <c r="E607" s="12" t="s">
        <v>1499</v>
      </c>
      <c r="F607" s="13">
        <v>24359</v>
      </c>
      <c r="G607" s="12" t="s">
        <v>39</v>
      </c>
      <c r="H607" s="14">
        <v>166099921609033</v>
      </c>
      <c r="K607" s="12" t="s">
        <v>86</v>
      </c>
      <c r="L607" s="18" t="e">
        <f>VLOOKUP($K607,Medecins!$B:$E,5,FALSE)</f>
        <v>#REF!</v>
      </c>
      <c r="M607" s="12" t="s">
        <v>211</v>
      </c>
      <c r="O607" s="53"/>
      <c r="T607" s="53"/>
      <c r="Y607" s="53"/>
      <c r="AD607" s="50" t="s">
        <v>532</v>
      </c>
      <c r="AH607" s="12" t="s">
        <v>45</v>
      </c>
      <c r="AI607" s="12">
        <v>1</v>
      </c>
      <c r="AJ607" s="12" t="s">
        <v>46</v>
      </c>
      <c r="AK607" s="12" t="e">
        <f>CONCATENATE(D607,"_",E607,"_",B607,"_",#REF!)</f>
        <v>#REF!</v>
      </c>
    </row>
    <row r="608" spans="1:38" ht="12.75" hidden="1" customHeight="1" x14ac:dyDescent="0.2">
      <c r="A608" s="9">
        <v>750100208</v>
      </c>
      <c r="B608" s="10">
        <v>44265</v>
      </c>
      <c r="C608" s="11">
        <f t="shared" si="114"/>
        <v>44449</v>
      </c>
      <c r="D608" s="12" t="s">
        <v>1500</v>
      </c>
      <c r="E608" s="12" t="s">
        <v>1501</v>
      </c>
      <c r="F608" s="13" t="s">
        <v>1502</v>
      </c>
      <c r="G608" s="12" t="s">
        <v>39</v>
      </c>
      <c r="H608" s="14">
        <v>166101903114046</v>
      </c>
      <c r="K608" s="12" t="s">
        <v>398</v>
      </c>
      <c r="L608" s="18" t="e">
        <f>VLOOKUP($K608,Medecins!$B:$E,5,FALSE)</f>
        <v>#REF!</v>
      </c>
      <c r="M608" s="12" t="s">
        <v>101</v>
      </c>
      <c r="O608" s="52" t="s">
        <v>1503</v>
      </c>
      <c r="Q608" s="19">
        <v>75</v>
      </c>
      <c r="T608" s="52" t="s">
        <v>1245</v>
      </c>
      <c r="V608" s="19">
        <v>75</v>
      </c>
      <c r="Y608" s="52" t="s">
        <v>205</v>
      </c>
      <c r="AA608" s="19">
        <v>75</v>
      </c>
      <c r="AF608" s="19">
        <v>30</v>
      </c>
      <c r="AH608" s="12" t="s">
        <v>4502</v>
      </c>
      <c r="AI608" s="12">
        <v>1</v>
      </c>
      <c r="AJ608" s="12" t="s">
        <v>44</v>
      </c>
      <c r="AK608" s="12" t="str">
        <f>CONCATENATE(D608,"_",E608,"_",B608,"_",AJ635)</f>
        <v>KONATE_Cheickomar_44265_AT</v>
      </c>
      <c r="AL608" s="12" t="s">
        <v>103</v>
      </c>
    </row>
    <row r="609" spans="1:38" ht="12.75" hidden="1" customHeight="1" x14ac:dyDescent="0.2">
      <c r="A609" s="9">
        <v>750100208</v>
      </c>
      <c r="B609" s="10">
        <v>44265</v>
      </c>
      <c r="C609" s="11">
        <f t="shared" si="114"/>
        <v>44449</v>
      </c>
      <c r="D609" s="12" t="s">
        <v>1500</v>
      </c>
      <c r="E609" s="12" t="s">
        <v>1501</v>
      </c>
      <c r="F609" s="13" t="s">
        <v>1502</v>
      </c>
      <c r="G609" s="12" t="s">
        <v>39</v>
      </c>
      <c r="H609" s="14">
        <v>166101903114046</v>
      </c>
      <c r="K609" s="12" t="s">
        <v>398</v>
      </c>
      <c r="L609" s="18" t="e">
        <f>VLOOKUP($K609,Medecins!$B:$E,5,FALSE)</f>
        <v>#REF!</v>
      </c>
      <c r="M609" s="12" t="s">
        <v>101</v>
      </c>
      <c r="O609" s="53"/>
      <c r="Q609" s="19">
        <v>75</v>
      </c>
      <c r="T609" s="53"/>
      <c r="V609" s="19">
        <v>75</v>
      </c>
      <c r="Y609" s="53"/>
      <c r="AA609" s="19">
        <v>75</v>
      </c>
      <c r="AD609" s="50" t="s">
        <v>205</v>
      </c>
      <c r="AF609" s="19">
        <v>30</v>
      </c>
      <c r="AH609" s="12" t="s">
        <v>4502</v>
      </c>
      <c r="AI609" s="12">
        <v>1</v>
      </c>
      <c r="AJ609" s="12" t="s">
        <v>46</v>
      </c>
      <c r="AK609" s="12" t="e">
        <f t="shared" ref="AK609:AK610" si="130">CONCATENATE(D609,"_",E609,"_",B609,"_",#REF!)</f>
        <v>#REF!</v>
      </c>
      <c r="AL609" s="12" t="s">
        <v>103</v>
      </c>
    </row>
    <row r="610" spans="1:38" ht="12.75" hidden="1" customHeight="1" x14ac:dyDescent="0.2">
      <c r="A610" s="9">
        <v>380780080</v>
      </c>
      <c r="B610" s="10">
        <v>44685</v>
      </c>
      <c r="C610" s="11">
        <f t="shared" si="114"/>
        <v>44869</v>
      </c>
      <c r="D610" s="12" t="s">
        <v>1504</v>
      </c>
      <c r="E610" s="12" t="s">
        <v>1505</v>
      </c>
      <c r="F610" s="13" t="s">
        <v>1506</v>
      </c>
      <c r="G610" s="12" t="s">
        <v>114</v>
      </c>
      <c r="H610" s="14">
        <v>166103818521477</v>
      </c>
      <c r="K610" s="12" t="s">
        <v>115</v>
      </c>
      <c r="L610" s="18" t="e">
        <f>VLOOKUP($K610,Medecins!$B:$E,5,FALSE)</f>
        <v>#REF!</v>
      </c>
      <c r="M610" s="12" t="s">
        <v>211</v>
      </c>
      <c r="O610" s="52" t="s">
        <v>1507</v>
      </c>
      <c r="T610" s="52" t="s">
        <v>1508</v>
      </c>
      <c r="Y610" s="52" t="s">
        <v>1509</v>
      </c>
      <c r="AH610" s="12" t="s">
        <v>4502</v>
      </c>
      <c r="AI610" s="12">
        <v>1</v>
      </c>
      <c r="AJ610" s="12" t="s">
        <v>44</v>
      </c>
      <c r="AK610" s="12" t="e">
        <f t="shared" si="130"/>
        <v>#REF!</v>
      </c>
    </row>
    <row r="611" spans="1:38" ht="12.75" hidden="1" customHeight="1" x14ac:dyDescent="0.2">
      <c r="A611" s="9">
        <v>750100075</v>
      </c>
      <c r="B611" s="10">
        <v>44482</v>
      </c>
      <c r="C611" s="11">
        <f t="shared" si="114"/>
        <v>44664</v>
      </c>
      <c r="D611" s="12" t="s">
        <v>1510</v>
      </c>
      <c r="E611" s="12" t="s">
        <v>1511</v>
      </c>
      <c r="F611" s="13">
        <v>24452</v>
      </c>
      <c r="G611" s="12" t="s">
        <v>39</v>
      </c>
      <c r="H611" s="14">
        <v>166119935293191</v>
      </c>
      <c r="K611" s="12" t="s">
        <v>93</v>
      </c>
      <c r="L611" s="18" t="e">
        <f>VLOOKUP($K611,Medecins!$B:$E,5,FALSE)</f>
        <v>#REF!</v>
      </c>
      <c r="M611" s="12" t="s">
        <v>101</v>
      </c>
      <c r="O611" s="52" t="s">
        <v>462</v>
      </c>
      <c r="T611" s="52" t="s">
        <v>463</v>
      </c>
      <c r="Y611" s="52" t="s">
        <v>464</v>
      </c>
      <c r="AH611" s="12" t="s">
        <v>4502</v>
      </c>
      <c r="AI611" s="12">
        <v>1</v>
      </c>
      <c r="AJ611" s="12" t="s">
        <v>44</v>
      </c>
      <c r="AK611" s="12" t="str">
        <f>CONCATENATE(D611,"_",E611,"_",B611,"_",AJ638)</f>
        <v>CHANEGRIHA_Salah_44482_AT</v>
      </c>
      <c r="AL611" s="12" t="s">
        <v>103</v>
      </c>
    </row>
    <row r="612" spans="1:38" ht="12.75" customHeight="1" x14ac:dyDescent="0.2">
      <c r="A612" s="21" t="s">
        <v>233</v>
      </c>
      <c r="B612" s="10">
        <v>44809</v>
      </c>
      <c r="C612" s="11">
        <f t="shared" si="114"/>
        <v>44990</v>
      </c>
      <c r="D612" s="12" t="s">
        <v>1512</v>
      </c>
      <c r="E612" s="12" t="s">
        <v>1513</v>
      </c>
      <c r="F612" s="13">
        <v>24472</v>
      </c>
      <c r="G612" s="12" t="s">
        <v>39</v>
      </c>
      <c r="H612" s="14">
        <v>166129938018018</v>
      </c>
      <c r="J612" s="12" t="s">
        <v>279</v>
      </c>
      <c r="K612" s="12" t="s">
        <v>381</v>
      </c>
      <c r="L612" s="18" t="e">
        <f>VLOOKUP($K612,Medecins!$B:$E,5,FALSE)</f>
        <v>#REF!</v>
      </c>
      <c r="M612" s="12" t="s">
        <v>281</v>
      </c>
      <c r="N612" s="49"/>
      <c r="O612" s="52" t="s">
        <v>563</v>
      </c>
      <c r="T612" s="52" t="s">
        <v>564</v>
      </c>
      <c r="Y612" s="52" t="s">
        <v>565</v>
      </c>
      <c r="AH612" s="12" t="s">
        <v>4502</v>
      </c>
      <c r="AI612" s="12">
        <v>1</v>
      </c>
      <c r="AJ612" s="12" t="s">
        <v>44</v>
      </c>
      <c r="AK612" s="12" t="e">
        <f t="shared" ref="AK612:AK614" si="131">CONCATENATE(D612,"_",E612,"_",B612,"_",#REF!)</f>
        <v>#REF!</v>
      </c>
    </row>
    <row r="613" spans="1:38" ht="12.75" hidden="1" customHeight="1" x14ac:dyDescent="0.2">
      <c r="A613" s="21" t="s">
        <v>233</v>
      </c>
      <c r="B613" s="10">
        <v>44809</v>
      </c>
      <c r="C613" s="11">
        <f t="shared" si="114"/>
        <v>44990</v>
      </c>
      <c r="D613" s="12" t="s">
        <v>1512</v>
      </c>
      <c r="E613" s="12" t="s">
        <v>1513</v>
      </c>
      <c r="F613" s="13">
        <v>24108</v>
      </c>
      <c r="G613" s="12" t="s">
        <v>39</v>
      </c>
      <c r="H613" s="14">
        <v>166129938018018</v>
      </c>
      <c r="K613" s="12" t="s">
        <v>381</v>
      </c>
      <c r="L613" s="18" t="e">
        <f>VLOOKUP($K613,Medecins!$B:$E,5,FALSE)</f>
        <v>#REF!</v>
      </c>
      <c r="M613" s="12" t="s">
        <v>94</v>
      </c>
      <c r="O613" s="53"/>
      <c r="T613" s="53"/>
      <c r="Y613" s="53"/>
      <c r="AD613" s="50" t="s">
        <v>565</v>
      </c>
      <c r="AH613" s="12" t="s">
        <v>242</v>
      </c>
      <c r="AI613" s="12">
        <v>1</v>
      </c>
      <c r="AJ613" s="12" t="s">
        <v>46</v>
      </c>
      <c r="AK613" s="12" t="e">
        <f t="shared" si="131"/>
        <v>#REF!</v>
      </c>
    </row>
    <row r="614" spans="1:38" ht="12.75" hidden="1" customHeight="1" x14ac:dyDescent="0.2">
      <c r="A614" s="21" t="s">
        <v>276</v>
      </c>
      <c r="B614" s="10">
        <v>44644</v>
      </c>
      <c r="C614" s="11">
        <f t="shared" si="114"/>
        <v>44828</v>
      </c>
      <c r="D614" s="12" t="s">
        <v>1514</v>
      </c>
      <c r="E614" s="12" t="s">
        <v>1515</v>
      </c>
      <c r="F614" s="13" t="s">
        <v>1516</v>
      </c>
      <c r="G614" s="12" t="s">
        <v>39</v>
      </c>
      <c r="H614" s="14">
        <v>166209850300652</v>
      </c>
      <c r="K614" s="12" t="s">
        <v>254</v>
      </c>
      <c r="L614" s="18" t="e">
        <f>VLOOKUP($K614,Medecins!$B:$E,5,FALSE)</f>
        <v>#REF!</v>
      </c>
      <c r="M614" s="12" t="s">
        <v>40</v>
      </c>
      <c r="O614" s="52" t="s">
        <v>1215</v>
      </c>
      <c r="T614" s="52" t="s">
        <v>495</v>
      </c>
      <c r="Y614" s="52" t="s">
        <v>496</v>
      </c>
      <c r="AH614" s="12" t="e">
        <f>VLOOKUP($A614,'[1]Données CH'!$A:$B,2,FALSE)</f>
        <v>#N/A</v>
      </c>
      <c r="AI614" s="12">
        <v>1</v>
      </c>
      <c r="AJ614" s="12" t="s">
        <v>44</v>
      </c>
      <c r="AK614" s="12" t="e">
        <f t="shared" si="131"/>
        <v>#REF!</v>
      </c>
    </row>
    <row r="615" spans="1:38" ht="12.75" hidden="1" customHeight="1" x14ac:dyDescent="0.2">
      <c r="A615" s="21" t="s">
        <v>276</v>
      </c>
      <c r="B615" s="10">
        <v>44644</v>
      </c>
      <c r="C615" s="11">
        <f t="shared" si="114"/>
        <v>44828</v>
      </c>
      <c r="D615" s="12" t="s">
        <v>1514</v>
      </c>
      <c r="E615" s="12" t="s">
        <v>1515</v>
      </c>
      <c r="F615" s="13" t="s">
        <v>1516</v>
      </c>
      <c r="G615" s="12" t="s">
        <v>39</v>
      </c>
      <c r="H615" s="14">
        <v>166209850300652</v>
      </c>
      <c r="K615" s="12" t="s">
        <v>254</v>
      </c>
      <c r="L615" s="18" t="e">
        <f>VLOOKUP($K615,Medecins!$B:$E,5,FALSE)</f>
        <v>#REF!</v>
      </c>
      <c r="M615" s="12" t="s">
        <v>94</v>
      </c>
      <c r="O615" s="53"/>
      <c r="T615" s="53"/>
      <c r="Y615" s="53"/>
      <c r="AD615" s="50" t="s">
        <v>496</v>
      </c>
      <c r="AH615" s="12" t="s">
        <v>45</v>
      </c>
      <c r="AI615" s="12">
        <v>1</v>
      </c>
      <c r="AJ615" s="12" t="s">
        <v>46</v>
      </c>
      <c r="AK615" s="12" t="str">
        <f>CONCATENATE(D615,"_",E615,"_",B615,"_",AJ640)</f>
        <v>BACO_Mourchid_44644_ST</v>
      </c>
    </row>
    <row r="616" spans="1:38" ht="12.75" hidden="1" customHeight="1" x14ac:dyDescent="0.2">
      <c r="A616" s="9">
        <v>750100075</v>
      </c>
      <c r="B616" s="10">
        <v>44321</v>
      </c>
      <c r="C616" s="11">
        <f t="shared" si="114"/>
        <v>44505</v>
      </c>
      <c r="D616" s="12" t="s">
        <v>1517</v>
      </c>
      <c r="E616" s="12" t="s">
        <v>1518</v>
      </c>
      <c r="F616" s="13" t="s">
        <v>1519</v>
      </c>
      <c r="G616" s="12" t="s">
        <v>39</v>
      </c>
      <c r="H616" s="14">
        <v>166209933701945</v>
      </c>
      <c r="K616" s="12" t="s">
        <v>93</v>
      </c>
      <c r="L616" s="18" t="e">
        <f>VLOOKUP($K616,Medecins!$B:$E,5,FALSE)</f>
        <v>#REF!</v>
      </c>
      <c r="M616" s="12" t="s">
        <v>101</v>
      </c>
      <c r="O616" s="52" t="s">
        <v>452</v>
      </c>
      <c r="T616" s="52" t="s">
        <v>453</v>
      </c>
      <c r="Y616" s="52" t="s">
        <v>745</v>
      </c>
      <c r="AH616" s="12" t="s">
        <v>4502</v>
      </c>
      <c r="AI616" s="12">
        <v>1</v>
      </c>
      <c r="AJ616" s="12" t="s">
        <v>44</v>
      </c>
      <c r="AK616" s="12" t="e">
        <f>CONCATENATE(D616,"_",E616,"_",B616,"_",#REF!)</f>
        <v>#REF!</v>
      </c>
      <c r="AL616" s="12" t="s">
        <v>103</v>
      </c>
    </row>
    <row r="617" spans="1:38" ht="12.75" hidden="1" customHeight="1" x14ac:dyDescent="0.2">
      <c r="A617" s="21" t="s">
        <v>276</v>
      </c>
      <c r="B617" s="10">
        <v>44775</v>
      </c>
      <c r="C617" s="11">
        <f t="shared" si="114"/>
        <v>44959</v>
      </c>
      <c r="D617" s="12" t="s">
        <v>1520</v>
      </c>
      <c r="E617" s="12" t="s">
        <v>1521</v>
      </c>
      <c r="F617" s="13">
        <v>24108</v>
      </c>
      <c r="G617" s="12" t="s">
        <v>39</v>
      </c>
      <c r="H617" s="14">
        <v>166409923418692</v>
      </c>
      <c r="K617" s="12" t="s">
        <v>50</v>
      </c>
      <c r="L617" s="18" t="e">
        <f>VLOOKUP($K617,Medecins!$B:$E,5,FALSE)</f>
        <v>#REF!</v>
      </c>
      <c r="M617" s="12" t="s">
        <v>40</v>
      </c>
      <c r="O617" s="52" t="s">
        <v>1522</v>
      </c>
      <c r="T617" s="52" t="s">
        <v>1462</v>
      </c>
      <c r="Y617" s="52" t="s">
        <v>116</v>
      </c>
      <c r="AH617" s="12" t="s">
        <v>4502</v>
      </c>
      <c r="AI617" s="12">
        <v>1</v>
      </c>
      <c r="AJ617" s="12" t="s">
        <v>44</v>
      </c>
      <c r="AK617" s="12" t="str">
        <f t="shared" ref="AK617:AK619" si="132">CONCATENATE(D617,"_",E617,"_",B617,"_",AJ644)</f>
        <v>SENG_Chan Rithy_44775_ST</v>
      </c>
    </row>
    <row r="618" spans="1:38" ht="12.75" hidden="1" customHeight="1" x14ac:dyDescent="0.2">
      <c r="A618" s="21" t="s">
        <v>276</v>
      </c>
      <c r="B618" s="10">
        <v>44775</v>
      </c>
      <c r="C618" s="11">
        <f t="shared" si="114"/>
        <v>44959</v>
      </c>
      <c r="D618" s="12" t="s">
        <v>1520</v>
      </c>
      <c r="E618" s="12" t="s">
        <v>1521</v>
      </c>
      <c r="F618" s="13">
        <v>24108</v>
      </c>
      <c r="G618" s="12" t="s">
        <v>39</v>
      </c>
      <c r="H618" s="14">
        <v>166409923418692</v>
      </c>
      <c r="K618" s="12" t="s">
        <v>50</v>
      </c>
      <c r="L618" s="18" t="e">
        <f>VLOOKUP($K618,Medecins!$B:$E,5,FALSE)</f>
        <v>#REF!</v>
      </c>
      <c r="M618" s="12" t="s">
        <v>40</v>
      </c>
      <c r="O618" s="53"/>
      <c r="T618" s="53"/>
      <c r="Y618" s="53"/>
      <c r="AD618" s="50" t="s">
        <v>116</v>
      </c>
      <c r="AH618" s="12" t="s">
        <v>45</v>
      </c>
      <c r="AI618" s="12">
        <v>1</v>
      </c>
      <c r="AJ618" s="12" t="s">
        <v>46</v>
      </c>
      <c r="AK618" s="12" t="str">
        <f t="shared" si="132"/>
        <v>SENG_Chan Rithy_44775_ST</v>
      </c>
    </row>
    <row r="619" spans="1:38" ht="12.75" customHeight="1" x14ac:dyDescent="0.2">
      <c r="A619" s="21" t="s">
        <v>276</v>
      </c>
      <c r="B619" s="10">
        <v>44655</v>
      </c>
      <c r="C619" s="11">
        <f t="shared" si="114"/>
        <v>44838</v>
      </c>
      <c r="D619" s="12" t="s">
        <v>1523</v>
      </c>
      <c r="E619" s="12" t="s">
        <v>1524</v>
      </c>
      <c r="F619" s="13">
        <v>24473</v>
      </c>
      <c r="G619" s="12" t="s">
        <v>39</v>
      </c>
      <c r="H619" s="14">
        <v>167019933608148</v>
      </c>
      <c r="J619" s="12" t="s">
        <v>279</v>
      </c>
      <c r="K619" s="12" t="s">
        <v>280</v>
      </c>
      <c r="L619" s="18" t="e">
        <f>VLOOKUP($K619,Medecins!$B:$E,5,FALSE)</f>
        <v>#REF!</v>
      </c>
      <c r="M619" s="12" t="s">
        <v>281</v>
      </c>
      <c r="N619" s="49"/>
      <c r="O619" s="52" t="s">
        <v>706</v>
      </c>
      <c r="T619" s="52" t="s">
        <v>707</v>
      </c>
      <c r="Y619" s="52" t="s">
        <v>708</v>
      </c>
      <c r="AH619" s="12" t="e">
        <f>VLOOKUP($A619,'[1]Données CH'!$A:$B,2,FALSE)</f>
        <v>#N/A</v>
      </c>
      <c r="AI619" s="12">
        <v>1</v>
      </c>
      <c r="AJ619" s="12" t="s">
        <v>44</v>
      </c>
      <c r="AK619" s="12" t="str">
        <f t="shared" si="132"/>
        <v>SOUMARE_El Hassan_44655_ST</v>
      </c>
    </row>
    <row r="620" spans="1:38" ht="12.75" hidden="1" customHeight="1" x14ac:dyDescent="0.2">
      <c r="A620" s="21" t="s">
        <v>276</v>
      </c>
      <c r="B620" s="10">
        <v>44655</v>
      </c>
      <c r="C620" s="11">
        <f t="shared" si="114"/>
        <v>44838</v>
      </c>
      <c r="D620" s="12" t="s">
        <v>1523</v>
      </c>
      <c r="E620" s="12" t="s">
        <v>1524</v>
      </c>
      <c r="F620" s="13">
        <v>24473</v>
      </c>
      <c r="G620" s="12" t="s">
        <v>39</v>
      </c>
      <c r="H620" s="14">
        <v>167019933608148</v>
      </c>
      <c r="K620" s="12" t="s">
        <v>280</v>
      </c>
      <c r="L620" s="18" t="e">
        <f>VLOOKUP($K620,Medecins!$B:$E,5,FALSE)</f>
        <v>#REF!</v>
      </c>
      <c r="M620" s="12" t="s">
        <v>94</v>
      </c>
      <c r="O620" s="53"/>
      <c r="T620" s="53"/>
      <c r="Y620" s="53"/>
      <c r="AD620" s="50" t="s">
        <v>708</v>
      </c>
      <c r="AH620" s="12" t="s">
        <v>45</v>
      </c>
      <c r="AI620" s="12">
        <v>1</v>
      </c>
      <c r="AJ620" s="12" t="s">
        <v>46</v>
      </c>
      <c r="AK620" s="12" t="e">
        <f>CONCATENATE(D620,"_",E620,"_",B620,"_",#REF!)</f>
        <v>#REF!</v>
      </c>
    </row>
    <row r="621" spans="1:38" ht="12.75" hidden="1" customHeight="1" x14ac:dyDescent="0.2">
      <c r="A621" s="9">
        <v>750100273</v>
      </c>
      <c r="B621" s="10">
        <v>44324</v>
      </c>
      <c r="C621" s="11">
        <f t="shared" si="114"/>
        <v>44508</v>
      </c>
      <c r="D621" s="12" t="s">
        <v>1525</v>
      </c>
      <c r="E621" s="12" t="s">
        <v>1136</v>
      </c>
      <c r="F621" s="13" t="s">
        <v>1526</v>
      </c>
      <c r="G621" s="12" t="s">
        <v>39</v>
      </c>
      <c r="H621" s="14">
        <v>167019935329897</v>
      </c>
      <c r="K621" s="12" t="s">
        <v>86</v>
      </c>
      <c r="L621" s="18" t="e">
        <f>VLOOKUP($K621,Medecins!$B:$E,5,FALSE)</f>
        <v>#REF!</v>
      </c>
      <c r="M621" s="12" t="s">
        <v>101</v>
      </c>
      <c r="O621" s="52" t="s">
        <v>1527</v>
      </c>
      <c r="T621" s="52" t="s">
        <v>348</v>
      </c>
      <c r="Y621" s="52" t="s">
        <v>349</v>
      </c>
      <c r="AH621" s="12" t="e">
        <f>VLOOKUP($A621,'[1]Données CH'!$A:$B,2,FALSE)</f>
        <v>#N/A</v>
      </c>
      <c r="AI621" s="12">
        <v>1</v>
      </c>
      <c r="AJ621" s="12" t="s">
        <v>44</v>
      </c>
      <c r="AK621" s="12" t="str">
        <f t="shared" ref="AK621:AK622" si="133">CONCATENATE(D621,"_",E621,"_",B621,"_",AJ647)</f>
        <v>SENNANI_M Hamed_44324_AT</v>
      </c>
      <c r="AL621" s="12" t="s">
        <v>103</v>
      </c>
    </row>
    <row r="622" spans="1:38" ht="12.75" hidden="1" customHeight="1" x14ac:dyDescent="0.2">
      <c r="A622" s="9">
        <v>750100273</v>
      </c>
      <c r="B622" s="10">
        <v>44324</v>
      </c>
      <c r="C622" s="11">
        <f t="shared" si="114"/>
        <v>44508</v>
      </c>
      <c r="D622" s="12" t="s">
        <v>1525</v>
      </c>
      <c r="E622" s="12" t="s">
        <v>1136</v>
      </c>
      <c r="F622" s="13" t="s">
        <v>1526</v>
      </c>
      <c r="G622" s="12" t="s">
        <v>39</v>
      </c>
      <c r="H622" s="14">
        <v>167019935329897</v>
      </c>
      <c r="K622" s="12" t="s">
        <v>86</v>
      </c>
      <c r="L622" s="18" t="e">
        <f>VLOOKUP($K622,Medecins!$B:$E,5,FALSE)</f>
        <v>#REF!</v>
      </c>
      <c r="M622" s="12" t="s">
        <v>101</v>
      </c>
      <c r="O622" s="53"/>
      <c r="T622" s="53"/>
      <c r="Y622" s="53"/>
      <c r="AD622" s="50" t="s">
        <v>349</v>
      </c>
      <c r="AH622" s="12" t="s">
        <v>45</v>
      </c>
      <c r="AI622" s="12">
        <v>1</v>
      </c>
      <c r="AJ622" s="12" t="s">
        <v>46</v>
      </c>
      <c r="AK622" s="12" t="str">
        <f t="shared" si="133"/>
        <v>SENNANI_M Hamed_44324_ST</v>
      </c>
      <c r="AL622" s="12" t="s">
        <v>103</v>
      </c>
    </row>
    <row r="623" spans="1:38" ht="12.75" hidden="1" customHeight="1" x14ac:dyDescent="0.2">
      <c r="A623" s="9">
        <v>750100075</v>
      </c>
      <c r="B623" s="10">
        <v>44547</v>
      </c>
      <c r="C623" s="11">
        <f t="shared" si="114"/>
        <v>44729</v>
      </c>
      <c r="D623" s="12" t="s">
        <v>1528</v>
      </c>
      <c r="E623" s="12" t="s">
        <v>1529</v>
      </c>
      <c r="F623" s="13" t="s">
        <v>1530</v>
      </c>
      <c r="G623" s="12" t="s">
        <v>39</v>
      </c>
      <c r="H623" s="14">
        <v>167032813408601</v>
      </c>
      <c r="K623" s="12" t="s">
        <v>93</v>
      </c>
      <c r="L623" s="18" t="e">
        <f>VLOOKUP($K623,Medecins!$B:$E,5,FALSE)</f>
        <v>#REF!</v>
      </c>
      <c r="M623" s="12" t="s">
        <v>101</v>
      </c>
      <c r="O623" s="52" t="s">
        <v>726</v>
      </c>
      <c r="T623" s="52" t="s">
        <v>727</v>
      </c>
      <c r="Y623" s="52" t="s">
        <v>728</v>
      </c>
      <c r="AH623" s="12" t="s">
        <v>4502</v>
      </c>
      <c r="AI623" s="12">
        <v>1</v>
      </c>
      <c r="AJ623" s="12" t="s">
        <v>44</v>
      </c>
      <c r="AK623" s="12" t="e">
        <f>CONCATENATE(D623,"_",E623,"_",B623,"_",#REF!)</f>
        <v>#REF!</v>
      </c>
      <c r="AL623" s="12" t="s">
        <v>103</v>
      </c>
    </row>
    <row r="624" spans="1:38" ht="12.75" hidden="1" customHeight="1" x14ac:dyDescent="0.2">
      <c r="A624" s="9">
        <v>750100273</v>
      </c>
      <c r="B624" s="10">
        <v>44525</v>
      </c>
      <c r="C624" s="11">
        <f t="shared" si="114"/>
        <v>44706</v>
      </c>
      <c r="D624" s="12" t="s">
        <v>1531</v>
      </c>
      <c r="E624" s="12" t="s">
        <v>437</v>
      </c>
      <c r="F624" s="13" t="s">
        <v>1532</v>
      </c>
      <c r="G624" s="12" t="s">
        <v>39</v>
      </c>
      <c r="H624" s="14">
        <v>167037511445728</v>
      </c>
      <c r="K624" s="12" t="s">
        <v>86</v>
      </c>
      <c r="L624" s="18" t="e">
        <f>VLOOKUP($K624,Medecins!$B:$E,5,FALSE)</f>
        <v>#REF!</v>
      </c>
      <c r="M624" s="12" t="s">
        <v>211</v>
      </c>
      <c r="O624" s="52" t="s">
        <v>530</v>
      </c>
      <c r="T624" s="52" t="s">
        <v>531</v>
      </c>
      <c r="Y624" s="52" t="s">
        <v>532</v>
      </c>
      <c r="AH624" s="12" t="s">
        <v>4502</v>
      </c>
      <c r="AI624" s="12">
        <v>1</v>
      </c>
      <c r="AJ624" s="12" t="s">
        <v>44</v>
      </c>
      <c r="AK624" s="12" t="str">
        <f>CONCATENATE(D624,"_",E624,"_",B624,"_",AJ649)</f>
        <v>HERFELIN_Philippe_44525_ST</v>
      </c>
    </row>
    <row r="625" spans="1:38" ht="12.75" hidden="1" customHeight="1" x14ac:dyDescent="0.2">
      <c r="A625" s="9">
        <v>750100273</v>
      </c>
      <c r="B625" s="10">
        <v>44525</v>
      </c>
      <c r="C625" s="11">
        <f t="shared" si="114"/>
        <v>44706</v>
      </c>
      <c r="D625" s="12" t="s">
        <v>1531</v>
      </c>
      <c r="E625" s="12" t="s">
        <v>437</v>
      </c>
      <c r="F625" s="13" t="s">
        <v>1532</v>
      </c>
      <c r="G625" s="12" t="s">
        <v>39</v>
      </c>
      <c r="H625" s="14">
        <v>167037511445728</v>
      </c>
      <c r="K625" s="12" t="s">
        <v>86</v>
      </c>
      <c r="L625" s="18" t="e">
        <f>VLOOKUP($K625,Medecins!$B:$E,5,FALSE)</f>
        <v>#REF!</v>
      </c>
      <c r="M625" s="12" t="s">
        <v>211</v>
      </c>
      <c r="O625" s="53"/>
      <c r="T625" s="53"/>
      <c r="Y625" s="53"/>
      <c r="AD625" s="50" t="s">
        <v>532</v>
      </c>
      <c r="AH625" s="12" t="s">
        <v>45</v>
      </c>
      <c r="AI625" s="12">
        <v>1</v>
      </c>
      <c r="AJ625" s="12" t="s">
        <v>46</v>
      </c>
      <c r="AK625" s="12" t="e">
        <f>CONCATENATE(D625,"_",E625,"_",B625,"_",#REF!)</f>
        <v>#REF!</v>
      </c>
    </row>
    <row r="626" spans="1:38" ht="12.75" hidden="1" customHeight="1" x14ac:dyDescent="0.2">
      <c r="A626" s="21" t="s">
        <v>220</v>
      </c>
      <c r="B626" s="10">
        <v>44625</v>
      </c>
      <c r="C626" s="11">
        <f t="shared" si="114"/>
        <v>44809</v>
      </c>
      <c r="D626" s="12" t="s">
        <v>1533</v>
      </c>
      <c r="E626" s="12" t="s">
        <v>1534</v>
      </c>
      <c r="F626" s="13" t="s">
        <v>1535</v>
      </c>
      <c r="G626" s="12" t="s">
        <v>114</v>
      </c>
      <c r="H626" s="14">
        <v>167043818509650</v>
      </c>
      <c r="K626" s="12" t="s">
        <v>115</v>
      </c>
      <c r="L626" s="18" t="e">
        <f>VLOOKUP($K626,Medecins!$B:$E,5,FALSE)</f>
        <v>#REF!</v>
      </c>
      <c r="M626" s="12" t="s">
        <v>101</v>
      </c>
      <c r="N626" s="12" t="s">
        <v>101</v>
      </c>
      <c r="O626" s="52" t="s">
        <v>946</v>
      </c>
      <c r="P626" s="12" t="s">
        <v>239</v>
      </c>
      <c r="S626" s="12" t="s">
        <v>101</v>
      </c>
      <c r="T626" s="52" t="s">
        <v>947</v>
      </c>
      <c r="U626" s="12" t="s">
        <v>239</v>
      </c>
      <c r="Y626" s="52" t="s">
        <v>948</v>
      </c>
      <c r="AH626" s="12" t="s">
        <v>4502</v>
      </c>
      <c r="AI626" s="12">
        <v>1</v>
      </c>
      <c r="AJ626" s="12" t="s">
        <v>44</v>
      </c>
      <c r="AK626" s="12" t="str">
        <f t="shared" ref="AK626:AK627" si="134">CONCATENATE(D626,"_",E626,"_",B626,"_",AJ652)</f>
        <v>COTTE_Patrice_44625_ST</v>
      </c>
    </row>
    <row r="627" spans="1:38" ht="12.75" hidden="1" customHeight="1" x14ac:dyDescent="0.2">
      <c r="A627" s="21" t="s">
        <v>220</v>
      </c>
      <c r="B627" s="10">
        <v>44625</v>
      </c>
      <c r="C627" s="11">
        <f t="shared" si="114"/>
        <v>44809</v>
      </c>
      <c r="D627" s="12" t="s">
        <v>1536</v>
      </c>
      <c r="E627" s="12" t="s">
        <v>1344</v>
      </c>
      <c r="F627" s="13" t="s">
        <v>1537</v>
      </c>
      <c r="G627" s="12" t="s">
        <v>114</v>
      </c>
      <c r="H627" s="14">
        <v>167047428120764</v>
      </c>
      <c r="K627" s="12" t="s">
        <v>115</v>
      </c>
      <c r="L627" s="18" t="e">
        <f>VLOOKUP($K627,Medecins!$B:$E,5,FALSE)</f>
        <v>#REF!</v>
      </c>
      <c r="M627" s="12" t="s">
        <v>101</v>
      </c>
      <c r="N627" s="12" t="s">
        <v>101</v>
      </c>
      <c r="O627" s="52" t="s">
        <v>946</v>
      </c>
      <c r="P627" s="12" t="s">
        <v>239</v>
      </c>
      <c r="S627" s="12" t="s">
        <v>101</v>
      </c>
      <c r="T627" s="52" t="s">
        <v>947</v>
      </c>
      <c r="U627" s="12" t="s">
        <v>239</v>
      </c>
      <c r="Y627" s="52" t="s">
        <v>948</v>
      </c>
      <c r="AH627" s="12" t="s">
        <v>4502</v>
      </c>
      <c r="AI627" s="12">
        <v>1</v>
      </c>
      <c r="AJ627" s="12" t="s">
        <v>44</v>
      </c>
      <c r="AK627" s="12" t="str">
        <f t="shared" si="134"/>
        <v>FILLON_Laurent_44625_AT</v>
      </c>
    </row>
    <row r="628" spans="1:38" ht="12.75" hidden="1" customHeight="1" x14ac:dyDescent="0.2">
      <c r="A628" s="9">
        <v>750100208</v>
      </c>
      <c r="B628" s="10">
        <v>44234</v>
      </c>
      <c r="C628" s="11">
        <f t="shared" si="114"/>
        <v>44415</v>
      </c>
      <c r="D628" s="12" t="s">
        <v>1538</v>
      </c>
      <c r="E628" s="12" t="s">
        <v>544</v>
      </c>
      <c r="F628" s="13" t="s">
        <v>1539</v>
      </c>
      <c r="G628" s="12" t="s">
        <v>39</v>
      </c>
      <c r="H628" s="14">
        <v>167057511821189</v>
      </c>
      <c r="K628" s="12" t="s">
        <v>1342</v>
      </c>
      <c r="L628" s="18" t="e">
        <f>VLOOKUP($K628,Medecins!$B:$E,5,FALSE)</f>
        <v>#REF!</v>
      </c>
      <c r="M628" s="12" t="s">
        <v>101</v>
      </c>
      <c r="O628" s="52" t="s">
        <v>1540</v>
      </c>
      <c r="P628" s="20">
        <v>44441</v>
      </c>
      <c r="Q628" s="19">
        <v>75</v>
      </c>
      <c r="R628" s="20">
        <v>44455</v>
      </c>
      <c r="T628" s="52" t="s">
        <v>1439</v>
      </c>
      <c r="U628" s="20">
        <v>44441</v>
      </c>
      <c r="V628" s="19">
        <v>75</v>
      </c>
      <c r="W628" s="20">
        <v>44649</v>
      </c>
      <c r="Y628" s="52" t="s">
        <v>323</v>
      </c>
      <c r="Z628" s="20">
        <v>44441</v>
      </c>
      <c r="AA628" s="19">
        <v>75</v>
      </c>
      <c r="AF628" s="19">
        <v>30</v>
      </c>
      <c r="AG628" s="20">
        <v>44649</v>
      </c>
      <c r="AH628" s="12" t="s">
        <v>4502</v>
      </c>
      <c r="AI628" s="12">
        <v>1</v>
      </c>
      <c r="AJ628" s="12" t="s">
        <v>44</v>
      </c>
      <c r="AK628" s="12" t="e">
        <f t="shared" ref="AK628:AK633" si="135">CONCATENATE(D628,"_",E628,"_",B628,"_",#REF!)</f>
        <v>#REF!</v>
      </c>
      <c r="AL628" s="12" t="s">
        <v>103</v>
      </c>
    </row>
    <row r="629" spans="1:38" ht="12.75" hidden="1" customHeight="1" x14ac:dyDescent="0.2">
      <c r="A629" s="9">
        <v>750100208</v>
      </c>
      <c r="B629" s="10">
        <v>44234</v>
      </c>
      <c r="C629" s="11">
        <f t="shared" si="114"/>
        <v>44415</v>
      </c>
      <c r="D629" s="12" t="s">
        <v>1538</v>
      </c>
      <c r="E629" s="12" t="s">
        <v>544</v>
      </c>
      <c r="F629" s="13" t="s">
        <v>1539</v>
      </c>
      <c r="G629" s="12" t="s">
        <v>39</v>
      </c>
      <c r="H629" s="14">
        <v>167057511821189</v>
      </c>
      <c r="K629" s="12" t="s">
        <v>1342</v>
      </c>
      <c r="L629" s="18" t="e">
        <f>VLOOKUP($K629,Medecins!$B:$E,5,FALSE)</f>
        <v>#REF!</v>
      </c>
      <c r="M629" s="12" t="s">
        <v>101</v>
      </c>
      <c r="O629" s="53"/>
      <c r="P629" s="20">
        <v>44441</v>
      </c>
      <c r="Q629" s="19">
        <v>75</v>
      </c>
      <c r="R629" s="20">
        <v>44455</v>
      </c>
      <c r="T629" s="53"/>
      <c r="U629" s="20">
        <v>44441</v>
      </c>
      <c r="V629" s="19">
        <v>75</v>
      </c>
      <c r="W629" s="20">
        <v>44649</v>
      </c>
      <c r="Y629" s="53"/>
      <c r="Z629" s="20">
        <v>44441</v>
      </c>
      <c r="AA629" s="19">
        <v>75</v>
      </c>
      <c r="AD629" s="50" t="s">
        <v>323</v>
      </c>
      <c r="AF629" s="19">
        <v>30</v>
      </c>
      <c r="AG629" s="20">
        <v>44649</v>
      </c>
      <c r="AH629" s="12" t="s">
        <v>4502</v>
      </c>
      <c r="AI629" s="12">
        <v>1</v>
      </c>
      <c r="AJ629" s="12" t="s">
        <v>46</v>
      </c>
      <c r="AK629" s="12" t="e">
        <f t="shared" si="135"/>
        <v>#REF!</v>
      </c>
      <c r="AL629" s="12" t="s">
        <v>103</v>
      </c>
    </row>
    <row r="630" spans="1:38" ht="12.75" hidden="1" customHeight="1" x14ac:dyDescent="0.2">
      <c r="A630" s="9">
        <v>750100075</v>
      </c>
      <c r="B630" s="10">
        <v>44270</v>
      </c>
      <c r="C630" s="11">
        <f t="shared" si="114"/>
        <v>44454</v>
      </c>
      <c r="D630" s="12" t="s">
        <v>1541</v>
      </c>
      <c r="E630" s="12" t="s">
        <v>1542</v>
      </c>
      <c r="F630" s="13" t="s">
        <v>1543</v>
      </c>
      <c r="G630" s="12" t="s">
        <v>39</v>
      </c>
      <c r="H630" s="14">
        <v>167059720956302</v>
      </c>
      <c r="K630" s="12" t="s">
        <v>93</v>
      </c>
      <c r="L630" s="18" t="e">
        <f>VLOOKUP($K630,Medecins!$B:$E,5,FALSE)</f>
        <v>#REF!</v>
      </c>
      <c r="M630" s="12" t="s">
        <v>101</v>
      </c>
      <c r="O630" s="52" t="s">
        <v>658</v>
      </c>
      <c r="T630" s="52" t="s">
        <v>659</v>
      </c>
      <c r="Y630" s="52" t="s">
        <v>662</v>
      </c>
      <c r="AH630" s="12" t="s">
        <v>4502</v>
      </c>
      <c r="AI630" s="12">
        <v>1</v>
      </c>
      <c r="AJ630" s="12" t="s">
        <v>44</v>
      </c>
      <c r="AK630" s="12" t="e">
        <f t="shared" si="135"/>
        <v>#REF!</v>
      </c>
      <c r="AL630" s="12" t="s">
        <v>103</v>
      </c>
    </row>
    <row r="631" spans="1:38" ht="12.75" hidden="1" customHeight="1" x14ac:dyDescent="0.2">
      <c r="A631" s="9">
        <v>380780080</v>
      </c>
      <c r="B631" s="10">
        <v>44712</v>
      </c>
      <c r="C631" s="11">
        <f t="shared" si="114"/>
        <v>44895</v>
      </c>
      <c r="D631" s="12" t="s">
        <v>1544</v>
      </c>
      <c r="E631" s="12" t="s">
        <v>1545</v>
      </c>
      <c r="F631" s="13" t="s">
        <v>1546</v>
      </c>
      <c r="G631" s="12" t="s">
        <v>114</v>
      </c>
      <c r="H631" s="14">
        <v>167076938220730</v>
      </c>
      <c r="K631" s="12" t="s">
        <v>115</v>
      </c>
      <c r="L631" s="18" t="e">
        <f>VLOOKUP($K631,Medecins!$B:$E,5,FALSE)</f>
        <v>#REF!</v>
      </c>
      <c r="M631" s="12" t="s">
        <v>94</v>
      </c>
      <c r="O631" s="52" t="s">
        <v>737</v>
      </c>
      <c r="T631" s="52" t="s">
        <v>991</v>
      </c>
      <c r="Y631" s="52" t="s">
        <v>992</v>
      </c>
      <c r="AH631" s="12" t="s">
        <v>4502</v>
      </c>
      <c r="AI631" s="12">
        <v>1</v>
      </c>
      <c r="AJ631" s="12" t="s">
        <v>44</v>
      </c>
      <c r="AK631" s="12" t="e">
        <f t="shared" si="135"/>
        <v>#REF!</v>
      </c>
    </row>
    <row r="632" spans="1:38" ht="12.75" hidden="1" customHeight="1" x14ac:dyDescent="0.2">
      <c r="A632" s="9">
        <v>750100208</v>
      </c>
      <c r="B632" s="10">
        <v>44369</v>
      </c>
      <c r="C632" s="11">
        <f t="shared" si="114"/>
        <v>44552</v>
      </c>
      <c r="D632" s="12" t="s">
        <v>1547</v>
      </c>
      <c r="E632" s="12" t="s">
        <v>1548</v>
      </c>
      <c r="F632" s="13" t="s">
        <v>1549</v>
      </c>
      <c r="G632" s="12" t="s">
        <v>39</v>
      </c>
      <c r="H632" s="14">
        <v>167079922001405</v>
      </c>
      <c r="K632" s="12" t="s">
        <v>1550</v>
      </c>
      <c r="L632" s="18" t="e">
        <f>VLOOKUP($K632,Medecins!$B:$E,5,FALSE)</f>
        <v>#REF!</v>
      </c>
      <c r="M632" s="12" t="s">
        <v>101</v>
      </c>
      <c r="O632" s="52" t="s">
        <v>522</v>
      </c>
      <c r="P632" s="20">
        <v>44430</v>
      </c>
      <c r="Q632" s="19">
        <v>75</v>
      </c>
      <c r="R632" s="20">
        <v>44487</v>
      </c>
      <c r="T632" s="52" t="s">
        <v>523</v>
      </c>
      <c r="U632" s="20">
        <v>44430</v>
      </c>
      <c r="V632" s="19">
        <v>75</v>
      </c>
      <c r="W632" s="20">
        <v>44649</v>
      </c>
      <c r="Y632" s="52" t="s">
        <v>524</v>
      </c>
      <c r="Z632" s="20">
        <v>44430</v>
      </c>
      <c r="AA632" s="19">
        <v>75</v>
      </c>
      <c r="AF632" s="19">
        <v>30</v>
      </c>
      <c r="AG632" s="20">
        <v>44649</v>
      </c>
      <c r="AH632" s="12" t="s">
        <v>4502</v>
      </c>
      <c r="AI632" s="12">
        <v>1</v>
      </c>
      <c r="AJ632" s="12" t="s">
        <v>44</v>
      </c>
      <c r="AK632" s="12" t="e">
        <f t="shared" si="135"/>
        <v>#REF!</v>
      </c>
      <c r="AL632" s="12" t="s">
        <v>103</v>
      </c>
    </row>
    <row r="633" spans="1:38" ht="12.75" hidden="1" customHeight="1" x14ac:dyDescent="0.2">
      <c r="A633" s="9">
        <v>750100208</v>
      </c>
      <c r="B633" s="10">
        <v>44369</v>
      </c>
      <c r="C633" s="11">
        <f t="shared" si="114"/>
        <v>44552</v>
      </c>
      <c r="D633" s="12" t="s">
        <v>1547</v>
      </c>
      <c r="E633" s="12" t="s">
        <v>1548</v>
      </c>
      <c r="F633" s="13" t="s">
        <v>1549</v>
      </c>
      <c r="G633" s="12" t="s">
        <v>39</v>
      </c>
      <c r="H633" s="14">
        <v>167079922001405</v>
      </c>
      <c r="K633" s="12" t="s">
        <v>1550</v>
      </c>
      <c r="L633" s="18" t="e">
        <f>VLOOKUP($K633,Medecins!$B:$E,5,FALSE)</f>
        <v>#REF!</v>
      </c>
      <c r="M633" s="12" t="s">
        <v>101</v>
      </c>
      <c r="O633" s="53"/>
      <c r="P633" s="20">
        <v>44430</v>
      </c>
      <c r="Q633" s="19">
        <v>75</v>
      </c>
      <c r="R633" s="20">
        <v>44487</v>
      </c>
      <c r="T633" s="53"/>
      <c r="U633" s="20">
        <v>44430</v>
      </c>
      <c r="V633" s="19">
        <v>75</v>
      </c>
      <c r="W633" s="20">
        <v>44649</v>
      </c>
      <c r="Y633" s="53"/>
      <c r="Z633" s="20">
        <v>44430</v>
      </c>
      <c r="AA633" s="19">
        <v>75</v>
      </c>
      <c r="AD633" s="50" t="s">
        <v>524</v>
      </c>
      <c r="AF633" s="19">
        <v>30</v>
      </c>
      <c r="AG633" s="20">
        <v>44649</v>
      </c>
      <c r="AH633" s="12" t="s">
        <v>4502</v>
      </c>
      <c r="AI633" s="12">
        <v>1</v>
      </c>
      <c r="AJ633" s="12" t="s">
        <v>46</v>
      </c>
      <c r="AK633" s="12" t="e">
        <f t="shared" si="135"/>
        <v>#REF!</v>
      </c>
      <c r="AL633" s="12" t="s">
        <v>103</v>
      </c>
    </row>
    <row r="634" spans="1:38" ht="12.75" hidden="1" customHeight="1" x14ac:dyDescent="0.2">
      <c r="A634" s="21" t="s">
        <v>276</v>
      </c>
      <c r="B634" s="10">
        <v>44592</v>
      </c>
      <c r="C634" s="11">
        <f t="shared" si="114"/>
        <v>44773</v>
      </c>
      <c r="D634" s="12" t="s">
        <v>1551</v>
      </c>
      <c r="E634" s="12" t="s">
        <v>1552</v>
      </c>
      <c r="F634" s="13" t="s">
        <v>1553</v>
      </c>
      <c r="G634" s="12" t="s">
        <v>39</v>
      </c>
      <c r="H634" s="14">
        <v>167089921605404</v>
      </c>
      <c r="K634" s="12" t="s">
        <v>280</v>
      </c>
      <c r="L634" s="18" t="e">
        <f>VLOOKUP($K634,Medecins!$B:$E,5,FALSE)</f>
        <v>#REF!</v>
      </c>
      <c r="M634" s="12" t="s">
        <v>101</v>
      </c>
      <c r="N634" s="12" t="s">
        <v>101</v>
      </c>
      <c r="O634" s="52" t="s">
        <v>735</v>
      </c>
      <c r="P634" s="12" t="s">
        <v>207</v>
      </c>
      <c r="S634" s="12" t="s">
        <v>101</v>
      </c>
      <c r="T634" s="52" t="s">
        <v>736</v>
      </c>
      <c r="U634" s="12" t="s">
        <v>207</v>
      </c>
      <c r="X634" s="12" t="s">
        <v>101</v>
      </c>
      <c r="Y634" s="52" t="s">
        <v>737</v>
      </c>
      <c r="Z634" s="12" t="s">
        <v>207</v>
      </c>
      <c r="AH634" s="12" t="s">
        <v>4502</v>
      </c>
      <c r="AI634" s="12">
        <v>1</v>
      </c>
      <c r="AJ634" s="12" t="s">
        <v>44</v>
      </c>
      <c r="AK634" s="12" t="str">
        <f t="shared" ref="AK634:AK635" si="136">CONCATENATE(D634,"_",E634,"_",B634,"_",AJ660)</f>
        <v>LI_Wenfei_44592_AT</v>
      </c>
    </row>
    <row r="635" spans="1:38" ht="12.75" hidden="1" customHeight="1" x14ac:dyDescent="0.2">
      <c r="A635" s="21" t="s">
        <v>276</v>
      </c>
      <c r="B635" s="10">
        <v>44592</v>
      </c>
      <c r="C635" s="11">
        <f t="shared" si="114"/>
        <v>44773</v>
      </c>
      <c r="D635" s="12" t="s">
        <v>1551</v>
      </c>
      <c r="E635" s="12" t="s">
        <v>1552</v>
      </c>
      <c r="F635" s="13" t="s">
        <v>1553</v>
      </c>
      <c r="G635" s="12" t="s">
        <v>39</v>
      </c>
      <c r="H635" s="14">
        <v>167089921605404</v>
      </c>
      <c r="K635" s="12" t="s">
        <v>280</v>
      </c>
      <c r="L635" s="18" t="e">
        <f>VLOOKUP($K635,Medecins!$B:$E,5,FALSE)</f>
        <v>#REF!</v>
      </c>
      <c r="M635" s="12" t="s">
        <v>94</v>
      </c>
      <c r="O635" s="53"/>
      <c r="T635" s="53"/>
      <c r="Y635" s="53"/>
      <c r="AD635" s="50" t="s">
        <v>737</v>
      </c>
      <c r="AH635" s="12" t="s">
        <v>45</v>
      </c>
      <c r="AI635" s="12">
        <v>1</v>
      </c>
      <c r="AJ635" s="12" t="s">
        <v>46</v>
      </c>
      <c r="AK635" s="12" t="str">
        <f t="shared" si="136"/>
        <v>LI_Wenfei_44592_ST</v>
      </c>
    </row>
    <row r="636" spans="1:38" ht="12.75" hidden="1" customHeight="1" x14ac:dyDescent="0.2">
      <c r="A636" s="9">
        <v>750100075</v>
      </c>
      <c r="B636" s="10">
        <v>44533</v>
      </c>
      <c r="C636" s="11">
        <f t="shared" si="114"/>
        <v>44715</v>
      </c>
      <c r="D636" s="12" t="s">
        <v>1554</v>
      </c>
      <c r="E636" s="12" t="s">
        <v>674</v>
      </c>
      <c r="F636" s="13">
        <v>24754</v>
      </c>
      <c r="G636" s="12" t="s">
        <v>39</v>
      </c>
      <c r="H636" s="14">
        <v>167096005705027</v>
      </c>
      <c r="K636" s="12" t="s">
        <v>450</v>
      </c>
      <c r="L636" s="18" t="e">
        <f>VLOOKUP($K636,Medecins!$B:$E,5,FALSE)</f>
        <v>#REF!</v>
      </c>
      <c r="M636" s="12" t="s">
        <v>101</v>
      </c>
      <c r="O636" s="52" t="s">
        <v>1435</v>
      </c>
      <c r="T636" s="52" t="s">
        <v>146</v>
      </c>
      <c r="Y636" s="52" t="s">
        <v>147</v>
      </c>
      <c r="AH636" s="12" t="s">
        <v>4502</v>
      </c>
      <c r="AI636" s="12">
        <v>1</v>
      </c>
      <c r="AJ636" s="12" t="s">
        <v>44</v>
      </c>
      <c r="AK636" s="12" t="e">
        <f>CONCATENATE(D636,"_",E636,"_",B636,"_",#REF!)</f>
        <v>#REF!</v>
      </c>
      <c r="AL636" s="12" t="s">
        <v>103</v>
      </c>
    </row>
    <row r="637" spans="1:38" ht="12.75" hidden="1" customHeight="1" x14ac:dyDescent="0.2">
      <c r="A637" s="9">
        <v>750100273</v>
      </c>
      <c r="B637" s="10">
        <v>44434</v>
      </c>
      <c r="C637" s="11">
        <f t="shared" si="114"/>
        <v>44618</v>
      </c>
      <c r="D637" s="12" t="s">
        <v>1555</v>
      </c>
      <c r="E637" s="12" t="s">
        <v>895</v>
      </c>
      <c r="F637" s="13">
        <v>24633</v>
      </c>
      <c r="G637" s="12" t="s">
        <v>39</v>
      </c>
      <c r="H637" s="14">
        <v>167109913944218</v>
      </c>
      <c r="K637" s="12" t="s">
        <v>86</v>
      </c>
      <c r="L637" s="18" t="e">
        <f>VLOOKUP($K637,Medecins!$B:$E,5,FALSE)</f>
        <v>#REF!</v>
      </c>
      <c r="M637" s="12" t="s">
        <v>101</v>
      </c>
      <c r="O637" s="52" t="s">
        <v>255</v>
      </c>
      <c r="T637" s="52" t="s">
        <v>256</v>
      </c>
      <c r="Y637" s="52" t="s">
        <v>257</v>
      </c>
      <c r="AH637" s="12" t="s">
        <v>4502</v>
      </c>
      <c r="AI637" s="12">
        <v>1</v>
      </c>
      <c r="AJ637" s="12" t="s">
        <v>44</v>
      </c>
      <c r="AK637" s="12" t="str">
        <f t="shared" ref="AK637:AK638" si="137">CONCATENATE(D637,"_",E637,"_",B637,"_",AJ663)</f>
        <v>DOMINGUES_Luis_44434_AT</v>
      </c>
      <c r="AL637" s="12" t="s">
        <v>103</v>
      </c>
    </row>
    <row r="638" spans="1:38" ht="12.75" hidden="1" customHeight="1" x14ac:dyDescent="0.2">
      <c r="A638" s="9">
        <v>750100273</v>
      </c>
      <c r="B638" s="10">
        <v>44434</v>
      </c>
      <c r="C638" s="11">
        <f t="shared" si="114"/>
        <v>44618</v>
      </c>
      <c r="D638" s="12" t="s">
        <v>1555</v>
      </c>
      <c r="E638" s="12" t="s">
        <v>895</v>
      </c>
      <c r="F638" s="13">
        <v>24633</v>
      </c>
      <c r="G638" s="12" t="s">
        <v>39</v>
      </c>
      <c r="H638" s="14">
        <v>167109913944218</v>
      </c>
      <c r="K638" s="12" t="s">
        <v>86</v>
      </c>
      <c r="L638" s="18" t="e">
        <f>VLOOKUP($K638,Medecins!$B:$E,5,FALSE)</f>
        <v>#REF!</v>
      </c>
      <c r="M638" s="12" t="s">
        <v>101</v>
      </c>
      <c r="O638" s="53"/>
      <c r="T638" s="53"/>
      <c r="Y638" s="53"/>
      <c r="AD638" s="50" t="s">
        <v>257</v>
      </c>
      <c r="AH638" s="12" t="s">
        <v>45</v>
      </c>
      <c r="AI638" s="12">
        <v>1</v>
      </c>
      <c r="AJ638" s="12" t="s">
        <v>46</v>
      </c>
      <c r="AK638" s="12" t="str">
        <f t="shared" si="137"/>
        <v>DOMINGUES_Luis_44434_ST</v>
      </c>
      <c r="AL638" s="12" t="s">
        <v>103</v>
      </c>
    </row>
    <row r="639" spans="1:38" ht="12.75" hidden="1" customHeight="1" x14ac:dyDescent="0.2">
      <c r="A639" s="21" t="s">
        <v>178</v>
      </c>
      <c r="B639" s="10">
        <v>44747</v>
      </c>
      <c r="C639" s="11">
        <f t="shared" si="114"/>
        <v>44931</v>
      </c>
      <c r="D639" s="12" t="s">
        <v>1556</v>
      </c>
      <c r="E639" s="12" t="s">
        <v>679</v>
      </c>
      <c r="F639" s="13" t="s">
        <v>1557</v>
      </c>
      <c r="G639" s="12" t="s">
        <v>39</v>
      </c>
      <c r="H639" s="14">
        <v>167109932108733</v>
      </c>
      <c r="K639" s="12" t="s">
        <v>93</v>
      </c>
      <c r="L639" s="18" t="e">
        <f>VLOOKUP($K639,Medecins!$B:$E,5,FALSE)</f>
        <v>#REF!</v>
      </c>
      <c r="M639" s="12" t="s">
        <v>40</v>
      </c>
      <c r="O639" s="52" t="s">
        <v>283</v>
      </c>
      <c r="T639" s="52" t="s">
        <v>284</v>
      </c>
      <c r="Y639" s="52" t="s">
        <v>1558</v>
      </c>
      <c r="AH639" s="12" t="s">
        <v>4502</v>
      </c>
      <c r="AI639" s="12">
        <v>1</v>
      </c>
      <c r="AJ639" s="12" t="s">
        <v>44</v>
      </c>
      <c r="AK639" s="12" t="e">
        <f>CONCATENATE(D639,"_",E639,"_",B639,"_",#REF!)</f>
        <v>#REF!</v>
      </c>
    </row>
    <row r="640" spans="1:38" ht="12.75" hidden="1" customHeight="1" x14ac:dyDescent="0.2">
      <c r="A640" s="9">
        <v>750100273</v>
      </c>
      <c r="B640" s="10">
        <v>44297</v>
      </c>
      <c r="C640" s="11">
        <f t="shared" si="114"/>
        <v>44480</v>
      </c>
      <c r="D640" s="12" t="s">
        <v>1559</v>
      </c>
      <c r="E640" s="12" t="s">
        <v>1560</v>
      </c>
      <c r="F640" s="13">
        <v>24514</v>
      </c>
      <c r="G640" s="12" t="s">
        <v>39</v>
      </c>
      <c r="H640" s="14">
        <v>167117500201479</v>
      </c>
      <c r="L640" s="12" t="e">
        <f>VLOOKUP($K640,Medecins!$B:$E,5,FALSE)</f>
        <v>#N/A</v>
      </c>
      <c r="M640" s="12" t="s">
        <v>211</v>
      </c>
      <c r="O640" s="52" t="s">
        <v>87</v>
      </c>
      <c r="T640" s="52" t="s">
        <v>88</v>
      </c>
      <c r="Y640" s="52" t="s">
        <v>89</v>
      </c>
      <c r="AH640" s="12" t="s">
        <v>4502</v>
      </c>
      <c r="AI640" s="12">
        <v>1</v>
      </c>
      <c r="AJ640" s="12" t="s">
        <v>44</v>
      </c>
      <c r="AK640" s="12" t="str">
        <f>CONCATENATE(D640,"_",E640,"_",B640,"_",AJ667)</f>
        <v>MARTINEZ _Fabien_44297_AT</v>
      </c>
    </row>
    <row r="641" spans="1:38" ht="12.75" hidden="1" customHeight="1" x14ac:dyDescent="0.2">
      <c r="A641" s="9">
        <v>750100273</v>
      </c>
      <c r="B641" s="10">
        <v>44297</v>
      </c>
      <c r="C641" s="11">
        <f t="shared" si="114"/>
        <v>44480</v>
      </c>
      <c r="D641" s="12" t="s">
        <v>1559</v>
      </c>
      <c r="E641" s="12" t="s">
        <v>1560</v>
      </c>
      <c r="F641" s="13">
        <v>24514</v>
      </c>
      <c r="G641" s="12" t="s">
        <v>39</v>
      </c>
      <c r="H641" s="14">
        <v>167117500201479</v>
      </c>
      <c r="L641" s="12" t="e">
        <f>VLOOKUP($K641,Medecins!$B:$E,5,FALSE)</f>
        <v>#N/A</v>
      </c>
      <c r="M641" s="12" t="s">
        <v>211</v>
      </c>
      <c r="O641" s="53"/>
      <c r="T641" s="53"/>
      <c r="Y641" s="53"/>
      <c r="AD641" s="50" t="s">
        <v>89</v>
      </c>
      <c r="AH641" s="12" t="s">
        <v>45</v>
      </c>
      <c r="AI641" s="12">
        <v>1</v>
      </c>
      <c r="AJ641" s="12" t="s">
        <v>46</v>
      </c>
      <c r="AK641" s="12" t="e">
        <f t="shared" ref="AK641:AK642" si="138">CONCATENATE(D641,"_",E641,"_",B641,"_",#REF!)</f>
        <v>#REF!</v>
      </c>
    </row>
    <row r="642" spans="1:38" ht="12.75" hidden="1" customHeight="1" x14ac:dyDescent="0.2">
      <c r="A642" s="9">
        <v>750100232</v>
      </c>
      <c r="B642" s="10">
        <v>44872</v>
      </c>
      <c r="C642" s="11">
        <f t="shared" si="114"/>
        <v>45053</v>
      </c>
      <c r="D642" s="12" t="s">
        <v>1561</v>
      </c>
      <c r="E642" s="12" t="s">
        <v>1562</v>
      </c>
      <c r="F642" s="13" t="s">
        <v>1563</v>
      </c>
      <c r="G642" s="12" t="s">
        <v>39</v>
      </c>
      <c r="H642" s="14">
        <v>167117805203727</v>
      </c>
      <c r="K642" s="12" t="s">
        <v>705</v>
      </c>
      <c r="L642" s="18" t="e">
        <f>VLOOKUP($K642,Medecins!$B:$E,5,FALSE)</f>
        <v>#REF!</v>
      </c>
      <c r="M642" s="12" t="s">
        <v>94</v>
      </c>
      <c r="O642" s="52" t="s">
        <v>382</v>
      </c>
      <c r="T642" s="52" t="s">
        <v>383</v>
      </c>
      <c r="Y642" s="52" t="s">
        <v>384</v>
      </c>
      <c r="AH642" s="12" t="e">
        <f>VLOOKUP($A642,'[1]Données CH'!$A:$B,2,FALSE)</f>
        <v>#N/A</v>
      </c>
      <c r="AI642" s="12">
        <v>1</v>
      </c>
      <c r="AJ642" s="12" t="s">
        <v>44</v>
      </c>
      <c r="AK642" s="12" t="e">
        <f t="shared" si="138"/>
        <v>#REF!</v>
      </c>
    </row>
    <row r="643" spans="1:38" ht="12.75" hidden="1" customHeight="1" x14ac:dyDescent="0.2">
      <c r="A643" s="9">
        <v>750100232</v>
      </c>
      <c r="B643" s="10">
        <v>44872</v>
      </c>
      <c r="C643" s="11">
        <f t="shared" si="114"/>
        <v>45053</v>
      </c>
      <c r="D643" s="12" t="s">
        <v>1561</v>
      </c>
      <c r="E643" s="12" t="s">
        <v>1562</v>
      </c>
      <c r="F643" s="13" t="s">
        <v>1563</v>
      </c>
      <c r="G643" s="12" t="s">
        <v>39</v>
      </c>
      <c r="H643" s="14">
        <v>167117805203727</v>
      </c>
      <c r="K643" s="12" t="s">
        <v>705</v>
      </c>
      <c r="L643" s="18" t="e">
        <f>VLOOKUP($K643,Medecins!$B:$E,5,FALSE)</f>
        <v>#REF!</v>
      </c>
      <c r="M643" s="12" t="s">
        <v>94</v>
      </c>
      <c r="O643" s="53"/>
      <c r="T643" s="53"/>
      <c r="Y643" s="53"/>
      <c r="AD643" s="50" t="s">
        <v>384</v>
      </c>
      <c r="AH643" s="12" t="s">
        <v>242</v>
      </c>
      <c r="AI643" s="12">
        <v>1</v>
      </c>
      <c r="AJ643" s="12" t="s">
        <v>46</v>
      </c>
      <c r="AK643" s="12" t="str">
        <f>CONCATENATE(D643,"_",E643,"_",B643,"_",AJ665)</f>
        <v>CHETIOUI_Nacer_44872_ST</v>
      </c>
    </row>
    <row r="644" spans="1:38" ht="12.75" hidden="1" customHeight="1" x14ac:dyDescent="0.2">
      <c r="A644" s="9">
        <v>750100075</v>
      </c>
      <c r="B644" s="10">
        <v>44253</v>
      </c>
      <c r="C644" s="11">
        <f t="shared" si="114"/>
        <v>44434</v>
      </c>
      <c r="D644" s="12" t="s">
        <v>1564</v>
      </c>
      <c r="E644" s="12" t="s">
        <v>1565</v>
      </c>
      <c r="F644" s="13" t="s">
        <v>1566</v>
      </c>
      <c r="G644" s="12" t="s">
        <v>39</v>
      </c>
      <c r="H644" s="14">
        <v>167117840104921</v>
      </c>
      <c r="K644" s="12" t="s">
        <v>450</v>
      </c>
      <c r="L644" s="18" t="e">
        <f>VLOOKUP($K644,Medecins!$B:$E,5,FALSE)</f>
        <v>#REF!</v>
      </c>
      <c r="M644" s="12" t="s">
        <v>101</v>
      </c>
      <c r="O644" s="52" t="s">
        <v>1567</v>
      </c>
      <c r="T644" s="52" t="s">
        <v>1568</v>
      </c>
      <c r="Y644" s="52" t="s">
        <v>712</v>
      </c>
      <c r="AH644" s="12" t="s">
        <v>4502</v>
      </c>
      <c r="AI644" s="12">
        <v>1</v>
      </c>
      <c r="AJ644" s="12" t="s">
        <v>44</v>
      </c>
      <c r="AK644" s="12" t="str">
        <f>CONCATENATE(D644,"_",E644,"_",B644,"_",AJ670)</f>
        <v>LOONIS_Bruno_44253_ST</v>
      </c>
      <c r="AL644" s="12" t="s">
        <v>103</v>
      </c>
    </row>
    <row r="645" spans="1:38" ht="12.75" hidden="1" customHeight="1" x14ac:dyDescent="0.2">
      <c r="A645" s="9">
        <v>750100075</v>
      </c>
      <c r="B645" s="10">
        <v>44368</v>
      </c>
      <c r="C645" s="11">
        <f t="shared" si="114"/>
        <v>44551</v>
      </c>
      <c r="D645" s="12" t="s">
        <v>1569</v>
      </c>
      <c r="E645" s="12" t="s">
        <v>70</v>
      </c>
      <c r="F645" s="13">
        <v>24817</v>
      </c>
      <c r="G645" s="12" t="s">
        <v>39</v>
      </c>
      <c r="H645" s="14">
        <v>167119930108887</v>
      </c>
      <c r="K645" s="12" t="s">
        <v>93</v>
      </c>
      <c r="L645" s="18" t="e">
        <f>VLOOKUP($K645,Medecins!$B:$E,5,FALSE)</f>
        <v>#REF!</v>
      </c>
      <c r="M645" s="12" t="s">
        <v>101</v>
      </c>
      <c r="O645" s="52" t="s">
        <v>80</v>
      </c>
      <c r="T645" s="52" t="s">
        <v>81</v>
      </c>
      <c r="Y645" s="52" t="s">
        <v>82</v>
      </c>
      <c r="AH645" s="12" t="s">
        <v>4502</v>
      </c>
      <c r="AI645" s="12">
        <v>1</v>
      </c>
      <c r="AJ645" s="12" t="s">
        <v>44</v>
      </c>
      <c r="AK645" s="12" t="e">
        <f>CONCATENATE(D645,"_",E645,"_",B645,"_",#REF!)</f>
        <v>#REF!</v>
      </c>
      <c r="AL645" s="12" t="s">
        <v>103</v>
      </c>
    </row>
    <row r="646" spans="1:38" ht="12.75" hidden="1" customHeight="1" x14ac:dyDescent="0.2">
      <c r="A646" s="21" t="s">
        <v>276</v>
      </c>
      <c r="B646" s="10">
        <v>44518</v>
      </c>
      <c r="C646" s="11">
        <f t="shared" si="114"/>
        <v>44699</v>
      </c>
      <c r="D646" s="12" t="s">
        <v>1570</v>
      </c>
      <c r="E646" s="12" t="s">
        <v>447</v>
      </c>
      <c r="F646" s="13" t="s">
        <v>1571</v>
      </c>
      <c r="G646" s="12" t="s">
        <v>39</v>
      </c>
      <c r="H646" s="14">
        <v>167119935062025</v>
      </c>
      <c r="K646" s="12" t="s">
        <v>290</v>
      </c>
      <c r="L646" s="18" t="e">
        <f>VLOOKUP($K646,Medecins!$B:$E,5,FALSE)</f>
        <v>#REF!</v>
      </c>
      <c r="M646" s="12" t="s">
        <v>101</v>
      </c>
      <c r="N646" s="12" t="s">
        <v>101</v>
      </c>
      <c r="O646" s="52" t="s">
        <v>291</v>
      </c>
      <c r="P646" s="12" t="s">
        <v>172</v>
      </c>
      <c r="S646" s="12" t="s">
        <v>101</v>
      </c>
      <c r="T646" s="52" t="s">
        <v>292</v>
      </c>
      <c r="U646" s="12" t="s">
        <v>172</v>
      </c>
      <c r="X646" s="12" t="s">
        <v>101</v>
      </c>
      <c r="Y646" s="52" t="s">
        <v>293</v>
      </c>
      <c r="Z646" s="12" t="s">
        <v>172</v>
      </c>
      <c r="AH646" s="12" t="s">
        <v>4502</v>
      </c>
      <c r="AI646" s="12">
        <v>1</v>
      </c>
      <c r="AJ646" s="12" t="s">
        <v>44</v>
      </c>
      <c r="AK646" s="12" t="str">
        <f>CONCATENATE(D646,"_",E646,"_",B646,"_",AJ674)</f>
        <v>OUTMEZGUINE_Gabriel_44518_ST</v>
      </c>
    </row>
    <row r="647" spans="1:38" ht="12.75" hidden="1" customHeight="1" x14ac:dyDescent="0.2">
      <c r="A647" s="21" t="s">
        <v>276</v>
      </c>
      <c r="B647" s="10">
        <v>44518</v>
      </c>
      <c r="C647" s="11">
        <f t="shared" si="114"/>
        <v>44699</v>
      </c>
      <c r="D647" s="12" t="s">
        <v>1570</v>
      </c>
      <c r="E647" s="12" t="s">
        <v>447</v>
      </c>
      <c r="F647" s="13" t="s">
        <v>1571</v>
      </c>
      <c r="G647" s="12" t="s">
        <v>39</v>
      </c>
      <c r="H647" s="14">
        <v>167119935062025</v>
      </c>
      <c r="K647" s="12" t="s">
        <v>290</v>
      </c>
      <c r="L647" s="18" t="e">
        <f>VLOOKUP($K647,Medecins!$B:$E,5,FALSE)</f>
        <v>#REF!</v>
      </c>
      <c r="M647" s="12" t="s">
        <v>94</v>
      </c>
      <c r="O647" s="53"/>
      <c r="T647" s="53"/>
      <c r="Y647" s="53"/>
      <c r="AD647" s="50" t="s">
        <v>293</v>
      </c>
      <c r="AH647" s="12" t="s">
        <v>45</v>
      </c>
      <c r="AI647" s="12">
        <v>1</v>
      </c>
      <c r="AJ647" s="12" t="s">
        <v>46</v>
      </c>
      <c r="AK647" s="12" t="e">
        <f t="shared" ref="AK647:AK653" si="139">CONCATENATE(D647,"_",E647,"_",B647,"_",#REF!)</f>
        <v>#REF!</v>
      </c>
    </row>
    <row r="648" spans="1:38" ht="12.75" hidden="1" customHeight="1" x14ac:dyDescent="0.2">
      <c r="A648" s="9">
        <v>750100075</v>
      </c>
      <c r="B648" s="10">
        <v>44484</v>
      </c>
      <c r="C648" s="11">
        <f t="shared" si="114"/>
        <v>44666</v>
      </c>
      <c r="D648" s="12" t="s">
        <v>1572</v>
      </c>
      <c r="E648" s="12" t="s">
        <v>1573</v>
      </c>
      <c r="F648" s="13" t="s">
        <v>1574</v>
      </c>
      <c r="G648" s="12" t="s">
        <v>39</v>
      </c>
      <c r="H648" s="14">
        <v>167119935131212</v>
      </c>
      <c r="K648" s="12" t="s">
        <v>93</v>
      </c>
      <c r="L648" s="18" t="e">
        <f>VLOOKUP($K648,Medecins!$B:$E,5,FALSE)</f>
        <v>#REF!</v>
      </c>
      <c r="M648" s="12" t="s">
        <v>490</v>
      </c>
      <c r="O648" s="52" t="s">
        <v>182</v>
      </c>
      <c r="T648" s="52" t="s">
        <v>184</v>
      </c>
      <c r="Y648" s="52" t="s">
        <v>185</v>
      </c>
      <c r="AH648" s="12" t="s">
        <v>4502</v>
      </c>
      <c r="AI648" s="12">
        <v>1</v>
      </c>
      <c r="AJ648" s="12" t="s">
        <v>44</v>
      </c>
      <c r="AK648" s="12" t="e">
        <f t="shared" si="139"/>
        <v>#REF!</v>
      </c>
    </row>
    <row r="649" spans="1:38" ht="12.75" customHeight="1" x14ac:dyDescent="0.2">
      <c r="A649" s="21" t="s">
        <v>276</v>
      </c>
      <c r="B649" s="10">
        <v>44745</v>
      </c>
      <c r="C649" s="11">
        <f t="shared" si="114"/>
        <v>44929</v>
      </c>
      <c r="D649" s="12" t="s">
        <v>1575</v>
      </c>
      <c r="E649" s="12" t="s">
        <v>1411</v>
      </c>
      <c r="F649" s="13" t="s">
        <v>1576</v>
      </c>
      <c r="G649" s="12" t="s">
        <v>39</v>
      </c>
      <c r="H649" s="14">
        <v>167129720945528</v>
      </c>
      <c r="J649" s="12" t="s">
        <v>279</v>
      </c>
      <c r="K649" s="12" t="s">
        <v>280</v>
      </c>
      <c r="L649" s="18" t="e">
        <f>VLOOKUP($K649,Medecins!$B:$E,5,FALSE)</f>
        <v>#REF!</v>
      </c>
      <c r="M649" s="12" t="s">
        <v>281</v>
      </c>
      <c r="N649" s="49"/>
      <c r="O649" s="52" t="s">
        <v>282</v>
      </c>
      <c r="T649" s="52" t="s">
        <v>283</v>
      </c>
      <c r="Y649" s="52" t="s">
        <v>284</v>
      </c>
      <c r="AH649" s="12" t="s">
        <v>4502</v>
      </c>
      <c r="AI649" s="12">
        <v>1</v>
      </c>
      <c r="AJ649" s="12" t="s">
        <v>44</v>
      </c>
      <c r="AK649" s="12" t="e">
        <f t="shared" si="139"/>
        <v>#REF!</v>
      </c>
    </row>
    <row r="650" spans="1:38" ht="12.75" hidden="1" customHeight="1" x14ac:dyDescent="0.2">
      <c r="A650" s="21" t="s">
        <v>276</v>
      </c>
      <c r="B650" s="10">
        <v>44745</v>
      </c>
      <c r="C650" s="11">
        <f t="shared" si="114"/>
        <v>44929</v>
      </c>
      <c r="D650" s="12" t="s">
        <v>1575</v>
      </c>
      <c r="E650" s="12" t="s">
        <v>1411</v>
      </c>
      <c r="F650" s="13" t="s">
        <v>1576</v>
      </c>
      <c r="G650" s="12" t="s">
        <v>39</v>
      </c>
      <c r="H650" s="14">
        <v>167129720945528</v>
      </c>
      <c r="K650" s="12" t="s">
        <v>280</v>
      </c>
      <c r="L650" s="18" t="e">
        <f>VLOOKUP($K650,Medecins!$B:$E,5,FALSE)</f>
        <v>#REF!</v>
      </c>
      <c r="M650" s="12" t="s">
        <v>94</v>
      </c>
      <c r="O650" s="53"/>
      <c r="T650" s="53"/>
      <c r="Y650" s="53"/>
      <c r="AD650" s="50" t="s">
        <v>284</v>
      </c>
      <c r="AH650" s="12" t="s">
        <v>45</v>
      </c>
      <c r="AI650" s="12">
        <v>1</v>
      </c>
      <c r="AJ650" s="12" t="s">
        <v>46</v>
      </c>
      <c r="AK650" s="12" t="e">
        <f t="shared" si="139"/>
        <v>#REF!</v>
      </c>
    </row>
    <row r="651" spans="1:38" ht="12.75" hidden="1" customHeight="1" x14ac:dyDescent="0.2">
      <c r="A651" s="9">
        <v>750100075</v>
      </c>
      <c r="B651" s="10">
        <v>44246</v>
      </c>
      <c r="C651" s="11">
        <f t="shared" si="114"/>
        <v>44427</v>
      </c>
      <c r="D651" s="12" t="s">
        <v>1577</v>
      </c>
      <c r="E651" s="12" t="s">
        <v>1578</v>
      </c>
      <c r="F651" s="13" t="s">
        <v>1579</v>
      </c>
      <c r="G651" s="12" t="s">
        <v>57</v>
      </c>
      <c r="H651" s="14">
        <v>167129941005864</v>
      </c>
      <c r="K651" s="12" t="s">
        <v>93</v>
      </c>
      <c r="L651" s="18" t="e">
        <f>VLOOKUP($K651,Medecins!$B:$E,5,FALSE)</f>
        <v>#REF!</v>
      </c>
      <c r="M651" s="12" t="s">
        <v>101</v>
      </c>
      <c r="O651" s="52" t="s">
        <v>1017</v>
      </c>
      <c r="T651" s="52" t="s">
        <v>1018</v>
      </c>
      <c r="Y651" s="52" t="s">
        <v>1019</v>
      </c>
      <c r="AH651" s="12" t="s">
        <v>4502</v>
      </c>
      <c r="AI651" s="12">
        <v>1</v>
      </c>
      <c r="AJ651" s="12" t="s">
        <v>44</v>
      </c>
      <c r="AK651" s="12" t="e">
        <f t="shared" si="139"/>
        <v>#REF!</v>
      </c>
      <c r="AL651" s="12" t="s">
        <v>103</v>
      </c>
    </row>
    <row r="652" spans="1:38" ht="12.75" hidden="1" customHeight="1" x14ac:dyDescent="0.2">
      <c r="A652" s="9">
        <v>750100232</v>
      </c>
      <c r="B652" s="10">
        <v>44732</v>
      </c>
      <c r="C652" s="11">
        <f t="shared" si="114"/>
        <v>44915</v>
      </c>
      <c r="D652" s="12" t="s">
        <v>1443</v>
      </c>
      <c r="E652" s="12" t="s">
        <v>1580</v>
      </c>
      <c r="F652" s="13" t="s">
        <v>1581</v>
      </c>
      <c r="G652" s="12" t="s">
        <v>39</v>
      </c>
      <c r="H652" s="14">
        <v>167209933629739</v>
      </c>
      <c r="K652" s="12" t="s">
        <v>381</v>
      </c>
      <c r="L652" s="18" t="e">
        <f>VLOOKUP($K652,Medecins!$B:$E,5,FALSE)</f>
        <v>#REF!</v>
      </c>
      <c r="M652" s="12" t="s">
        <v>94</v>
      </c>
      <c r="O652" s="52" t="s">
        <v>635</v>
      </c>
      <c r="T652" s="52" t="s">
        <v>636</v>
      </c>
      <c r="Y652" s="52" t="s">
        <v>637</v>
      </c>
      <c r="AH652" s="12" t="s">
        <v>4502</v>
      </c>
      <c r="AI652" s="12">
        <v>1</v>
      </c>
      <c r="AJ652" s="12" t="s">
        <v>44</v>
      </c>
      <c r="AK652" s="12" t="e">
        <f t="shared" si="139"/>
        <v>#REF!</v>
      </c>
    </row>
    <row r="653" spans="1:38" ht="12.75" hidden="1" customHeight="1" x14ac:dyDescent="0.2">
      <c r="A653" s="9">
        <v>750100232</v>
      </c>
      <c r="B653" s="10">
        <v>44732</v>
      </c>
      <c r="C653" s="11">
        <f t="shared" si="114"/>
        <v>44915</v>
      </c>
      <c r="D653" s="12" t="s">
        <v>1443</v>
      </c>
      <c r="E653" s="12" t="s">
        <v>1580</v>
      </c>
      <c r="F653" s="13" t="s">
        <v>1581</v>
      </c>
      <c r="G653" s="12" t="s">
        <v>39</v>
      </c>
      <c r="H653" s="14">
        <v>167209933629739</v>
      </c>
      <c r="K653" s="12" t="s">
        <v>381</v>
      </c>
      <c r="L653" s="18" t="e">
        <f>VLOOKUP($K653,Medecins!$B:$E,5,FALSE)</f>
        <v>#REF!</v>
      </c>
      <c r="M653" s="12" t="s">
        <v>94</v>
      </c>
      <c r="O653" s="53"/>
      <c r="T653" s="53"/>
      <c r="Y653" s="53"/>
      <c r="AD653" s="50" t="s">
        <v>637</v>
      </c>
      <c r="AH653" s="12" t="s">
        <v>242</v>
      </c>
      <c r="AI653" s="12">
        <v>1</v>
      </c>
      <c r="AJ653" s="12" t="s">
        <v>46</v>
      </c>
      <c r="AK653" s="12" t="e">
        <f t="shared" si="139"/>
        <v>#REF!</v>
      </c>
    </row>
    <row r="654" spans="1:38" ht="12.75" hidden="1" customHeight="1" x14ac:dyDescent="0.2">
      <c r="A654" s="9">
        <v>750100208</v>
      </c>
      <c r="B654" s="10">
        <v>44368</v>
      </c>
      <c r="C654" s="11">
        <f t="shared" si="114"/>
        <v>44551</v>
      </c>
      <c r="D654" s="12" t="s">
        <v>1582</v>
      </c>
      <c r="E654" s="12" t="s">
        <v>1583</v>
      </c>
      <c r="F654" s="13" t="s">
        <v>1584</v>
      </c>
      <c r="G654" s="12" t="s">
        <v>39</v>
      </c>
      <c r="H654" s="14">
        <v>168013155531278</v>
      </c>
      <c r="K654" s="12" t="s">
        <v>79</v>
      </c>
      <c r="L654" s="18" t="e">
        <f>VLOOKUP($K654,Medecins!$B:$E,5,FALSE)</f>
        <v>#REF!</v>
      </c>
      <c r="M654" s="12" t="s">
        <v>101</v>
      </c>
      <c r="O654" s="52" t="s">
        <v>80</v>
      </c>
      <c r="P654" s="20">
        <v>44429</v>
      </c>
      <c r="Q654" s="19">
        <v>75</v>
      </c>
      <c r="R654" s="20">
        <v>44455</v>
      </c>
      <c r="T654" s="52" t="s">
        <v>81</v>
      </c>
      <c r="U654" s="20">
        <v>44429</v>
      </c>
      <c r="V654" s="19">
        <v>75</v>
      </c>
      <c r="W654" s="20">
        <v>44650</v>
      </c>
      <c r="Y654" s="52" t="s">
        <v>82</v>
      </c>
      <c r="Z654" s="20">
        <v>44429</v>
      </c>
      <c r="AA654" s="19">
        <v>75</v>
      </c>
      <c r="AF654" s="19">
        <v>30</v>
      </c>
      <c r="AG654" s="20">
        <v>44650</v>
      </c>
      <c r="AH654" s="12" t="s">
        <v>4502</v>
      </c>
      <c r="AI654" s="12">
        <v>1</v>
      </c>
      <c r="AJ654" s="12" t="s">
        <v>44</v>
      </c>
      <c r="AK654" s="12" t="str">
        <f t="shared" ref="AK654:AK655" si="140">CONCATENATE(D654,"_",E654,"_",B654,"_",AJ683)</f>
        <v>GIL_Luis Dominique_44368_AT</v>
      </c>
      <c r="AL654" s="12" t="s">
        <v>103</v>
      </c>
    </row>
    <row r="655" spans="1:38" ht="12.75" hidden="1" customHeight="1" x14ac:dyDescent="0.2">
      <c r="A655" s="9">
        <v>750100208</v>
      </c>
      <c r="B655" s="10">
        <v>44368</v>
      </c>
      <c r="C655" s="11">
        <f t="shared" si="114"/>
        <v>44551</v>
      </c>
      <c r="D655" s="12" t="s">
        <v>1582</v>
      </c>
      <c r="E655" s="12" t="s">
        <v>1583</v>
      </c>
      <c r="F655" s="13" t="s">
        <v>1584</v>
      </c>
      <c r="G655" s="12" t="s">
        <v>39</v>
      </c>
      <c r="H655" s="14">
        <v>168013155531278</v>
      </c>
      <c r="K655" s="12" t="s">
        <v>79</v>
      </c>
      <c r="L655" s="18" t="e">
        <f>VLOOKUP($K655,Medecins!$B:$E,5,FALSE)</f>
        <v>#REF!</v>
      </c>
      <c r="M655" s="12" t="s">
        <v>101</v>
      </c>
      <c r="O655" s="53"/>
      <c r="P655" s="20">
        <v>44429</v>
      </c>
      <c r="Q655" s="19">
        <v>75</v>
      </c>
      <c r="R655" s="20">
        <v>44455</v>
      </c>
      <c r="T655" s="53"/>
      <c r="U655" s="20">
        <v>44429</v>
      </c>
      <c r="V655" s="19">
        <v>75</v>
      </c>
      <c r="W655" s="20">
        <v>44650</v>
      </c>
      <c r="Y655" s="53"/>
      <c r="Z655" s="20">
        <v>44429</v>
      </c>
      <c r="AA655" s="19">
        <v>75</v>
      </c>
      <c r="AD655" s="50" t="s">
        <v>82</v>
      </c>
      <c r="AF655" s="19">
        <v>30</v>
      </c>
      <c r="AG655" s="20">
        <v>44650</v>
      </c>
      <c r="AH655" s="12" t="s">
        <v>4502</v>
      </c>
      <c r="AI655" s="12">
        <v>1</v>
      </c>
      <c r="AJ655" s="12" t="s">
        <v>46</v>
      </c>
      <c r="AK655" s="12" t="str">
        <f t="shared" si="140"/>
        <v>GIL_Luis Dominique_44368_ST</v>
      </c>
      <c r="AL655" s="12" t="s">
        <v>103</v>
      </c>
    </row>
    <row r="656" spans="1:38" ht="12.75" hidden="1" customHeight="1" x14ac:dyDescent="0.2">
      <c r="A656" s="21" t="s">
        <v>276</v>
      </c>
      <c r="B656" s="10">
        <v>44544</v>
      </c>
      <c r="C656" s="11">
        <f t="shared" si="114"/>
        <v>44726</v>
      </c>
      <c r="D656" s="12" t="s">
        <v>1585</v>
      </c>
      <c r="E656" s="12" t="s">
        <v>1586</v>
      </c>
      <c r="F656" s="13" t="s">
        <v>1587</v>
      </c>
      <c r="G656" s="12" t="s">
        <v>39</v>
      </c>
      <c r="H656" s="14">
        <v>168019935346080</v>
      </c>
      <c r="K656" s="12" t="s">
        <v>456</v>
      </c>
      <c r="L656" s="18" t="e">
        <f>VLOOKUP($K656,Medecins!$B:$E,5,FALSE)</f>
        <v>#REF!</v>
      </c>
      <c r="M656" s="12" t="s">
        <v>101</v>
      </c>
      <c r="N656" s="12" t="s">
        <v>101</v>
      </c>
      <c r="O656" s="52" t="s">
        <v>390</v>
      </c>
      <c r="P656" s="12" t="s">
        <v>207</v>
      </c>
      <c r="S656" s="12" t="s">
        <v>101</v>
      </c>
      <c r="T656" s="52" t="s">
        <v>391</v>
      </c>
      <c r="U656" s="12" t="s">
        <v>207</v>
      </c>
      <c r="X656" s="12" t="s">
        <v>101</v>
      </c>
      <c r="Y656" s="52" t="s">
        <v>507</v>
      </c>
      <c r="Z656" s="12" t="s">
        <v>207</v>
      </c>
      <c r="AH656" s="12" t="s">
        <v>4502</v>
      </c>
      <c r="AI656" s="12">
        <v>1</v>
      </c>
      <c r="AJ656" s="12" t="s">
        <v>44</v>
      </c>
      <c r="AK656" s="12" t="e">
        <f t="shared" ref="AK656:AK658" si="141">CONCATENATE(D656,"_",E656,"_",B656,"_",#REF!)</f>
        <v>#REF!</v>
      </c>
    </row>
    <row r="657" spans="1:38" ht="12.75" hidden="1" customHeight="1" x14ac:dyDescent="0.2">
      <c r="A657" s="21" t="s">
        <v>276</v>
      </c>
      <c r="B657" s="10">
        <v>44544</v>
      </c>
      <c r="C657" s="11">
        <f t="shared" si="114"/>
        <v>44726</v>
      </c>
      <c r="D657" s="12" t="s">
        <v>1585</v>
      </c>
      <c r="E657" s="12" t="s">
        <v>1586</v>
      </c>
      <c r="F657" s="13" t="s">
        <v>1587</v>
      </c>
      <c r="G657" s="12" t="s">
        <v>39</v>
      </c>
      <c r="H657" s="14">
        <v>168019935346080</v>
      </c>
      <c r="K657" s="12" t="s">
        <v>456</v>
      </c>
      <c r="L657" s="18" t="e">
        <f>VLOOKUP($K657,Medecins!$B:$E,5,FALSE)</f>
        <v>#REF!</v>
      </c>
      <c r="M657" s="12" t="s">
        <v>94</v>
      </c>
      <c r="O657" s="53"/>
      <c r="T657" s="53"/>
      <c r="Y657" s="53"/>
      <c r="AD657" s="50" t="s">
        <v>507</v>
      </c>
      <c r="AH657" s="12" t="s">
        <v>45</v>
      </c>
      <c r="AI657" s="12">
        <v>1</v>
      </c>
      <c r="AJ657" s="12" t="s">
        <v>46</v>
      </c>
      <c r="AK657" s="12" t="e">
        <f t="shared" si="141"/>
        <v>#REF!</v>
      </c>
    </row>
    <row r="658" spans="1:38" ht="12.75" hidden="1" customHeight="1" x14ac:dyDescent="0.2">
      <c r="A658" s="9">
        <v>380780080</v>
      </c>
      <c r="B658" s="10">
        <v>44733</v>
      </c>
      <c r="C658" s="11">
        <f t="shared" si="114"/>
        <v>44916</v>
      </c>
      <c r="D658" s="12" t="s">
        <v>1588</v>
      </c>
      <c r="E658" s="12" t="s">
        <v>1589</v>
      </c>
      <c r="F658" s="13">
        <v>25052</v>
      </c>
      <c r="G658" s="12" t="s">
        <v>114</v>
      </c>
      <c r="H658" s="14">
        <v>168023841605168</v>
      </c>
      <c r="K658" s="12" t="s">
        <v>115</v>
      </c>
      <c r="L658" s="18" t="e">
        <f>VLOOKUP($K658,Medecins!$B:$E,5,FALSE)</f>
        <v>#REF!</v>
      </c>
      <c r="M658" s="12" t="s">
        <v>94</v>
      </c>
      <c r="O658" s="52" t="s">
        <v>476</v>
      </c>
      <c r="T658" s="52" t="s">
        <v>477</v>
      </c>
      <c r="Y658" s="52" t="s">
        <v>478</v>
      </c>
      <c r="AH658" s="12" t="s">
        <v>4502</v>
      </c>
      <c r="AI658" s="12">
        <v>1</v>
      </c>
      <c r="AJ658" s="12" t="s">
        <v>44</v>
      </c>
      <c r="AK658" s="12" t="e">
        <f t="shared" si="141"/>
        <v>#REF!</v>
      </c>
    </row>
    <row r="659" spans="1:38" ht="12.75" hidden="1" customHeight="1" x14ac:dyDescent="0.2">
      <c r="A659" s="9">
        <v>750100208</v>
      </c>
      <c r="B659" s="10">
        <v>44786</v>
      </c>
      <c r="C659" s="11">
        <f t="shared" si="114"/>
        <v>44970</v>
      </c>
      <c r="D659" s="12" t="s">
        <v>1590</v>
      </c>
      <c r="E659" s="12" t="s">
        <v>720</v>
      </c>
      <c r="F659" s="13" t="s">
        <v>1591</v>
      </c>
      <c r="G659" s="12" t="s">
        <v>39</v>
      </c>
      <c r="H659" s="14">
        <v>168027511410227</v>
      </c>
      <c r="K659" s="12" t="s">
        <v>303</v>
      </c>
      <c r="L659" s="18" t="e">
        <f>VLOOKUP($K659,Medecins!$B:$E,5,FALSE)</f>
        <v>#REF!</v>
      </c>
      <c r="M659" s="12" t="s">
        <v>94</v>
      </c>
      <c r="O659" s="52" t="s">
        <v>1387</v>
      </c>
      <c r="Q659" s="19">
        <v>75</v>
      </c>
      <c r="T659" s="52" t="s">
        <v>1271</v>
      </c>
      <c r="V659" s="19">
        <v>75</v>
      </c>
      <c r="Y659" s="52" t="s">
        <v>1272</v>
      </c>
      <c r="AA659" s="19">
        <v>75</v>
      </c>
      <c r="AF659" s="19">
        <v>30</v>
      </c>
      <c r="AH659" s="12" t="s">
        <v>4502</v>
      </c>
      <c r="AI659" s="12">
        <v>1</v>
      </c>
      <c r="AJ659" s="12" t="s">
        <v>44</v>
      </c>
      <c r="AK659" s="12" t="str">
        <f>CONCATENATE(D659,"_",E659,"_",B659,"_",AJ689)</f>
        <v>CRESTIA_François_44786_AT</v>
      </c>
    </row>
    <row r="660" spans="1:38" ht="12.75" hidden="1" customHeight="1" x14ac:dyDescent="0.2">
      <c r="A660" s="9">
        <v>750100208</v>
      </c>
      <c r="B660" s="10">
        <v>44786</v>
      </c>
      <c r="C660" s="11">
        <f t="shared" si="114"/>
        <v>44970</v>
      </c>
      <c r="D660" s="12" t="s">
        <v>1590</v>
      </c>
      <c r="E660" s="12" t="s">
        <v>720</v>
      </c>
      <c r="F660" s="13" t="s">
        <v>1591</v>
      </c>
      <c r="G660" s="12" t="s">
        <v>39</v>
      </c>
      <c r="H660" s="14">
        <v>168027511410227</v>
      </c>
      <c r="K660" s="12" t="s">
        <v>303</v>
      </c>
      <c r="L660" s="18" t="e">
        <f>VLOOKUP($K660,Medecins!$B:$E,5,FALSE)</f>
        <v>#REF!</v>
      </c>
      <c r="M660" s="12" t="s">
        <v>94</v>
      </c>
      <c r="O660" s="53"/>
      <c r="Q660" s="19">
        <v>75</v>
      </c>
      <c r="T660" s="53"/>
      <c r="V660" s="19">
        <v>75</v>
      </c>
      <c r="Y660" s="53"/>
      <c r="AA660" s="19">
        <v>75</v>
      </c>
      <c r="AD660" s="50" t="s">
        <v>1272</v>
      </c>
      <c r="AF660" s="19">
        <v>30</v>
      </c>
      <c r="AH660" s="12" t="s">
        <v>4502</v>
      </c>
      <c r="AI660" s="12">
        <v>1</v>
      </c>
      <c r="AJ660" s="12" t="s">
        <v>46</v>
      </c>
      <c r="AK660" s="12" t="e">
        <f>CONCATENATE(D660,"_",E660,"_",B660,"_",#REF!)</f>
        <v>#REF!</v>
      </c>
    </row>
    <row r="661" spans="1:38" ht="12.75" hidden="1" customHeight="1" x14ac:dyDescent="0.2">
      <c r="A661" s="21" t="s">
        <v>220</v>
      </c>
      <c r="B661" s="10">
        <v>44686</v>
      </c>
      <c r="C661" s="11">
        <f t="shared" si="114"/>
        <v>44870</v>
      </c>
      <c r="D661" s="12" t="s">
        <v>1592</v>
      </c>
      <c r="E661" s="12" t="s">
        <v>1593</v>
      </c>
      <c r="F661" s="13" t="s">
        <v>1594</v>
      </c>
      <c r="G661" s="12" t="s">
        <v>114</v>
      </c>
      <c r="H661" s="14">
        <v>168029912502893</v>
      </c>
      <c r="K661" s="12" t="s">
        <v>316</v>
      </c>
      <c r="L661" s="18" t="e">
        <f>VLOOKUP($K661,Medecins!$B:$E,5,FALSE)</f>
        <v>#REF!</v>
      </c>
      <c r="M661" s="12" t="s">
        <v>101</v>
      </c>
      <c r="N661" s="12" t="s">
        <v>101</v>
      </c>
      <c r="O661" s="52" t="s">
        <v>198</v>
      </c>
      <c r="P661" s="12" t="s">
        <v>239</v>
      </c>
      <c r="S661" s="12" t="s">
        <v>101</v>
      </c>
      <c r="T661" s="52" t="s">
        <v>200</v>
      </c>
      <c r="U661" s="12" t="s">
        <v>239</v>
      </c>
      <c r="Y661" s="52" t="s">
        <v>201</v>
      </c>
      <c r="AH661" s="12" t="s">
        <v>4502</v>
      </c>
      <c r="AI661" s="12">
        <v>1</v>
      </c>
      <c r="AJ661" s="12" t="s">
        <v>44</v>
      </c>
      <c r="AK661" s="12" t="str">
        <f t="shared" ref="AK661:AK662" si="142">CONCATENATE(D661,"_",E661,"_",B661,"_",AJ690)</f>
        <v>ARAPI_Lulezim_44686_ST</v>
      </c>
    </row>
    <row r="662" spans="1:38" ht="12.75" hidden="1" customHeight="1" x14ac:dyDescent="0.2">
      <c r="A662" s="9">
        <v>750100273</v>
      </c>
      <c r="B662" s="10">
        <v>44451</v>
      </c>
      <c r="C662" s="11">
        <f t="shared" si="114"/>
        <v>44632</v>
      </c>
      <c r="D662" s="12" t="s">
        <v>1595</v>
      </c>
      <c r="E662" s="12" t="s">
        <v>1089</v>
      </c>
      <c r="F662" s="13" t="s">
        <v>1596</v>
      </c>
      <c r="G662" s="12" t="s">
        <v>39</v>
      </c>
      <c r="H662" s="14">
        <v>168029920516281</v>
      </c>
      <c r="K662" s="12" t="s">
        <v>290</v>
      </c>
      <c r="L662" s="18" t="e">
        <f>VLOOKUP($K662,Medecins!$B:$E,5,FALSE)</f>
        <v>#REF!</v>
      </c>
      <c r="M662" s="12" t="s">
        <v>211</v>
      </c>
      <c r="O662" s="52" t="s">
        <v>409</v>
      </c>
      <c r="T662" s="52" t="s">
        <v>984</v>
      </c>
      <c r="Y662" s="52" t="s">
        <v>985</v>
      </c>
      <c r="AH662" s="12" t="s">
        <v>4502</v>
      </c>
      <c r="AI662" s="12">
        <v>1</v>
      </c>
      <c r="AJ662" s="12" t="s">
        <v>44</v>
      </c>
      <c r="AK662" s="12" t="str">
        <f t="shared" si="142"/>
        <v>KANBAR_Alex_44451_AT</v>
      </c>
    </row>
    <row r="663" spans="1:38" ht="12.75" hidden="1" customHeight="1" x14ac:dyDescent="0.2">
      <c r="A663" s="9">
        <v>750100273</v>
      </c>
      <c r="B663" s="10">
        <v>44451</v>
      </c>
      <c r="C663" s="11">
        <f t="shared" si="114"/>
        <v>44632</v>
      </c>
      <c r="D663" s="12" t="s">
        <v>1595</v>
      </c>
      <c r="E663" s="12" t="s">
        <v>1089</v>
      </c>
      <c r="F663" s="13" t="s">
        <v>1596</v>
      </c>
      <c r="G663" s="12" t="s">
        <v>39</v>
      </c>
      <c r="H663" s="14">
        <v>168029920516281</v>
      </c>
      <c r="K663" s="12" t="s">
        <v>290</v>
      </c>
      <c r="L663" s="18" t="e">
        <f>VLOOKUP($K663,Medecins!$B:$E,5,FALSE)</f>
        <v>#REF!</v>
      </c>
      <c r="M663" s="12" t="s">
        <v>211</v>
      </c>
      <c r="O663" s="53"/>
      <c r="T663" s="53"/>
      <c r="Y663" s="53"/>
      <c r="AD663" s="50" t="s">
        <v>985</v>
      </c>
      <c r="AH663" s="12" t="s">
        <v>45</v>
      </c>
      <c r="AI663" s="12">
        <v>1</v>
      </c>
      <c r="AJ663" s="12" t="s">
        <v>46</v>
      </c>
      <c r="AK663" s="12" t="e">
        <f t="shared" ref="AK663:AK664" si="143">CONCATENATE(D663,"_",E663,"_",B663,"_",#REF!)</f>
        <v>#REF!</v>
      </c>
    </row>
    <row r="664" spans="1:38" ht="12.75" hidden="1" customHeight="1" x14ac:dyDescent="0.2">
      <c r="A664" s="9">
        <v>750100075</v>
      </c>
      <c r="B664" s="10">
        <v>44239</v>
      </c>
      <c r="C664" s="11">
        <f t="shared" si="114"/>
        <v>44420</v>
      </c>
      <c r="D664" s="12" t="s">
        <v>1597</v>
      </c>
      <c r="E664" s="12" t="s">
        <v>1598</v>
      </c>
      <c r="F664" s="13">
        <v>25083</v>
      </c>
      <c r="G664" s="12" t="s">
        <v>39</v>
      </c>
      <c r="H664" s="14">
        <v>168029935070637</v>
      </c>
      <c r="K664" s="12" t="s">
        <v>93</v>
      </c>
      <c r="L664" s="18" t="e">
        <f>VLOOKUP($K664,Medecins!$B:$E,5,FALSE)</f>
        <v>#REF!</v>
      </c>
      <c r="M664" s="12" t="s">
        <v>101</v>
      </c>
      <c r="O664" s="52" t="s">
        <v>965</v>
      </c>
      <c r="T664" s="52" t="s">
        <v>966</v>
      </c>
      <c r="Y664" s="52" t="s">
        <v>967</v>
      </c>
      <c r="AH664" s="12" t="s">
        <v>4502</v>
      </c>
      <c r="AI664" s="12">
        <v>1</v>
      </c>
      <c r="AJ664" s="12" t="s">
        <v>44</v>
      </c>
      <c r="AK664" s="12" t="e">
        <f t="shared" si="143"/>
        <v>#REF!</v>
      </c>
      <c r="AL664" s="12" t="s">
        <v>103</v>
      </c>
    </row>
    <row r="665" spans="1:38" ht="12.75" hidden="1" customHeight="1" x14ac:dyDescent="0.2">
      <c r="A665" s="9">
        <v>750100075</v>
      </c>
      <c r="B665" s="10">
        <v>44211</v>
      </c>
      <c r="C665" s="11">
        <f t="shared" si="114"/>
        <v>44392</v>
      </c>
      <c r="D665" s="12" t="s">
        <v>1599</v>
      </c>
      <c r="E665" s="12" t="s">
        <v>1600</v>
      </c>
      <c r="F665" s="13" t="s">
        <v>1594</v>
      </c>
      <c r="G665" s="12" t="s">
        <v>39</v>
      </c>
      <c r="H665" s="14">
        <v>168029935231775</v>
      </c>
      <c r="K665" s="12" t="s">
        <v>93</v>
      </c>
      <c r="L665" s="18" t="e">
        <f>VLOOKUP($K665,Medecins!$B:$E,5,FALSE)</f>
        <v>#REF!</v>
      </c>
      <c r="M665" s="12" t="s">
        <v>101</v>
      </c>
      <c r="O665" s="52" t="s">
        <v>657</v>
      </c>
      <c r="T665" s="52" t="s">
        <v>658</v>
      </c>
      <c r="Y665" s="52" t="s">
        <v>659</v>
      </c>
      <c r="AH665" s="12" t="s">
        <v>4502</v>
      </c>
      <c r="AI665" s="12">
        <v>1</v>
      </c>
      <c r="AJ665" s="12" t="s">
        <v>44</v>
      </c>
      <c r="AK665" s="12" t="str">
        <f>CONCATENATE(D665,"_",E665,"_",B665,"_",AJ694)</f>
        <v>MILOUD_Miloud_44211_ST</v>
      </c>
      <c r="AL665" s="12" t="s">
        <v>103</v>
      </c>
    </row>
    <row r="666" spans="1:38" ht="12.75" hidden="1" customHeight="1" x14ac:dyDescent="0.2">
      <c r="A666" s="9">
        <v>750100232</v>
      </c>
      <c r="B666" s="10">
        <v>44522</v>
      </c>
      <c r="C666" s="11">
        <f t="shared" si="114"/>
        <v>44703</v>
      </c>
      <c r="D666" s="12" t="s">
        <v>1601</v>
      </c>
      <c r="E666" s="12" t="s">
        <v>1602</v>
      </c>
      <c r="F666" s="13">
        <v>24870</v>
      </c>
      <c r="G666" s="12" t="s">
        <v>39</v>
      </c>
      <c r="H666" s="14">
        <v>168029939604594</v>
      </c>
      <c r="K666" s="12" t="s">
        <v>705</v>
      </c>
      <c r="L666" s="18" t="e">
        <f>VLOOKUP($K666,Medecins!$B:$E,5,FALSE)</f>
        <v>#REF!</v>
      </c>
      <c r="M666" s="12" t="s">
        <v>211</v>
      </c>
      <c r="O666" s="52" t="s">
        <v>248</v>
      </c>
      <c r="T666" s="52" t="s">
        <v>249</v>
      </c>
      <c r="Y666" s="52" t="s">
        <v>250</v>
      </c>
      <c r="AH666" s="12" t="s">
        <v>4502</v>
      </c>
      <c r="AI666" s="12">
        <v>1</v>
      </c>
      <c r="AJ666" s="12" t="s">
        <v>44</v>
      </c>
      <c r="AK666" s="12" t="str">
        <f>CONCATENATE(D666,"_",E666,"_",B666,"_",AJ697)</f>
        <v>MONTEIRO CHANTRE_Pedro_44522_AT</v>
      </c>
    </row>
    <row r="667" spans="1:38" ht="12.75" hidden="1" customHeight="1" x14ac:dyDescent="0.2">
      <c r="A667" s="9">
        <v>750100232</v>
      </c>
      <c r="B667" s="10">
        <v>44522</v>
      </c>
      <c r="C667" s="11">
        <f t="shared" si="114"/>
        <v>44703</v>
      </c>
      <c r="D667" s="12" t="s">
        <v>1601</v>
      </c>
      <c r="E667" s="12" t="s">
        <v>1602</v>
      </c>
      <c r="F667" s="13">
        <v>24870</v>
      </c>
      <c r="G667" s="12" t="s">
        <v>39</v>
      </c>
      <c r="H667" s="14">
        <v>168029939604594</v>
      </c>
      <c r="K667" s="12" t="s">
        <v>705</v>
      </c>
      <c r="L667" s="18" t="e">
        <f>VLOOKUP($K667,Medecins!$B:$E,5,FALSE)</f>
        <v>#REF!</v>
      </c>
      <c r="M667" s="12" t="s">
        <v>211</v>
      </c>
      <c r="O667" s="53"/>
      <c r="T667" s="53"/>
      <c r="Y667" s="53"/>
      <c r="AD667" s="50" t="s">
        <v>250</v>
      </c>
      <c r="AH667" s="12" t="s">
        <v>242</v>
      </c>
      <c r="AI667" s="12">
        <v>1</v>
      </c>
      <c r="AJ667" s="12" t="s">
        <v>46</v>
      </c>
      <c r="AK667" s="12" t="e">
        <f t="shared" ref="AK667:AK668" si="144">CONCATENATE(D667,"_",E667,"_",B667,"_",#REF!)</f>
        <v>#REF!</v>
      </c>
    </row>
    <row r="668" spans="1:38" ht="12.75" hidden="1" customHeight="1" x14ac:dyDescent="0.2">
      <c r="A668" s="21" t="s">
        <v>276</v>
      </c>
      <c r="B668" s="10">
        <v>44745</v>
      </c>
      <c r="C668" s="11">
        <f t="shared" si="114"/>
        <v>44929</v>
      </c>
      <c r="D668" s="12" t="s">
        <v>1603</v>
      </c>
      <c r="E668" s="12" t="s">
        <v>393</v>
      </c>
      <c r="F668" s="13" t="s">
        <v>1604</v>
      </c>
      <c r="G668" s="12" t="s">
        <v>39</v>
      </c>
      <c r="H668" s="14">
        <v>168039630107223</v>
      </c>
      <c r="K668" s="12" t="s">
        <v>280</v>
      </c>
      <c r="L668" s="18" t="e">
        <f>VLOOKUP($K668,Medecins!$B:$E,5,FALSE)</f>
        <v>#REF!</v>
      </c>
      <c r="M668" s="12" t="s">
        <v>40</v>
      </c>
      <c r="O668" s="52" t="s">
        <v>282</v>
      </c>
      <c r="T668" s="52" t="s">
        <v>283</v>
      </c>
      <c r="Y668" s="52" t="s">
        <v>284</v>
      </c>
      <c r="AH668" s="12" t="e">
        <f>VLOOKUP($A668,'[1]Données CH'!$A:$B,2,FALSE)</f>
        <v>#N/A</v>
      </c>
      <c r="AI668" s="12">
        <v>1</v>
      </c>
      <c r="AJ668" s="12" t="s">
        <v>44</v>
      </c>
      <c r="AK668" s="12" t="e">
        <f t="shared" si="144"/>
        <v>#REF!</v>
      </c>
    </row>
    <row r="669" spans="1:38" ht="12.75" hidden="1" customHeight="1" x14ac:dyDescent="0.2">
      <c r="A669" s="21" t="s">
        <v>276</v>
      </c>
      <c r="B669" s="10">
        <v>44745</v>
      </c>
      <c r="C669" s="11">
        <f t="shared" si="114"/>
        <v>44929</v>
      </c>
      <c r="D669" s="12" t="s">
        <v>1603</v>
      </c>
      <c r="E669" s="12" t="s">
        <v>393</v>
      </c>
      <c r="F669" s="13" t="s">
        <v>1604</v>
      </c>
      <c r="G669" s="12" t="s">
        <v>39</v>
      </c>
      <c r="H669" s="14">
        <v>168039630107223</v>
      </c>
      <c r="K669" s="12" t="s">
        <v>280</v>
      </c>
      <c r="L669" s="18" t="e">
        <f>VLOOKUP($K669,Medecins!$B:$E,5,FALSE)</f>
        <v>#REF!</v>
      </c>
      <c r="M669" s="12" t="s">
        <v>40</v>
      </c>
      <c r="O669" s="53"/>
      <c r="T669" s="53"/>
      <c r="Y669" s="53"/>
      <c r="AD669" s="50" t="s">
        <v>284</v>
      </c>
      <c r="AH669" s="12" t="s">
        <v>45</v>
      </c>
      <c r="AI669" s="12">
        <v>1</v>
      </c>
      <c r="AJ669" s="12" t="s">
        <v>46</v>
      </c>
      <c r="AK669" s="12" t="str">
        <f>CONCATENATE(D669,"_",E669,"_",B669,"_",AJ699)</f>
        <v>ABOU EL MAGD_Mohamed_44745_AT</v>
      </c>
    </row>
    <row r="670" spans="1:38" ht="12.75" hidden="1" customHeight="1" x14ac:dyDescent="0.2">
      <c r="A670" s="9">
        <v>750100232</v>
      </c>
      <c r="B670" s="10">
        <v>44658</v>
      </c>
      <c r="C670" s="11">
        <f t="shared" si="114"/>
        <v>44841</v>
      </c>
      <c r="D670" s="12" t="s">
        <v>1605</v>
      </c>
      <c r="E670" s="12" t="s">
        <v>1606</v>
      </c>
      <c r="F670" s="13" t="s">
        <v>1607</v>
      </c>
      <c r="G670" s="12" t="s">
        <v>39</v>
      </c>
      <c r="H670" s="14">
        <v>168049932621321</v>
      </c>
      <c r="K670" s="12" t="s">
        <v>381</v>
      </c>
      <c r="L670" s="18" t="e">
        <f>VLOOKUP($K670,Medecins!$B:$E,5,FALSE)</f>
        <v>#REF!</v>
      </c>
      <c r="M670" s="12" t="s">
        <v>94</v>
      </c>
      <c r="O670" s="52" t="s">
        <v>591</v>
      </c>
      <c r="T670" s="52" t="s">
        <v>592</v>
      </c>
      <c r="Y670" s="52" t="s">
        <v>593</v>
      </c>
      <c r="AH670" s="12" t="e">
        <f>VLOOKUP($A670,'[1]Données CH'!$A:$B,2,FALSE)</f>
        <v>#N/A</v>
      </c>
      <c r="AI670" s="12">
        <v>1</v>
      </c>
      <c r="AJ670" s="12" t="s">
        <v>44</v>
      </c>
      <c r="AK670" s="12" t="e">
        <f>CONCATENATE(D670,"_",E670,"_",B670,"_",#REF!)</f>
        <v>#REF!</v>
      </c>
    </row>
    <row r="671" spans="1:38" ht="12.75" hidden="1" customHeight="1" x14ac:dyDescent="0.2">
      <c r="A671" s="9">
        <v>750100232</v>
      </c>
      <c r="B671" s="10">
        <v>44658</v>
      </c>
      <c r="C671" s="11">
        <f t="shared" si="114"/>
        <v>44841</v>
      </c>
      <c r="D671" s="12" t="s">
        <v>1605</v>
      </c>
      <c r="E671" s="12" t="s">
        <v>1606</v>
      </c>
      <c r="F671" s="13" t="s">
        <v>1607</v>
      </c>
      <c r="G671" s="12" t="s">
        <v>39</v>
      </c>
      <c r="H671" s="14">
        <v>168049932621321</v>
      </c>
      <c r="K671" s="12" t="s">
        <v>381</v>
      </c>
      <c r="L671" s="18" t="e">
        <f>VLOOKUP($K671,Medecins!$B:$E,5,FALSE)</f>
        <v>#REF!</v>
      </c>
      <c r="M671" s="12" t="s">
        <v>94</v>
      </c>
      <c r="O671" s="53"/>
      <c r="T671" s="53"/>
      <c r="Y671" s="53"/>
      <c r="AD671" s="50" t="s">
        <v>593</v>
      </c>
      <c r="AH671" s="12" t="s">
        <v>242</v>
      </c>
      <c r="AI671" s="12">
        <v>1</v>
      </c>
      <c r="AJ671" s="12" t="s">
        <v>46</v>
      </c>
      <c r="AK671" s="12" t="str">
        <f>CONCATENATE(D671,"_",E671,"_",B671,"_",AJ696)</f>
        <v>YAPI_Sylvestre_44658_ST</v>
      </c>
    </row>
    <row r="672" spans="1:38" ht="12.75" hidden="1" customHeight="1" x14ac:dyDescent="0.2">
      <c r="A672" s="9">
        <v>750100232</v>
      </c>
      <c r="B672" s="10">
        <v>44544</v>
      </c>
      <c r="C672" s="11">
        <f t="shared" si="114"/>
        <v>44726</v>
      </c>
      <c r="D672" s="12" t="s">
        <v>1608</v>
      </c>
      <c r="E672" s="12" t="s">
        <v>244</v>
      </c>
      <c r="F672" s="13" t="s">
        <v>1609</v>
      </c>
      <c r="G672" s="12" t="s">
        <v>39</v>
      </c>
      <c r="H672" s="14">
        <v>168055617845363</v>
      </c>
      <c r="K672" s="12" t="s">
        <v>443</v>
      </c>
      <c r="L672" s="18" t="e">
        <f>VLOOKUP($K672,Medecins!$B:$E,5,FALSE)</f>
        <v>#REF!</v>
      </c>
      <c r="M672" s="12" t="s">
        <v>211</v>
      </c>
      <c r="O672" s="52" t="s">
        <v>390</v>
      </c>
      <c r="T672" s="52" t="s">
        <v>391</v>
      </c>
      <c r="Y672" s="52" t="s">
        <v>507</v>
      </c>
      <c r="AH672" s="12" t="e">
        <f>VLOOKUP($A672,'[1]Données CH'!$A:$B,2,FALSE)</f>
        <v>#N/A</v>
      </c>
      <c r="AI672" s="12">
        <v>1</v>
      </c>
      <c r="AJ672" s="12" t="s">
        <v>44</v>
      </c>
      <c r="AK672" s="12" t="e">
        <f t="shared" ref="AK672:AK673" si="145">CONCATENATE(D672,"_",E672,"_",B672,"_",#REF!)</f>
        <v>#REF!</v>
      </c>
    </row>
    <row r="673" spans="1:38" ht="12.75" hidden="1" customHeight="1" x14ac:dyDescent="0.2">
      <c r="A673" s="9">
        <v>750100232</v>
      </c>
      <c r="B673" s="10">
        <v>44544</v>
      </c>
      <c r="C673" s="11">
        <f t="shared" si="114"/>
        <v>44726</v>
      </c>
      <c r="D673" s="12" t="s">
        <v>1608</v>
      </c>
      <c r="E673" s="12" t="s">
        <v>244</v>
      </c>
      <c r="F673" s="13" t="s">
        <v>1609</v>
      </c>
      <c r="G673" s="12" t="s">
        <v>39</v>
      </c>
      <c r="H673" s="14">
        <v>168055617845363</v>
      </c>
      <c r="K673" s="12" t="s">
        <v>443</v>
      </c>
      <c r="L673" s="18" t="e">
        <f>VLOOKUP($K673,Medecins!$B:$E,5,FALSE)</f>
        <v>#REF!</v>
      </c>
      <c r="M673" s="12" t="s">
        <v>211</v>
      </c>
      <c r="O673" s="53"/>
      <c r="T673" s="53"/>
      <c r="Y673" s="53"/>
      <c r="AD673" s="50" t="s">
        <v>507</v>
      </c>
      <c r="AH673" s="12" t="s">
        <v>242</v>
      </c>
      <c r="AI673" s="12">
        <v>1</v>
      </c>
      <c r="AJ673" s="12" t="s">
        <v>46</v>
      </c>
      <c r="AK673" s="12" t="e">
        <f t="shared" si="145"/>
        <v>#REF!</v>
      </c>
    </row>
    <row r="674" spans="1:38" ht="12.75" hidden="1" customHeight="1" x14ac:dyDescent="0.2">
      <c r="A674" s="9">
        <v>380780080</v>
      </c>
      <c r="B674" s="10">
        <v>44706</v>
      </c>
      <c r="C674" s="11">
        <f t="shared" si="114"/>
        <v>44890</v>
      </c>
      <c r="D674" s="12" t="s">
        <v>1610</v>
      </c>
      <c r="E674" s="12" t="s">
        <v>1611</v>
      </c>
      <c r="F674" s="13" t="s">
        <v>1612</v>
      </c>
      <c r="G674" s="12" t="s">
        <v>114</v>
      </c>
      <c r="H674" s="14">
        <v>168058400710532</v>
      </c>
      <c r="K674" s="12" t="s">
        <v>115</v>
      </c>
      <c r="L674" s="18" t="e">
        <f>VLOOKUP($K674,Medecins!$B:$E,5,FALSE)</f>
        <v>#REF!</v>
      </c>
      <c r="M674" s="12" t="s">
        <v>94</v>
      </c>
      <c r="O674" s="52" t="s">
        <v>1075</v>
      </c>
      <c r="T674" s="52" t="s">
        <v>1076</v>
      </c>
      <c r="Y674" s="52" t="s">
        <v>1077</v>
      </c>
      <c r="AH674" s="12" t="s">
        <v>4502</v>
      </c>
      <c r="AI674" s="12">
        <v>1</v>
      </c>
      <c r="AJ674" s="12" t="s">
        <v>44</v>
      </c>
      <c r="AK674" s="12" t="str">
        <f>CONCATENATE(D674,"_",E674,"_",B674,"_",AJ701)</f>
        <v>PERONA_Lilian_44706_ST</v>
      </c>
    </row>
    <row r="675" spans="1:38" ht="12.75" hidden="1" customHeight="1" x14ac:dyDescent="0.2">
      <c r="A675" s="9">
        <v>750100208</v>
      </c>
      <c r="B675" s="10">
        <v>44515</v>
      </c>
      <c r="C675" s="11">
        <f t="shared" si="114"/>
        <v>44696</v>
      </c>
      <c r="D675" s="12" t="s">
        <v>1613</v>
      </c>
      <c r="E675" s="12" t="s">
        <v>1614</v>
      </c>
      <c r="F675" s="13" t="s">
        <v>1615</v>
      </c>
      <c r="G675" s="12" t="s">
        <v>39</v>
      </c>
      <c r="H675" s="14">
        <v>168079204014480</v>
      </c>
      <c r="K675" s="12" t="s">
        <v>58</v>
      </c>
      <c r="L675" s="18" t="e">
        <f>VLOOKUP($K675,Medecins!$B:$E,5,FALSE)</f>
        <v>#REF!</v>
      </c>
      <c r="M675" s="12" t="s">
        <v>101</v>
      </c>
      <c r="O675" s="52" t="s">
        <v>73</v>
      </c>
      <c r="P675" s="20">
        <v>44683</v>
      </c>
      <c r="Q675" s="19">
        <v>75</v>
      </c>
      <c r="R675" s="20">
        <v>44691</v>
      </c>
      <c r="T675" s="52" t="s">
        <v>74</v>
      </c>
      <c r="U675" s="20">
        <v>44683</v>
      </c>
      <c r="V675" s="19">
        <v>75</v>
      </c>
      <c r="Y675" s="52" t="s">
        <v>1409</v>
      </c>
      <c r="Z675" s="20">
        <v>44683</v>
      </c>
      <c r="AA675" s="19">
        <v>75</v>
      </c>
      <c r="AE675" s="20">
        <v>44683</v>
      </c>
      <c r="AF675" s="19">
        <v>30</v>
      </c>
      <c r="AG675" s="20">
        <v>44691</v>
      </c>
      <c r="AH675" s="12" t="s">
        <v>4502</v>
      </c>
      <c r="AI675" s="12">
        <v>1</v>
      </c>
      <c r="AJ675" s="12" t="s">
        <v>44</v>
      </c>
      <c r="AK675" s="12" t="e">
        <f t="shared" ref="AK675:AK676" si="146">CONCATENATE(D675,"_",E675,"_",B675,"_",#REF!)</f>
        <v>#REF!</v>
      </c>
      <c r="AL675" s="12" t="s">
        <v>103</v>
      </c>
    </row>
    <row r="676" spans="1:38" ht="12.75" hidden="1" customHeight="1" x14ac:dyDescent="0.2">
      <c r="A676" s="9">
        <v>750100208</v>
      </c>
      <c r="B676" s="10">
        <v>44515</v>
      </c>
      <c r="C676" s="11">
        <f t="shared" si="114"/>
        <v>44696</v>
      </c>
      <c r="D676" s="12" t="s">
        <v>1613</v>
      </c>
      <c r="E676" s="12" t="s">
        <v>1614</v>
      </c>
      <c r="F676" s="13" t="s">
        <v>1615</v>
      </c>
      <c r="G676" s="12" t="s">
        <v>39</v>
      </c>
      <c r="H676" s="14">
        <v>168079204014480</v>
      </c>
      <c r="K676" s="12" t="s">
        <v>58</v>
      </c>
      <c r="L676" s="18" t="e">
        <f>VLOOKUP($K676,Medecins!$B:$E,5,FALSE)</f>
        <v>#REF!</v>
      </c>
      <c r="M676" s="12" t="s">
        <v>101</v>
      </c>
      <c r="O676" s="53"/>
      <c r="P676" s="20">
        <v>44683</v>
      </c>
      <c r="Q676" s="19">
        <v>75</v>
      </c>
      <c r="R676" s="20">
        <v>44691</v>
      </c>
      <c r="T676" s="53"/>
      <c r="U676" s="20">
        <v>44683</v>
      </c>
      <c r="V676" s="19">
        <v>75</v>
      </c>
      <c r="Y676" s="53"/>
      <c r="Z676" s="20">
        <v>44683</v>
      </c>
      <c r="AA676" s="19">
        <v>75</v>
      </c>
      <c r="AD676" s="50" t="s">
        <v>1409</v>
      </c>
      <c r="AE676" s="20">
        <v>44683</v>
      </c>
      <c r="AF676" s="19">
        <v>30</v>
      </c>
      <c r="AG676" s="20">
        <v>44691</v>
      </c>
      <c r="AH676" s="12" t="s">
        <v>4502</v>
      </c>
      <c r="AI676" s="12">
        <v>1</v>
      </c>
      <c r="AJ676" s="12" t="s">
        <v>46</v>
      </c>
      <c r="AK676" s="12" t="e">
        <f t="shared" si="146"/>
        <v>#REF!</v>
      </c>
      <c r="AL676" s="12" t="s">
        <v>103</v>
      </c>
    </row>
    <row r="677" spans="1:38" ht="12.75" hidden="1" customHeight="1" x14ac:dyDescent="0.2">
      <c r="A677" s="9">
        <v>750100273</v>
      </c>
      <c r="B677" s="10">
        <v>44434</v>
      </c>
      <c r="C677" s="11">
        <f t="shared" si="114"/>
        <v>44618</v>
      </c>
      <c r="D677" s="12" t="s">
        <v>1616</v>
      </c>
      <c r="E677" s="12" t="s">
        <v>1617</v>
      </c>
      <c r="F677" s="13" t="s">
        <v>1618</v>
      </c>
      <c r="G677" s="12" t="s">
        <v>39</v>
      </c>
      <c r="H677" s="14">
        <v>168079921603951</v>
      </c>
      <c r="K677" s="12" t="s">
        <v>86</v>
      </c>
      <c r="L677" s="18" t="e">
        <f>VLOOKUP($K677,Medecins!$B:$E,5,FALSE)</f>
        <v>#REF!</v>
      </c>
      <c r="M677" s="12" t="s">
        <v>101</v>
      </c>
      <c r="O677" s="52" t="s">
        <v>255</v>
      </c>
      <c r="T677" s="52" t="s">
        <v>256</v>
      </c>
      <c r="Y677" s="52" t="s">
        <v>257</v>
      </c>
      <c r="AH677" s="12" t="s">
        <v>4502</v>
      </c>
      <c r="AI677" s="12">
        <v>1</v>
      </c>
      <c r="AJ677" s="12" t="s">
        <v>44</v>
      </c>
      <c r="AK677" s="12" t="str">
        <f>CONCATENATE(D677,"_",E677,"_",B677,"_",AJ704)</f>
        <v>LIN _Yongchao_44434_ST</v>
      </c>
      <c r="AL677" s="12" t="s">
        <v>103</v>
      </c>
    </row>
    <row r="678" spans="1:38" ht="12.75" hidden="1" customHeight="1" x14ac:dyDescent="0.2">
      <c r="A678" s="9">
        <v>750100273</v>
      </c>
      <c r="B678" s="10">
        <v>44434</v>
      </c>
      <c r="C678" s="11">
        <f t="shared" si="114"/>
        <v>44618</v>
      </c>
      <c r="D678" s="12" t="s">
        <v>1616</v>
      </c>
      <c r="E678" s="12" t="s">
        <v>1617</v>
      </c>
      <c r="F678" s="13" t="s">
        <v>1618</v>
      </c>
      <c r="G678" s="12" t="s">
        <v>39</v>
      </c>
      <c r="H678" s="14">
        <v>168079921603951</v>
      </c>
      <c r="K678" s="12" t="s">
        <v>86</v>
      </c>
      <c r="L678" s="18" t="e">
        <f>VLOOKUP($K678,Medecins!$B:$E,5,FALSE)</f>
        <v>#REF!</v>
      </c>
      <c r="M678" s="12" t="s">
        <v>101</v>
      </c>
      <c r="O678" s="53"/>
      <c r="T678" s="53"/>
      <c r="Y678" s="53"/>
      <c r="AD678" s="50" t="s">
        <v>257</v>
      </c>
      <c r="AH678" s="12" t="s">
        <v>45</v>
      </c>
      <c r="AI678" s="12">
        <v>1</v>
      </c>
      <c r="AJ678" s="12" t="s">
        <v>46</v>
      </c>
      <c r="AK678" s="12" t="e">
        <f t="shared" ref="AK678:AK679" si="147">CONCATENATE(D678,"_",E678,"_",B678,"_",#REF!)</f>
        <v>#REF!</v>
      </c>
      <c r="AL678" s="12" t="s">
        <v>103</v>
      </c>
    </row>
    <row r="679" spans="1:38" ht="12.75" hidden="1" customHeight="1" x14ac:dyDescent="0.2">
      <c r="A679" s="21" t="s">
        <v>220</v>
      </c>
      <c r="B679" s="10">
        <v>44625</v>
      </c>
      <c r="C679" s="11">
        <f t="shared" si="114"/>
        <v>44809</v>
      </c>
      <c r="D679" s="12" t="s">
        <v>1619</v>
      </c>
      <c r="E679" s="12" t="s">
        <v>166</v>
      </c>
      <c r="F679" s="13" t="s">
        <v>1620</v>
      </c>
      <c r="G679" s="12" t="s">
        <v>114</v>
      </c>
      <c r="H679" s="14">
        <v>168087405617373</v>
      </c>
      <c r="K679" s="12" t="s">
        <v>223</v>
      </c>
      <c r="L679" s="18" t="e">
        <f>VLOOKUP($K679,Medecins!$B:$E,5,FALSE)</f>
        <v>#REF!</v>
      </c>
      <c r="M679" s="12" t="s">
        <v>101</v>
      </c>
      <c r="N679" s="12" t="s">
        <v>101</v>
      </c>
      <c r="O679" s="52" t="s">
        <v>946</v>
      </c>
      <c r="P679" s="12" t="s">
        <v>512</v>
      </c>
      <c r="S679" s="12" t="s">
        <v>101</v>
      </c>
      <c r="T679" s="52" t="s">
        <v>947</v>
      </c>
      <c r="U679" s="12" t="s">
        <v>512</v>
      </c>
      <c r="Y679" s="52" t="s">
        <v>948</v>
      </c>
      <c r="AH679" s="12" t="s">
        <v>4502</v>
      </c>
      <c r="AI679" s="12">
        <v>1</v>
      </c>
      <c r="AJ679" s="12" t="s">
        <v>44</v>
      </c>
      <c r="AK679" s="12" t="e">
        <f t="shared" si="147"/>
        <v>#REF!</v>
      </c>
    </row>
    <row r="680" spans="1:38" ht="12.75" hidden="1" customHeight="1" x14ac:dyDescent="0.2">
      <c r="A680" s="21" t="s">
        <v>233</v>
      </c>
      <c r="B680" s="10">
        <v>44809</v>
      </c>
      <c r="C680" s="11">
        <f t="shared" si="114"/>
        <v>44990</v>
      </c>
      <c r="D680" s="12" t="s">
        <v>1621</v>
      </c>
      <c r="E680" s="12" t="s">
        <v>1622</v>
      </c>
      <c r="F680" s="13" t="s">
        <v>1623</v>
      </c>
      <c r="G680" s="12" t="s">
        <v>39</v>
      </c>
      <c r="H680" s="14">
        <v>168089935284333</v>
      </c>
      <c r="K680" s="12" t="s">
        <v>705</v>
      </c>
      <c r="L680" s="18" t="e">
        <f>VLOOKUP($K680,Medecins!$B:$E,5,FALSE)</f>
        <v>#REF!</v>
      </c>
      <c r="M680" s="12" t="s">
        <v>101</v>
      </c>
      <c r="N680" s="12" t="s">
        <v>101</v>
      </c>
      <c r="O680" s="52" t="s">
        <v>563</v>
      </c>
      <c r="P680" s="12" t="s">
        <v>239</v>
      </c>
      <c r="S680" s="12" t="s">
        <v>101</v>
      </c>
      <c r="T680" s="52" t="s">
        <v>564</v>
      </c>
      <c r="U680" s="12" t="s">
        <v>239</v>
      </c>
      <c r="Y680" s="52" t="s">
        <v>565</v>
      </c>
      <c r="AH680" s="12" t="s">
        <v>4502</v>
      </c>
      <c r="AI680" s="12">
        <v>1</v>
      </c>
      <c r="AJ680" s="12" t="s">
        <v>44</v>
      </c>
      <c r="AK680" s="12" t="str">
        <f>CONCATENATE(D680,"_",E680,"_",B680,"_",AJ707)</f>
        <v>BETTOUCHE_Braham_44809_ST</v>
      </c>
    </row>
    <row r="681" spans="1:38" ht="12.75" hidden="1" customHeight="1" x14ac:dyDescent="0.2">
      <c r="A681" s="21" t="s">
        <v>233</v>
      </c>
      <c r="B681" s="10">
        <v>44809</v>
      </c>
      <c r="C681" s="11">
        <f t="shared" si="114"/>
        <v>44990</v>
      </c>
      <c r="D681" s="12" t="s">
        <v>1621</v>
      </c>
      <c r="E681" s="12" t="s">
        <v>1622</v>
      </c>
      <c r="F681" s="13" t="s">
        <v>1623</v>
      </c>
      <c r="G681" s="12" t="s">
        <v>39</v>
      </c>
      <c r="H681" s="14">
        <v>168089935284333</v>
      </c>
      <c r="K681" s="12" t="s">
        <v>705</v>
      </c>
      <c r="L681" s="18" t="e">
        <f>VLOOKUP($K681,Medecins!$B:$E,5,FALSE)</f>
        <v>#REF!</v>
      </c>
      <c r="M681" s="12" t="s">
        <v>94</v>
      </c>
      <c r="O681" s="53"/>
      <c r="T681" s="53"/>
      <c r="Y681" s="53"/>
      <c r="AD681" s="50" t="s">
        <v>565</v>
      </c>
      <c r="AH681" s="12" t="s">
        <v>242</v>
      </c>
      <c r="AI681" s="12">
        <v>1</v>
      </c>
      <c r="AJ681" s="12" t="s">
        <v>46</v>
      </c>
      <c r="AK681" s="12" t="str">
        <f>CONCATENATE(D681,"_",E681,"_",B681,"_",AJ706)</f>
        <v>BETTOUCHE_Braham_44809_AT</v>
      </c>
    </row>
    <row r="682" spans="1:38" ht="12.75" hidden="1" customHeight="1" x14ac:dyDescent="0.2">
      <c r="A682" s="21" t="s">
        <v>276</v>
      </c>
      <c r="B682" s="10">
        <v>44578</v>
      </c>
      <c r="C682" s="11">
        <f t="shared" si="114"/>
        <v>44759</v>
      </c>
      <c r="D682" s="12" t="s">
        <v>1624</v>
      </c>
      <c r="E682" s="12" t="s">
        <v>1625</v>
      </c>
      <c r="F682" s="13" t="s">
        <v>1626</v>
      </c>
      <c r="G682" s="12" t="s">
        <v>39</v>
      </c>
      <c r="H682" s="14">
        <v>168109932305772</v>
      </c>
      <c r="K682" s="12" t="s">
        <v>280</v>
      </c>
      <c r="L682" s="18" t="e">
        <f>VLOOKUP($K682,Medecins!$B:$E,5,FALSE)</f>
        <v>#REF!</v>
      </c>
      <c r="M682" s="12" t="s">
        <v>101</v>
      </c>
      <c r="N682" s="12" t="s">
        <v>101</v>
      </c>
      <c r="O682" s="52" t="s">
        <v>1497</v>
      </c>
      <c r="P682" s="12" t="s">
        <v>207</v>
      </c>
      <c r="S682" s="12" t="s">
        <v>101</v>
      </c>
      <c r="T682" s="52" t="s">
        <v>1627</v>
      </c>
      <c r="U682" s="12" t="s">
        <v>207</v>
      </c>
      <c r="X682" s="12" t="s">
        <v>101</v>
      </c>
      <c r="Y682" s="52" t="s">
        <v>848</v>
      </c>
      <c r="Z682" s="12" t="s">
        <v>207</v>
      </c>
      <c r="AH682" s="12" t="e">
        <f>VLOOKUP($A682,'[1]Données CH'!$A:$B,2,FALSE)</f>
        <v>#N/A</v>
      </c>
      <c r="AI682" s="12">
        <v>1</v>
      </c>
      <c r="AJ682" s="12" t="s">
        <v>44</v>
      </c>
      <c r="AK682" s="12" t="str">
        <f>CONCATENATE(D682,"_",E682,"_",B682,"_",AJ708)</f>
        <v>MIMAGA_Oumar_44578_AT</v>
      </c>
    </row>
    <row r="683" spans="1:38" ht="12.75" hidden="1" customHeight="1" x14ac:dyDescent="0.2">
      <c r="A683" s="21" t="s">
        <v>276</v>
      </c>
      <c r="B683" s="10">
        <v>44578</v>
      </c>
      <c r="C683" s="11">
        <f t="shared" si="114"/>
        <v>44759</v>
      </c>
      <c r="D683" s="12" t="s">
        <v>1624</v>
      </c>
      <c r="E683" s="12" t="s">
        <v>1625</v>
      </c>
      <c r="F683" s="13" t="s">
        <v>1626</v>
      </c>
      <c r="G683" s="12" t="s">
        <v>39</v>
      </c>
      <c r="H683" s="14">
        <v>168109932305772</v>
      </c>
      <c r="K683" s="12" t="s">
        <v>280</v>
      </c>
      <c r="L683" s="18" t="e">
        <f>VLOOKUP($K683,Medecins!$B:$E,5,FALSE)</f>
        <v>#REF!</v>
      </c>
      <c r="M683" s="12" t="s">
        <v>94</v>
      </c>
      <c r="O683" s="53"/>
      <c r="T683" s="53"/>
      <c r="Y683" s="53"/>
      <c r="AD683" s="50" t="s">
        <v>848</v>
      </c>
      <c r="AH683" s="12" t="s">
        <v>45</v>
      </c>
      <c r="AI683" s="12">
        <v>1</v>
      </c>
      <c r="AJ683" s="12" t="s">
        <v>46</v>
      </c>
      <c r="AK683" s="12" t="e">
        <f t="shared" ref="AK683:AK687" si="148">CONCATENATE(D683,"_",E683,"_",B683,"_",#REF!)</f>
        <v>#REF!</v>
      </c>
    </row>
    <row r="684" spans="1:38" ht="12.75" hidden="1" customHeight="1" x14ac:dyDescent="0.2">
      <c r="A684" s="9">
        <v>750100232</v>
      </c>
      <c r="B684" s="10">
        <v>44522</v>
      </c>
      <c r="C684" s="11">
        <f t="shared" si="114"/>
        <v>44703</v>
      </c>
      <c r="D684" s="12" t="s">
        <v>1628</v>
      </c>
      <c r="E684" s="12" t="s">
        <v>1629</v>
      </c>
      <c r="F684" s="13" t="s">
        <v>1630</v>
      </c>
      <c r="G684" s="12" t="s">
        <v>39</v>
      </c>
      <c r="H684" s="14">
        <v>168119923507789</v>
      </c>
      <c r="K684" s="12" t="s">
        <v>381</v>
      </c>
      <c r="L684" s="18" t="e">
        <f>VLOOKUP($K684,Medecins!$B:$E,5,FALSE)</f>
        <v>#REF!</v>
      </c>
      <c r="M684" s="12" t="s">
        <v>211</v>
      </c>
      <c r="O684" s="52" t="s">
        <v>248</v>
      </c>
      <c r="T684" s="52" t="s">
        <v>249</v>
      </c>
      <c r="Y684" s="52" t="s">
        <v>250</v>
      </c>
      <c r="AH684" s="12" t="e">
        <f>VLOOKUP($A684,'[1]Données CH'!$A:$B,2,FALSE)</f>
        <v>#N/A</v>
      </c>
      <c r="AI684" s="12">
        <v>1</v>
      </c>
      <c r="AJ684" s="12" t="s">
        <v>44</v>
      </c>
      <c r="AK684" s="12" t="e">
        <f t="shared" si="148"/>
        <v>#REF!</v>
      </c>
    </row>
    <row r="685" spans="1:38" ht="12.75" hidden="1" customHeight="1" x14ac:dyDescent="0.2">
      <c r="A685" s="9">
        <v>750100232</v>
      </c>
      <c r="B685" s="10">
        <v>44522</v>
      </c>
      <c r="C685" s="11">
        <f t="shared" si="114"/>
        <v>44703</v>
      </c>
      <c r="D685" s="12" t="s">
        <v>1628</v>
      </c>
      <c r="E685" s="12" t="s">
        <v>1629</v>
      </c>
      <c r="F685" s="13" t="s">
        <v>1630</v>
      </c>
      <c r="G685" s="12" t="s">
        <v>39</v>
      </c>
      <c r="H685" s="14">
        <v>168119923507789</v>
      </c>
      <c r="K685" s="12" t="s">
        <v>381</v>
      </c>
      <c r="L685" s="18" t="e">
        <f>VLOOKUP($K685,Medecins!$B:$E,5,FALSE)</f>
        <v>#REF!</v>
      </c>
      <c r="M685" s="12" t="s">
        <v>211</v>
      </c>
      <c r="O685" s="53"/>
      <c r="T685" s="53"/>
      <c r="Y685" s="53"/>
      <c r="AD685" s="50" t="s">
        <v>250</v>
      </c>
      <c r="AH685" s="12" t="s">
        <v>242</v>
      </c>
      <c r="AI685" s="12">
        <v>1</v>
      </c>
      <c r="AJ685" s="12" t="s">
        <v>46</v>
      </c>
      <c r="AK685" s="12" t="e">
        <f t="shared" si="148"/>
        <v>#REF!</v>
      </c>
    </row>
    <row r="686" spans="1:38" ht="12.75" customHeight="1" x14ac:dyDescent="0.2">
      <c r="A686" s="21" t="s">
        <v>178</v>
      </c>
      <c r="B686" s="10">
        <v>44778</v>
      </c>
      <c r="C686" s="11">
        <f t="shared" si="114"/>
        <v>44962</v>
      </c>
      <c r="D686" s="12" t="s">
        <v>1631</v>
      </c>
      <c r="E686" s="12" t="s">
        <v>1632</v>
      </c>
      <c r="F686" s="13" t="s">
        <v>1633</v>
      </c>
      <c r="G686" s="12" t="s">
        <v>39</v>
      </c>
      <c r="H686" s="14">
        <v>168119931214836</v>
      </c>
      <c r="J686" s="12" t="s">
        <v>279</v>
      </c>
      <c r="K686" s="12" t="s">
        <v>93</v>
      </c>
      <c r="L686" s="18" t="e">
        <f>VLOOKUP($K686,Medecins!$B:$E,5,FALSE)</f>
        <v>#REF!</v>
      </c>
      <c r="M686" s="12" t="s">
        <v>281</v>
      </c>
      <c r="N686" s="49"/>
      <c r="O686" s="52" t="s">
        <v>1634</v>
      </c>
      <c r="T686" s="52" t="s">
        <v>1298</v>
      </c>
      <c r="Y686" s="52" t="s">
        <v>1299</v>
      </c>
      <c r="AH686" s="12" t="s">
        <v>4502</v>
      </c>
      <c r="AI686" s="12">
        <v>1</v>
      </c>
      <c r="AJ686" s="12" t="s">
        <v>44</v>
      </c>
      <c r="AK686" s="12" t="e">
        <f t="shared" si="148"/>
        <v>#REF!</v>
      </c>
    </row>
    <row r="687" spans="1:38" ht="12.75" hidden="1" customHeight="1" x14ac:dyDescent="0.2">
      <c r="A687" s="9">
        <v>750100075</v>
      </c>
      <c r="B687" s="10">
        <v>44771</v>
      </c>
      <c r="C687" s="11">
        <f t="shared" si="114"/>
        <v>44955</v>
      </c>
      <c r="D687" s="12" t="s">
        <v>1635</v>
      </c>
      <c r="E687" s="12" t="s">
        <v>265</v>
      </c>
      <c r="F687" s="13" t="s">
        <v>1636</v>
      </c>
      <c r="G687" s="12" t="s">
        <v>39</v>
      </c>
      <c r="H687" s="14">
        <v>168129931212179</v>
      </c>
      <c r="K687" s="12" t="s">
        <v>93</v>
      </c>
      <c r="L687" s="18" t="e">
        <f>VLOOKUP($K687,Medecins!$B:$E,5,FALSE)</f>
        <v>#REF!</v>
      </c>
      <c r="M687" s="12" t="s">
        <v>94</v>
      </c>
      <c r="O687" s="52" t="s">
        <v>1221</v>
      </c>
      <c r="T687" s="52" t="s">
        <v>1637</v>
      </c>
      <c r="Y687" s="52" t="s">
        <v>1638</v>
      </c>
      <c r="AH687" s="12" t="s">
        <v>4502</v>
      </c>
      <c r="AI687" s="12">
        <v>1</v>
      </c>
      <c r="AJ687" s="12" t="s">
        <v>44</v>
      </c>
      <c r="AK687" s="12" t="e">
        <f t="shared" si="148"/>
        <v>#REF!</v>
      </c>
    </row>
    <row r="688" spans="1:38" ht="12.75" hidden="1" customHeight="1" x14ac:dyDescent="0.2">
      <c r="A688" s="9">
        <v>750100273</v>
      </c>
      <c r="B688" s="10">
        <v>44239</v>
      </c>
      <c r="C688" s="11">
        <f t="shared" si="114"/>
        <v>44420</v>
      </c>
      <c r="D688" s="12" t="s">
        <v>775</v>
      </c>
      <c r="E688" s="12" t="s">
        <v>1639</v>
      </c>
      <c r="F688" s="13">
        <v>25093</v>
      </c>
      <c r="G688" s="12" t="s">
        <v>39</v>
      </c>
      <c r="H688" s="14">
        <v>168129933518702</v>
      </c>
      <c r="K688" s="12" t="s">
        <v>290</v>
      </c>
      <c r="L688" s="18" t="e">
        <f>VLOOKUP($K688,Medecins!$B:$E,5,FALSE)</f>
        <v>#REF!</v>
      </c>
      <c r="M688" s="12" t="s">
        <v>211</v>
      </c>
      <c r="O688" s="52" t="s">
        <v>965</v>
      </c>
      <c r="T688" s="52" t="s">
        <v>966</v>
      </c>
      <c r="Y688" s="52" t="s">
        <v>967</v>
      </c>
      <c r="AH688" s="12" t="s">
        <v>4502</v>
      </c>
      <c r="AI688" s="12">
        <v>1</v>
      </c>
      <c r="AJ688" s="12" t="s">
        <v>44</v>
      </c>
      <c r="AK688" s="12" t="str">
        <f>CONCATENATE(D688,"_",E688,"_",B688,"_",AJ713)</f>
        <v>TRAORE _Cheick_44239_ST</v>
      </c>
    </row>
    <row r="689" spans="1:38" ht="12.75" hidden="1" customHeight="1" x14ac:dyDescent="0.2">
      <c r="A689" s="9">
        <v>750100273</v>
      </c>
      <c r="B689" s="10">
        <v>44239</v>
      </c>
      <c r="C689" s="11">
        <f t="shared" si="114"/>
        <v>44420</v>
      </c>
      <c r="D689" s="12" t="s">
        <v>775</v>
      </c>
      <c r="E689" s="12" t="s">
        <v>1639</v>
      </c>
      <c r="F689" s="13">
        <v>25093</v>
      </c>
      <c r="G689" s="12" t="s">
        <v>39</v>
      </c>
      <c r="H689" s="14">
        <v>168129933518702</v>
      </c>
      <c r="K689" s="12" t="s">
        <v>290</v>
      </c>
      <c r="L689" s="18" t="e">
        <f>VLOOKUP($K689,Medecins!$B:$E,5,FALSE)</f>
        <v>#REF!</v>
      </c>
      <c r="M689" s="12" t="s">
        <v>211</v>
      </c>
      <c r="O689" s="53"/>
      <c r="T689" s="53"/>
      <c r="Y689" s="53"/>
      <c r="AD689" s="50" t="s">
        <v>967</v>
      </c>
      <c r="AH689" s="12" t="s">
        <v>45</v>
      </c>
      <c r="AI689" s="12">
        <v>1</v>
      </c>
      <c r="AJ689" s="12" t="s">
        <v>46</v>
      </c>
      <c r="AK689" s="12" t="str">
        <f>CONCATENATE(D689,"_",E689,"_",B689,"_",AJ715)</f>
        <v>TRAORE _Cheick_44239_ST</v>
      </c>
    </row>
    <row r="690" spans="1:38" ht="12.75" hidden="1" customHeight="1" x14ac:dyDescent="0.2">
      <c r="A690" s="9">
        <v>750100232</v>
      </c>
      <c r="B690" s="10">
        <v>44613</v>
      </c>
      <c r="C690" s="11">
        <f t="shared" si="114"/>
        <v>44794</v>
      </c>
      <c r="D690" s="12" t="s">
        <v>1640</v>
      </c>
      <c r="E690" s="12" t="s">
        <v>1641</v>
      </c>
      <c r="F690" s="13">
        <v>24849</v>
      </c>
      <c r="G690" s="12" t="s">
        <v>39</v>
      </c>
      <c r="H690" s="14">
        <v>168129933614415</v>
      </c>
      <c r="K690" s="12" t="s">
        <v>381</v>
      </c>
      <c r="L690" s="18" t="e">
        <f>VLOOKUP($K690,Medecins!$B:$E,5,FALSE)</f>
        <v>#REF!</v>
      </c>
      <c r="M690" s="12" t="s">
        <v>490</v>
      </c>
      <c r="O690" s="52" t="s">
        <v>458</v>
      </c>
      <c r="T690" s="52" t="s">
        <v>459</v>
      </c>
      <c r="Y690" s="52" t="s">
        <v>476</v>
      </c>
      <c r="AH690" s="12" t="e">
        <f>VLOOKUP($A690,'[1]Données CH'!$A:$B,2,FALSE)</f>
        <v>#N/A</v>
      </c>
      <c r="AI690" s="12">
        <v>1</v>
      </c>
      <c r="AJ690" s="12" t="s">
        <v>44</v>
      </c>
      <c r="AK690" s="12" t="e">
        <f>CONCATENATE(D690,"_",E690,"_",B690,"_",#REF!)</f>
        <v>#REF!</v>
      </c>
    </row>
    <row r="691" spans="1:38" ht="12.75" hidden="1" customHeight="1" x14ac:dyDescent="0.2">
      <c r="A691" s="9">
        <v>750100232</v>
      </c>
      <c r="B691" s="10">
        <v>44613</v>
      </c>
      <c r="C691" s="11">
        <f t="shared" si="114"/>
        <v>44794</v>
      </c>
      <c r="D691" s="12" t="s">
        <v>1640</v>
      </c>
      <c r="E691" s="12" t="s">
        <v>1641</v>
      </c>
      <c r="F691" s="13">
        <v>24849</v>
      </c>
      <c r="G691" s="12" t="s">
        <v>39</v>
      </c>
      <c r="H691" s="14">
        <v>168129933614415</v>
      </c>
      <c r="K691" s="12" t="s">
        <v>381</v>
      </c>
      <c r="L691" s="18" t="e">
        <f>VLOOKUP($K691,Medecins!$B:$E,5,FALSE)</f>
        <v>#REF!</v>
      </c>
      <c r="M691" s="12" t="s">
        <v>490</v>
      </c>
      <c r="O691" s="53"/>
      <c r="T691" s="53"/>
      <c r="Y691" s="53"/>
      <c r="AD691" s="50" t="s">
        <v>476</v>
      </c>
      <c r="AH691" s="12" t="s">
        <v>242</v>
      </c>
      <c r="AI691" s="12">
        <v>1</v>
      </c>
      <c r="AJ691" s="12" t="s">
        <v>46</v>
      </c>
      <c r="AK691" s="12" t="str">
        <f>CONCATENATE(D691,"_",E691,"_",B691,"_",AJ716)</f>
        <v>MOHAMED BABA_Babacar_44613_ST</v>
      </c>
    </row>
    <row r="692" spans="1:38" ht="12.75" hidden="1" customHeight="1" x14ac:dyDescent="0.2">
      <c r="A692" s="9">
        <v>750100273</v>
      </c>
      <c r="B692" s="10">
        <v>44516</v>
      </c>
      <c r="C692" s="11">
        <f t="shared" si="114"/>
        <v>44697</v>
      </c>
      <c r="D692" s="12" t="s">
        <v>1642</v>
      </c>
      <c r="E692" s="12" t="s">
        <v>1643</v>
      </c>
      <c r="F692" s="13" t="s">
        <v>1644</v>
      </c>
      <c r="G692" s="12" t="s">
        <v>39</v>
      </c>
      <c r="H692" s="14">
        <v>168209933518832</v>
      </c>
      <c r="K692" s="12" t="s">
        <v>65</v>
      </c>
      <c r="L692" s="18" t="e">
        <f>VLOOKUP($K692,Medecins!$B:$E,5,FALSE)</f>
        <v>#REF!</v>
      </c>
      <c r="M692" s="12" t="s">
        <v>211</v>
      </c>
      <c r="O692" s="52" t="s">
        <v>299</v>
      </c>
      <c r="T692" s="52" t="s">
        <v>470</v>
      </c>
      <c r="Y692" s="52" t="s">
        <v>471</v>
      </c>
      <c r="AH692" s="12" t="e">
        <f>VLOOKUP($A692,'[1]Données CH'!$A:$B,2,FALSE)</f>
        <v>#N/A</v>
      </c>
      <c r="AI692" s="12">
        <v>1</v>
      </c>
      <c r="AJ692" s="12" t="s">
        <v>44</v>
      </c>
      <c r="AK692" s="12" t="e">
        <f t="shared" ref="AK692:AK695" si="149">CONCATENATE(D692,"_",E692,"_",B692,"_",#REF!)</f>
        <v>#REF!</v>
      </c>
    </row>
    <row r="693" spans="1:38" ht="12.75" hidden="1" customHeight="1" x14ac:dyDescent="0.2">
      <c r="A693" s="9">
        <v>750100273</v>
      </c>
      <c r="B693" s="10">
        <v>44516</v>
      </c>
      <c r="C693" s="11">
        <f t="shared" si="114"/>
        <v>44697</v>
      </c>
      <c r="D693" s="12" t="s">
        <v>1642</v>
      </c>
      <c r="E693" s="12" t="s">
        <v>1643</v>
      </c>
      <c r="F693" s="13" t="s">
        <v>1644</v>
      </c>
      <c r="G693" s="12" t="s">
        <v>39</v>
      </c>
      <c r="H693" s="14">
        <v>168209933518832</v>
      </c>
      <c r="K693" s="12" t="s">
        <v>65</v>
      </c>
      <c r="L693" s="18" t="e">
        <f>VLOOKUP($K693,Medecins!$B:$E,5,FALSE)</f>
        <v>#REF!</v>
      </c>
      <c r="M693" s="12" t="s">
        <v>211</v>
      </c>
      <c r="O693" s="53"/>
      <c r="T693" s="53"/>
      <c r="Y693" s="53"/>
      <c r="AD693" s="50" t="s">
        <v>471</v>
      </c>
      <c r="AH693" s="12" t="s">
        <v>45</v>
      </c>
      <c r="AI693" s="12">
        <v>1</v>
      </c>
      <c r="AJ693" s="12" t="s">
        <v>46</v>
      </c>
      <c r="AK693" s="12" t="e">
        <f t="shared" si="149"/>
        <v>#REF!</v>
      </c>
    </row>
    <row r="694" spans="1:38" ht="12.75" hidden="1" customHeight="1" x14ac:dyDescent="0.2">
      <c r="A694" s="9">
        <v>380780080</v>
      </c>
      <c r="B694" s="10">
        <v>44706</v>
      </c>
      <c r="C694" s="11">
        <f t="shared" si="114"/>
        <v>44890</v>
      </c>
      <c r="D694" s="12" t="s">
        <v>1645</v>
      </c>
      <c r="E694" s="12" t="s">
        <v>1223</v>
      </c>
      <c r="F694" s="13">
        <v>25235</v>
      </c>
      <c r="G694" s="12" t="s">
        <v>114</v>
      </c>
      <c r="H694" s="14">
        <v>169014221801254</v>
      </c>
      <c r="K694" s="12" t="s">
        <v>115</v>
      </c>
      <c r="L694" s="18" t="e">
        <f>VLOOKUP($K694,Medecins!$B:$E,5,FALSE)</f>
        <v>#REF!</v>
      </c>
      <c r="M694" s="12" t="s">
        <v>94</v>
      </c>
      <c r="O694" s="52" t="s">
        <v>1075</v>
      </c>
      <c r="T694" s="52" t="s">
        <v>1076</v>
      </c>
      <c r="Y694" s="52" t="s">
        <v>1077</v>
      </c>
      <c r="AH694" s="12" t="s">
        <v>4502</v>
      </c>
      <c r="AI694" s="12">
        <v>1</v>
      </c>
      <c r="AJ694" s="12" t="s">
        <v>44</v>
      </c>
      <c r="AK694" s="12" t="e">
        <f t="shared" si="149"/>
        <v>#REF!</v>
      </c>
    </row>
    <row r="695" spans="1:38" ht="12.75" hidden="1" customHeight="1" x14ac:dyDescent="0.2">
      <c r="A695" s="9">
        <v>380780080</v>
      </c>
      <c r="B695" s="10">
        <v>44735</v>
      </c>
      <c r="C695" s="11">
        <f t="shared" si="114"/>
        <v>44918</v>
      </c>
      <c r="D695" s="12" t="s">
        <v>1646</v>
      </c>
      <c r="E695" s="12" t="s">
        <v>375</v>
      </c>
      <c r="F695" s="13">
        <v>25356</v>
      </c>
      <c r="G695" s="12" t="s">
        <v>114</v>
      </c>
      <c r="H695" s="14">
        <v>169023851603839</v>
      </c>
      <c r="K695" s="12" t="s">
        <v>316</v>
      </c>
      <c r="L695" s="18" t="e">
        <f>VLOOKUP($K695,Medecins!$B:$E,5,FALSE)</f>
        <v>#REF!</v>
      </c>
      <c r="M695" s="12" t="s">
        <v>94</v>
      </c>
      <c r="O695" s="52" t="s">
        <v>996</v>
      </c>
      <c r="T695" s="52" t="s">
        <v>1647</v>
      </c>
      <c r="Y695" s="52" t="s">
        <v>1648</v>
      </c>
      <c r="AH695" s="12" t="s">
        <v>4502</v>
      </c>
      <c r="AI695" s="12">
        <v>1</v>
      </c>
      <c r="AJ695" s="12" t="s">
        <v>44</v>
      </c>
      <c r="AK695" s="12" t="e">
        <f t="shared" si="149"/>
        <v>#REF!</v>
      </c>
    </row>
    <row r="696" spans="1:38" ht="12.75" hidden="1" customHeight="1" x14ac:dyDescent="0.2">
      <c r="A696" s="9">
        <v>750100208</v>
      </c>
      <c r="B696" s="10">
        <v>44296</v>
      </c>
      <c r="C696" s="11">
        <f t="shared" si="114"/>
        <v>44479</v>
      </c>
      <c r="D696" s="12" t="s">
        <v>1649</v>
      </c>
      <c r="E696" s="12" t="s">
        <v>1650</v>
      </c>
      <c r="F696" s="13" t="s">
        <v>1651</v>
      </c>
      <c r="G696" s="12" t="s">
        <v>39</v>
      </c>
      <c r="H696" s="14">
        <v>169037401110306</v>
      </c>
      <c r="K696" s="12" t="s">
        <v>424</v>
      </c>
      <c r="L696" s="18" t="e">
        <f>VLOOKUP($K696,Medecins!$B:$E,5,FALSE)</f>
        <v>#REF!</v>
      </c>
      <c r="M696" s="12" t="s">
        <v>101</v>
      </c>
      <c r="O696" s="52" t="s">
        <v>575</v>
      </c>
      <c r="Q696" s="19">
        <v>75</v>
      </c>
      <c r="T696" s="52" t="s">
        <v>694</v>
      </c>
      <c r="V696" s="19">
        <v>75</v>
      </c>
      <c r="Y696" s="52" t="s">
        <v>695</v>
      </c>
      <c r="AA696" s="19">
        <v>75</v>
      </c>
      <c r="AF696" s="19">
        <v>30</v>
      </c>
      <c r="AH696" s="12" t="s">
        <v>4502</v>
      </c>
      <c r="AI696" s="12">
        <v>1</v>
      </c>
      <c r="AJ696" s="12" t="s">
        <v>44</v>
      </c>
      <c r="AK696" s="12" t="str">
        <f t="shared" ref="AK696:AK697" si="150">CONCATENATE(D696,"_",E696,"_",B696,"_",AJ719)</f>
        <v>DUBREUIL_Thomas_44296_ST</v>
      </c>
      <c r="AL696" s="12" t="s">
        <v>103</v>
      </c>
    </row>
    <row r="697" spans="1:38" ht="12.75" hidden="1" customHeight="1" x14ac:dyDescent="0.2">
      <c r="A697" s="9">
        <v>750100208</v>
      </c>
      <c r="B697" s="10">
        <v>44296</v>
      </c>
      <c r="C697" s="11">
        <f t="shared" si="114"/>
        <v>44479</v>
      </c>
      <c r="D697" s="12" t="s">
        <v>1649</v>
      </c>
      <c r="E697" s="12" t="s">
        <v>1650</v>
      </c>
      <c r="F697" s="13" t="s">
        <v>1651</v>
      </c>
      <c r="G697" s="12" t="s">
        <v>39</v>
      </c>
      <c r="H697" s="14">
        <v>169037401110306</v>
      </c>
      <c r="K697" s="12" t="s">
        <v>424</v>
      </c>
      <c r="L697" s="18" t="e">
        <f>VLOOKUP($K697,Medecins!$B:$E,5,FALSE)</f>
        <v>#REF!</v>
      </c>
      <c r="M697" s="12" t="s">
        <v>101</v>
      </c>
      <c r="O697" s="53"/>
      <c r="Q697" s="19">
        <v>75</v>
      </c>
      <c r="T697" s="53"/>
      <c r="V697" s="19">
        <v>75</v>
      </c>
      <c r="Y697" s="53"/>
      <c r="AA697" s="19">
        <v>75</v>
      </c>
      <c r="AD697" s="50" t="s">
        <v>695</v>
      </c>
      <c r="AF697" s="19">
        <v>30</v>
      </c>
      <c r="AH697" s="12" t="s">
        <v>4502</v>
      </c>
      <c r="AI697" s="12">
        <v>1</v>
      </c>
      <c r="AJ697" s="12" t="s">
        <v>46</v>
      </c>
      <c r="AK697" s="12" t="str">
        <f t="shared" si="150"/>
        <v>DUBREUIL_Thomas_44296_AT</v>
      </c>
      <c r="AL697" s="12" t="s">
        <v>103</v>
      </c>
    </row>
    <row r="698" spans="1:38" ht="12.75" hidden="1" customHeight="1" x14ac:dyDescent="0.2">
      <c r="A698" s="9">
        <v>750100273</v>
      </c>
      <c r="B698" s="10">
        <v>44648</v>
      </c>
      <c r="C698" s="11">
        <f t="shared" si="114"/>
        <v>44832</v>
      </c>
      <c r="D698" s="12" t="s">
        <v>1652</v>
      </c>
      <c r="E698" s="12" t="s">
        <v>1653</v>
      </c>
      <c r="F698" s="13" t="s">
        <v>1654</v>
      </c>
      <c r="G698" s="12" t="s">
        <v>39</v>
      </c>
      <c r="H698" s="14">
        <v>169039934131781</v>
      </c>
      <c r="K698" s="12" t="s">
        <v>50</v>
      </c>
      <c r="L698" s="18" t="e">
        <f>VLOOKUP($K698,Medecins!$B:$E,5,FALSE)</f>
        <v>#REF!</v>
      </c>
      <c r="M698" s="12" t="s">
        <v>211</v>
      </c>
      <c r="O698" s="52" t="s">
        <v>1655</v>
      </c>
      <c r="T698" s="52" t="s">
        <v>1656</v>
      </c>
      <c r="Y698" s="52" t="s">
        <v>1657</v>
      </c>
      <c r="AH698" s="12" t="s">
        <v>4502</v>
      </c>
      <c r="AI698" s="12">
        <v>1</v>
      </c>
      <c r="AJ698" s="12" t="s">
        <v>44</v>
      </c>
      <c r="AK698" s="12" t="e">
        <f>CONCATENATE(D698,"_",E698,"_",B698,"_",#REF!)</f>
        <v>#REF!</v>
      </c>
    </row>
    <row r="699" spans="1:38" ht="12.75" hidden="1" customHeight="1" x14ac:dyDescent="0.2">
      <c r="A699" s="9">
        <v>750100273</v>
      </c>
      <c r="B699" s="10">
        <v>44648</v>
      </c>
      <c r="C699" s="11">
        <f t="shared" si="114"/>
        <v>44832</v>
      </c>
      <c r="D699" s="12" t="s">
        <v>1652</v>
      </c>
      <c r="E699" s="12" t="s">
        <v>1653</v>
      </c>
      <c r="F699" s="13" t="s">
        <v>1654</v>
      </c>
      <c r="G699" s="12" t="s">
        <v>39</v>
      </c>
      <c r="H699" s="14">
        <v>169039934131781</v>
      </c>
      <c r="K699" s="12" t="s">
        <v>50</v>
      </c>
      <c r="L699" s="18" t="e">
        <f>VLOOKUP($K699,Medecins!$B:$E,5,FALSE)</f>
        <v>#REF!</v>
      </c>
      <c r="M699" s="12" t="s">
        <v>211</v>
      </c>
      <c r="O699" s="53"/>
      <c r="T699" s="53"/>
      <c r="Y699" s="53"/>
      <c r="AD699" s="50" t="s">
        <v>1657</v>
      </c>
      <c r="AH699" s="12" t="s">
        <v>45</v>
      </c>
      <c r="AI699" s="12">
        <v>1</v>
      </c>
      <c r="AJ699" s="12" t="s">
        <v>46</v>
      </c>
      <c r="AK699" s="12" t="str">
        <f>CONCATENATE(D699,"_",E699,"_",B699,"_",AJ723)</f>
        <v>NDIAYE_Mohamadou_44648_ST</v>
      </c>
    </row>
    <row r="700" spans="1:38" ht="12.75" hidden="1" customHeight="1" x14ac:dyDescent="0.2">
      <c r="A700" s="9">
        <v>380780080</v>
      </c>
      <c r="B700" s="10">
        <v>44678</v>
      </c>
      <c r="C700" s="11">
        <f t="shared" si="114"/>
        <v>44861</v>
      </c>
      <c r="D700" s="12" t="s">
        <v>1658</v>
      </c>
      <c r="E700" s="12" t="s">
        <v>1565</v>
      </c>
      <c r="F700" s="13">
        <v>25541</v>
      </c>
      <c r="G700" s="12" t="s">
        <v>114</v>
      </c>
      <c r="H700" s="14">
        <v>169044221815853</v>
      </c>
      <c r="K700" s="12" t="s">
        <v>316</v>
      </c>
      <c r="L700" s="18" t="e">
        <f>VLOOKUP($K700,Medecins!$B:$E,5,FALSE)</f>
        <v>#REF!</v>
      </c>
      <c r="M700" s="12" t="s">
        <v>211</v>
      </c>
      <c r="O700" s="52" t="s">
        <v>1659</v>
      </c>
      <c r="T700" s="52" t="s">
        <v>1354</v>
      </c>
      <c r="Y700" s="52" t="s">
        <v>1355</v>
      </c>
      <c r="AH700" s="12" t="s">
        <v>4502</v>
      </c>
      <c r="AI700" s="12">
        <v>1</v>
      </c>
      <c r="AJ700" s="12" t="s">
        <v>44</v>
      </c>
      <c r="AK700" s="12" t="str">
        <f>CONCATENATE(D700,"_",E700,"_",B700,"_",AJ726)</f>
        <v>GRAS_Bruno_44678_ST</v>
      </c>
    </row>
    <row r="701" spans="1:38" ht="12.75" hidden="1" customHeight="1" x14ac:dyDescent="0.2">
      <c r="A701" s="9">
        <v>750100075</v>
      </c>
      <c r="B701" s="10">
        <v>44498</v>
      </c>
      <c r="C701" s="11">
        <f t="shared" si="114"/>
        <v>44680</v>
      </c>
      <c r="D701" s="12" t="s">
        <v>1660</v>
      </c>
      <c r="E701" s="12" t="s">
        <v>84</v>
      </c>
      <c r="F701" s="13">
        <v>25266</v>
      </c>
      <c r="G701" s="12" t="s">
        <v>39</v>
      </c>
      <c r="H701" s="14">
        <v>169049519900128</v>
      </c>
      <c r="K701" s="12" t="s">
        <v>93</v>
      </c>
      <c r="L701" s="18" t="e">
        <f>VLOOKUP($K701,Medecins!$B:$E,5,FALSE)</f>
        <v>#REF!</v>
      </c>
      <c r="M701" s="12" t="s">
        <v>101</v>
      </c>
      <c r="N701" s="12" t="s">
        <v>101</v>
      </c>
      <c r="O701" s="52" t="s">
        <v>690</v>
      </c>
      <c r="P701" s="12" t="s">
        <v>172</v>
      </c>
      <c r="S701" s="12" t="s">
        <v>101</v>
      </c>
      <c r="T701" s="52" t="s">
        <v>42</v>
      </c>
      <c r="U701" s="12" t="s">
        <v>172</v>
      </c>
      <c r="Y701" s="52" t="s">
        <v>1661</v>
      </c>
      <c r="AH701" s="12" t="s">
        <v>4502</v>
      </c>
      <c r="AI701" s="12">
        <v>1</v>
      </c>
      <c r="AJ701" s="12" t="s">
        <v>44</v>
      </c>
      <c r="AK701" s="12" t="e">
        <f>CONCATENATE(D701,"_",E701,"_",B701,"_",#REF!)</f>
        <v>#REF!</v>
      </c>
      <c r="AL701" s="12" t="s">
        <v>103</v>
      </c>
    </row>
    <row r="702" spans="1:38" ht="12.75" customHeight="1" x14ac:dyDescent="0.2">
      <c r="A702" s="21" t="s">
        <v>233</v>
      </c>
      <c r="B702" s="10">
        <v>44869</v>
      </c>
      <c r="C702" s="11">
        <f t="shared" si="114"/>
        <v>45050</v>
      </c>
      <c r="D702" s="12" t="s">
        <v>1662</v>
      </c>
      <c r="E702" s="12" t="s">
        <v>1663</v>
      </c>
      <c r="F702" s="13" t="s">
        <v>1664</v>
      </c>
      <c r="G702" s="12" t="s">
        <v>39</v>
      </c>
      <c r="H702" s="14">
        <v>169059935133685</v>
      </c>
      <c r="J702" s="12" t="s">
        <v>279</v>
      </c>
      <c r="K702" s="12" t="s">
        <v>705</v>
      </c>
      <c r="L702" s="18" t="e">
        <f>VLOOKUP($K702,Medecins!$B:$E,5,FALSE)</f>
        <v>#REF!</v>
      </c>
      <c r="M702" s="12" t="s">
        <v>281</v>
      </c>
      <c r="N702" s="49"/>
      <c r="O702" s="52" t="s">
        <v>781</v>
      </c>
      <c r="T702" s="52" t="s">
        <v>782</v>
      </c>
      <c r="Y702" s="52" t="s">
        <v>783</v>
      </c>
      <c r="AH702" s="12" t="s">
        <v>4502</v>
      </c>
      <c r="AI702" s="12">
        <v>1</v>
      </c>
      <c r="AJ702" s="12" t="s">
        <v>44</v>
      </c>
      <c r="AK702" s="12" t="str">
        <f>CONCATENATE(D702,"_",E702,"_",B702,"_",AJ728)</f>
        <v>LAZGHAB_Rochdi_44869_ST</v>
      </c>
    </row>
    <row r="703" spans="1:38" ht="12.75" hidden="1" customHeight="1" x14ac:dyDescent="0.2">
      <c r="A703" s="21" t="s">
        <v>233</v>
      </c>
      <c r="B703" s="10">
        <v>44869</v>
      </c>
      <c r="C703" s="11">
        <f t="shared" si="114"/>
        <v>45050</v>
      </c>
      <c r="D703" s="12" t="s">
        <v>1662</v>
      </c>
      <c r="E703" s="12" t="s">
        <v>1663</v>
      </c>
      <c r="F703" s="13" t="s">
        <v>1664</v>
      </c>
      <c r="G703" s="12" t="s">
        <v>39</v>
      </c>
      <c r="H703" s="14">
        <v>169059935133685</v>
      </c>
      <c r="K703" s="12" t="s">
        <v>705</v>
      </c>
      <c r="L703" s="18" t="e">
        <f>VLOOKUP($K703,Medecins!$B:$E,5,FALSE)</f>
        <v>#REF!</v>
      </c>
      <c r="M703" s="12" t="s">
        <v>94</v>
      </c>
      <c r="O703" s="53"/>
      <c r="T703" s="53"/>
      <c r="Y703" s="53"/>
      <c r="AD703" s="50" t="s">
        <v>783</v>
      </c>
      <c r="AH703" s="12" t="s">
        <v>242</v>
      </c>
      <c r="AI703" s="12">
        <v>1</v>
      </c>
      <c r="AJ703" s="12" t="s">
        <v>46</v>
      </c>
      <c r="AK703" s="12" t="e">
        <f t="shared" ref="AK703:AK704" si="151">CONCATENATE(D703,"_",E703,"_",B703,"_",#REF!)</f>
        <v>#REF!</v>
      </c>
    </row>
    <row r="704" spans="1:38" ht="12.75" hidden="1" customHeight="1" x14ac:dyDescent="0.2">
      <c r="A704" s="9">
        <v>380780080</v>
      </c>
      <c r="B704" s="10">
        <v>44573</v>
      </c>
      <c r="C704" s="11">
        <f t="shared" si="114"/>
        <v>44754</v>
      </c>
      <c r="D704" s="12" t="s">
        <v>1665</v>
      </c>
      <c r="E704" s="12" t="s">
        <v>1050</v>
      </c>
      <c r="F704" s="13" t="s">
        <v>1666</v>
      </c>
      <c r="G704" s="12" t="s">
        <v>114</v>
      </c>
      <c r="H704" s="14">
        <v>169080407030405</v>
      </c>
      <c r="K704" s="12" t="s">
        <v>161</v>
      </c>
      <c r="L704" s="18" t="e">
        <f>VLOOKUP($K704,Medecins!$B:$E,5,FALSE)</f>
        <v>#REF!</v>
      </c>
      <c r="M704" s="12" t="s">
        <v>94</v>
      </c>
      <c r="O704" s="52" t="s">
        <v>748</v>
      </c>
      <c r="T704" s="52" t="s">
        <v>749</v>
      </c>
      <c r="Y704" s="52" t="s">
        <v>1667</v>
      </c>
      <c r="AH704" s="12" t="s">
        <v>4502</v>
      </c>
      <c r="AI704" s="12">
        <v>1</v>
      </c>
      <c r="AJ704" s="12" t="s">
        <v>44</v>
      </c>
      <c r="AK704" s="12" t="e">
        <f t="shared" si="151"/>
        <v>#REF!</v>
      </c>
    </row>
    <row r="705" spans="1:38" ht="12.75" hidden="1" customHeight="1" x14ac:dyDescent="0.2">
      <c r="A705" s="9">
        <v>750100273</v>
      </c>
      <c r="B705" s="10">
        <v>44525</v>
      </c>
      <c r="C705" s="11">
        <f t="shared" si="114"/>
        <v>44706</v>
      </c>
      <c r="D705" s="12" t="s">
        <v>1668</v>
      </c>
      <c r="E705" s="12" t="s">
        <v>1669</v>
      </c>
      <c r="F705" s="13" t="s">
        <v>1670</v>
      </c>
      <c r="G705" s="12" t="s">
        <v>39</v>
      </c>
      <c r="H705" s="14">
        <v>169089935129082</v>
      </c>
      <c r="K705" s="12" t="s">
        <v>254</v>
      </c>
      <c r="L705" s="18" t="e">
        <f>VLOOKUP($K705,Medecins!$B:$E,5,FALSE)</f>
        <v>#REF!</v>
      </c>
      <c r="M705" s="12" t="s">
        <v>211</v>
      </c>
      <c r="O705" s="52" t="s">
        <v>530</v>
      </c>
      <c r="T705" s="52" t="s">
        <v>531</v>
      </c>
      <c r="Y705" s="52" t="s">
        <v>532</v>
      </c>
      <c r="AH705" s="12" t="s">
        <v>4502</v>
      </c>
      <c r="AI705" s="12">
        <v>1</v>
      </c>
      <c r="AJ705" s="12" t="s">
        <v>44</v>
      </c>
      <c r="AK705" s="12" t="str">
        <f>CONCATENATE(D705,"_",E705,"_",B705,"_",AJ729)</f>
        <v>BOUBAKER_Soufian_44525_ST</v>
      </c>
    </row>
    <row r="706" spans="1:38" ht="12.75" hidden="1" customHeight="1" x14ac:dyDescent="0.2">
      <c r="A706" s="9">
        <v>750100273</v>
      </c>
      <c r="B706" s="10">
        <v>44525</v>
      </c>
      <c r="C706" s="11">
        <f t="shared" si="114"/>
        <v>44706</v>
      </c>
      <c r="D706" s="12" t="s">
        <v>1668</v>
      </c>
      <c r="E706" s="12" t="s">
        <v>1669</v>
      </c>
      <c r="F706" s="13" t="s">
        <v>1670</v>
      </c>
      <c r="G706" s="12" t="s">
        <v>39</v>
      </c>
      <c r="H706" s="14">
        <v>169089935129082</v>
      </c>
      <c r="K706" s="12" t="s">
        <v>254</v>
      </c>
      <c r="L706" s="18" t="e">
        <f>VLOOKUP($K706,Medecins!$B:$E,5,FALSE)</f>
        <v>#REF!</v>
      </c>
      <c r="M706" s="12" t="s">
        <v>211</v>
      </c>
      <c r="O706" s="53"/>
      <c r="T706" s="53"/>
      <c r="Y706" s="53"/>
      <c r="AD706" s="50" t="s">
        <v>532</v>
      </c>
      <c r="AH706" s="12" t="s">
        <v>45</v>
      </c>
      <c r="AI706" s="12">
        <v>1</v>
      </c>
      <c r="AJ706" s="12" t="s">
        <v>46</v>
      </c>
      <c r="AK706" s="12" t="e">
        <f t="shared" ref="AK706:AK708" si="152">CONCATENATE(D706,"_",E706,"_",B706,"_",#REF!)</f>
        <v>#REF!</v>
      </c>
    </row>
    <row r="707" spans="1:38" ht="12.75" hidden="1" customHeight="1" x14ac:dyDescent="0.2">
      <c r="A707" s="9">
        <v>750100273</v>
      </c>
      <c r="B707" s="10">
        <v>44389</v>
      </c>
      <c r="C707" s="11">
        <f t="shared" si="114"/>
        <v>44573</v>
      </c>
      <c r="D707" s="12" t="s">
        <v>1671</v>
      </c>
      <c r="E707" s="12" t="s">
        <v>618</v>
      </c>
      <c r="F707" s="13">
        <v>25332</v>
      </c>
      <c r="G707" s="12" t="s">
        <v>39</v>
      </c>
      <c r="H707" s="14">
        <v>169099550000991</v>
      </c>
      <c r="K707" s="12" t="s">
        <v>65</v>
      </c>
      <c r="L707" s="18" t="e">
        <f>VLOOKUP($K707,Medecins!$B:$E,5,FALSE)</f>
        <v>#REF!</v>
      </c>
      <c r="M707" s="12" t="s">
        <v>101</v>
      </c>
      <c r="O707" s="52" t="s">
        <v>335</v>
      </c>
      <c r="T707" s="52" t="s">
        <v>336</v>
      </c>
      <c r="Y707" s="52" t="s">
        <v>212</v>
      </c>
      <c r="AH707" s="12" t="e">
        <f>VLOOKUP($A707,'[1]Données CH'!$A:$B,2,FALSE)</f>
        <v>#N/A</v>
      </c>
      <c r="AI707" s="12">
        <v>1</v>
      </c>
      <c r="AJ707" s="12" t="s">
        <v>44</v>
      </c>
      <c r="AK707" s="12" t="e">
        <f t="shared" si="152"/>
        <v>#REF!</v>
      </c>
      <c r="AL707" s="12" t="s">
        <v>103</v>
      </c>
    </row>
    <row r="708" spans="1:38" ht="12.75" hidden="1" customHeight="1" x14ac:dyDescent="0.2">
      <c r="A708" s="9">
        <v>750100273</v>
      </c>
      <c r="B708" s="10">
        <v>44389</v>
      </c>
      <c r="C708" s="11">
        <f t="shared" si="114"/>
        <v>44573</v>
      </c>
      <c r="D708" s="12" t="s">
        <v>1671</v>
      </c>
      <c r="E708" s="12" t="s">
        <v>618</v>
      </c>
      <c r="F708" s="13">
        <v>25332</v>
      </c>
      <c r="G708" s="12" t="s">
        <v>39</v>
      </c>
      <c r="H708" s="14">
        <v>169099550000991</v>
      </c>
      <c r="K708" s="12" t="s">
        <v>65</v>
      </c>
      <c r="L708" s="18" t="e">
        <f>VLOOKUP($K708,Medecins!$B:$E,5,FALSE)</f>
        <v>#REF!</v>
      </c>
      <c r="M708" s="12" t="s">
        <v>101</v>
      </c>
      <c r="O708" s="53"/>
      <c r="T708" s="53"/>
      <c r="Y708" s="53"/>
      <c r="AD708" s="50" t="s">
        <v>212</v>
      </c>
      <c r="AH708" s="12" t="s">
        <v>45</v>
      </c>
      <c r="AI708" s="12">
        <v>1</v>
      </c>
      <c r="AJ708" s="12" t="s">
        <v>46</v>
      </c>
      <c r="AK708" s="12" t="e">
        <f t="shared" si="152"/>
        <v>#REF!</v>
      </c>
      <c r="AL708" s="12" t="s">
        <v>103</v>
      </c>
    </row>
    <row r="709" spans="1:38" ht="12.75" hidden="1" customHeight="1" x14ac:dyDescent="0.2">
      <c r="A709" s="9">
        <v>750100075</v>
      </c>
      <c r="B709" s="10">
        <v>44480</v>
      </c>
      <c r="C709" s="11">
        <f t="shared" si="114"/>
        <v>44662</v>
      </c>
      <c r="D709" s="12" t="s">
        <v>1672</v>
      </c>
      <c r="E709" s="12" t="s">
        <v>1673</v>
      </c>
      <c r="F709" s="13" t="s">
        <v>1674</v>
      </c>
      <c r="G709" s="12" t="s">
        <v>39</v>
      </c>
      <c r="H709" s="14">
        <v>169099923504045</v>
      </c>
      <c r="K709" s="12" t="s">
        <v>93</v>
      </c>
      <c r="L709" s="18" t="e">
        <f>VLOOKUP($K709,Medecins!$B:$E,5,FALSE)</f>
        <v>#REF!</v>
      </c>
      <c r="M709" s="12" t="s">
        <v>101</v>
      </c>
      <c r="N709" s="12" t="s">
        <v>101</v>
      </c>
      <c r="O709" s="52" t="s">
        <v>171</v>
      </c>
      <c r="P709" s="12" t="s">
        <v>172</v>
      </c>
      <c r="S709" s="12" t="s">
        <v>101</v>
      </c>
      <c r="T709" s="52" t="s">
        <v>173</v>
      </c>
      <c r="U709" s="12" t="s">
        <v>172</v>
      </c>
      <c r="Y709" s="52" t="s">
        <v>174</v>
      </c>
      <c r="AH709" s="12" t="s">
        <v>4502</v>
      </c>
      <c r="AI709" s="12">
        <v>1</v>
      </c>
      <c r="AJ709" s="12" t="s">
        <v>44</v>
      </c>
      <c r="AK709" s="12" t="str">
        <f>CONCATENATE(D709,"_",E709,"_",B709,"_",AJ733)</f>
        <v>MOHANARAJAH_Muthurajah_44480_ST</v>
      </c>
      <c r="AL709" s="12" t="s">
        <v>103</v>
      </c>
    </row>
    <row r="710" spans="1:38" ht="12.75" hidden="1" customHeight="1" x14ac:dyDescent="0.2">
      <c r="A710" s="9">
        <v>750100273</v>
      </c>
      <c r="B710" s="10">
        <v>44424</v>
      </c>
      <c r="C710" s="11">
        <f t="shared" si="114"/>
        <v>44608</v>
      </c>
      <c r="D710" s="12" t="s">
        <v>1675</v>
      </c>
      <c r="E710" s="12" t="s">
        <v>1676</v>
      </c>
      <c r="F710" s="13" t="s">
        <v>1677</v>
      </c>
      <c r="G710" s="12" t="s">
        <v>39</v>
      </c>
      <c r="H710" s="14">
        <v>169099924111482</v>
      </c>
      <c r="K710" s="12" t="s">
        <v>86</v>
      </c>
      <c r="L710" s="18" t="e">
        <f>VLOOKUP($K710,Medecins!$B:$E,5,FALSE)</f>
        <v>#REF!</v>
      </c>
      <c r="M710" s="12" t="s">
        <v>101</v>
      </c>
      <c r="O710" s="52" t="s">
        <v>440</v>
      </c>
      <c r="T710" s="52" t="s">
        <v>954</v>
      </c>
      <c r="Y710" s="52" t="s">
        <v>273</v>
      </c>
      <c r="AH710" s="12" t="s">
        <v>4502</v>
      </c>
      <c r="AI710" s="12">
        <v>1</v>
      </c>
      <c r="AJ710" s="12" t="s">
        <v>44</v>
      </c>
      <c r="AK710" s="12" t="e">
        <f>CONCATENATE(D710,"_",E710,"_",B710,"_",#REF!)</f>
        <v>#REF!</v>
      </c>
      <c r="AL710" s="12" t="s">
        <v>103</v>
      </c>
    </row>
    <row r="711" spans="1:38" ht="12.75" hidden="1" customHeight="1" x14ac:dyDescent="0.2">
      <c r="A711" s="9">
        <v>750100273</v>
      </c>
      <c r="B711" s="10">
        <v>44424</v>
      </c>
      <c r="C711" s="11">
        <f t="shared" si="114"/>
        <v>44608</v>
      </c>
      <c r="D711" s="12" t="s">
        <v>1675</v>
      </c>
      <c r="E711" s="12" t="s">
        <v>1676</v>
      </c>
      <c r="F711" s="13" t="s">
        <v>1677</v>
      </c>
      <c r="G711" s="12" t="s">
        <v>39</v>
      </c>
      <c r="H711" s="14">
        <v>169099924111482</v>
      </c>
      <c r="K711" s="12" t="s">
        <v>86</v>
      </c>
      <c r="L711" s="18" t="e">
        <f>VLOOKUP($K711,Medecins!$B:$E,5,FALSE)</f>
        <v>#REF!</v>
      </c>
      <c r="M711" s="12" t="s">
        <v>101</v>
      </c>
      <c r="O711" s="53"/>
      <c r="T711" s="53"/>
      <c r="Y711" s="53"/>
      <c r="AD711" s="50" t="s">
        <v>273</v>
      </c>
      <c r="AH711" s="12" t="s">
        <v>45</v>
      </c>
      <c r="AI711" s="12">
        <v>1</v>
      </c>
      <c r="AJ711" s="12" t="s">
        <v>46</v>
      </c>
      <c r="AK711" s="12" t="str">
        <f>CONCATENATE(D711,"_",E711,"_",B711,"_",AJ736)</f>
        <v>BOUABANH_Anthony_44424_AT</v>
      </c>
      <c r="AL711" s="12" t="s">
        <v>103</v>
      </c>
    </row>
    <row r="712" spans="1:38" ht="12.75" hidden="1" customHeight="1" x14ac:dyDescent="0.2">
      <c r="A712" s="9">
        <v>750100075</v>
      </c>
      <c r="B712" s="10">
        <v>44414</v>
      </c>
      <c r="C712" s="11">
        <f t="shared" si="114"/>
        <v>44598</v>
      </c>
      <c r="D712" s="12" t="s">
        <v>1678</v>
      </c>
      <c r="E712" s="12" t="s">
        <v>1679</v>
      </c>
      <c r="F712" s="13" t="s">
        <v>1680</v>
      </c>
      <c r="G712" s="12" t="s">
        <v>39</v>
      </c>
      <c r="H712" s="14">
        <v>169099932614424</v>
      </c>
      <c r="K712" s="12" t="s">
        <v>541</v>
      </c>
      <c r="L712" s="18" t="e">
        <f>VLOOKUP($K712,Medecins!$B:$E,5,FALSE)</f>
        <v>#REF!</v>
      </c>
      <c r="M712" s="12" t="s">
        <v>101</v>
      </c>
      <c r="O712" s="52" t="s">
        <v>231</v>
      </c>
      <c r="T712" s="52" t="s">
        <v>232</v>
      </c>
      <c r="Y712" s="52" t="s">
        <v>542</v>
      </c>
      <c r="AH712" s="12" t="s">
        <v>4502</v>
      </c>
      <c r="AI712" s="12">
        <v>1</v>
      </c>
      <c r="AJ712" s="12" t="s">
        <v>44</v>
      </c>
      <c r="AK712" s="12" t="e">
        <f>CONCATENATE(D712,"_",E712,"_",B712,"_",#REF!)</f>
        <v>#REF!</v>
      </c>
      <c r="AL712" s="12" t="s">
        <v>103</v>
      </c>
    </row>
    <row r="713" spans="1:38" ht="12.75" hidden="1" customHeight="1" x14ac:dyDescent="0.2">
      <c r="A713" s="9">
        <v>380780080</v>
      </c>
      <c r="B713" s="10">
        <v>44736</v>
      </c>
      <c r="C713" s="11">
        <f t="shared" si="114"/>
        <v>44919</v>
      </c>
      <c r="D713" s="12" t="s">
        <v>1681</v>
      </c>
      <c r="E713" s="12" t="s">
        <v>1682</v>
      </c>
      <c r="F713" s="13" t="s">
        <v>1683</v>
      </c>
      <c r="G713" s="12" t="s">
        <v>114</v>
      </c>
      <c r="H713" s="14">
        <v>169109935291739</v>
      </c>
      <c r="K713" s="12" t="s">
        <v>161</v>
      </c>
      <c r="L713" s="18" t="e">
        <f>VLOOKUP($K713,Medecins!$B:$E,5,FALSE)</f>
        <v>#REF!</v>
      </c>
      <c r="M713" s="12" t="s">
        <v>94</v>
      </c>
      <c r="O713" s="52" t="s">
        <v>1132</v>
      </c>
      <c r="T713" s="52" t="s">
        <v>1133</v>
      </c>
      <c r="Y713" s="52" t="s">
        <v>1134</v>
      </c>
      <c r="AH713" s="12" t="s">
        <v>4502</v>
      </c>
      <c r="AI713" s="12">
        <v>1</v>
      </c>
      <c r="AJ713" s="12" t="s">
        <v>44</v>
      </c>
      <c r="AK713" s="12" t="str">
        <f>CONCATENATE(D713,"_",E713,"_",B713,"_",AJ737)</f>
        <v>HATHAT_Hachemi_44736_ST</v>
      </c>
    </row>
    <row r="714" spans="1:38" ht="12.75" hidden="1" customHeight="1" x14ac:dyDescent="0.2">
      <c r="A714" s="9">
        <v>380780080</v>
      </c>
      <c r="B714" s="10">
        <v>44742</v>
      </c>
      <c r="C714" s="11">
        <f t="shared" si="114"/>
        <v>44925</v>
      </c>
      <c r="D714" s="12" t="s">
        <v>590</v>
      </c>
      <c r="E714" s="12" t="s">
        <v>760</v>
      </c>
      <c r="F714" s="13" t="s">
        <v>1326</v>
      </c>
      <c r="G714" s="12" t="s">
        <v>114</v>
      </c>
      <c r="H714" s="14">
        <v>169112538804106</v>
      </c>
      <c r="K714" s="12" t="s">
        <v>115</v>
      </c>
      <c r="L714" s="18" t="e">
        <f>VLOOKUP($K714,Medecins!$B:$E,5,FALSE)</f>
        <v>#REF!</v>
      </c>
      <c r="M714" s="12" t="s">
        <v>94</v>
      </c>
      <c r="O714" s="52" t="s">
        <v>217</v>
      </c>
      <c r="T714" s="52" t="s">
        <v>218</v>
      </c>
      <c r="Y714" s="52" t="s">
        <v>219</v>
      </c>
      <c r="AH714" s="12" t="s">
        <v>4502</v>
      </c>
      <c r="AI714" s="12">
        <v>1</v>
      </c>
      <c r="AJ714" s="12" t="s">
        <v>44</v>
      </c>
      <c r="AK714" s="12" t="e">
        <f t="shared" ref="AK714:AK715" si="153">CONCATENATE(D714,"_",E714,"_",B714,"_",#REF!)</f>
        <v>#REF!</v>
      </c>
    </row>
    <row r="715" spans="1:38" ht="12.75" hidden="1" customHeight="1" x14ac:dyDescent="0.2">
      <c r="A715" s="9">
        <v>750100075</v>
      </c>
      <c r="B715" s="10">
        <v>44529</v>
      </c>
      <c r="C715" s="11">
        <f t="shared" si="114"/>
        <v>44710</v>
      </c>
      <c r="D715" s="12" t="s">
        <v>1684</v>
      </c>
      <c r="E715" s="12" t="s">
        <v>1180</v>
      </c>
      <c r="F715" s="13">
        <v>25273</v>
      </c>
      <c r="G715" s="12" t="s">
        <v>39</v>
      </c>
      <c r="H715" s="14">
        <v>169117645101266</v>
      </c>
      <c r="K715" s="12" t="s">
        <v>93</v>
      </c>
      <c r="L715" s="18" t="e">
        <f>VLOOKUP($K715,Medecins!$B:$E,5,FALSE)</f>
        <v>#REF!</v>
      </c>
      <c r="M715" s="12" t="s">
        <v>101</v>
      </c>
      <c r="O715" s="52" t="s">
        <v>799</v>
      </c>
      <c r="T715" s="52" t="s">
        <v>1111</v>
      </c>
      <c r="Y715" s="52" t="s">
        <v>1112</v>
      </c>
      <c r="AH715" s="12" t="s">
        <v>4502</v>
      </c>
      <c r="AI715" s="12">
        <v>1</v>
      </c>
      <c r="AJ715" s="12" t="s">
        <v>44</v>
      </c>
      <c r="AK715" s="12" t="e">
        <f t="shared" si="153"/>
        <v>#REF!</v>
      </c>
      <c r="AL715" s="12" t="s">
        <v>103</v>
      </c>
    </row>
    <row r="716" spans="1:38" ht="12.75" hidden="1" customHeight="1" x14ac:dyDescent="0.2">
      <c r="A716" s="9">
        <v>750100075</v>
      </c>
      <c r="B716" s="10">
        <v>44771</v>
      </c>
      <c r="C716" s="11">
        <f t="shared" si="114"/>
        <v>44955</v>
      </c>
      <c r="D716" s="12" t="s">
        <v>1685</v>
      </c>
      <c r="E716" s="12" t="s">
        <v>1288</v>
      </c>
      <c r="F716" s="13">
        <v>25364</v>
      </c>
      <c r="G716" s="12" t="s">
        <v>39</v>
      </c>
      <c r="H716" s="14">
        <v>169119935326201</v>
      </c>
      <c r="K716" s="12" t="s">
        <v>93</v>
      </c>
      <c r="L716" s="18" t="e">
        <f>VLOOKUP($K716,Medecins!$B:$E,5,FALSE)</f>
        <v>#REF!</v>
      </c>
      <c r="M716" s="12" t="s">
        <v>94</v>
      </c>
      <c r="O716" s="52" t="s">
        <v>1221</v>
      </c>
      <c r="T716" s="52" t="s">
        <v>1637</v>
      </c>
      <c r="Y716" s="52" t="s">
        <v>1638</v>
      </c>
      <c r="AH716" s="12" t="s">
        <v>4502</v>
      </c>
      <c r="AI716" s="12">
        <v>1</v>
      </c>
      <c r="AJ716" s="12" t="s">
        <v>44</v>
      </c>
      <c r="AK716" s="12" t="str">
        <f>CONCATENATE(D716,"_",E716,"_",B716,"_",AJ740)</f>
        <v>KROUCHI_Kamel_44771_ST</v>
      </c>
    </row>
    <row r="717" spans="1:38" ht="12.75" hidden="1" customHeight="1" x14ac:dyDescent="0.2">
      <c r="A717" s="9">
        <v>750100075</v>
      </c>
      <c r="B717" s="10">
        <v>44589</v>
      </c>
      <c r="C717" s="11">
        <f t="shared" si="114"/>
        <v>44770</v>
      </c>
      <c r="D717" s="12" t="s">
        <v>1685</v>
      </c>
      <c r="E717" s="12" t="s">
        <v>1288</v>
      </c>
      <c r="F717" s="13">
        <v>25365</v>
      </c>
      <c r="G717" s="12" t="s">
        <v>39</v>
      </c>
      <c r="H717" s="14">
        <v>169119935326201</v>
      </c>
      <c r="K717" s="12" t="s">
        <v>93</v>
      </c>
      <c r="L717" s="18" t="e">
        <f>VLOOKUP($K717,Medecins!$B:$E,5,FALSE)</f>
        <v>#REF!</v>
      </c>
      <c r="M717" s="12" t="s">
        <v>101</v>
      </c>
      <c r="O717" s="52" t="s">
        <v>559</v>
      </c>
      <c r="T717" s="52" t="s">
        <v>1655</v>
      </c>
      <c r="Y717" s="52" t="s">
        <v>1656</v>
      </c>
      <c r="AH717" s="12" t="s">
        <v>4502</v>
      </c>
      <c r="AI717" s="12">
        <v>1</v>
      </c>
      <c r="AJ717" s="12" t="s">
        <v>44</v>
      </c>
      <c r="AK717" s="12" t="e">
        <f>CONCATENATE(D717,"_",E717,"_",B717,"_",#REF!)</f>
        <v>#REF!</v>
      </c>
      <c r="AL717" s="12" t="s">
        <v>103</v>
      </c>
    </row>
    <row r="718" spans="1:38" ht="12.75" hidden="1" customHeight="1" x14ac:dyDescent="0.2">
      <c r="A718" s="9">
        <v>750100075</v>
      </c>
      <c r="B718" s="10">
        <v>44281</v>
      </c>
      <c r="C718" s="11">
        <f t="shared" si="114"/>
        <v>44465</v>
      </c>
      <c r="D718" s="12" t="s">
        <v>1686</v>
      </c>
      <c r="E718" s="12" t="s">
        <v>1687</v>
      </c>
      <c r="F718" s="13" t="s">
        <v>1688</v>
      </c>
      <c r="G718" s="12" t="s">
        <v>39</v>
      </c>
      <c r="H718" s="14">
        <v>169127510403124</v>
      </c>
      <c r="K718" s="12" t="s">
        <v>450</v>
      </c>
      <c r="L718" s="18" t="e">
        <f>VLOOKUP($K718,Medecins!$B:$E,5,FALSE)</f>
        <v>#REF!</v>
      </c>
      <c r="M718" s="12" t="s">
        <v>101</v>
      </c>
      <c r="O718" s="52" t="s">
        <v>976</v>
      </c>
      <c r="T718" s="52" t="s">
        <v>977</v>
      </c>
      <c r="Y718" s="52" t="s">
        <v>1473</v>
      </c>
      <c r="AH718" s="12" t="s">
        <v>4502</v>
      </c>
      <c r="AI718" s="12">
        <v>1</v>
      </c>
      <c r="AJ718" s="12" t="s">
        <v>44</v>
      </c>
      <c r="AK718" s="12" t="str">
        <f>CONCATENATE(D718,"_",E718,"_",B718,"_",AJ741)</f>
        <v>EL BADAOUI_Riyad_44281_AT</v>
      </c>
      <c r="AL718" s="12" t="s">
        <v>103</v>
      </c>
    </row>
    <row r="719" spans="1:38" ht="12.75" hidden="1" customHeight="1" x14ac:dyDescent="0.2">
      <c r="A719" s="21" t="s">
        <v>276</v>
      </c>
      <c r="B719" s="10">
        <v>44625</v>
      </c>
      <c r="C719" s="11">
        <f t="shared" si="114"/>
        <v>44809</v>
      </c>
      <c r="D719" s="12" t="s">
        <v>1689</v>
      </c>
      <c r="E719" s="12" t="s">
        <v>1690</v>
      </c>
      <c r="F719" s="13" t="s">
        <v>1691</v>
      </c>
      <c r="G719" s="12" t="s">
        <v>39</v>
      </c>
      <c r="H719" s="14">
        <v>169209938026115</v>
      </c>
      <c r="K719" s="12" t="s">
        <v>456</v>
      </c>
      <c r="L719" s="18" t="e">
        <f>VLOOKUP($K719,Medecins!$B:$E,5,FALSE)</f>
        <v>#REF!</v>
      </c>
      <c r="M719" s="12" t="s">
        <v>101</v>
      </c>
      <c r="N719" s="12" t="s">
        <v>101</v>
      </c>
      <c r="O719" s="52" t="s">
        <v>946</v>
      </c>
      <c r="P719" s="12" t="s">
        <v>377</v>
      </c>
      <c r="S719" s="12" t="s">
        <v>101</v>
      </c>
      <c r="T719" s="52" t="s">
        <v>947</v>
      </c>
      <c r="U719" s="12" t="s">
        <v>377</v>
      </c>
      <c r="Y719" s="52" t="s">
        <v>948</v>
      </c>
      <c r="AH719" s="12" t="s">
        <v>4502</v>
      </c>
      <c r="AI719" s="12">
        <v>1</v>
      </c>
      <c r="AJ719" s="12" t="s">
        <v>44</v>
      </c>
      <c r="AK719" s="12" t="e">
        <f>CONCATENATE(D719,"_",E719,"_",B719,"_",#REF!)</f>
        <v>#REF!</v>
      </c>
    </row>
    <row r="720" spans="1:38" ht="12.75" hidden="1" customHeight="1" x14ac:dyDescent="0.2">
      <c r="A720" s="21" t="s">
        <v>276</v>
      </c>
      <c r="B720" s="10">
        <v>44625</v>
      </c>
      <c r="C720" s="11">
        <f t="shared" si="114"/>
        <v>44809</v>
      </c>
      <c r="D720" s="12" t="s">
        <v>1689</v>
      </c>
      <c r="E720" s="12" t="s">
        <v>1690</v>
      </c>
      <c r="F720" s="13" t="s">
        <v>1691</v>
      </c>
      <c r="G720" s="12" t="s">
        <v>39</v>
      </c>
      <c r="H720" s="14">
        <v>169209938026115</v>
      </c>
      <c r="K720" s="12" t="s">
        <v>456</v>
      </c>
      <c r="L720" s="18" t="e">
        <f>VLOOKUP($K720,Medecins!$B:$E,5,FALSE)</f>
        <v>#REF!</v>
      </c>
      <c r="M720" s="12" t="s">
        <v>94</v>
      </c>
      <c r="O720" s="53"/>
      <c r="T720" s="53"/>
      <c r="Y720" s="53"/>
      <c r="AD720" s="50" t="s">
        <v>948</v>
      </c>
      <c r="AH720" s="12" t="s">
        <v>45</v>
      </c>
      <c r="AI720" s="12">
        <v>1</v>
      </c>
      <c r="AJ720" s="12" t="s">
        <v>46</v>
      </c>
      <c r="AK720" s="12" t="str">
        <f t="shared" ref="AK720:AK722" si="154">CONCATENATE(D720,"_",E720,"_",B720,"_",AJ744)</f>
        <v>CHAIB _Kacem_44625_ST</v>
      </c>
    </row>
    <row r="721" spans="1:38" ht="12.75" hidden="1" customHeight="1" x14ac:dyDescent="0.2">
      <c r="A721" s="9">
        <v>750100208</v>
      </c>
      <c r="B721" s="10">
        <v>44497</v>
      </c>
      <c r="C721" s="11">
        <f t="shared" si="114"/>
        <v>44679</v>
      </c>
      <c r="D721" s="12" t="s">
        <v>1692</v>
      </c>
      <c r="E721" s="12" t="s">
        <v>1211</v>
      </c>
      <c r="F721" s="13" t="s">
        <v>1693</v>
      </c>
      <c r="G721" s="12" t="s">
        <v>39</v>
      </c>
      <c r="H721" s="14">
        <v>170019406703702</v>
      </c>
      <c r="K721" s="12" t="s">
        <v>58</v>
      </c>
      <c r="L721" s="18" t="e">
        <f>VLOOKUP($K721,Medecins!$B:$E,5,FALSE)</f>
        <v>#REF!</v>
      </c>
      <c r="M721" s="12" t="s">
        <v>101</v>
      </c>
      <c r="N721" s="12" t="s">
        <v>101</v>
      </c>
      <c r="O721" s="52" t="s">
        <v>41</v>
      </c>
      <c r="P721" s="20" t="s">
        <v>172</v>
      </c>
      <c r="Q721" s="19">
        <v>75</v>
      </c>
      <c r="R721" s="20">
        <v>44684</v>
      </c>
      <c r="S721" s="12" t="s">
        <v>101</v>
      </c>
      <c r="T721" s="52" t="s">
        <v>42</v>
      </c>
      <c r="U721" s="20" t="s">
        <v>172</v>
      </c>
      <c r="V721" s="19">
        <v>75</v>
      </c>
      <c r="Y721" s="52" t="s">
        <v>43</v>
      </c>
      <c r="Z721" s="20">
        <v>44680</v>
      </c>
      <c r="AA721" s="19">
        <v>75</v>
      </c>
      <c r="AE721" s="20">
        <v>44680</v>
      </c>
      <c r="AF721" s="19">
        <v>30</v>
      </c>
      <c r="AG721" s="20">
        <v>44684</v>
      </c>
      <c r="AH721" s="12" t="s">
        <v>4502</v>
      </c>
      <c r="AI721" s="12">
        <v>1</v>
      </c>
      <c r="AJ721" s="12" t="s">
        <v>44</v>
      </c>
      <c r="AK721" s="12" t="str">
        <f t="shared" si="154"/>
        <v>CONTRE _Olivier_44497_AT</v>
      </c>
      <c r="AL721" s="12" t="s">
        <v>103</v>
      </c>
    </row>
    <row r="722" spans="1:38" ht="12.75" hidden="1" customHeight="1" x14ac:dyDescent="0.2">
      <c r="A722" s="9">
        <v>750100208</v>
      </c>
      <c r="B722" s="10">
        <v>44497</v>
      </c>
      <c r="C722" s="11">
        <f t="shared" si="114"/>
        <v>44679</v>
      </c>
      <c r="D722" s="12" t="s">
        <v>1692</v>
      </c>
      <c r="E722" s="12" t="s">
        <v>1211</v>
      </c>
      <c r="F722" s="13" t="s">
        <v>1693</v>
      </c>
      <c r="G722" s="12" t="s">
        <v>39</v>
      </c>
      <c r="H722" s="14">
        <v>170019406703702</v>
      </c>
      <c r="K722" s="12" t="s">
        <v>58</v>
      </c>
      <c r="L722" s="18" t="e">
        <f>VLOOKUP($K722,Medecins!$B:$E,5,FALSE)</f>
        <v>#REF!</v>
      </c>
      <c r="M722" s="12" t="s">
        <v>101</v>
      </c>
      <c r="O722" s="53"/>
      <c r="P722" s="20">
        <v>44680</v>
      </c>
      <c r="Q722" s="19">
        <v>75</v>
      </c>
      <c r="R722" s="20">
        <v>44684</v>
      </c>
      <c r="T722" s="53"/>
      <c r="U722" s="20">
        <v>44680</v>
      </c>
      <c r="V722" s="19">
        <v>75</v>
      </c>
      <c r="Y722" s="53"/>
      <c r="Z722" s="20">
        <v>44680</v>
      </c>
      <c r="AA722" s="19">
        <v>75</v>
      </c>
      <c r="AD722" s="50" t="s">
        <v>43</v>
      </c>
      <c r="AE722" s="20">
        <v>44680</v>
      </c>
      <c r="AF722" s="19">
        <v>30</v>
      </c>
      <c r="AG722" s="20">
        <v>44684</v>
      </c>
      <c r="AH722" s="12" t="s">
        <v>4502</v>
      </c>
      <c r="AI722" s="12">
        <v>1</v>
      </c>
      <c r="AJ722" s="12" t="s">
        <v>46</v>
      </c>
      <c r="AK722" s="12" t="str">
        <f t="shared" si="154"/>
        <v>CONTRE _Olivier_44497_ST</v>
      </c>
      <c r="AL722" s="12" t="s">
        <v>103</v>
      </c>
    </row>
    <row r="723" spans="1:38" ht="12.75" hidden="1" customHeight="1" x14ac:dyDescent="0.2">
      <c r="A723" s="9">
        <v>750100075</v>
      </c>
      <c r="B723" s="10">
        <v>44410</v>
      </c>
      <c r="C723" s="11">
        <f t="shared" si="114"/>
        <v>44594</v>
      </c>
      <c r="D723" s="12" t="s">
        <v>104</v>
      </c>
      <c r="E723" s="12" t="s">
        <v>1694</v>
      </c>
      <c r="F723" s="13">
        <v>25569</v>
      </c>
      <c r="G723" s="12" t="s">
        <v>39</v>
      </c>
      <c r="H723" s="14">
        <v>170019933016891</v>
      </c>
      <c r="K723" s="12" t="s">
        <v>93</v>
      </c>
      <c r="L723" s="18" t="e">
        <f>VLOOKUP($K723,Medecins!$B:$E,5,FALSE)</f>
        <v>#REF!</v>
      </c>
      <c r="M723" s="12" t="s">
        <v>101</v>
      </c>
      <c r="O723" s="52" t="s">
        <v>1695</v>
      </c>
      <c r="T723" s="52" t="s">
        <v>230</v>
      </c>
      <c r="Y723" s="52" t="s">
        <v>231</v>
      </c>
      <c r="AH723" s="12" t="s">
        <v>4502</v>
      </c>
      <c r="AI723" s="12">
        <v>1</v>
      </c>
      <c r="AJ723" s="12" t="s">
        <v>44</v>
      </c>
      <c r="AK723" s="12" t="e">
        <f>CONCATENATE(D723,"_",E723,"_",B723,"_",#REF!)</f>
        <v>#REF!</v>
      </c>
      <c r="AL723" s="12" t="s">
        <v>103</v>
      </c>
    </row>
    <row r="724" spans="1:38" ht="12.75" customHeight="1" x14ac:dyDescent="0.2">
      <c r="A724" s="21" t="s">
        <v>276</v>
      </c>
      <c r="B724" s="10">
        <v>44563</v>
      </c>
      <c r="C724" s="11">
        <f t="shared" si="114"/>
        <v>44744</v>
      </c>
      <c r="D724" s="12" t="s">
        <v>1696</v>
      </c>
      <c r="E724" s="12" t="s">
        <v>1697</v>
      </c>
      <c r="F724" s="13" t="s">
        <v>1698</v>
      </c>
      <c r="G724" s="12" t="s">
        <v>39</v>
      </c>
      <c r="H724" s="14">
        <v>170019963903176</v>
      </c>
      <c r="J724" s="12" t="s">
        <v>1699</v>
      </c>
      <c r="K724" s="12" t="s">
        <v>456</v>
      </c>
      <c r="L724" s="18" t="e">
        <f>VLOOKUP($K724,Medecins!$B:$E,5,FALSE)</f>
        <v>#REF!</v>
      </c>
      <c r="M724" s="12" t="s">
        <v>281</v>
      </c>
      <c r="N724" s="49"/>
      <c r="O724" s="52" t="s">
        <v>262</v>
      </c>
      <c r="T724" s="52" t="s">
        <v>263</v>
      </c>
      <c r="Y724" s="52" t="s">
        <v>172</v>
      </c>
      <c r="AH724" s="12" t="s">
        <v>4502</v>
      </c>
      <c r="AI724" s="12">
        <v>1</v>
      </c>
      <c r="AJ724" s="12" t="s">
        <v>44</v>
      </c>
      <c r="AK724" s="12" t="str">
        <f t="shared" ref="AK724:AK726" si="155">CONCATENATE(D724,"_",E724,"_",B724,"_",AJ749)</f>
        <v>FERREIRA DA COSTA_José Jeronimo_44563_AT</v>
      </c>
    </row>
    <row r="725" spans="1:38" ht="12.75" hidden="1" customHeight="1" x14ac:dyDescent="0.2">
      <c r="A725" s="21" t="s">
        <v>276</v>
      </c>
      <c r="B725" s="10">
        <v>44563</v>
      </c>
      <c r="C725" s="11">
        <f t="shared" si="114"/>
        <v>44744</v>
      </c>
      <c r="D725" s="12" t="s">
        <v>1696</v>
      </c>
      <c r="E725" s="12" t="s">
        <v>1697</v>
      </c>
      <c r="F725" s="13" t="s">
        <v>1698</v>
      </c>
      <c r="G725" s="12" t="s">
        <v>39</v>
      </c>
      <c r="H725" s="14">
        <v>170019963903176</v>
      </c>
      <c r="K725" s="12" t="s">
        <v>456</v>
      </c>
      <c r="L725" s="18" t="e">
        <f>VLOOKUP($K725,Medecins!$B:$E,5,FALSE)</f>
        <v>#REF!</v>
      </c>
      <c r="M725" s="12" t="s">
        <v>94</v>
      </c>
      <c r="O725" s="53"/>
      <c r="T725" s="53"/>
      <c r="Y725" s="53"/>
      <c r="AD725" s="50" t="s">
        <v>172</v>
      </c>
      <c r="AH725" s="12" t="s">
        <v>45</v>
      </c>
      <c r="AI725" s="12">
        <v>1</v>
      </c>
      <c r="AJ725" s="12" t="s">
        <v>46</v>
      </c>
      <c r="AK725" s="12" t="str">
        <f t="shared" si="155"/>
        <v>FERREIRA DA COSTA_José Jeronimo_44563_ST</v>
      </c>
    </row>
    <row r="726" spans="1:38" ht="12.75" hidden="1" customHeight="1" x14ac:dyDescent="0.2">
      <c r="A726" s="9">
        <v>750100273</v>
      </c>
      <c r="B726" s="10">
        <v>44392</v>
      </c>
      <c r="C726" s="11">
        <f t="shared" si="114"/>
        <v>44576</v>
      </c>
      <c r="D726" s="12" t="s">
        <v>1700</v>
      </c>
      <c r="E726" s="12" t="s">
        <v>1701</v>
      </c>
      <c r="F726" s="13" t="s">
        <v>1702</v>
      </c>
      <c r="G726" s="12" t="s">
        <v>39</v>
      </c>
      <c r="H726" s="14">
        <v>170021126206369</v>
      </c>
      <c r="K726" s="12" t="s">
        <v>86</v>
      </c>
      <c r="L726" s="18" t="e">
        <f>VLOOKUP($K726,Medecins!$B:$E,5,FALSE)</f>
        <v>#REF!</v>
      </c>
      <c r="M726" s="12" t="s">
        <v>101</v>
      </c>
      <c r="O726" s="52" t="s">
        <v>662</v>
      </c>
      <c r="T726" s="52" t="s">
        <v>72</v>
      </c>
      <c r="Y726" s="52" t="s">
        <v>73</v>
      </c>
      <c r="AH726" s="12" t="e">
        <f>VLOOKUP($A726,'[1]Données CH'!$A:$B,2,FALSE)</f>
        <v>#N/A</v>
      </c>
      <c r="AI726" s="12">
        <v>1</v>
      </c>
      <c r="AJ726" s="12" t="s">
        <v>44</v>
      </c>
      <c r="AK726" s="12" t="str">
        <f t="shared" si="155"/>
        <v>WAELDO_Samuel_44392_ST</v>
      </c>
      <c r="AL726" s="12" t="s">
        <v>103</v>
      </c>
    </row>
    <row r="727" spans="1:38" ht="12.75" hidden="1" customHeight="1" x14ac:dyDescent="0.2">
      <c r="A727" s="9">
        <v>750100273</v>
      </c>
      <c r="B727" s="10">
        <v>44392</v>
      </c>
      <c r="C727" s="11">
        <f t="shared" si="114"/>
        <v>44576</v>
      </c>
      <c r="D727" s="12" t="s">
        <v>1700</v>
      </c>
      <c r="E727" s="12" t="s">
        <v>1701</v>
      </c>
      <c r="F727" s="13" t="s">
        <v>1702</v>
      </c>
      <c r="G727" s="12" t="s">
        <v>39</v>
      </c>
      <c r="H727" s="14">
        <v>170021126206369</v>
      </c>
      <c r="K727" s="12" t="s">
        <v>86</v>
      </c>
      <c r="L727" s="18" t="e">
        <f>VLOOKUP($K727,Medecins!$B:$E,5,FALSE)</f>
        <v>#REF!</v>
      </c>
      <c r="M727" s="12" t="s">
        <v>101</v>
      </c>
      <c r="O727" s="53"/>
      <c r="T727" s="53"/>
      <c r="Y727" s="53"/>
      <c r="AD727" s="50" t="s">
        <v>73</v>
      </c>
      <c r="AH727" s="12" t="s">
        <v>45</v>
      </c>
      <c r="AI727" s="12">
        <v>1</v>
      </c>
      <c r="AJ727" s="12" t="s">
        <v>46</v>
      </c>
      <c r="AK727" s="12" t="str">
        <f>CONCATENATE(D727,"_",E727,"_",B727,"_",AJ753)</f>
        <v>WAELDO_Samuel_44392_AT</v>
      </c>
      <c r="AL727" s="12" t="s">
        <v>103</v>
      </c>
    </row>
    <row r="728" spans="1:38" ht="12.75" hidden="1" customHeight="1" x14ac:dyDescent="0.2">
      <c r="A728" s="9">
        <v>750100075</v>
      </c>
      <c r="B728" s="10">
        <v>44280</v>
      </c>
      <c r="C728" s="11">
        <f t="shared" si="114"/>
        <v>44464</v>
      </c>
      <c r="D728" s="12" t="s">
        <v>1703</v>
      </c>
      <c r="E728" s="12" t="s">
        <v>1704</v>
      </c>
      <c r="F728" s="13">
        <v>25874</v>
      </c>
      <c r="G728" s="12" t="s">
        <v>39</v>
      </c>
      <c r="H728" s="14">
        <v>170023331806029</v>
      </c>
      <c r="K728" s="12" t="s">
        <v>450</v>
      </c>
      <c r="L728" s="18" t="e">
        <f>VLOOKUP($K728,Medecins!$B:$E,5,FALSE)</f>
        <v>#REF!</v>
      </c>
      <c r="M728" s="12" t="s">
        <v>101</v>
      </c>
      <c r="O728" s="52" t="s">
        <v>877</v>
      </c>
      <c r="T728" s="52" t="s">
        <v>878</v>
      </c>
      <c r="Y728" s="52" t="s">
        <v>879</v>
      </c>
      <c r="AH728" s="12" t="s">
        <v>4502</v>
      </c>
      <c r="AI728" s="12">
        <v>1</v>
      </c>
      <c r="AJ728" s="12" t="s">
        <v>44</v>
      </c>
      <c r="AK728" s="12" t="e">
        <f>CONCATENATE(D728,"_",E728,"_",B728,"_",#REF!)</f>
        <v>#REF!</v>
      </c>
      <c r="AL728" s="12" t="s">
        <v>103</v>
      </c>
    </row>
    <row r="729" spans="1:38" ht="12.75" hidden="1" customHeight="1" x14ac:dyDescent="0.2">
      <c r="A729" s="9">
        <v>750100075</v>
      </c>
      <c r="B729" s="10">
        <v>44318</v>
      </c>
      <c r="C729" s="11">
        <f t="shared" si="114"/>
        <v>44502</v>
      </c>
      <c r="D729" s="12" t="s">
        <v>1705</v>
      </c>
      <c r="E729" s="12" t="s">
        <v>437</v>
      </c>
      <c r="F729" s="13" t="s">
        <v>1706</v>
      </c>
      <c r="G729" s="12" t="s">
        <v>39</v>
      </c>
      <c r="H729" s="14">
        <v>170029207802941</v>
      </c>
      <c r="K729" s="12" t="s">
        <v>93</v>
      </c>
      <c r="L729" s="18" t="e">
        <f>VLOOKUP($K729,Medecins!$B:$E,5,FALSE)</f>
        <v>#REF!</v>
      </c>
      <c r="M729" s="12" t="s">
        <v>101</v>
      </c>
      <c r="O729" s="52" t="s">
        <v>1707</v>
      </c>
      <c r="T729" s="52" t="s">
        <v>1708</v>
      </c>
      <c r="Y729" s="52" t="s">
        <v>1709</v>
      </c>
      <c r="AH729" s="12" t="s">
        <v>4502</v>
      </c>
      <c r="AI729" s="12">
        <v>1</v>
      </c>
      <c r="AJ729" s="12" t="s">
        <v>44</v>
      </c>
      <c r="AK729" s="12" t="str">
        <f>CONCATENATE(D729,"_",E729,"_",B729,"_",AJ754)</f>
        <v>CATOIRE_Philippe_44318_ST</v>
      </c>
      <c r="AL729" s="12" t="s">
        <v>103</v>
      </c>
    </row>
    <row r="730" spans="1:38" ht="12.75" hidden="1" customHeight="1" x14ac:dyDescent="0.2">
      <c r="A730" s="9">
        <v>750100075</v>
      </c>
      <c r="B730" s="10">
        <v>44257</v>
      </c>
      <c r="C730" s="11">
        <f t="shared" si="114"/>
        <v>44441</v>
      </c>
      <c r="D730" s="12" t="s">
        <v>1710</v>
      </c>
      <c r="E730" s="12" t="s">
        <v>1711</v>
      </c>
      <c r="F730" s="13">
        <v>25843</v>
      </c>
      <c r="G730" s="12" t="s">
        <v>39</v>
      </c>
      <c r="H730" s="14">
        <v>170029939604692</v>
      </c>
      <c r="K730" s="12" t="s">
        <v>93</v>
      </c>
      <c r="L730" s="18" t="e">
        <f>VLOOKUP($K730,Medecins!$B:$E,5,FALSE)</f>
        <v>#REF!</v>
      </c>
      <c r="M730" s="12" t="s">
        <v>101</v>
      </c>
      <c r="O730" s="52" t="s">
        <v>1712</v>
      </c>
      <c r="T730" s="52" t="s">
        <v>1713</v>
      </c>
      <c r="Y730" s="52" t="s">
        <v>1714</v>
      </c>
      <c r="AH730" s="12" t="s">
        <v>4502</v>
      </c>
      <c r="AI730" s="12">
        <v>1</v>
      </c>
      <c r="AJ730" s="12" t="s">
        <v>44</v>
      </c>
      <c r="AK730" s="12" t="e">
        <f>CONCATENATE(D730,"_",E730,"_",B730,"_",#REF!)</f>
        <v>#REF!</v>
      </c>
      <c r="AL730" s="12" t="s">
        <v>103</v>
      </c>
    </row>
    <row r="731" spans="1:38" ht="12.75" hidden="1" customHeight="1" x14ac:dyDescent="0.2">
      <c r="A731" s="9">
        <v>750100075</v>
      </c>
      <c r="B731" s="10">
        <v>44319</v>
      </c>
      <c r="C731" s="11">
        <f t="shared" si="114"/>
        <v>44503</v>
      </c>
      <c r="D731" s="12" t="s">
        <v>1715</v>
      </c>
      <c r="E731" s="12" t="s">
        <v>1534</v>
      </c>
      <c r="F731" s="13" t="s">
        <v>1716</v>
      </c>
      <c r="G731" s="12" t="s">
        <v>39</v>
      </c>
      <c r="H731" s="14">
        <v>170037835803679</v>
      </c>
      <c r="K731" s="12" t="s">
        <v>450</v>
      </c>
      <c r="L731" s="18" t="e">
        <f>VLOOKUP($K731,Medecins!$B:$E,5,FALSE)</f>
        <v>#REF!</v>
      </c>
      <c r="M731" s="12" t="s">
        <v>101</v>
      </c>
      <c r="O731" s="52" t="s">
        <v>451</v>
      </c>
      <c r="T731" s="52" t="s">
        <v>452</v>
      </c>
      <c r="Y731" s="52" t="s">
        <v>453</v>
      </c>
      <c r="AH731" s="12" t="s">
        <v>4502</v>
      </c>
      <c r="AI731" s="12">
        <v>1</v>
      </c>
      <c r="AJ731" s="12" t="s">
        <v>44</v>
      </c>
      <c r="AK731" s="12" t="str">
        <f>CONCATENATE(D731,"_",E731,"_",B731,"_",AJ756)</f>
        <v>VILQUIN_Patrice_44319_ST</v>
      </c>
      <c r="AL731" s="12" t="s">
        <v>103</v>
      </c>
    </row>
    <row r="732" spans="1:38" ht="12.75" hidden="1" customHeight="1" x14ac:dyDescent="0.2">
      <c r="A732" s="9">
        <v>750100075</v>
      </c>
      <c r="B732" s="10">
        <v>44535</v>
      </c>
      <c r="C732" s="11">
        <f t="shared" si="114"/>
        <v>44717</v>
      </c>
      <c r="D732" s="12" t="s">
        <v>1717</v>
      </c>
      <c r="E732" s="12" t="s">
        <v>1718</v>
      </c>
      <c r="F732" s="13" t="s">
        <v>1719</v>
      </c>
      <c r="G732" s="12" t="s">
        <v>39</v>
      </c>
      <c r="H732" s="14">
        <v>170040272209592</v>
      </c>
      <c r="K732" s="12" t="s">
        <v>1720</v>
      </c>
      <c r="L732" s="18" t="e">
        <f>VLOOKUP($K732,Medecins!$B:$E,5,FALSE)</f>
        <v>#REF!</v>
      </c>
      <c r="M732" s="12" t="s">
        <v>101</v>
      </c>
      <c r="O732" s="52" t="s">
        <v>146</v>
      </c>
      <c r="T732" s="52" t="s">
        <v>147</v>
      </c>
      <c r="Y732" s="52" t="s">
        <v>148</v>
      </c>
      <c r="AH732" s="12" t="s">
        <v>4502</v>
      </c>
      <c r="AI732" s="12">
        <v>1</v>
      </c>
      <c r="AJ732" s="12" t="s">
        <v>44</v>
      </c>
      <c r="AK732" s="12" t="e">
        <f>CONCATENATE(D732,"_",E732,"_",B732,"_",#REF!)</f>
        <v>#REF!</v>
      </c>
      <c r="AL732" s="12" t="s">
        <v>103</v>
      </c>
    </row>
    <row r="733" spans="1:38" ht="12.75" hidden="1" customHeight="1" x14ac:dyDescent="0.2">
      <c r="A733" s="9">
        <v>750100273</v>
      </c>
      <c r="B733" s="10">
        <v>44462</v>
      </c>
      <c r="C733" s="11">
        <f t="shared" si="114"/>
        <v>44643</v>
      </c>
      <c r="D733" s="12" t="s">
        <v>1721</v>
      </c>
      <c r="E733" s="12" t="s">
        <v>1344</v>
      </c>
      <c r="F733" s="13" t="s">
        <v>1722</v>
      </c>
      <c r="G733" s="12" t="s">
        <v>39</v>
      </c>
      <c r="H733" s="14">
        <v>170043417235743</v>
      </c>
      <c r="K733" s="12" t="s">
        <v>290</v>
      </c>
      <c r="L733" s="18" t="e">
        <f>VLOOKUP($K733,Medecins!$B:$E,5,FALSE)</f>
        <v>#REF!</v>
      </c>
      <c r="M733" s="12" t="s">
        <v>101</v>
      </c>
      <c r="O733" s="52" t="s">
        <v>271</v>
      </c>
      <c r="T733" s="52" t="s">
        <v>66</v>
      </c>
      <c r="Y733" s="52" t="s">
        <v>67</v>
      </c>
      <c r="AH733" s="12" t="s">
        <v>4502</v>
      </c>
      <c r="AI733" s="12">
        <v>1</v>
      </c>
      <c r="AJ733" s="12" t="s">
        <v>44</v>
      </c>
      <c r="AK733" s="12" t="str">
        <f>CONCATENATE(D733,"_",E733,"_",B733,"_",AJ758)</f>
        <v>CAYET_Laurent_44462_ST</v>
      </c>
      <c r="AL733" s="12" t="s">
        <v>103</v>
      </c>
    </row>
    <row r="734" spans="1:38" ht="12.75" hidden="1" customHeight="1" x14ac:dyDescent="0.2">
      <c r="A734" s="9">
        <v>750100273</v>
      </c>
      <c r="B734" s="10">
        <v>44462</v>
      </c>
      <c r="C734" s="11">
        <f t="shared" si="114"/>
        <v>44643</v>
      </c>
      <c r="D734" s="12" t="s">
        <v>1721</v>
      </c>
      <c r="E734" s="12" t="s">
        <v>1344</v>
      </c>
      <c r="F734" s="13" t="s">
        <v>1722</v>
      </c>
      <c r="G734" s="12" t="s">
        <v>39</v>
      </c>
      <c r="H734" s="14">
        <v>170043417235743</v>
      </c>
      <c r="K734" s="12" t="s">
        <v>290</v>
      </c>
      <c r="L734" s="18" t="e">
        <f>VLOOKUP($K734,Medecins!$B:$E,5,FALSE)</f>
        <v>#REF!</v>
      </c>
      <c r="M734" s="12" t="s">
        <v>101</v>
      </c>
      <c r="O734" s="53"/>
      <c r="T734" s="53"/>
      <c r="Y734" s="53"/>
      <c r="AD734" s="50" t="s">
        <v>67</v>
      </c>
      <c r="AH734" s="12" t="s">
        <v>45</v>
      </c>
      <c r="AI734" s="12">
        <v>1</v>
      </c>
      <c r="AJ734" s="12" t="s">
        <v>46</v>
      </c>
      <c r="AK734" s="12" t="e">
        <f>CONCATENATE(D734,"_",E734,"_",B734,"_",#REF!)</f>
        <v>#REF!</v>
      </c>
      <c r="AL734" s="12" t="s">
        <v>103</v>
      </c>
    </row>
    <row r="735" spans="1:38" ht="12.75" hidden="1" customHeight="1" x14ac:dyDescent="0.2">
      <c r="A735" s="9">
        <v>750100208</v>
      </c>
      <c r="B735" s="10">
        <v>44263</v>
      </c>
      <c r="C735" s="11">
        <f t="shared" si="114"/>
        <v>44447</v>
      </c>
      <c r="D735" s="12" t="s">
        <v>1723</v>
      </c>
      <c r="E735" s="12" t="s">
        <v>760</v>
      </c>
      <c r="F735" s="13" t="s">
        <v>1724</v>
      </c>
      <c r="G735" s="12" t="s">
        <v>39</v>
      </c>
      <c r="H735" s="14">
        <v>170048938703692</v>
      </c>
      <c r="K735" s="12" t="s">
        <v>482</v>
      </c>
      <c r="L735" s="18" t="e">
        <f>VLOOKUP($K735,Medecins!$B:$E,5,FALSE)</f>
        <v>#REF!</v>
      </c>
      <c r="M735" s="12" t="s">
        <v>101</v>
      </c>
      <c r="O735" s="52" t="s">
        <v>1725</v>
      </c>
      <c r="P735" s="20">
        <v>44472</v>
      </c>
      <c r="Q735" s="19">
        <v>75</v>
      </c>
      <c r="R735" s="20">
        <v>44477</v>
      </c>
      <c r="T735" s="52" t="s">
        <v>1503</v>
      </c>
      <c r="U735" s="20">
        <v>44472</v>
      </c>
      <c r="V735" s="19">
        <v>75</v>
      </c>
      <c r="W735" s="20">
        <v>44649</v>
      </c>
      <c r="Y735" s="52" t="s">
        <v>1245</v>
      </c>
      <c r="Z735" s="20">
        <v>44472</v>
      </c>
      <c r="AA735" s="19">
        <v>75</v>
      </c>
      <c r="AF735" s="19">
        <v>30</v>
      </c>
      <c r="AG735" s="20">
        <v>44649</v>
      </c>
      <c r="AH735" s="12" t="s">
        <v>4502</v>
      </c>
      <c r="AI735" s="12">
        <v>1</v>
      </c>
      <c r="AJ735" s="12" t="s">
        <v>44</v>
      </c>
      <c r="AK735" s="12" t="str">
        <f>CONCATENATE(D735,"_",E735,"_",B735,"_",AJ761)</f>
        <v>GLAISES_Fabrice_44263_ST</v>
      </c>
      <c r="AL735" s="12" t="s">
        <v>103</v>
      </c>
    </row>
    <row r="736" spans="1:38" ht="12.75" hidden="1" customHeight="1" x14ac:dyDescent="0.2">
      <c r="A736" s="9">
        <v>750100208</v>
      </c>
      <c r="B736" s="10">
        <v>44263</v>
      </c>
      <c r="C736" s="11">
        <f t="shared" si="114"/>
        <v>44447</v>
      </c>
      <c r="D736" s="12" t="s">
        <v>1723</v>
      </c>
      <c r="E736" s="12" t="s">
        <v>760</v>
      </c>
      <c r="F736" s="13" t="s">
        <v>1724</v>
      </c>
      <c r="G736" s="12" t="s">
        <v>39</v>
      </c>
      <c r="H736" s="14">
        <v>170048938703692</v>
      </c>
      <c r="K736" s="12" t="s">
        <v>482</v>
      </c>
      <c r="L736" s="18" t="e">
        <f>VLOOKUP($K736,Medecins!$B:$E,5,FALSE)</f>
        <v>#REF!</v>
      </c>
      <c r="M736" s="12" t="s">
        <v>101</v>
      </c>
      <c r="O736" s="53"/>
      <c r="P736" s="20">
        <v>44472</v>
      </c>
      <c r="Q736" s="19">
        <v>75</v>
      </c>
      <c r="R736" s="20">
        <v>44477</v>
      </c>
      <c r="T736" s="53"/>
      <c r="U736" s="20">
        <v>44472</v>
      </c>
      <c r="V736" s="19">
        <v>75</v>
      </c>
      <c r="W736" s="20">
        <v>44649</v>
      </c>
      <c r="Y736" s="53"/>
      <c r="Z736" s="20">
        <v>44472</v>
      </c>
      <c r="AA736" s="19">
        <v>75</v>
      </c>
      <c r="AD736" s="50" t="s">
        <v>1245</v>
      </c>
      <c r="AF736" s="19">
        <v>30</v>
      </c>
      <c r="AG736" s="20">
        <v>44649</v>
      </c>
      <c r="AH736" s="12" t="s">
        <v>4502</v>
      </c>
      <c r="AI736" s="12">
        <v>1</v>
      </c>
      <c r="AJ736" s="12" t="s">
        <v>46</v>
      </c>
      <c r="AK736" s="12" t="e">
        <f t="shared" ref="AK736:AK737" si="156">CONCATENATE(D736,"_",E736,"_",B736,"_",#REF!)</f>
        <v>#REF!</v>
      </c>
      <c r="AL736" s="12" t="s">
        <v>103</v>
      </c>
    </row>
    <row r="737" spans="1:38" ht="12.75" hidden="1" customHeight="1" x14ac:dyDescent="0.2">
      <c r="A737" s="9">
        <v>750100075</v>
      </c>
      <c r="B737" s="10">
        <v>44298</v>
      </c>
      <c r="C737" s="11">
        <f t="shared" si="114"/>
        <v>44481</v>
      </c>
      <c r="D737" s="12" t="s">
        <v>1726</v>
      </c>
      <c r="E737" s="12" t="s">
        <v>1727</v>
      </c>
      <c r="F737" s="13" t="s">
        <v>1728</v>
      </c>
      <c r="G737" s="12" t="s">
        <v>39</v>
      </c>
      <c r="H737" s="14">
        <v>170049932612511</v>
      </c>
      <c r="K737" s="12" t="s">
        <v>93</v>
      </c>
      <c r="L737" s="18" t="e">
        <f>VLOOKUP($K737,Medecins!$B:$E,5,FALSE)</f>
        <v>#REF!</v>
      </c>
      <c r="M737" s="12" t="s">
        <v>101</v>
      </c>
      <c r="O737" s="52" t="s">
        <v>694</v>
      </c>
      <c r="T737" s="52" t="s">
        <v>695</v>
      </c>
      <c r="Y737" s="52" t="s">
        <v>706</v>
      </c>
      <c r="AH737" s="12" t="s">
        <v>4502</v>
      </c>
      <c r="AI737" s="12">
        <v>1</v>
      </c>
      <c r="AJ737" s="12" t="s">
        <v>44</v>
      </c>
      <c r="AK737" s="12" t="e">
        <f t="shared" si="156"/>
        <v>#REF!</v>
      </c>
      <c r="AL737" s="12" t="s">
        <v>103</v>
      </c>
    </row>
    <row r="738" spans="1:38" ht="12.75" hidden="1" customHeight="1" x14ac:dyDescent="0.2">
      <c r="A738" s="9">
        <v>380780080</v>
      </c>
      <c r="B738" s="10">
        <v>44909</v>
      </c>
      <c r="C738" s="11">
        <f t="shared" si="114"/>
        <v>45091</v>
      </c>
      <c r="D738" s="12" t="s">
        <v>1729</v>
      </c>
      <c r="E738" s="12" t="s">
        <v>1730</v>
      </c>
      <c r="F738" s="13" t="s">
        <v>1731</v>
      </c>
      <c r="G738" s="12" t="s">
        <v>114</v>
      </c>
      <c r="H738" s="14">
        <v>170053818516346</v>
      </c>
      <c r="K738" s="12" t="s">
        <v>161</v>
      </c>
      <c r="L738" s="18" t="e">
        <f>VLOOKUP($K738,Medecins!$B:$E,5,FALSE)</f>
        <v>#REF!</v>
      </c>
      <c r="M738" s="12" t="s">
        <v>94</v>
      </c>
      <c r="O738" s="52" t="s">
        <v>1732</v>
      </c>
      <c r="T738" s="52" t="s">
        <v>1733</v>
      </c>
      <c r="Y738" s="52" t="s">
        <v>1734</v>
      </c>
      <c r="AH738" s="12" t="s">
        <v>4502</v>
      </c>
      <c r="AI738" s="12">
        <v>1</v>
      </c>
      <c r="AJ738" s="12" t="s">
        <v>44</v>
      </c>
      <c r="AK738" s="12" t="str">
        <f>CONCATENATE(D738,"_",E738,"_",B738,"_",AJ764)</f>
        <v>PETRONE_Francois_44909_ST</v>
      </c>
    </row>
    <row r="739" spans="1:38" ht="12.75" hidden="1" customHeight="1" x14ac:dyDescent="0.2">
      <c r="A739" s="9">
        <v>380780080</v>
      </c>
      <c r="B739" s="10">
        <v>44736</v>
      </c>
      <c r="C739" s="11">
        <f t="shared" si="114"/>
        <v>44919</v>
      </c>
      <c r="D739" s="12" t="s">
        <v>1735</v>
      </c>
      <c r="E739" s="12" t="s">
        <v>1344</v>
      </c>
      <c r="F739" s="13" t="s">
        <v>1736</v>
      </c>
      <c r="G739" s="12" t="s">
        <v>114</v>
      </c>
      <c r="H739" s="14">
        <v>170057401021405</v>
      </c>
      <c r="K739" s="12" t="s">
        <v>115</v>
      </c>
      <c r="L739" s="18" t="e">
        <f>VLOOKUP($K739,Medecins!$B:$E,5,FALSE)</f>
        <v>#REF!</v>
      </c>
      <c r="M739" s="12" t="s">
        <v>94</v>
      </c>
      <c r="O739" s="52" t="s">
        <v>1132</v>
      </c>
      <c r="T739" s="52" t="s">
        <v>1133</v>
      </c>
      <c r="Y739" s="52" t="s">
        <v>1134</v>
      </c>
      <c r="AH739" s="12" t="s">
        <v>4502</v>
      </c>
      <c r="AI739" s="12">
        <v>1</v>
      </c>
      <c r="AJ739" s="12" t="s">
        <v>44</v>
      </c>
      <c r="AK739" s="12" t="e">
        <f t="shared" ref="AK739:AK742" si="157">CONCATENATE(D739,"_",E739,"_",B739,"_",#REF!)</f>
        <v>#REF!</v>
      </c>
    </row>
    <row r="740" spans="1:38" ht="12.75" hidden="1" customHeight="1" x14ac:dyDescent="0.2">
      <c r="A740" s="9">
        <v>750100273</v>
      </c>
      <c r="B740" s="10">
        <v>44544</v>
      </c>
      <c r="C740" s="11">
        <f t="shared" si="114"/>
        <v>44726</v>
      </c>
      <c r="D740" s="12" t="s">
        <v>1737</v>
      </c>
      <c r="E740" s="12" t="s">
        <v>1738</v>
      </c>
      <c r="F740" s="13">
        <v>25877</v>
      </c>
      <c r="G740" s="12" t="s">
        <v>39</v>
      </c>
      <c r="H740" s="14">
        <v>170059915501925</v>
      </c>
      <c r="K740" s="12" t="s">
        <v>65</v>
      </c>
      <c r="L740" s="18" t="e">
        <f>VLOOKUP($K740,Medecins!$B:$E,5,FALSE)</f>
        <v>#REF!</v>
      </c>
      <c r="M740" s="12" t="s">
        <v>101</v>
      </c>
      <c r="O740" s="52" t="s">
        <v>390</v>
      </c>
      <c r="T740" s="52" t="s">
        <v>391</v>
      </c>
      <c r="Y740" s="52" t="s">
        <v>507</v>
      </c>
      <c r="AH740" s="12" t="s">
        <v>4502</v>
      </c>
      <c r="AI740" s="12">
        <v>1</v>
      </c>
      <c r="AJ740" s="12" t="s">
        <v>44</v>
      </c>
      <c r="AK740" s="12" t="e">
        <f t="shared" si="157"/>
        <v>#REF!</v>
      </c>
      <c r="AL740" s="12" t="s">
        <v>103</v>
      </c>
    </row>
    <row r="741" spans="1:38" ht="12.75" hidden="1" customHeight="1" x14ac:dyDescent="0.2">
      <c r="A741" s="9">
        <v>750100273</v>
      </c>
      <c r="B741" s="10">
        <v>44544</v>
      </c>
      <c r="C741" s="11">
        <f t="shared" si="114"/>
        <v>44726</v>
      </c>
      <c r="D741" s="12" t="s">
        <v>1737</v>
      </c>
      <c r="E741" s="12" t="s">
        <v>1738</v>
      </c>
      <c r="F741" s="13">
        <v>25877</v>
      </c>
      <c r="G741" s="12" t="s">
        <v>39</v>
      </c>
      <c r="H741" s="14">
        <v>170059915501925</v>
      </c>
      <c r="K741" s="12" t="s">
        <v>65</v>
      </c>
      <c r="L741" s="18" t="e">
        <f>VLOOKUP($K741,Medecins!$B:$E,5,FALSE)</f>
        <v>#REF!</v>
      </c>
      <c r="M741" s="12" t="s">
        <v>101</v>
      </c>
      <c r="O741" s="53"/>
      <c r="T741" s="53"/>
      <c r="Y741" s="53"/>
      <c r="AD741" s="50" t="s">
        <v>507</v>
      </c>
      <c r="AH741" s="12" t="s">
        <v>45</v>
      </c>
      <c r="AI741" s="12">
        <v>1</v>
      </c>
      <c r="AJ741" s="12" t="s">
        <v>46</v>
      </c>
      <c r="AK741" s="12" t="e">
        <f t="shared" si="157"/>
        <v>#REF!</v>
      </c>
      <c r="AL741" s="12" t="s">
        <v>103</v>
      </c>
    </row>
    <row r="742" spans="1:38" ht="12.75" hidden="1" customHeight="1" x14ac:dyDescent="0.2">
      <c r="A742" s="9">
        <v>750100075</v>
      </c>
      <c r="B742" s="10">
        <v>44443</v>
      </c>
      <c r="C742" s="11">
        <f t="shared" si="114"/>
        <v>44624</v>
      </c>
      <c r="D742" s="12" t="s">
        <v>1739</v>
      </c>
      <c r="E742" s="12" t="s">
        <v>393</v>
      </c>
      <c r="F742" s="13" t="s">
        <v>1731</v>
      </c>
      <c r="G742" s="12" t="s">
        <v>39</v>
      </c>
      <c r="H742" s="14">
        <v>170059935052868</v>
      </c>
      <c r="K742" s="12" t="s">
        <v>93</v>
      </c>
      <c r="L742" s="18" t="e">
        <f>VLOOKUP($K742,Medecins!$B:$E,5,FALSE)</f>
        <v>#REF!</v>
      </c>
      <c r="M742" s="12" t="s">
        <v>101</v>
      </c>
      <c r="O742" s="52" t="s">
        <v>1740</v>
      </c>
      <c r="T742" s="52" t="s">
        <v>399</v>
      </c>
      <c r="Y742" s="52" t="s">
        <v>400</v>
      </c>
      <c r="AH742" s="12" t="s">
        <v>4502</v>
      </c>
      <c r="AI742" s="12">
        <v>1</v>
      </c>
      <c r="AJ742" s="12" t="s">
        <v>44</v>
      </c>
      <c r="AK742" s="12" t="e">
        <f t="shared" si="157"/>
        <v>#REF!</v>
      </c>
      <c r="AL742" s="12" t="s">
        <v>103</v>
      </c>
    </row>
    <row r="743" spans="1:38" ht="12.75" hidden="1" customHeight="1" x14ac:dyDescent="0.2">
      <c r="A743" s="9">
        <v>750100075</v>
      </c>
      <c r="B743" s="10">
        <v>44551</v>
      </c>
      <c r="C743" s="11">
        <f t="shared" si="114"/>
        <v>44733</v>
      </c>
      <c r="D743" s="12" t="s">
        <v>1741</v>
      </c>
      <c r="E743" s="12" t="s">
        <v>1219</v>
      </c>
      <c r="F743" s="13" t="s">
        <v>1742</v>
      </c>
      <c r="G743" s="12" t="s">
        <v>39</v>
      </c>
      <c r="H743" s="14">
        <v>170069925201149</v>
      </c>
      <c r="K743" s="12" t="s">
        <v>93</v>
      </c>
      <c r="L743" s="18" t="e">
        <f>VLOOKUP($K743,Medecins!$B:$E,5,FALSE)</f>
        <v>#REF!</v>
      </c>
      <c r="M743" s="12" t="s">
        <v>490</v>
      </c>
      <c r="O743" s="52" t="s">
        <v>457</v>
      </c>
      <c r="T743" s="52" t="s">
        <v>458</v>
      </c>
      <c r="Y743" s="52" t="s">
        <v>459</v>
      </c>
      <c r="AH743" s="12" t="s">
        <v>4502</v>
      </c>
      <c r="AI743" s="12">
        <v>1</v>
      </c>
      <c r="AJ743" s="12" t="s">
        <v>44</v>
      </c>
      <c r="AK743" s="12" t="str">
        <f>CONCATENATE(D743,"_",E743,"_",B743,"_",AJ769)</f>
        <v>PAPIKYAN_Ashot_44551_AT</v>
      </c>
    </row>
    <row r="744" spans="1:38" ht="12.75" hidden="1" customHeight="1" x14ac:dyDescent="0.2">
      <c r="A744" s="9">
        <v>750100208</v>
      </c>
      <c r="B744" s="10">
        <v>44845</v>
      </c>
      <c r="C744" s="11">
        <f t="shared" si="114"/>
        <v>45027</v>
      </c>
      <c r="D744" s="12" t="s">
        <v>1743</v>
      </c>
      <c r="E744" s="12" t="s">
        <v>1391</v>
      </c>
      <c r="F744" s="13" t="s">
        <v>1744</v>
      </c>
      <c r="G744" s="12" t="s">
        <v>39</v>
      </c>
      <c r="H744" s="14">
        <v>170087849807888</v>
      </c>
      <c r="K744" s="12" t="s">
        <v>303</v>
      </c>
      <c r="L744" s="18" t="e">
        <f>VLOOKUP($K744,Medecins!$B:$E,5,FALSE)</f>
        <v>#REF!</v>
      </c>
      <c r="M744" s="12" t="s">
        <v>94</v>
      </c>
      <c r="O744" s="52" t="s">
        <v>304</v>
      </c>
      <c r="Q744" s="19">
        <v>75</v>
      </c>
      <c r="T744" s="52" t="s">
        <v>305</v>
      </c>
      <c r="V744" s="19">
        <v>75</v>
      </c>
      <c r="Y744" s="52" t="s">
        <v>306</v>
      </c>
      <c r="AA744" s="19">
        <v>75</v>
      </c>
      <c r="AF744" s="19">
        <v>30</v>
      </c>
      <c r="AH744" s="12" t="s">
        <v>4502</v>
      </c>
      <c r="AI744" s="12">
        <v>1</v>
      </c>
      <c r="AJ744" s="12" t="s">
        <v>44</v>
      </c>
      <c r="AK744" s="12" t="e">
        <f t="shared" ref="AK744:AK745" si="158">CONCATENATE(D744,"_",E744,"_",B744,"_",#REF!)</f>
        <v>#REF!</v>
      </c>
    </row>
    <row r="745" spans="1:38" ht="12.75" hidden="1" customHeight="1" x14ac:dyDescent="0.2">
      <c r="A745" s="9">
        <v>750100208</v>
      </c>
      <c r="B745" s="10">
        <v>44845</v>
      </c>
      <c r="C745" s="11">
        <f t="shared" si="114"/>
        <v>45027</v>
      </c>
      <c r="D745" s="12" t="s">
        <v>1743</v>
      </c>
      <c r="E745" s="12" t="s">
        <v>1391</v>
      </c>
      <c r="F745" s="13" t="s">
        <v>1744</v>
      </c>
      <c r="G745" s="12" t="s">
        <v>39</v>
      </c>
      <c r="H745" s="14">
        <v>170087849807888</v>
      </c>
      <c r="K745" s="12" t="s">
        <v>303</v>
      </c>
      <c r="L745" s="18" t="e">
        <f>VLOOKUP($K745,Medecins!$B:$E,5,FALSE)</f>
        <v>#REF!</v>
      </c>
      <c r="M745" s="12" t="s">
        <v>94</v>
      </c>
      <c r="O745" s="53"/>
      <c r="Q745" s="19">
        <v>75</v>
      </c>
      <c r="T745" s="53"/>
      <c r="V745" s="19">
        <v>75</v>
      </c>
      <c r="Y745" s="53"/>
      <c r="AA745" s="19">
        <v>75</v>
      </c>
      <c r="AD745" s="50" t="s">
        <v>306</v>
      </c>
      <c r="AF745" s="19">
        <v>30</v>
      </c>
      <c r="AH745" s="12" t="s">
        <v>4502</v>
      </c>
      <c r="AI745" s="12">
        <v>1</v>
      </c>
      <c r="AJ745" s="12" t="s">
        <v>46</v>
      </c>
      <c r="AK745" s="12" t="e">
        <f t="shared" si="158"/>
        <v>#REF!</v>
      </c>
    </row>
    <row r="746" spans="1:38" ht="12.75" hidden="1" customHeight="1" x14ac:dyDescent="0.2">
      <c r="A746" s="9">
        <v>750100075</v>
      </c>
      <c r="B746" s="10">
        <v>44498</v>
      </c>
      <c r="C746" s="11">
        <f t="shared" si="114"/>
        <v>44680</v>
      </c>
      <c r="D746" s="12" t="s">
        <v>1745</v>
      </c>
      <c r="E746" s="12" t="s">
        <v>1746</v>
      </c>
      <c r="F746" s="13" t="s">
        <v>1747</v>
      </c>
      <c r="G746" s="12" t="s">
        <v>39</v>
      </c>
      <c r="H746" s="14">
        <v>170088838302820</v>
      </c>
      <c r="K746" s="12" t="s">
        <v>93</v>
      </c>
      <c r="L746" s="18" t="e">
        <f>VLOOKUP($K746,Medecins!$B:$E,5,FALSE)</f>
        <v>#REF!</v>
      </c>
      <c r="M746" s="12" t="s">
        <v>101</v>
      </c>
      <c r="N746" s="12" t="s">
        <v>101</v>
      </c>
      <c r="O746" s="52" t="s">
        <v>690</v>
      </c>
      <c r="P746" s="12" t="s">
        <v>172</v>
      </c>
      <c r="S746" s="12" t="s">
        <v>101</v>
      </c>
      <c r="T746" s="52" t="s">
        <v>42</v>
      </c>
      <c r="U746" s="12" t="s">
        <v>172</v>
      </c>
      <c r="Y746" s="52" t="s">
        <v>1661</v>
      </c>
      <c r="AH746" s="12" t="s">
        <v>4502</v>
      </c>
      <c r="AI746" s="12">
        <v>1</v>
      </c>
      <c r="AJ746" s="12" t="s">
        <v>44</v>
      </c>
      <c r="AK746" s="12" t="str">
        <f t="shared" ref="AK746:AK747" si="159">CONCATENATE(D746,"_",E746,"_",B746,"_",AJ770)</f>
        <v>MOTA_Joan_44498_ST</v>
      </c>
      <c r="AL746" s="12" t="s">
        <v>103</v>
      </c>
    </row>
    <row r="747" spans="1:38" ht="12.75" hidden="1" customHeight="1" x14ac:dyDescent="0.2">
      <c r="A747" s="21" t="s">
        <v>178</v>
      </c>
      <c r="B747" s="10">
        <v>44393</v>
      </c>
      <c r="C747" s="11">
        <f t="shared" si="114"/>
        <v>44577</v>
      </c>
      <c r="D747" s="12" t="s">
        <v>1748</v>
      </c>
      <c r="E747" s="12" t="s">
        <v>1749</v>
      </c>
      <c r="F747" s="13">
        <v>25576</v>
      </c>
      <c r="G747" s="12" t="s">
        <v>39</v>
      </c>
      <c r="H747" s="14">
        <v>170089921611389</v>
      </c>
      <c r="K747" s="12" t="s">
        <v>93</v>
      </c>
      <c r="L747" s="18" t="e">
        <f>VLOOKUP($K747,Medecins!$B:$E,5,FALSE)</f>
        <v>#REF!</v>
      </c>
      <c r="M747" s="12" t="s">
        <v>101</v>
      </c>
      <c r="N747" s="12" t="s">
        <v>101</v>
      </c>
      <c r="O747" s="52" t="s">
        <v>297</v>
      </c>
      <c r="P747" s="12" t="s">
        <v>172</v>
      </c>
      <c r="S747" s="12" t="s">
        <v>101</v>
      </c>
      <c r="T747" s="52" t="s">
        <v>298</v>
      </c>
      <c r="U747" s="12" t="s">
        <v>172</v>
      </c>
      <c r="X747" s="12" t="s">
        <v>101</v>
      </c>
      <c r="Y747" s="52" t="s">
        <v>299</v>
      </c>
      <c r="Z747" s="12" t="s">
        <v>172</v>
      </c>
      <c r="AH747" s="12" t="s">
        <v>4502</v>
      </c>
      <c r="AI747" s="12">
        <v>1</v>
      </c>
      <c r="AJ747" s="12" t="s">
        <v>44</v>
      </c>
      <c r="AK747" s="12" t="str">
        <f t="shared" si="159"/>
        <v>LIN_QING_44393_ST</v>
      </c>
      <c r="AL747" s="12" t="s">
        <v>103</v>
      </c>
    </row>
    <row r="748" spans="1:38" ht="12.75" hidden="1" customHeight="1" x14ac:dyDescent="0.2">
      <c r="A748" s="21" t="s">
        <v>233</v>
      </c>
      <c r="B748" s="10">
        <v>44655</v>
      </c>
      <c r="C748" s="11">
        <f t="shared" si="114"/>
        <v>44838</v>
      </c>
      <c r="D748" s="12" t="s">
        <v>1105</v>
      </c>
      <c r="E748" s="12" t="s">
        <v>1750</v>
      </c>
      <c r="F748" s="13" t="s">
        <v>1751</v>
      </c>
      <c r="G748" s="12" t="s">
        <v>39</v>
      </c>
      <c r="H748" s="14">
        <v>170089933510123</v>
      </c>
      <c r="K748" s="12" t="s">
        <v>705</v>
      </c>
      <c r="L748" s="18" t="e">
        <f>VLOOKUP($K748,Medecins!$B:$E,5,FALSE)</f>
        <v>#REF!</v>
      </c>
      <c r="M748" s="12" t="s">
        <v>101</v>
      </c>
      <c r="N748" s="12" t="s">
        <v>101</v>
      </c>
      <c r="O748" s="52" t="s">
        <v>706</v>
      </c>
      <c r="P748" s="12" t="s">
        <v>239</v>
      </c>
      <c r="S748" s="12" t="s">
        <v>101</v>
      </c>
      <c r="T748" s="52" t="s">
        <v>707</v>
      </c>
      <c r="U748" s="12" t="s">
        <v>239</v>
      </c>
      <c r="X748" s="12" t="s">
        <v>101</v>
      </c>
      <c r="Y748" s="52" t="s">
        <v>708</v>
      </c>
      <c r="Z748" s="12" t="s">
        <v>239</v>
      </c>
      <c r="AH748" s="12" t="s">
        <v>4502</v>
      </c>
      <c r="AI748" s="12">
        <v>1</v>
      </c>
      <c r="AJ748" s="12" t="s">
        <v>44</v>
      </c>
      <c r="AK748" s="12" t="e">
        <f t="shared" ref="AK748:AK750" si="160">CONCATENATE(D748,"_",E748,"_",B748,"_",#REF!)</f>
        <v>#REF!</v>
      </c>
    </row>
    <row r="749" spans="1:38" ht="12.75" hidden="1" customHeight="1" x14ac:dyDescent="0.2">
      <c r="A749" s="21" t="s">
        <v>233</v>
      </c>
      <c r="B749" s="10">
        <v>44655</v>
      </c>
      <c r="C749" s="11">
        <f t="shared" si="114"/>
        <v>44838</v>
      </c>
      <c r="D749" s="12" t="s">
        <v>1105</v>
      </c>
      <c r="E749" s="12" t="s">
        <v>1750</v>
      </c>
      <c r="F749" s="13" t="s">
        <v>1751</v>
      </c>
      <c r="G749" s="12" t="s">
        <v>39</v>
      </c>
      <c r="H749" s="14">
        <v>170089933510123</v>
      </c>
      <c r="K749" s="12" t="s">
        <v>705</v>
      </c>
      <c r="L749" s="18" t="e">
        <f>VLOOKUP($K749,Medecins!$B:$E,5,FALSE)</f>
        <v>#REF!</v>
      </c>
      <c r="M749" s="12" t="s">
        <v>94</v>
      </c>
      <c r="O749" s="53"/>
      <c r="T749" s="53"/>
      <c r="Y749" s="53"/>
      <c r="AD749" s="50" t="s">
        <v>708</v>
      </c>
      <c r="AH749" s="12" t="s">
        <v>242</v>
      </c>
      <c r="AI749" s="12">
        <v>1</v>
      </c>
      <c r="AJ749" s="12" t="s">
        <v>46</v>
      </c>
      <c r="AK749" s="12" t="e">
        <f t="shared" si="160"/>
        <v>#REF!</v>
      </c>
    </row>
    <row r="750" spans="1:38" ht="12.75" hidden="1" customHeight="1" x14ac:dyDescent="0.2">
      <c r="A750" s="9">
        <v>380780080</v>
      </c>
      <c r="B750" s="10">
        <v>44688</v>
      </c>
      <c r="C750" s="11">
        <f t="shared" si="114"/>
        <v>44872</v>
      </c>
      <c r="D750" s="12" t="s">
        <v>1752</v>
      </c>
      <c r="E750" s="12" t="s">
        <v>1180</v>
      </c>
      <c r="F750" s="13" t="s">
        <v>1753</v>
      </c>
      <c r="G750" s="12" t="s">
        <v>114</v>
      </c>
      <c r="H750" s="14">
        <v>170093818513937</v>
      </c>
      <c r="K750" s="12" t="s">
        <v>115</v>
      </c>
      <c r="L750" s="18" t="e">
        <f>VLOOKUP($K750,Medecins!$B:$E,5,FALSE)</f>
        <v>#REF!</v>
      </c>
      <c r="M750" s="12" t="s">
        <v>94</v>
      </c>
      <c r="O750" s="52" t="s">
        <v>200</v>
      </c>
      <c r="T750" s="52" t="s">
        <v>201</v>
      </c>
      <c r="Y750" s="52" t="s">
        <v>1754</v>
      </c>
      <c r="AH750" s="12" t="s">
        <v>4502</v>
      </c>
      <c r="AI750" s="12">
        <v>1</v>
      </c>
      <c r="AJ750" s="12" t="s">
        <v>44</v>
      </c>
      <c r="AK750" s="12" t="e">
        <f t="shared" si="160"/>
        <v>#REF!</v>
      </c>
    </row>
    <row r="751" spans="1:38" ht="12.75" hidden="1" customHeight="1" x14ac:dyDescent="0.2">
      <c r="A751" s="9">
        <v>750100075</v>
      </c>
      <c r="B751" s="10">
        <v>44533</v>
      </c>
      <c r="C751" s="11">
        <f t="shared" si="114"/>
        <v>44715</v>
      </c>
      <c r="D751" s="12" t="s">
        <v>1755</v>
      </c>
      <c r="E751" s="12" t="s">
        <v>1511</v>
      </c>
      <c r="F751" s="13" t="s">
        <v>1756</v>
      </c>
      <c r="G751" s="12" t="s">
        <v>39</v>
      </c>
      <c r="H751" s="14">
        <v>170099930106429</v>
      </c>
      <c r="K751" s="12" t="s">
        <v>93</v>
      </c>
      <c r="L751" s="18" t="e">
        <f>VLOOKUP($K751,Medecins!$B:$E,5,FALSE)</f>
        <v>#REF!</v>
      </c>
      <c r="M751" s="12" t="s">
        <v>101</v>
      </c>
      <c r="O751" s="52" t="s">
        <v>1435</v>
      </c>
      <c r="T751" s="52" t="s">
        <v>146</v>
      </c>
      <c r="Y751" s="52" t="s">
        <v>147</v>
      </c>
      <c r="AH751" s="12" t="s">
        <v>4502</v>
      </c>
      <c r="AI751" s="12">
        <v>1</v>
      </c>
      <c r="AJ751" s="12" t="s">
        <v>44</v>
      </c>
      <c r="AK751" s="12" t="str">
        <f>CONCATENATE(D751,"_",E751,"_",B751,"_",AJ773)</f>
        <v>NAIF_Salah_44533_ST</v>
      </c>
      <c r="AL751" s="12" t="s">
        <v>103</v>
      </c>
    </row>
    <row r="752" spans="1:38" ht="12.75" hidden="1" customHeight="1" x14ac:dyDescent="0.2">
      <c r="A752" s="9">
        <v>750100208</v>
      </c>
      <c r="B752" s="10">
        <v>44510</v>
      </c>
      <c r="C752" s="11">
        <f t="shared" si="114"/>
        <v>44691</v>
      </c>
      <c r="D752" s="12" t="s">
        <v>1757</v>
      </c>
      <c r="E752" s="12" t="s">
        <v>1089</v>
      </c>
      <c r="F752" s="13" t="s">
        <v>1758</v>
      </c>
      <c r="G752" s="12" t="s">
        <v>39</v>
      </c>
      <c r="H752" s="14">
        <v>170109923411960</v>
      </c>
      <c r="K752" s="12" t="s">
        <v>424</v>
      </c>
      <c r="L752" s="18" t="e">
        <f>VLOOKUP($K752,Medecins!$B:$E,5,FALSE)</f>
        <v>#REF!</v>
      </c>
      <c r="M752" s="12" t="s">
        <v>101</v>
      </c>
      <c r="O752" s="52" t="s">
        <v>59</v>
      </c>
      <c r="P752" s="20">
        <v>44679</v>
      </c>
      <c r="Q752" s="19">
        <v>75</v>
      </c>
      <c r="R752" s="20">
        <v>44684</v>
      </c>
      <c r="T752" s="52" t="s">
        <v>60</v>
      </c>
      <c r="U752" s="20">
        <v>44679</v>
      </c>
      <c r="V752" s="19">
        <v>75</v>
      </c>
      <c r="Y752" s="52" t="s">
        <v>61</v>
      </c>
      <c r="Z752" s="20">
        <v>44679</v>
      </c>
      <c r="AA752" s="19">
        <v>75</v>
      </c>
      <c r="AE752" s="20">
        <v>44679</v>
      </c>
      <c r="AF752" s="19">
        <v>30</v>
      </c>
      <c r="AG752" s="20">
        <v>44684</v>
      </c>
      <c r="AH752" s="12" t="s">
        <v>4502</v>
      </c>
      <c r="AI752" s="12">
        <v>1</v>
      </c>
      <c r="AJ752" s="12" t="s">
        <v>44</v>
      </c>
      <c r="AK752" s="12" t="str">
        <f>CONCATENATE(D752,"_",E752,"_",B752,"_",AJ776)</f>
        <v>TRUONG_Alex_44510_AT</v>
      </c>
      <c r="AL752" s="12" t="s">
        <v>103</v>
      </c>
    </row>
    <row r="753" spans="1:38" ht="12.75" hidden="1" customHeight="1" x14ac:dyDescent="0.2">
      <c r="A753" s="9">
        <v>750100208</v>
      </c>
      <c r="B753" s="10">
        <v>44510</v>
      </c>
      <c r="C753" s="11">
        <f t="shared" si="114"/>
        <v>44691</v>
      </c>
      <c r="D753" s="12" t="s">
        <v>1757</v>
      </c>
      <c r="E753" s="12" t="s">
        <v>1089</v>
      </c>
      <c r="F753" s="13" t="s">
        <v>1758</v>
      </c>
      <c r="G753" s="12" t="s">
        <v>39</v>
      </c>
      <c r="H753" s="14">
        <v>170109923411960</v>
      </c>
      <c r="K753" s="12" t="s">
        <v>424</v>
      </c>
      <c r="L753" s="18" t="e">
        <f>VLOOKUP($K753,Medecins!$B:$E,5,FALSE)</f>
        <v>#REF!</v>
      </c>
      <c r="M753" s="12" t="s">
        <v>101</v>
      </c>
      <c r="O753" s="53"/>
      <c r="P753" s="20">
        <v>44679</v>
      </c>
      <c r="Q753" s="19">
        <v>75</v>
      </c>
      <c r="R753" s="20">
        <v>44684</v>
      </c>
      <c r="T753" s="53"/>
      <c r="U753" s="20">
        <v>44679</v>
      </c>
      <c r="V753" s="19">
        <v>75</v>
      </c>
      <c r="Y753" s="53"/>
      <c r="Z753" s="20">
        <v>44679</v>
      </c>
      <c r="AA753" s="19">
        <v>75</v>
      </c>
      <c r="AD753" s="50" t="s">
        <v>61</v>
      </c>
      <c r="AE753" s="20">
        <v>44679</v>
      </c>
      <c r="AF753" s="19">
        <v>30</v>
      </c>
      <c r="AG753" s="20">
        <v>44684</v>
      </c>
      <c r="AH753" s="12" t="s">
        <v>4502</v>
      </c>
      <c r="AI753" s="12">
        <v>1</v>
      </c>
      <c r="AJ753" s="12" t="s">
        <v>46</v>
      </c>
      <c r="AK753" s="12" t="e">
        <f t="shared" ref="AK753:AK755" si="161">CONCATENATE(D753,"_",E753,"_",B753,"_",#REF!)</f>
        <v>#REF!</v>
      </c>
      <c r="AL753" s="12" t="s">
        <v>103</v>
      </c>
    </row>
    <row r="754" spans="1:38" ht="12.75" hidden="1" customHeight="1" x14ac:dyDescent="0.2">
      <c r="A754" s="9">
        <v>750100208</v>
      </c>
      <c r="B754" s="10">
        <v>44466</v>
      </c>
      <c r="C754" s="11">
        <f t="shared" si="114"/>
        <v>44647</v>
      </c>
      <c r="D754" s="12" t="s">
        <v>1759</v>
      </c>
      <c r="E754" s="12" t="s">
        <v>244</v>
      </c>
      <c r="F754" s="13" t="s">
        <v>1760</v>
      </c>
      <c r="G754" s="12" t="s">
        <v>39</v>
      </c>
      <c r="H754" s="14">
        <v>170115439532835</v>
      </c>
      <c r="K754" s="12" t="s">
        <v>79</v>
      </c>
      <c r="L754" s="18" t="e">
        <f>VLOOKUP($K754,Medecins!$B:$E,5,FALSE)</f>
        <v>#REF!</v>
      </c>
      <c r="M754" s="12" t="s">
        <v>101</v>
      </c>
      <c r="O754" s="52" t="s">
        <v>860</v>
      </c>
      <c r="P754" s="20">
        <v>44732</v>
      </c>
      <c r="Q754" s="19">
        <v>75</v>
      </c>
      <c r="T754" s="52" t="s">
        <v>861</v>
      </c>
      <c r="U754" s="20">
        <v>44732</v>
      </c>
      <c r="V754" s="19">
        <v>75</v>
      </c>
      <c r="Y754" s="52" t="s">
        <v>862</v>
      </c>
      <c r="Z754" s="20">
        <v>44732</v>
      </c>
      <c r="AA754" s="19">
        <v>75</v>
      </c>
      <c r="AE754" s="20">
        <v>44732</v>
      </c>
      <c r="AF754" s="19">
        <v>30</v>
      </c>
      <c r="AH754" s="12" t="s">
        <v>4502</v>
      </c>
      <c r="AI754" s="12">
        <v>1</v>
      </c>
      <c r="AJ754" s="12" t="s">
        <v>44</v>
      </c>
      <c r="AK754" s="12" t="e">
        <f t="shared" si="161"/>
        <v>#REF!</v>
      </c>
      <c r="AL754" s="12" t="s">
        <v>103</v>
      </c>
    </row>
    <row r="755" spans="1:38" ht="12.75" hidden="1" customHeight="1" x14ac:dyDescent="0.2">
      <c r="A755" s="9">
        <v>750100208</v>
      </c>
      <c r="B755" s="10">
        <v>44466</v>
      </c>
      <c r="C755" s="11">
        <f t="shared" si="114"/>
        <v>44647</v>
      </c>
      <c r="D755" s="12" t="s">
        <v>1759</v>
      </c>
      <c r="E755" s="12" t="s">
        <v>244</v>
      </c>
      <c r="F755" s="13" t="s">
        <v>1760</v>
      </c>
      <c r="G755" s="12" t="s">
        <v>39</v>
      </c>
      <c r="H755" s="14">
        <v>170115439532835</v>
      </c>
      <c r="K755" s="12" t="s">
        <v>79</v>
      </c>
      <c r="L755" s="18" t="e">
        <f>VLOOKUP($K755,Medecins!$B:$E,5,FALSE)</f>
        <v>#REF!</v>
      </c>
      <c r="M755" s="12" t="s">
        <v>101</v>
      </c>
      <c r="O755" s="53"/>
      <c r="P755" s="20">
        <v>44732</v>
      </c>
      <c r="Q755" s="19">
        <v>75</v>
      </c>
      <c r="T755" s="53"/>
      <c r="U755" s="20">
        <v>44732</v>
      </c>
      <c r="V755" s="19">
        <v>75</v>
      </c>
      <c r="Y755" s="53"/>
      <c r="Z755" s="20">
        <v>44732</v>
      </c>
      <c r="AA755" s="19">
        <v>75</v>
      </c>
      <c r="AD755" s="50" t="s">
        <v>862</v>
      </c>
      <c r="AE755" s="20">
        <v>44732</v>
      </c>
      <c r="AF755" s="19">
        <v>30</v>
      </c>
      <c r="AH755" s="12" t="s">
        <v>4502</v>
      </c>
      <c r="AI755" s="12">
        <v>1</v>
      </c>
      <c r="AJ755" s="12" t="s">
        <v>46</v>
      </c>
      <c r="AK755" s="12" t="e">
        <f t="shared" si="161"/>
        <v>#REF!</v>
      </c>
      <c r="AL755" s="12" t="s">
        <v>103</v>
      </c>
    </row>
    <row r="756" spans="1:38" ht="12.75" hidden="1" customHeight="1" x14ac:dyDescent="0.2">
      <c r="A756" s="9">
        <v>750100208</v>
      </c>
      <c r="B756" s="10">
        <v>44419</v>
      </c>
      <c r="C756" s="11">
        <f t="shared" si="114"/>
        <v>44603</v>
      </c>
      <c r="D756" s="12" t="s">
        <v>1761</v>
      </c>
      <c r="E756" s="12" t="s">
        <v>766</v>
      </c>
      <c r="F756" s="13" t="s">
        <v>1762</v>
      </c>
      <c r="G756" s="12" t="s">
        <v>39</v>
      </c>
      <c r="H756" s="14">
        <v>170123316357549</v>
      </c>
      <c r="K756" s="12" t="s">
        <v>58</v>
      </c>
      <c r="L756" s="18" t="e">
        <f>VLOOKUP($K756,Medecins!$B:$E,5,FALSE)</f>
        <v>#REF!</v>
      </c>
      <c r="M756" s="12" t="s">
        <v>40</v>
      </c>
      <c r="O756" s="52" t="s">
        <v>960</v>
      </c>
      <c r="Q756" s="19">
        <v>75</v>
      </c>
      <c r="T756" s="52" t="s">
        <v>961</v>
      </c>
      <c r="V756" s="19">
        <v>75</v>
      </c>
      <c r="Y756" s="52" t="s">
        <v>962</v>
      </c>
      <c r="AA756" s="19">
        <v>75</v>
      </c>
      <c r="AF756" s="19">
        <v>30</v>
      </c>
      <c r="AH756" s="12" t="s">
        <v>4502</v>
      </c>
      <c r="AI756" s="12">
        <v>1</v>
      </c>
      <c r="AJ756" s="12" t="s">
        <v>44</v>
      </c>
      <c r="AK756" s="12" t="str">
        <f>CONCATENATE(D756,"_",E756,"_",B756,"_",AJ780)</f>
        <v>BALMADIER _Dominique_44419_AT</v>
      </c>
    </row>
    <row r="757" spans="1:38" ht="12.75" hidden="1" customHeight="1" x14ac:dyDescent="0.2">
      <c r="A757" s="9">
        <v>750100208</v>
      </c>
      <c r="B757" s="10">
        <v>44419</v>
      </c>
      <c r="C757" s="11">
        <f t="shared" si="114"/>
        <v>44603</v>
      </c>
      <c r="D757" s="12" t="s">
        <v>1761</v>
      </c>
      <c r="E757" s="12" t="s">
        <v>766</v>
      </c>
      <c r="F757" s="13" t="s">
        <v>1762</v>
      </c>
      <c r="G757" s="12" t="s">
        <v>39</v>
      </c>
      <c r="H757" s="14">
        <v>170123316357549</v>
      </c>
      <c r="K757" s="12" t="s">
        <v>58</v>
      </c>
      <c r="L757" s="18" t="e">
        <f>VLOOKUP($K757,Medecins!$B:$E,5,FALSE)</f>
        <v>#REF!</v>
      </c>
      <c r="M757" s="12" t="s">
        <v>40</v>
      </c>
      <c r="O757" s="53"/>
      <c r="Q757" s="19">
        <v>75</v>
      </c>
      <c r="T757" s="53"/>
      <c r="V757" s="19">
        <v>75</v>
      </c>
      <c r="Y757" s="53"/>
      <c r="AA757" s="19">
        <v>75</v>
      </c>
      <c r="AD757" s="50" t="s">
        <v>962</v>
      </c>
      <c r="AF757" s="19">
        <v>30</v>
      </c>
      <c r="AH757" s="12" t="s">
        <v>4502</v>
      </c>
      <c r="AI757" s="12">
        <v>1</v>
      </c>
      <c r="AJ757" s="12" t="s">
        <v>46</v>
      </c>
      <c r="AK757" s="12" t="e">
        <f t="shared" ref="AK757:AK759" si="162">CONCATENATE(D757,"_",E757,"_",B757,"_",#REF!)</f>
        <v>#REF!</v>
      </c>
    </row>
    <row r="758" spans="1:38" ht="12.75" hidden="1" customHeight="1" x14ac:dyDescent="0.2">
      <c r="A758" s="21" t="s">
        <v>276</v>
      </c>
      <c r="B758" s="10">
        <v>44635</v>
      </c>
      <c r="C758" s="11">
        <f t="shared" si="114"/>
        <v>44819</v>
      </c>
      <c r="D758" s="12" t="s">
        <v>978</v>
      </c>
      <c r="E758" s="12" t="s">
        <v>1763</v>
      </c>
      <c r="F758" s="13" t="s">
        <v>1764</v>
      </c>
      <c r="G758" s="12" t="s">
        <v>39</v>
      </c>
      <c r="H758" s="14">
        <v>170209933549119</v>
      </c>
      <c r="K758" s="12" t="s">
        <v>456</v>
      </c>
      <c r="L758" s="18" t="e">
        <f>VLOOKUP($K758,Medecins!$B:$E,5,FALSE)</f>
        <v>#REF!</v>
      </c>
      <c r="M758" s="12" t="s">
        <v>101</v>
      </c>
      <c r="N758" s="12" t="s">
        <v>101</v>
      </c>
      <c r="O758" s="52" t="s">
        <v>1409</v>
      </c>
      <c r="P758" s="12" t="s">
        <v>611</v>
      </c>
      <c r="S758" s="12" t="s">
        <v>101</v>
      </c>
      <c r="T758" s="52" t="s">
        <v>1765</v>
      </c>
      <c r="U758" s="12" t="s">
        <v>611</v>
      </c>
      <c r="X758" s="12" t="s">
        <v>101</v>
      </c>
      <c r="Y758" s="52" t="s">
        <v>1766</v>
      </c>
      <c r="Z758" s="12" t="s">
        <v>611</v>
      </c>
      <c r="AH758" s="12" t="s">
        <v>4502</v>
      </c>
      <c r="AI758" s="12">
        <v>1</v>
      </c>
      <c r="AJ758" s="12" t="s">
        <v>44</v>
      </c>
      <c r="AK758" s="12" t="e">
        <f t="shared" si="162"/>
        <v>#REF!</v>
      </c>
    </row>
    <row r="759" spans="1:38" ht="12.75" hidden="1" customHeight="1" x14ac:dyDescent="0.2">
      <c r="A759" s="21" t="s">
        <v>276</v>
      </c>
      <c r="B759" s="10">
        <v>44635</v>
      </c>
      <c r="C759" s="11">
        <f t="shared" si="114"/>
        <v>44819</v>
      </c>
      <c r="D759" s="12" t="s">
        <v>978</v>
      </c>
      <c r="E759" s="12" t="s">
        <v>1763</v>
      </c>
      <c r="F759" s="13" t="s">
        <v>1764</v>
      </c>
      <c r="G759" s="12" t="s">
        <v>39</v>
      </c>
      <c r="H759" s="14">
        <v>170209933549119</v>
      </c>
      <c r="K759" s="12" t="s">
        <v>456</v>
      </c>
      <c r="L759" s="18" t="e">
        <f>VLOOKUP($K759,Medecins!$B:$E,5,FALSE)</f>
        <v>#REF!</v>
      </c>
      <c r="M759" s="12" t="s">
        <v>94</v>
      </c>
      <c r="O759" s="53"/>
      <c r="T759" s="53"/>
      <c r="Y759" s="53"/>
      <c r="AD759" s="50" t="s">
        <v>1766</v>
      </c>
      <c r="AH759" s="12" t="s">
        <v>45</v>
      </c>
      <c r="AI759" s="12">
        <v>1</v>
      </c>
      <c r="AJ759" s="12" t="s">
        <v>46</v>
      </c>
      <c r="AK759" s="12" t="e">
        <f t="shared" si="162"/>
        <v>#REF!</v>
      </c>
    </row>
    <row r="760" spans="1:38" ht="12.75" hidden="1" customHeight="1" x14ac:dyDescent="0.2">
      <c r="A760" s="9">
        <v>750100075</v>
      </c>
      <c r="B760" s="10">
        <v>44582</v>
      </c>
      <c r="C760" s="11">
        <f t="shared" si="114"/>
        <v>44763</v>
      </c>
      <c r="D760" s="12" t="s">
        <v>1767</v>
      </c>
      <c r="E760" s="12" t="s">
        <v>1344</v>
      </c>
      <c r="F760" s="13">
        <v>25934</v>
      </c>
      <c r="G760" s="12" t="s">
        <v>39</v>
      </c>
      <c r="H760" s="14">
        <v>171011038701020</v>
      </c>
      <c r="K760" s="12" t="s">
        <v>93</v>
      </c>
      <c r="L760" s="18" t="e">
        <f>VLOOKUP($K760,Medecins!$B:$E,5,FALSE)</f>
        <v>#REF!</v>
      </c>
      <c r="M760" s="12" t="s">
        <v>101</v>
      </c>
      <c r="O760" s="52" t="s">
        <v>137</v>
      </c>
      <c r="T760" s="52" t="s">
        <v>1768</v>
      </c>
      <c r="Y760" s="52" t="s">
        <v>1769</v>
      </c>
      <c r="AH760" s="12" t="s">
        <v>4502</v>
      </c>
      <c r="AI760" s="12">
        <v>1</v>
      </c>
      <c r="AJ760" s="12" t="s">
        <v>44</v>
      </c>
      <c r="AK760" s="12" t="str">
        <f>CONCATENATE(D760,"_",E760,"_",B760,"_",AJ784)</f>
        <v>DELORME_Laurent_44582_ST</v>
      </c>
      <c r="AL760" s="12" t="s">
        <v>103</v>
      </c>
    </row>
    <row r="761" spans="1:38" ht="12.75" hidden="1" customHeight="1" x14ac:dyDescent="0.2">
      <c r="A761" s="9">
        <v>750100075</v>
      </c>
      <c r="B761" s="10">
        <v>44489</v>
      </c>
      <c r="C761" s="11">
        <f t="shared" si="114"/>
        <v>44671</v>
      </c>
      <c r="D761" s="12" t="s">
        <v>1770</v>
      </c>
      <c r="E761" s="12" t="s">
        <v>1771</v>
      </c>
      <c r="F761" s="13">
        <v>25934</v>
      </c>
      <c r="G761" s="12" t="s">
        <v>39</v>
      </c>
      <c r="H761" s="14">
        <v>171011803301441</v>
      </c>
      <c r="K761" s="12" t="s">
        <v>93</v>
      </c>
      <c r="L761" s="18" t="e">
        <f>VLOOKUP($K761,Medecins!$B:$E,5,FALSE)</f>
        <v>#REF!</v>
      </c>
      <c r="M761" s="12" t="s">
        <v>101</v>
      </c>
      <c r="N761" s="12" t="s">
        <v>101</v>
      </c>
      <c r="O761" s="52" t="s">
        <v>266</v>
      </c>
      <c r="P761" s="12" t="s">
        <v>135</v>
      </c>
      <c r="S761" s="12" t="s">
        <v>101</v>
      </c>
      <c r="T761" s="52" t="s">
        <v>267</v>
      </c>
      <c r="U761" s="12" t="s">
        <v>135</v>
      </c>
      <c r="Y761" s="52" t="s">
        <v>268</v>
      </c>
      <c r="AH761" s="12" t="s">
        <v>4502</v>
      </c>
      <c r="AI761" s="12">
        <v>1</v>
      </c>
      <c r="AJ761" s="12" t="s">
        <v>44</v>
      </c>
      <c r="AK761" s="12" t="e">
        <f t="shared" ref="AK761:AK763" si="163">CONCATENATE(D761,"_",E761,"_",B761,"_",#REF!)</f>
        <v>#REF!</v>
      </c>
      <c r="AL761" s="12" t="s">
        <v>103</v>
      </c>
    </row>
    <row r="762" spans="1:38" ht="12.75" hidden="1" customHeight="1" x14ac:dyDescent="0.2">
      <c r="A762" s="9">
        <v>750100208</v>
      </c>
      <c r="B762" s="10">
        <v>44359</v>
      </c>
      <c r="C762" s="11">
        <f t="shared" si="114"/>
        <v>44542</v>
      </c>
      <c r="D762" s="12" t="s">
        <v>1772</v>
      </c>
      <c r="E762" s="12" t="s">
        <v>1773</v>
      </c>
      <c r="F762" s="13" t="s">
        <v>1774</v>
      </c>
      <c r="G762" s="12" t="s">
        <v>39</v>
      </c>
      <c r="H762" s="14">
        <v>171019920884914</v>
      </c>
      <c r="K762" s="12" t="s">
        <v>58</v>
      </c>
      <c r="L762" s="18" t="e">
        <f>VLOOKUP($K762,Medecins!$B:$E,5,FALSE)</f>
        <v>#REF!</v>
      </c>
      <c r="M762" s="12" t="s">
        <v>101</v>
      </c>
      <c r="O762" s="52" t="s">
        <v>842</v>
      </c>
      <c r="P762" s="20">
        <v>44683</v>
      </c>
      <c r="Q762" s="19">
        <v>75</v>
      </c>
      <c r="R762" s="20">
        <v>44691</v>
      </c>
      <c r="T762" s="52" t="s">
        <v>843</v>
      </c>
      <c r="U762" s="20">
        <v>44683</v>
      </c>
      <c r="V762" s="19">
        <v>75</v>
      </c>
      <c r="Y762" s="52" t="s">
        <v>1775</v>
      </c>
      <c r="Z762" s="20">
        <v>44683</v>
      </c>
      <c r="AA762" s="19">
        <v>75</v>
      </c>
      <c r="AE762" s="20">
        <v>44683</v>
      </c>
      <c r="AF762" s="19">
        <v>30</v>
      </c>
      <c r="AG762" s="20">
        <v>44691</v>
      </c>
      <c r="AH762" s="12" t="s">
        <v>4502</v>
      </c>
      <c r="AI762" s="12">
        <v>1</v>
      </c>
      <c r="AJ762" s="12" t="s">
        <v>44</v>
      </c>
      <c r="AK762" s="12" t="e">
        <f t="shared" si="163"/>
        <v>#REF!</v>
      </c>
      <c r="AL762" s="12" t="s">
        <v>103</v>
      </c>
    </row>
    <row r="763" spans="1:38" ht="12.75" hidden="1" customHeight="1" x14ac:dyDescent="0.2">
      <c r="A763" s="9">
        <v>750100208</v>
      </c>
      <c r="B763" s="10">
        <v>44359</v>
      </c>
      <c r="C763" s="11">
        <f t="shared" si="114"/>
        <v>44542</v>
      </c>
      <c r="D763" s="12" t="s">
        <v>1772</v>
      </c>
      <c r="E763" s="12" t="s">
        <v>1773</v>
      </c>
      <c r="F763" s="13" t="s">
        <v>1774</v>
      </c>
      <c r="G763" s="12" t="s">
        <v>39</v>
      </c>
      <c r="H763" s="14">
        <v>171019920884914</v>
      </c>
      <c r="K763" s="12" t="s">
        <v>58</v>
      </c>
      <c r="L763" s="18" t="e">
        <f>VLOOKUP($K763,Medecins!$B:$E,5,FALSE)</f>
        <v>#REF!</v>
      </c>
      <c r="M763" s="12" t="s">
        <v>101</v>
      </c>
      <c r="O763" s="53"/>
      <c r="P763" s="20">
        <v>44683</v>
      </c>
      <c r="Q763" s="19">
        <v>75</v>
      </c>
      <c r="R763" s="20">
        <v>44691</v>
      </c>
      <c r="T763" s="53"/>
      <c r="U763" s="20">
        <v>44683</v>
      </c>
      <c r="V763" s="19">
        <v>75</v>
      </c>
      <c r="Y763" s="53"/>
      <c r="Z763" s="20">
        <v>44683</v>
      </c>
      <c r="AA763" s="19">
        <v>75</v>
      </c>
      <c r="AD763" s="50" t="s">
        <v>1775</v>
      </c>
      <c r="AE763" s="20">
        <v>44683</v>
      </c>
      <c r="AF763" s="19">
        <v>30</v>
      </c>
      <c r="AG763" s="20">
        <v>44691</v>
      </c>
      <c r="AH763" s="12" t="s">
        <v>4502</v>
      </c>
      <c r="AI763" s="12">
        <v>1</v>
      </c>
      <c r="AJ763" s="12" t="s">
        <v>46</v>
      </c>
      <c r="AK763" s="12" t="e">
        <f t="shared" si="163"/>
        <v>#REF!</v>
      </c>
      <c r="AL763" s="12" t="s">
        <v>103</v>
      </c>
    </row>
    <row r="764" spans="1:38" ht="12.75" hidden="1" customHeight="1" x14ac:dyDescent="0.2">
      <c r="A764" s="9">
        <v>750100075</v>
      </c>
      <c r="B764" s="10">
        <v>44528</v>
      </c>
      <c r="C764" s="11">
        <f t="shared" si="114"/>
        <v>44709</v>
      </c>
      <c r="D764" s="12" t="s">
        <v>1776</v>
      </c>
      <c r="E764" s="12" t="s">
        <v>1777</v>
      </c>
      <c r="F764" s="13" t="s">
        <v>1778</v>
      </c>
      <c r="G764" s="12" t="s">
        <v>39</v>
      </c>
      <c r="H764" s="14">
        <v>171019935043548</v>
      </c>
      <c r="K764" s="12" t="s">
        <v>93</v>
      </c>
      <c r="L764" s="18" t="e">
        <f>VLOOKUP($K764,Medecins!$B:$E,5,FALSE)</f>
        <v>#REF!</v>
      </c>
      <c r="M764" s="12" t="s">
        <v>40</v>
      </c>
      <c r="O764" s="52" t="s">
        <v>143</v>
      </c>
      <c r="T764" s="52" t="s">
        <v>559</v>
      </c>
      <c r="Y764" s="52" t="s">
        <v>1655</v>
      </c>
      <c r="AH764" s="12" t="s">
        <v>4502</v>
      </c>
      <c r="AI764" s="12">
        <v>1</v>
      </c>
      <c r="AJ764" s="12" t="s">
        <v>44</v>
      </c>
      <c r="AK764" s="12" t="str">
        <f>CONCATENATE(D764,"_",E764,"_",B764,"_",AJ789)</f>
        <v>MEKAOUI_Adam_44528_ST</v>
      </c>
    </row>
    <row r="765" spans="1:38" ht="12.75" hidden="1" customHeight="1" x14ac:dyDescent="0.2">
      <c r="A765" s="9">
        <v>380780080</v>
      </c>
      <c r="B765" s="10">
        <v>44568</v>
      </c>
      <c r="C765" s="11">
        <f t="shared" si="114"/>
        <v>44749</v>
      </c>
      <c r="D765" s="12" t="s">
        <v>1779</v>
      </c>
      <c r="E765" s="12" t="s">
        <v>760</v>
      </c>
      <c r="F765" s="13">
        <v>26116</v>
      </c>
      <c r="G765" s="12" t="s">
        <v>114</v>
      </c>
      <c r="H765" s="14">
        <v>171021307701337</v>
      </c>
      <c r="K765" s="12" t="s">
        <v>115</v>
      </c>
      <c r="L765" s="18" t="e">
        <f>VLOOKUP($K765,Medecins!$B:$E,5,FALSE)</f>
        <v>#REF!</v>
      </c>
      <c r="M765" s="12" t="s">
        <v>94</v>
      </c>
      <c r="O765" s="52" t="s">
        <v>1780</v>
      </c>
      <c r="T765" s="52" t="s">
        <v>1781</v>
      </c>
      <c r="Y765" s="52" t="s">
        <v>1782</v>
      </c>
      <c r="AH765" s="12" t="s">
        <v>4502</v>
      </c>
      <c r="AI765" s="12">
        <v>1</v>
      </c>
      <c r="AJ765" s="12" t="s">
        <v>44</v>
      </c>
      <c r="AK765" s="12" t="e">
        <f t="shared" ref="AK765:AK766" si="164">CONCATENATE(D765,"_",E765,"_",B765,"_",#REF!)</f>
        <v>#REF!</v>
      </c>
    </row>
    <row r="766" spans="1:38" ht="12.75" hidden="1" customHeight="1" x14ac:dyDescent="0.2">
      <c r="A766" s="9">
        <v>750100075</v>
      </c>
      <c r="B766" s="10">
        <v>44359</v>
      </c>
      <c r="C766" s="11">
        <f t="shared" si="114"/>
        <v>44542</v>
      </c>
      <c r="D766" s="12" t="s">
        <v>1783</v>
      </c>
      <c r="E766" s="12" t="s">
        <v>48</v>
      </c>
      <c r="F766" s="13">
        <v>26025</v>
      </c>
      <c r="G766" s="12" t="s">
        <v>39</v>
      </c>
      <c r="H766" s="14">
        <v>171029307801972</v>
      </c>
      <c r="K766" s="12" t="s">
        <v>93</v>
      </c>
      <c r="L766" s="18" t="e">
        <f>VLOOKUP($K766,Medecins!$B:$E,5,FALSE)</f>
        <v>#REF!</v>
      </c>
      <c r="M766" s="12" t="s">
        <v>101</v>
      </c>
      <c r="O766" s="52" t="s">
        <v>842</v>
      </c>
      <c r="T766" s="52" t="s">
        <v>843</v>
      </c>
      <c r="Y766" s="52" t="s">
        <v>1775</v>
      </c>
      <c r="AH766" s="12" t="s">
        <v>4502</v>
      </c>
      <c r="AI766" s="12">
        <v>1</v>
      </c>
      <c r="AJ766" s="12" t="s">
        <v>44</v>
      </c>
      <c r="AK766" s="12" t="e">
        <f t="shared" si="164"/>
        <v>#REF!</v>
      </c>
      <c r="AL766" s="12" t="s">
        <v>103</v>
      </c>
    </row>
    <row r="767" spans="1:38" ht="12.75" hidden="1" customHeight="1" x14ac:dyDescent="0.2">
      <c r="A767" s="9">
        <v>750100075</v>
      </c>
      <c r="B767" s="10">
        <v>44494</v>
      </c>
      <c r="C767" s="11">
        <f t="shared" ref="C767:C1021" si="165">EDATE(B767,6)</f>
        <v>44676</v>
      </c>
      <c r="D767" s="12" t="s">
        <v>1784</v>
      </c>
      <c r="E767" s="12" t="s">
        <v>1785</v>
      </c>
      <c r="F767" s="13">
        <v>25995</v>
      </c>
      <c r="G767" s="12" t="s">
        <v>39</v>
      </c>
      <c r="H767" s="14">
        <v>171039923406451</v>
      </c>
      <c r="K767" s="12" t="s">
        <v>93</v>
      </c>
      <c r="L767" s="18" t="e">
        <f>VLOOKUP($K767,Medecins!$B:$E,5,FALSE)</f>
        <v>#REF!</v>
      </c>
      <c r="M767" s="12" t="s">
        <v>101</v>
      </c>
      <c r="O767" s="52" t="s">
        <v>425</v>
      </c>
      <c r="T767" s="52" t="s">
        <v>426</v>
      </c>
      <c r="Y767" s="52" t="s">
        <v>427</v>
      </c>
      <c r="AH767" s="12" t="s">
        <v>4502</v>
      </c>
      <c r="AI767" s="12">
        <v>1</v>
      </c>
      <c r="AJ767" s="12" t="s">
        <v>44</v>
      </c>
      <c r="AK767" s="12" t="str">
        <f>CONCATENATE(D767,"_",E767,"_",B767,"_",AJ791)</f>
        <v>BOU_Yannick_44494_AT</v>
      </c>
      <c r="AL767" s="12" t="s">
        <v>103</v>
      </c>
    </row>
    <row r="768" spans="1:38" ht="12.75" hidden="1" customHeight="1" x14ac:dyDescent="0.2">
      <c r="A768" s="9">
        <v>750100208</v>
      </c>
      <c r="B768" s="10">
        <v>44473</v>
      </c>
      <c r="C768" s="11">
        <f t="shared" si="165"/>
        <v>44655</v>
      </c>
      <c r="D768" s="12" t="s">
        <v>1786</v>
      </c>
      <c r="E768" s="12" t="s">
        <v>1787</v>
      </c>
      <c r="F768" s="13" t="s">
        <v>1788</v>
      </c>
      <c r="G768" s="12" t="s">
        <v>39</v>
      </c>
      <c r="H768" s="14">
        <v>171049935303419</v>
      </c>
      <c r="K768" s="12" t="s">
        <v>79</v>
      </c>
      <c r="L768" s="18" t="e">
        <f>VLOOKUP($K768,Medecins!$B:$E,5,FALSE)</f>
        <v>#REF!</v>
      </c>
      <c r="M768" s="12" t="s">
        <v>101</v>
      </c>
      <c r="N768" s="12" t="s">
        <v>101</v>
      </c>
      <c r="O768" s="52" t="s">
        <v>883</v>
      </c>
      <c r="P768" s="20">
        <v>44683</v>
      </c>
      <c r="Q768" s="19">
        <v>75</v>
      </c>
      <c r="R768" s="20">
        <v>44691</v>
      </c>
      <c r="S768" s="12" t="s">
        <v>101</v>
      </c>
      <c r="T768" s="52" t="s">
        <v>884</v>
      </c>
      <c r="U768" s="20">
        <v>44683</v>
      </c>
      <c r="V768" s="19">
        <v>75</v>
      </c>
      <c r="X768" s="12" t="s">
        <v>101</v>
      </c>
      <c r="Y768" s="52" t="s">
        <v>1789</v>
      </c>
      <c r="Z768" s="20">
        <v>44683</v>
      </c>
      <c r="AA768" s="19">
        <v>75</v>
      </c>
      <c r="AE768" s="20">
        <v>44683</v>
      </c>
      <c r="AF768" s="19">
        <v>30</v>
      </c>
      <c r="AG768" s="20">
        <v>44691</v>
      </c>
      <c r="AH768" s="12" t="s">
        <v>4502</v>
      </c>
      <c r="AI768" s="12">
        <v>1</v>
      </c>
      <c r="AJ768" s="12" t="s">
        <v>44</v>
      </c>
      <c r="AK768" s="12" t="str">
        <f>CONCATENATE(D768,"_",E768,"_",B768,"_",AJ793)</f>
        <v>ABRAH_Nasser_44473_ST</v>
      </c>
      <c r="AL768" s="12" t="s">
        <v>103</v>
      </c>
    </row>
    <row r="769" spans="1:38" ht="12.75" hidden="1" customHeight="1" x14ac:dyDescent="0.2">
      <c r="A769" s="9">
        <v>750100208</v>
      </c>
      <c r="B769" s="10">
        <v>44473</v>
      </c>
      <c r="C769" s="11">
        <f t="shared" si="165"/>
        <v>44655</v>
      </c>
      <c r="D769" s="12" t="s">
        <v>1786</v>
      </c>
      <c r="E769" s="12" t="s">
        <v>1787</v>
      </c>
      <c r="F769" s="13" t="s">
        <v>1788</v>
      </c>
      <c r="G769" s="12" t="s">
        <v>39</v>
      </c>
      <c r="H769" s="14">
        <v>171049935303419</v>
      </c>
      <c r="K769" s="12" t="s">
        <v>79</v>
      </c>
      <c r="L769" s="18" t="e">
        <f>VLOOKUP($K769,Medecins!$B:$E,5,FALSE)</f>
        <v>#REF!</v>
      </c>
      <c r="M769" s="12" t="s">
        <v>101</v>
      </c>
      <c r="O769" s="53"/>
      <c r="P769" s="20">
        <v>44683</v>
      </c>
      <c r="Q769" s="19">
        <v>75</v>
      </c>
      <c r="R769" s="20">
        <v>44691</v>
      </c>
      <c r="T769" s="53"/>
      <c r="U769" s="20">
        <v>44683</v>
      </c>
      <c r="V769" s="19">
        <v>75</v>
      </c>
      <c r="Y769" s="53"/>
      <c r="Z769" s="20">
        <v>44683</v>
      </c>
      <c r="AA769" s="19">
        <v>75</v>
      </c>
      <c r="AC769" s="12" t="s">
        <v>101</v>
      </c>
      <c r="AD769" s="50" t="s">
        <v>1789</v>
      </c>
      <c r="AE769" s="20">
        <v>44683</v>
      </c>
      <c r="AF769" s="19">
        <v>30</v>
      </c>
      <c r="AG769" s="20">
        <v>44691</v>
      </c>
      <c r="AH769" s="12" t="s">
        <v>4502</v>
      </c>
      <c r="AI769" s="12">
        <v>1</v>
      </c>
      <c r="AJ769" s="12" t="s">
        <v>46</v>
      </c>
      <c r="AK769" s="12" t="e">
        <f>CONCATENATE(D769,"_",E769,"_",B769,"_",#REF!)</f>
        <v>#REF!</v>
      </c>
      <c r="AL769" s="12" t="s">
        <v>103</v>
      </c>
    </row>
    <row r="770" spans="1:38" ht="12.75" hidden="1" customHeight="1" x14ac:dyDescent="0.2">
      <c r="A770" s="9">
        <v>750100075</v>
      </c>
      <c r="B770" s="10">
        <v>44481</v>
      </c>
      <c r="C770" s="11">
        <f t="shared" si="165"/>
        <v>44663</v>
      </c>
      <c r="D770" s="12" t="s">
        <v>1790</v>
      </c>
      <c r="E770" s="12" t="s">
        <v>1791</v>
      </c>
      <c r="F770" s="13" t="s">
        <v>1792</v>
      </c>
      <c r="G770" s="12" t="s">
        <v>39</v>
      </c>
      <c r="H770" s="14">
        <v>171057511454171</v>
      </c>
      <c r="K770" s="12" t="s">
        <v>93</v>
      </c>
      <c r="L770" s="18" t="e">
        <f>VLOOKUP($K770,Medecins!$B:$E,5,FALSE)</f>
        <v>#REF!</v>
      </c>
      <c r="M770" s="12" t="s">
        <v>101</v>
      </c>
      <c r="O770" s="52" t="s">
        <v>930</v>
      </c>
      <c r="T770" s="52" t="s">
        <v>931</v>
      </c>
      <c r="Y770" s="52" t="s">
        <v>932</v>
      </c>
      <c r="AH770" s="12" t="s">
        <v>4502</v>
      </c>
      <c r="AI770" s="12">
        <v>1</v>
      </c>
      <c r="AJ770" s="12" t="s">
        <v>44</v>
      </c>
      <c r="AK770" s="12" t="str">
        <f>CONCATENATE(D770,"_",E770,"_",B770,"_",AJ795)</f>
        <v>ANGELY_Ivan_44481_ST</v>
      </c>
      <c r="AL770" s="12" t="s">
        <v>103</v>
      </c>
    </row>
    <row r="771" spans="1:38" ht="12.75" hidden="1" customHeight="1" x14ac:dyDescent="0.2">
      <c r="A771" s="9">
        <v>750100075</v>
      </c>
      <c r="B771" s="10">
        <v>44381</v>
      </c>
      <c r="C771" s="11">
        <f t="shared" si="165"/>
        <v>44565</v>
      </c>
      <c r="D771" s="12" t="s">
        <v>1793</v>
      </c>
      <c r="E771" s="12" t="s">
        <v>1015</v>
      </c>
      <c r="F771" s="13" t="s">
        <v>1794</v>
      </c>
      <c r="G771" s="12" t="s">
        <v>39</v>
      </c>
      <c r="H771" s="14">
        <v>171069300107364</v>
      </c>
      <c r="K771" s="12" t="s">
        <v>93</v>
      </c>
      <c r="L771" s="18" t="e">
        <f>VLOOKUP($K771,Medecins!$B:$E,5,FALSE)</f>
        <v>#REF!</v>
      </c>
      <c r="M771" s="12" t="s">
        <v>101</v>
      </c>
      <c r="O771" s="52" t="s">
        <v>1489</v>
      </c>
      <c r="T771" s="52" t="s">
        <v>1490</v>
      </c>
      <c r="Y771" s="52" t="s">
        <v>1491</v>
      </c>
      <c r="AH771" s="12" t="s">
        <v>4502</v>
      </c>
      <c r="AI771" s="12">
        <v>1</v>
      </c>
      <c r="AJ771" s="12" t="s">
        <v>44</v>
      </c>
      <c r="AK771" s="12" t="e">
        <f>CONCATENATE(D771,"_",E771,"_",B771,"_",#REF!)</f>
        <v>#REF!</v>
      </c>
      <c r="AL771" s="12" t="s">
        <v>103</v>
      </c>
    </row>
    <row r="772" spans="1:38" ht="12.75" hidden="1" customHeight="1" x14ac:dyDescent="0.2">
      <c r="A772" s="9">
        <v>750100075</v>
      </c>
      <c r="B772" s="10">
        <v>44472</v>
      </c>
      <c r="C772" s="11">
        <f t="shared" si="165"/>
        <v>44654</v>
      </c>
      <c r="D772" s="12" t="s">
        <v>1795</v>
      </c>
      <c r="E772" s="12" t="s">
        <v>1796</v>
      </c>
      <c r="F772" s="13" t="s">
        <v>1797</v>
      </c>
      <c r="G772" s="12" t="s">
        <v>39</v>
      </c>
      <c r="H772" s="14">
        <v>171069306622596</v>
      </c>
      <c r="K772" s="12" t="s">
        <v>93</v>
      </c>
      <c r="L772" s="18" t="e">
        <f>VLOOKUP($K772,Medecins!$B:$E,5,FALSE)</f>
        <v>#REF!</v>
      </c>
      <c r="M772" s="12" t="s">
        <v>101</v>
      </c>
      <c r="O772" s="52" t="s">
        <v>1798</v>
      </c>
      <c r="T772" s="52" t="s">
        <v>598</v>
      </c>
      <c r="Y772" s="52" t="s">
        <v>599</v>
      </c>
      <c r="AH772" s="12" t="s">
        <v>4502</v>
      </c>
      <c r="AI772" s="12">
        <v>1</v>
      </c>
      <c r="AJ772" s="12" t="s">
        <v>44</v>
      </c>
      <c r="AK772" s="12" t="str">
        <f>CONCATENATE(D772,"_",E772,"_",B772,"_",AJ797)</f>
        <v>BEDDAR _Karim_44472_ST</v>
      </c>
      <c r="AL772" s="12" t="s">
        <v>103</v>
      </c>
    </row>
    <row r="773" spans="1:38" ht="12.75" hidden="1" customHeight="1" x14ac:dyDescent="0.2">
      <c r="A773" s="21" t="s">
        <v>233</v>
      </c>
      <c r="B773" s="10">
        <v>44869</v>
      </c>
      <c r="C773" s="11">
        <f t="shared" si="165"/>
        <v>45050</v>
      </c>
      <c r="D773" s="12" t="s">
        <v>1799</v>
      </c>
      <c r="E773" s="12" t="s">
        <v>1800</v>
      </c>
      <c r="F773" s="13" t="s">
        <v>1801</v>
      </c>
      <c r="G773" s="12" t="s">
        <v>39</v>
      </c>
      <c r="H773" s="14">
        <v>171069932214101</v>
      </c>
      <c r="K773" s="12" t="s">
        <v>381</v>
      </c>
      <c r="L773" s="18" t="e">
        <f>VLOOKUP($K773,Medecins!$B:$E,5,FALSE)</f>
        <v>#REF!</v>
      </c>
      <c r="M773" s="12" t="s">
        <v>101</v>
      </c>
      <c r="N773" s="12" t="s">
        <v>101</v>
      </c>
      <c r="O773" s="52" t="s">
        <v>781</v>
      </c>
      <c r="P773" s="12" t="s">
        <v>239</v>
      </c>
      <c r="S773" s="12" t="s">
        <v>101</v>
      </c>
      <c r="T773" s="52" t="s">
        <v>782</v>
      </c>
      <c r="U773" s="12" t="s">
        <v>239</v>
      </c>
      <c r="X773" s="12" t="s">
        <v>101</v>
      </c>
      <c r="Y773" s="52" t="s">
        <v>783</v>
      </c>
      <c r="Z773" s="12" t="s">
        <v>239</v>
      </c>
      <c r="AH773" s="12" t="s">
        <v>4502</v>
      </c>
      <c r="AI773" s="12">
        <v>1</v>
      </c>
      <c r="AJ773" s="12" t="s">
        <v>44</v>
      </c>
      <c r="AK773" s="12" t="e">
        <f>CONCATENATE(D773,"_",E773,"_",B773,"_",#REF!)</f>
        <v>#REF!</v>
      </c>
    </row>
    <row r="774" spans="1:38" ht="12.75" hidden="1" customHeight="1" x14ac:dyDescent="0.2">
      <c r="A774" s="21" t="s">
        <v>233</v>
      </c>
      <c r="B774" s="10">
        <v>44869</v>
      </c>
      <c r="C774" s="11">
        <f t="shared" si="165"/>
        <v>45050</v>
      </c>
      <c r="D774" s="12" t="s">
        <v>1799</v>
      </c>
      <c r="E774" s="12" t="s">
        <v>1800</v>
      </c>
      <c r="F774" s="13" t="s">
        <v>1801</v>
      </c>
      <c r="G774" s="12" t="s">
        <v>39</v>
      </c>
      <c r="H774" s="14">
        <v>171069932214101</v>
      </c>
      <c r="K774" s="12" t="s">
        <v>381</v>
      </c>
      <c r="L774" s="18" t="e">
        <f>VLOOKUP($K774,Medecins!$B:$E,5,FALSE)</f>
        <v>#REF!</v>
      </c>
      <c r="M774" s="12" t="s">
        <v>94</v>
      </c>
      <c r="O774" s="53"/>
      <c r="T774" s="53"/>
      <c r="Y774" s="53"/>
      <c r="AD774" s="50" t="s">
        <v>783</v>
      </c>
      <c r="AH774" s="12" t="s">
        <v>242</v>
      </c>
      <c r="AI774" s="12">
        <v>1</v>
      </c>
      <c r="AJ774" s="12" t="s">
        <v>46</v>
      </c>
      <c r="AK774" s="12" t="str">
        <f>CONCATENATE(D774,"_",E774,"_",B774,"_",AJ800)</f>
        <v>DAYELA_Josue William_44869_AT</v>
      </c>
    </row>
    <row r="775" spans="1:38" ht="12.75" hidden="1" customHeight="1" x14ac:dyDescent="0.2">
      <c r="A775" s="9">
        <v>750100208</v>
      </c>
      <c r="B775" s="10">
        <v>44452</v>
      </c>
      <c r="C775" s="11">
        <f t="shared" si="165"/>
        <v>44633</v>
      </c>
      <c r="D775" s="12" t="s">
        <v>1802</v>
      </c>
      <c r="E775" s="12" t="s">
        <v>1803</v>
      </c>
      <c r="F775" s="13" t="s">
        <v>1804</v>
      </c>
      <c r="G775" s="12" t="s">
        <v>39</v>
      </c>
      <c r="H775" s="14">
        <v>171077510805689</v>
      </c>
      <c r="K775" s="12" t="s">
        <v>79</v>
      </c>
      <c r="L775" s="18" t="e">
        <f>VLOOKUP($K775,Medecins!$B:$E,5,FALSE)</f>
        <v>#REF!</v>
      </c>
      <c r="M775" s="12" t="s">
        <v>101</v>
      </c>
      <c r="O775" s="52" t="s">
        <v>1481</v>
      </c>
      <c r="P775" s="20">
        <v>44513</v>
      </c>
      <c r="Q775" s="19">
        <v>75</v>
      </c>
      <c r="R775" s="20">
        <v>44523</v>
      </c>
      <c r="T775" s="52" t="s">
        <v>1482</v>
      </c>
      <c r="U775" s="20">
        <v>44513</v>
      </c>
      <c r="V775" s="19">
        <v>75</v>
      </c>
      <c r="W775" s="20">
        <v>44656</v>
      </c>
      <c r="Y775" s="52" t="s">
        <v>1483</v>
      </c>
      <c r="Z775" s="20">
        <v>44513</v>
      </c>
      <c r="AA775" s="19">
        <v>75</v>
      </c>
      <c r="AF775" s="19">
        <v>30</v>
      </c>
      <c r="AG775" s="20">
        <v>44656</v>
      </c>
      <c r="AH775" s="12" t="s">
        <v>4502</v>
      </c>
      <c r="AI775" s="12">
        <v>1</v>
      </c>
      <c r="AJ775" s="12" t="s">
        <v>44</v>
      </c>
      <c r="AK775" s="12" t="e">
        <f>CONCATENATE(D775,"_",E775,"_",B775,"_",#REF!)</f>
        <v>#REF!</v>
      </c>
      <c r="AL775" s="12" t="s">
        <v>103</v>
      </c>
    </row>
    <row r="776" spans="1:38" ht="12.75" hidden="1" customHeight="1" x14ac:dyDescent="0.2">
      <c r="A776" s="9">
        <v>750100208</v>
      </c>
      <c r="B776" s="10">
        <v>44452</v>
      </c>
      <c r="C776" s="11">
        <f t="shared" si="165"/>
        <v>44633</v>
      </c>
      <c r="D776" s="12" t="s">
        <v>1802</v>
      </c>
      <c r="E776" s="12" t="s">
        <v>1803</v>
      </c>
      <c r="F776" s="13" t="s">
        <v>1804</v>
      </c>
      <c r="G776" s="12" t="s">
        <v>39</v>
      </c>
      <c r="H776" s="14">
        <v>171077510805689</v>
      </c>
      <c r="K776" s="12" t="s">
        <v>79</v>
      </c>
      <c r="L776" s="18" t="e">
        <f>VLOOKUP($K776,Medecins!$B:$E,5,FALSE)</f>
        <v>#REF!</v>
      </c>
      <c r="M776" s="12" t="s">
        <v>101</v>
      </c>
      <c r="O776" s="53"/>
      <c r="P776" s="20">
        <v>44513</v>
      </c>
      <c r="Q776" s="19">
        <v>75</v>
      </c>
      <c r="R776" s="20">
        <v>44523</v>
      </c>
      <c r="T776" s="53"/>
      <c r="U776" s="20">
        <v>44513</v>
      </c>
      <c r="V776" s="19">
        <v>75</v>
      </c>
      <c r="W776" s="20">
        <v>44656</v>
      </c>
      <c r="Y776" s="53"/>
      <c r="Z776" s="20">
        <v>44513</v>
      </c>
      <c r="AA776" s="19">
        <v>75</v>
      </c>
      <c r="AD776" s="50" t="s">
        <v>1483</v>
      </c>
      <c r="AF776" s="19">
        <v>30</v>
      </c>
      <c r="AG776" s="20">
        <v>44656</v>
      </c>
      <c r="AH776" s="12" t="s">
        <v>4502</v>
      </c>
      <c r="AI776" s="12">
        <v>1</v>
      </c>
      <c r="AJ776" s="12" t="s">
        <v>46</v>
      </c>
      <c r="AK776" s="12" t="str">
        <f>CONCATENATE(D776,"_",E776,"_",B776,"_",AJ801)</f>
        <v>BESSON DE LA ROCHETTE_Arnaud_44452_ST</v>
      </c>
      <c r="AL776" s="12" t="s">
        <v>103</v>
      </c>
    </row>
    <row r="777" spans="1:38" ht="12.75" hidden="1" customHeight="1" x14ac:dyDescent="0.2">
      <c r="A777" s="9">
        <v>750100273</v>
      </c>
      <c r="B777" s="10">
        <v>44488</v>
      </c>
      <c r="C777" s="11">
        <f t="shared" si="165"/>
        <v>44670</v>
      </c>
      <c r="D777" s="12" t="s">
        <v>1805</v>
      </c>
      <c r="E777" s="12" t="s">
        <v>1806</v>
      </c>
      <c r="F777" s="13" t="s">
        <v>1807</v>
      </c>
      <c r="G777" s="12" t="s">
        <v>39</v>
      </c>
      <c r="H777" s="14">
        <v>171079933504613</v>
      </c>
      <c r="K777" s="12" t="s">
        <v>65</v>
      </c>
      <c r="L777" s="18" t="e">
        <f>VLOOKUP($K777,Medecins!$B:$E,5,FALSE)</f>
        <v>#REF!</v>
      </c>
      <c r="M777" s="12" t="s">
        <v>101</v>
      </c>
      <c r="O777" s="52" t="s">
        <v>330</v>
      </c>
      <c r="T777" s="52" t="s">
        <v>331</v>
      </c>
      <c r="Y777" s="52" t="s">
        <v>1188</v>
      </c>
      <c r="AH777" s="12" t="s">
        <v>4502</v>
      </c>
      <c r="AI777" s="12">
        <v>1</v>
      </c>
      <c r="AJ777" s="12" t="s">
        <v>44</v>
      </c>
      <c r="AK777" s="12" t="str">
        <f t="shared" ref="AK777:AK778" si="166">CONCATENATE(D777,"_",E777,"_",B777,"_",AJ804)</f>
        <v>MAIGA_Abdallahi_44488_ST</v>
      </c>
      <c r="AL777" s="12" t="s">
        <v>103</v>
      </c>
    </row>
    <row r="778" spans="1:38" ht="12.75" hidden="1" customHeight="1" x14ac:dyDescent="0.2">
      <c r="A778" s="9">
        <v>750100273</v>
      </c>
      <c r="B778" s="10">
        <v>44488</v>
      </c>
      <c r="C778" s="11">
        <f t="shared" si="165"/>
        <v>44670</v>
      </c>
      <c r="D778" s="12" t="s">
        <v>1805</v>
      </c>
      <c r="E778" s="12" t="s">
        <v>1806</v>
      </c>
      <c r="F778" s="13" t="s">
        <v>1807</v>
      </c>
      <c r="G778" s="12" t="s">
        <v>39</v>
      </c>
      <c r="H778" s="14">
        <v>171079933504613</v>
      </c>
      <c r="K778" s="12" t="s">
        <v>65</v>
      </c>
      <c r="L778" s="18" t="e">
        <f>VLOOKUP($K778,Medecins!$B:$E,5,FALSE)</f>
        <v>#REF!</v>
      </c>
      <c r="M778" s="12" t="s">
        <v>101</v>
      </c>
      <c r="O778" s="53"/>
      <c r="T778" s="53"/>
      <c r="Y778" s="53"/>
      <c r="AD778" s="50" t="s">
        <v>1188</v>
      </c>
      <c r="AH778" s="12" t="s">
        <v>45</v>
      </c>
      <c r="AI778" s="12">
        <v>1</v>
      </c>
      <c r="AJ778" s="12" t="s">
        <v>46</v>
      </c>
      <c r="AK778" s="12" t="str">
        <f t="shared" si="166"/>
        <v>MAIGA_Abdallahi_44488_ST</v>
      </c>
      <c r="AL778" s="12" t="s">
        <v>103</v>
      </c>
    </row>
    <row r="779" spans="1:38" ht="12.75" hidden="1" customHeight="1" x14ac:dyDescent="0.2">
      <c r="A779" s="21" t="s">
        <v>276</v>
      </c>
      <c r="B779" s="10">
        <v>44616</v>
      </c>
      <c r="C779" s="11">
        <f t="shared" si="165"/>
        <v>44797</v>
      </c>
      <c r="D779" s="12" t="s">
        <v>1808</v>
      </c>
      <c r="E779" s="12" t="s">
        <v>1809</v>
      </c>
      <c r="F779" s="13" t="s">
        <v>1810</v>
      </c>
      <c r="G779" s="12" t="s">
        <v>39</v>
      </c>
      <c r="H779" s="14">
        <v>171089300111455</v>
      </c>
      <c r="K779" s="12" t="s">
        <v>86</v>
      </c>
      <c r="L779" s="18" t="e">
        <f>VLOOKUP($K779,Medecins!$B:$E,5,FALSE)</f>
        <v>#REF!</v>
      </c>
      <c r="M779" s="12" t="s">
        <v>101</v>
      </c>
      <c r="N779" s="12" t="s">
        <v>101</v>
      </c>
      <c r="O779" s="52" t="s">
        <v>1334</v>
      </c>
      <c r="P779" s="12" t="s">
        <v>611</v>
      </c>
      <c r="S779" s="12" t="s">
        <v>101</v>
      </c>
      <c r="T779" s="52" t="s">
        <v>1335</v>
      </c>
      <c r="U779" s="12" t="s">
        <v>611</v>
      </c>
      <c r="X779" s="12" t="s">
        <v>101</v>
      </c>
      <c r="Y779" s="52" t="s">
        <v>1132</v>
      </c>
      <c r="Z779" s="12" t="s">
        <v>611</v>
      </c>
      <c r="AH779" s="12" t="e">
        <f>VLOOKUP($A779,'[1]Données CH'!$A:$B,2,FALSE)</f>
        <v>#N/A</v>
      </c>
      <c r="AI779" s="12">
        <v>1</v>
      </c>
      <c r="AJ779" s="12" t="s">
        <v>44</v>
      </c>
      <c r="AK779" s="12" t="str">
        <f>CONCATENATE(D779,"_",E779,"_",B779,"_",AJ807)</f>
        <v>MORAIS_Sergio_44616_ST</v>
      </c>
    </row>
    <row r="780" spans="1:38" ht="12.75" hidden="1" customHeight="1" x14ac:dyDescent="0.2">
      <c r="A780" s="21" t="s">
        <v>276</v>
      </c>
      <c r="B780" s="10">
        <v>44616</v>
      </c>
      <c r="C780" s="11">
        <f t="shared" si="165"/>
        <v>44797</v>
      </c>
      <c r="D780" s="12" t="s">
        <v>1808</v>
      </c>
      <c r="E780" s="12" t="s">
        <v>1809</v>
      </c>
      <c r="F780" s="13" t="s">
        <v>1810</v>
      </c>
      <c r="G780" s="12" t="s">
        <v>39</v>
      </c>
      <c r="H780" s="14">
        <v>171089300111455</v>
      </c>
      <c r="K780" s="12" t="s">
        <v>86</v>
      </c>
      <c r="L780" s="18" t="e">
        <f>VLOOKUP($K780,Medecins!$B:$E,5,FALSE)</f>
        <v>#REF!</v>
      </c>
      <c r="M780" s="12" t="s">
        <v>94</v>
      </c>
      <c r="O780" s="53"/>
      <c r="T780" s="53"/>
      <c r="Y780" s="53"/>
      <c r="AD780" s="50" t="s">
        <v>1132</v>
      </c>
      <c r="AH780" s="12" t="s">
        <v>45</v>
      </c>
      <c r="AI780" s="12">
        <v>1</v>
      </c>
      <c r="AJ780" s="12" t="s">
        <v>46</v>
      </c>
      <c r="AK780" s="12" t="e">
        <f>CONCATENATE(D780,"_",E780,"_",B780,"_",#REF!)</f>
        <v>#REF!</v>
      </c>
    </row>
    <row r="781" spans="1:38" ht="12.75" hidden="1" customHeight="1" x14ac:dyDescent="0.2">
      <c r="A781" s="9">
        <v>750100125</v>
      </c>
      <c r="B781" s="10">
        <v>44372</v>
      </c>
      <c r="C781" s="11">
        <f t="shared" si="165"/>
        <v>44555</v>
      </c>
      <c r="D781" s="12" t="s">
        <v>1811</v>
      </c>
      <c r="E781" s="12" t="s">
        <v>1812</v>
      </c>
      <c r="F781" s="13">
        <v>25942</v>
      </c>
      <c r="G781" s="12" t="s">
        <v>39</v>
      </c>
      <c r="H781" s="14">
        <v>171097511501252</v>
      </c>
      <c r="K781" s="12" t="s">
        <v>71</v>
      </c>
      <c r="L781" s="18" t="e">
        <f>VLOOKUP($K781,Medecins!$B:$E,5,FALSE)</f>
        <v>#REF!</v>
      </c>
      <c r="M781" s="12" t="s">
        <v>101</v>
      </c>
      <c r="O781" s="52" t="s">
        <v>1813</v>
      </c>
      <c r="T781" s="52" t="s">
        <v>1814</v>
      </c>
      <c r="Y781" s="52" t="s">
        <v>425</v>
      </c>
      <c r="AH781" s="12" t="e">
        <f>VLOOKUP($A781,'[1]Données CH'!$A:$B,2,FALSE)</f>
        <v>#N/A</v>
      </c>
      <c r="AI781" s="12">
        <v>1</v>
      </c>
      <c r="AJ781" s="12" t="s">
        <v>44</v>
      </c>
      <c r="AK781" s="12" t="str">
        <f>CONCATENATE(D781,"_",E781,"_",B781,"_",AJ809)</f>
        <v>CORBEAU_John_44372_ST</v>
      </c>
      <c r="AL781" s="12" t="s">
        <v>103</v>
      </c>
    </row>
    <row r="782" spans="1:38" ht="12.75" hidden="1" customHeight="1" x14ac:dyDescent="0.2">
      <c r="A782" s="9">
        <v>750100125</v>
      </c>
      <c r="B782" s="10">
        <v>44372</v>
      </c>
      <c r="C782" s="11">
        <f t="shared" si="165"/>
        <v>44555</v>
      </c>
      <c r="D782" s="12" t="s">
        <v>1811</v>
      </c>
      <c r="E782" s="12" t="s">
        <v>1812</v>
      </c>
      <c r="F782" s="13">
        <v>25942</v>
      </c>
      <c r="G782" s="12" t="s">
        <v>39</v>
      </c>
      <c r="H782" s="14">
        <v>171097511501252</v>
      </c>
      <c r="K782" s="12" t="s">
        <v>71</v>
      </c>
      <c r="L782" s="18" t="e">
        <f>VLOOKUP($K782,Medecins!$B:$E,5,FALSE)</f>
        <v>#REF!</v>
      </c>
      <c r="M782" s="12" t="s">
        <v>101</v>
      </c>
      <c r="O782" s="53"/>
      <c r="T782" s="53"/>
      <c r="Y782" s="53"/>
      <c r="AD782" s="50" t="s">
        <v>425</v>
      </c>
      <c r="AH782" s="12" t="s">
        <v>75</v>
      </c>
      <c r="AI782" s="12">
        <v>1</v>
      </c>
      <c r="AJ782" s="12" t="s">
        <v>46</v>
      </c>
      <c r="AK782" s="12" t="e">
        <f>CONCATENATE(D782,"_",E782,"_",B782,"_",#REF!)</f>
        <v>#REF!</v>
      </c>
      <c r="AL782" s="12" t="s">
        <v>103</v>
      </c>
    </row>
    <row r="783" spans="1:38" ht="12.75" hidden="1" customHeight="1" x14ac:dyDescent="0.2">
      <c r="A783" s="9">
        <v>750100075</v>
      </c>
      <c r="B783" s="10">
        <v>44474</v>
      </c>
      <c r="C783" s="11">
        <f t="shared" si="165"/>
        <v>44656</v>
      </c>
      <c r="D783" s="12" t="s">
        <v>1815</v>
      </c>
      <c r="E783" s="12" t="s">
        <v>1816</v>
      </c>
      <c r="F783" s="13" t="s">
        <v>1817</v>
      </c>
      <c r="G783" s="12" t="s">
        <v>39</v>
      </c>
      <c r="H783" s="14">
        <v>171120263003086</v>
      </c>
      <c r="K783" s="12" t="s">
        <v>93</v>
      </c>
      <c r="L783" s="18" t="e">
        <f>VLOOKUP($K783,Medecins!$B:$E,5,FALSE)</f>
        <v>#REF!</v>
      </c>
      <c r="M783" s="12" t="s">
        <v>101</v>
      </c>
      <c r="N783" s="12" t="s">
        <v>101</v>
      </c>
      <c r="O783" s="52" t="s">
        <v>598</v>
      </c>
      <c r="P783" s="12" t="s">
        <v>172</v>
      </c>
      <c r="S783" s="12" t="s">
        <v>101</v>
      </c>
      <c r="T783" s="52" t="s">
        <v>599</v>
      </c>
      <c r="U783" s="12" t="s">
        <v>172</v>
      </c>
      <c r="X783" s="12" t="s">
        <v>101</v>
      </c>
      <c r="Y783" s="52" t="s">
        <v>600</v>
      </c>
      <c r="Z783" s="12" t="s">
        <v>172</v>
      </c>
      <c r="AH783" s="12" t="s">
        <v>4502</v>
      </c>
      <c r="AI783" s="12">
        <v>1</v>
      </c>
      <c r="AJ783" s="12" t="s">
        <v>44</v>
      </c>
      <c r="AK783" s="12" t="str">
        <f>CONCATENATE(D783,"_",E783,"_",B783,"_",AJ811)</f>
        <v>MARQUET_Christophe _44474_ST</v>
      </c>
      <c r="AL783" s="12" t="s">
        <v>103</v>
      </c>
    </row>
    <row r="784" spans="1:38" ht="12.75" hidden="1" customHeight="1" x14ac:dyDescent="0.2">
      <c r="A784" s="9">
        <v>750100075</v>
      </c>
      <c r="B784" s="10">
        <v>44420</v>
      </c>
      <c r="C784" s="11">
        <f t="shared" si="165"/>
        <v>44604</v>
      </c>
      <c r="D784" s="12" t="s">
        <v>1818</v>
      </c>
      <c r="E784" s="12" t="s">
        <v>1819</v>
      </c>
      <c r="F784" s="13" t="s">
        <v>1820</v>
      </c>
      <c r="G784" s="12" t="s">
        <v>39</v>
      </c>
      <c r="H784" s="14">
        <v>171127512007185</v>
      </c>
      <c r="K784" s="12" t="s">
        <v>107</v>
      </c>
      <c r="L784" s="18" t="e">
        <f>VLOOKUP($K784,Medecins!$B:$E,5,FALSE)</f>
        <v>#REF!</v>
      </c>
      <c r="M784" s="12" t="s">
        <v>101</v>
      </c>
      <c r="O784" s="52" t="s">
        <v>1821</v>
      </c>
      <c r="T784" s="52" t="s">
        <v>1522</v>
      </c>
      <c r="Y784" s="52" t="s">
        <v>1462</v>
      </c>
      <c r="AH784" s="12" t="s">
        <v>4502</v>
      </c>
      <c r="AI784" s="12">
        <v>1</v>
      </c>
      <c r="AJ784" s="12" t="s">
        <v>44</v>
      </c>
      <c r="AK784" s="12" t="e">
        <f>CONCATENATE(D784,"_",E784,"_",B784,"_",#REF!)</f>
        <v>#REF!</v>
      </c>
      <c r="AL784" s="12" t="s">
        <v>103</v>
      </c>
    </row>
    <row r="785" spans="1:38" ht="12.75" customHeight="1" x14ac:dyDescent="0.2">
      <c r="A785" s="21" t="s">
        <v>220</v>
      </c>
      <c r="B785" s="10">
        <v>44625</v>
      </c>
      <c r="C785" s="11">
        <f t="shared" si="165"/>
        <v>44809</v>
      </c>
      <c r="D785" s="12" t="s">
        <v>1822</v>
      </c>
      <c r="E785" s="12" t="s">
        <v>630</v>
      </c>
      <c r="F785" s="13" t="s">
        <v>1823</v>
      </c>
      <c r="G785" s="12" t="s">
        <v>114</v>
      </c>
      <c r="H785" s="14">
        <v>172017404204819</v>
      </c>
      <c r="J785" s="12" t="s">
        <v>1166</v>
      </c>
      <c r="K785" s="12" t="s">
        <v>588</v>
      </c>
      <c r="L785" s="18" t="e">
        <f>VLOOKUP($K785,Medecins!$B:$E,5,FALSE)</f>
        <v>#REF!</v>
      </c>
      <c r="M785" s="12" t="s">
        <v>281</v>
      </c>
      <c r="N785" s="49"/>
      <c r="O785" s="52" t="s">
        <v>946</v>
      </c>
      <c r="T785" s="52" t="s">
        <v>947</v>
      </c>
      <c r="Y785" s="52" t="s">
        <v>948</v>
      </c>
      <c r="AH785" s="12" t="s">
        <v>4502</v>
      </c>
      <c r="AI785" s="12">
        <v>1</v>
      </c>
      <c r="AJ785" s="12" t="s">
        <v>44</v>
      </c>
      <c r="AK785" s="12" t="str">
        <f>CONCATENATE(D785,"_",E785,"_",B785,"_",AJ813)</f>
        <v>FERREIRA_Jose_44625_ST</v>
      </c>
    </row>
    <row r="786" spans="1:38" ht="12.75" hidden="1" customHeight="1" x14ac:dyDescent="0.2">
      <c r="A786" s="9">
        <v>750100075</v>
      </c>
      <c r="B786" s="10">
        <v>44330</v>
      </c>
      <c r="C786" s="11">
        <f t="shared" si="165"/>
        <v>44514</v>
      </c>
      <c r="D786" s="12" t="s">
        <v>1824</v>
      </c>
      <c r="E786" s="12" t="s">
        <v>1825</v>
      </c>
      <c r="F786" s="13">
        <v>26575</v>
      </c>
      <c r="G786" s="12" t="s">
        <v>39</v>
      </c>
      <c r="H786" s="14">
        <v>172037747004831</v>
      </c>
      <c r="K786" s="12" t="s">
        <v>93</v>
      </c>
      <c r="L786" s="18" t="e">
        <f>VLOOKUP($K786,Medecins!$B:$E,5,FALSE)</f>
        <v>#REF!</v>
      </c>
      <c r="M786" s="12" t="s">
        <v>101</v>
      </c>
      <c r="O786" s="52" t="s">
        <v>1080</v>
      </c>
      <c r="T786" s="52" t="s">
        <v>1081</v>
      </c>
      <c r="Y786" s="52" t="s">
        <v>1082</v>
      </c>
      <c r="AH786" s="12" t="s">
        <v>4502</v>
      </c>
      <c r="AI786" s="12">
        <v>1</v>
      </c>
      <c r="AJ786" s="12" t="s">
        <v>44</v>
      </c>
      <c r="AK786" s="12" t="e">
        <f t="shared" ref="AK786:AK790" si="167">CONCATENATE(D786,"_",E786,"_",B786,"_",#REF!)</f>
        <v>#REF!</v>
      </c>
      <c r="AL786" s="12" t="s">
        <v>103</v>
      </c>
    </row>
    <row r="787" spans="1:38" ht="12.75" hidden="1" customHeight="1" x14ac:dyDescent="0.2">
      <c r="A787" s="21" t="s">
        <v>233</v>
      </c>
      <c r="B787" s="10">
        <v>44676</v>
      </c>
      <c r="C787" s="11">
        <f t="shared" si="165"/>
        <v>44859</v>
      </c>
      <c r="D787" s="12" t="s">
        <v>1826</v>
      </c>
      <c r="E787" s="12" t="s">
        <v>1827</v>
      </c>
      <c r="F787" s="13" t="s">
        <v>1828</v>
      </c>
      <c r="G787" s="12" t="s">
        <v>39</v>
      </c>
      <c r="H787" s="14">
        <v>172049932215008</v>
      </c>
      <c r="K787" s="12" t="s">
        <v>705</v>
      </c>
      <c r="L787" s="18" t="e">
        <f>VLOOKUP($K787,Medecins!$B:$E,5,FALSE)</f>
        <v>#REF!</v>
      </c>
      <c r="M787" s="12" t="s">
        <v>101</v>
      </c>
      <c r="N787" s="12" t="s">
        <v>101</v>
      </c>
      <c r="O787" s="52" t="s">
        <v>317</v>
      </c>
      <c r="P787" s="12" t="s">
        <v>239</v>
      </c>
      <c r="S787" s="12" t="s">
        <v>101</v>
      </c>
      <c r="T787" s="52" t="s">
        <v>318</v>
      </c>
      <c r="U787" s="12" t="s">
        <v>239</v>
      </c>
      <c r="Y787" s="52" t="s">
        <v>319</v>
      </c>
      <c r="AH787" s="12" t="s">
        <v>4502</v>
      </c>
      <c r="AI787" s="12">
        <v>1</v>
      </c>
      <c r="AJ787" s="12" t="s">
        <v>44</v>
      </c>
      <c r="AK787" s="12" t="e">
        <f t="shared" si="167"/>
        <v>#REF!</v>
      </c>
    </row>
    <row r="788" spans="1:38" ht="12.75" hidden="1" customHeight="1" x14ac:dyDescent="0.2">
      <c r="A788" s="21" t="s">
        <v>233</v>
      </c>
      <c r="B788" s="10">
        <v>44676</v>
      </c>
      <c r="C788" s="11">
        <f t="shared" si="165"/>
        <v>44859</v>
      </c>
      <c r="D788" s="12" t="s">
        <v>1826</v>
      </c>
      <c r="E788" s="12" t="s">
        <v>1827</v>
      </c>
      <c r="F788" s="13" t="s">
        <v>1828</v>
      </c>
      <c r="G788" s="12" t="s">
        <v>39</v>
      </c>
      <c r="H788" s="14">
        <v>172049932215008</v>
      </c>
      <c r="K788" s="12" t="s">
        <v>705</v>
      </c>
      <c r="L788" s="18" t="e">
        <f>VLOOKUP($K788,Medecins!$B:$E,5,FALSE)</f>
        <v>#REF!</v>
      </c>
      <c r="M788" s="12" t="s">
        <v>94</v>
      </c>
      <c r="O788" s="53"/>
      <c r="T788" s="53"/>
      <c r="Y788" s="53"/>
      <c r="AD788" s="50" t="s">
        <v>319</v>
      </c>
      <c r="AH788" s="12" t="s">
        <v>242</v>
      </c>
      <c r="AI788" s="12">
        <v>1</v>
      </c>
      <c r="AJ788" s="12" t="s">
        <v>46</v>
      </c>
      <c r="AK788" s="12" t="e">
        <f t="shared" si="167"/>
        <v>#REF!</v>
      </c>
    </row>
    <row r="789" spans="1:38" ht="12.75" hidden="1" customHeight="1" x14ac:dyDescent="0.2">
      <c r="A789" s="9">
        <v>750100075</v>
      </c>
      <c r="B789" s="10">
        <v>44280</v>
      </c>
      <c r="C789" s="11">
        <f t="shared" si="165"/>
        <v>44464</v>
      </c>
      <c r="D789" s="12" t="s">
        <v>1829</v>
      </c>
      <c r="E789" s="12" t="s">
        <v>1830</v>
      </c>
      <c r="F789" s="13">
        <v>26303</v>
      </c>
      <c r="G789" s="12" t="s">
        <v>39</v>
      </c>
      <c r="H789" s="14">
        <v>172057511203011</v>
      </c>
      <c r="K789" s="12" t="s">
        <v>450</v>
      </c>
      <c r="L789" s="18" t="e">
        <f>VLOOKUP($K789,Medecins!$B:$E,5,FALSE)</f>
        <v>#REF!</v>
      </c>
      <c r="M789" s="12" t="s">
        <v>101</v>
      </c>
      <c r="O789" s="52" t="s">
        <v>877</v>
      </c>
      <c r="T789" s="52" t="s">
        <v>878</v>
      </c>
      <c r="Y789" s="52" t="s">
        <v>879</v>
      </c>
      <c r="AH789" s="12" t="s">
        <v>4502</v>
      </c>
      <c r="AI789" s="12">
        <v>1</v>
      </c>
      <c r="AJ789" s="12" t="s">
        <v>44</v>
      </c>
      <c r="AK789" s="12" t="e">
        <f t="shared" si="167"/>
        <v>#REF!</v>
      </c>
      <c r="AL789" s="12" t="s">
        <v>103</v>
      </c>
    </row>
    <row r="790" spans="1:38" ht="12.75" hidden="1" customHeight="1" x14ac:dyDescent="0.2">
      <c r="A790" s="9">
        <v>750100232</v>
      </c>
      <c r="B790" s="10">
        <v>44682</v>
      </c>
      <c r="C790" s="11">
        <f t="shared" si="165"/>
        <v>44866</v>
      </c>
      <c r="D790" s="12" t="s">
        <v>1831</v>
      </c>
      <c r="E790" s="12" t="s">
        <v>1832</v>
      </c>
      <c r="F790" s="13" t="s">
        <v>1833</v>
      </c>
      <c r="G790" s="12" t="s">
        <v>39</v>
      </c>
      <c r="H790" s="14">
        <v>172069932611750</v>
      </c>
      <c r="K790" s="12" t="s">
        <v>443</v>
      </c>
      <c r="L790" s="18" t="e">
        <f>VLOOKUP($K790,Medecins!$B:$E,5,FALSE)</f>
        <v>#REF!</v>
      </c>
      <c r="M790" s="12" t="s">
        <v>211</v>
      </c>
      <c r="O790" s="52" t="s">
        <v>444</v>
      </c>
      <c r="T790" s="52" t="s">
        <v>445</v>
      </c>
      <c r="Y790" s="52" t="s">
        <v>198</v>
      </c>
      <c r="AH790" s="12" t="s">
        <v>4502</v>
      </c>
      <c r="AI790" s="12">
        <v>1</v>
      </c>
      <c r="AJ790" s="12" t="s">
        <v>44</v>
      </c>
      <c r="AK790" s="12" t="e">
        <f t="shared" si="167"/>
        <v>#REF!</v>
      </c>
    </row>
    <row r="791" spans="1:38" ht="12.75" hidden="1" customHeight="1" x14ac:dyDescent="0.2">
      <c r="A791" s="9">
        <v>750100232</v>
      </c>
      <c r="B791" s="10">
        <v>44682</v>
      </c>
      <c r="C791" s="11">
        <f t="shared" si="165"/>
        <v>44866</v>
      </c>
      <c r="D791" s="12" t="s">
        <v>1831</v>
      </c>
      <c r="E791" s="12" t="s">
        <v>1832</v>
      </c>
      <c r="F791" s="13" t="s">
        <v>1833</v>
      </c>
      <c r="G791" s="12" t="s">
        <v>39</v>
      </c>
      <c r="H791" s="14">
        <v>172069932611750</v>
      </c>
      <c r="K791" s="12" t="s">
        <v>443</v>
      </c>
      <c r="L791" s="18" t="e">
        <f>VLOOKUP($K791,Medecins!$B:$E,5,FALSE)</f>
        <v>#REF!</v>
      </c>
      <c r="M791" s="12" t="s">
        <v>211</v>
      </c>
      <c r="O791" s="53"/>
      <c r="T791" s="53"/>
      <c r="Y791" s="53"/>
      <c r="AD791" s="50" t="s">
        <v>198</v>
      </c>
      <c r="AH791" s="12" t="s">
        <v>242</v>
      </c>
      <c r="AI791" s="12">
        <v>1</v>
      </c>
      <c r="AJ791" s="12" t="s">
        <v>46</v>
      </c>
      <c r="AK791" s="12" t="str">
        <f>CONCATENATE(D791,"_",E791,"_",B791,"_",AJ821)</f>
        <v>LEGRE_Nazaire_44682_AT</v>
      </c>
    </row>
    <row r="792" spans="1:38" ht="12.75" hidden="1" customHeight="1" x14ac:dyDescent="0.2">
      <c r="A792" s="9">
        <v>750100075</v>
      </c>
      <c r="B792" s="10">
        <v>44517</v>
      </c>
      <c r="C792" s="11">
        <f t="shared" si="165"/>
        <v>44698</v>
      </c>
      <c r="D792" s="12" t="s">
        <v>1834</v>
      </c>
      <c r="E792" s="12" t="s">
        <v>159</v>
      </c>
      <c r="F792" s="13" t="s">
        <v>1835</v>
      </c>
      <c r="G792" s="12" t="s">
        <v>39</v>
      </c>
      <c r="H792" s="14">
        <v>172069940403919</v>
      </c>
      <c r="K792" s="12" t="s">
        <v>93</v>
      </c>
      <c r="L792" s="18" t="e">
        <f>VLOOKUP($K792,Medecins!$B:$E,5,FALSE)</f>
        <v>#REF!</v>
      </c>
      <c r="M792" s="12" t="s">
        <v>101</v>
      </c>
      <c r="O792" s="52" t="s">
        <v>1496</v>
      </c>
      <c r="T792" s="52" t="s">
        <v>1497</v>
      </c>
      <c r="Y792" s="52" t="s">
        <v>1627</v>
      </c>
      <c r="AH792" s="12" t="s">
        <v>4502</v>
      </c>
      <c r="AI792" s="12">
        <v>1</v>
      </c>
      <c r="AJ792" s="12" t="s">
        <v>44</v>
      </c>
      <c r="AK792" s="12" t="e">
        <f>CONCATENATE(D792,"_",E792,"_",B792,"_",#REF!)</f>
        <v>#REF!</v>
      </c>
      <c r="AL792" s="12" t="s">
        <v>103</v>
      </c>
    </row>
    <row r="793" spans="1:38" ht="12.75" hidden="1" customHeight="1" x14ac:dyDescent="0.2">
      <c r="A793" s="9">
        <v>750100075</v>
      </c>
      <c r="B793" s="10">
        <v>44244</v>
      </c>
      <c r="C793" s="11">
        <f t="shared" si="165"/>
        <v>44425</v>
      </c>
      <c r="D793" s="12" t="s">
        <v>1836</v>
      </c>
      <c r="E793" s="12" t="s">
        <v>1837</v>
      </c>
      <c r="F793" s="13" t="s">
        <v>1838</v>
      </c>
      <c r="G793" s="12" t="s">
        <v>39</v>
      </c>
      <c r="H793" s="14">
        <v>172079300109707</v>
      </c>
      <c r="K793" s="12" t="s">
        <v>93</v>
      </c>
      <c r="L793" s="18" t="e">
        <f>VLOOKUP($K793,Medecins!$B:$E,5,FALSE)</f>
        <v>#REF!</v>
      </c>
      <c r="M793" s="12" t="s">
        <v>101</v>
      </c>
      <c r="O793" s="52" t="s">
        <v>865</v>
      </c>
      <c r="T793" s="52" t="s">
        <v>866</v>
      </c>
      <c r="Y793" s="52" t="s">
        <v>867</v>
      </c>
      <c r="AH793" s="12" t="s">
        <v>4502</v>
      </c>
      <c r="AI793" s="12">
        <v>1</v>
      </c>
      <c r="AJ793" s="12" t="s">
        <v>44</v>
      </c>
      <c r="AK793" s="12" t="str">
        <f t="shared" ref="AK793:AK795" si="168">CONCATENATE(D793,"_",E793,"_",B793,"_",AJ822)</f>
        <v>BENMEBROUK_Hocine_44244_ST</v>
      </c>
      <c r="AL793" s="12" t="s">
        <v>103</v>
      </c>
    </row>
    <row r="794" spans="1:38" ht="12.75" hidden="1" customHeight="1" x14ac:dyDescent="0.2">
      <c r="A794" s="9">
        <v>750100075</v>
      </c>
      <c r="B794" s="10">
        <v>44508</v>
      </c>
      <c r="C794" s="11">
        <f t="shared" si="165"/>
        <v>44689</v>
      </c>
      <c r="D794" s="12" t="s">
        <v>1839</v>
      </c>
      <c r="E794" s="12" t="s">
        <v>618</v>
      </c>
      <c r="F794" s="13">
        <v>26487</v>
      </c>
      <c r="G794" s="12" t="s">
        <v>39</v>
      </c>
      <c r="H794" s="14">
        <v>172079301002008</v>
      </c>
      <c r="K794" s="12" t="s">
        <v>93</v>
      </c>
      <c r="L794" s="18" t="e">
        <f>VLOOKUP($K794,Medecins!$B:$E,5,FALSE)</f>
        <v>#REF!</v>
      </c>
      <c r="M794" s="12" t="s">
        <v>101</v>
      </c>
      <c r="N794" s="12" t="s">
        <v>101</v>
      </c>
      <c r="O794" s="52" t="s">
        <v>1104</v>
      </c>
      <c r="P794" s="12" t="s">
        <v>172</v>
      </c>
      <c r="S794" s="12" t="s">
        <v>101</v>
      </c>
      <c r="T794" s="52" t="s">
        <v>59</v>
      </c>
      <c r="U794" s="12" t="s">
        <v>172</v>
      </c>
      <c r="X794" s="12" t="s">
        <v>101</v>
      </c>
      <c r="Y794" s="52" t="s">
        <v>60</v>
      </c>
      <c r="Z794" s="12" t="s">
        <v>172</v>
      </c>
      <c r="AH794" s="12" t="s">
        <v>4502</v>
      </c>
      <c r="AI794" s="12">
        <v>1</v>
      </c>
      <c r="AJ794" s="12" t="s">
        <v>44</v>
      </c>
      <c r="AK794" s="12" t="str">
        <f t="shared" si="168"/>
        <v>BENABDALLAH_Samir_44508_ST</v>
      </c>
      <c r="AL794" s="12" t="s">
        <v>103</v>
      </c>
    </row>
    <row r="795" spans="1:38" ht="12.75" hidden="1" customHeight="1" x14ac:dyDescent="0.2">
      <c r="A795" s="9">
        <v>750100208</v>
      </c>
      <c r="B795" s="10">
        <v>44474</v>
      </c>
      <c r="C795" s="11">
        <f t="shared" si="165"/>
        <v>44656</v>
      </c>
      <c r="D795" s="12" t="s">
        <v>1840</v>
      </c>
      <c r="E795" s="12" t="s">
        <v>1841</v>
      </c>
      <c r="F795" s="13" t="s">
        <v>1842</v>
      </c>
      <c r="G795" s="12" t="s">
        <v>39</v>
      </c>
      <c r="H795" s="14">
        <v>172079306205364</v>
      </c>
      <c r="I795" s="12" t="s">
        <v>1843</v>
      </c>
      <c r="K795" s="12" t="s">
        <v>79</v>
      </c>
      <c r="L795" s="18" t="e">
        <f>VLOOKUP($K795,Medecins!$B:$E,5,FALSE)</f>
        <v>#REF!</v>
      </c>
      <c r="M795" s="12" t="s">
        <v>101</v>
      </c>
      <c r="O795" s="52" t="s">
        <v>598</v>
      </c>
      <c r="P795" s="20">
        <v>44387</v>
      </c>
      <c r="Q795" s="19">
        <v>75</v>
      </c>
      <c r="R795" s="20">
        <v>44455</v>
      </c>
      <c r="T795" s="52" t="s">
        <v>599</v>
      </c>
      <c r="U795" s="20">
        <v>44387</v>
      </c>
      <c r="V795" s="19">
        <v>75</v>
      </c>
      <c r="Y795" s="52" t="s">
        <v>600</v>
      </c>
      <c r="Z795" s="20">
        <v>44387</v>
      </c>
      <c r="AA795" s="19">
        <v>75</v>
      </c>
      <c r="AF795" s="19">
        <v>30</v>
      </c>
      <c r="AG795" s="20">
        <v>44599</v>
      </c>
      <c r="AH795" s="12" t="s">
        <v>4502</v>
      </c>
      <c r="AI795" s="12">
        <v>1</v>
      </c>
      <c r="AJ795" s="12" t="s">
        <v>44</v>
      </c>
      <c r="AK795" s="12" t="str">
        <f t="shared" si="168"/>
        <v>GUINEBERT_Cyrille_44474_ST</v>
      </c>
      <c r="AL795" s="12" t="s">
        <v>103</v>
      </c>
    </row>
    <row r="796" spans="1:38" ht="12.75" hidden="1" customHeight="1" x14ac:dyDescent="0.2">
      <c r="A796" s="9">
        <v>750100208</v>
      </c>
      <c r="B796" s="10">
        <v>44474</v>
      </c>
      <c r="C796" s="11">
        <f t="shared" si="165"/>
        <v>44656</v>
      </c>
      <c r="D796" s="12" t="s">
        <v>1840</v>
      </c>
      <c r="E796" s="12" t="s">
        <v>1841</v>
      </c>
      <c r="F796" s="13" t="s">
        <v>1842</v>
      </c>
      <c r="G796" s="12" t="s">
        <v>39</v>
      </c>
      <c r="H796" s="14">
        <v>172079306205364</v>
      </c>
      <c r="I796" s="12" t="s">
        <v>1843</v>
      </c>
      <c r="K796" s="12" t="s">
        <v>79</v>
      </c>
      <c r="L796" s="18" t="e">
        <f>VLOOKUP($K796,Medecins!$B:$E,5,FALSE)</f>
        <v>#REF!</v>
      </c>
      <c r="M796" s="12" t="s">
        <v>101</v>
      </c>
      <c r="O796" s="53"/>
      <c r="P796" s="20">
        <v>44387</v>
      </c>
      <c r="Q796" s="19">
        <v>75</v>
      </c>
      <c r="R796" s="20">
        <v>44455</v>
      </c>
      <c r="T796" s="53"/>
      <c r="U796" s="20">
        <v>44387</v>
      </c>
      <c r="V796" s="19">
        <v>75</v>
      </c>
      <c r="Y796" s="53"/>
      <c r="Z796" s="20">
        <v>44387</v>
      </c>
      <c r="AA796" s="19">
        <v>75</v>
      </c>
      <c r="AD796" s="50" t="s">
        <v>600</v>
      </c>
      <c r="AF796" s="19">
        <v>30</v>
      </c>
      <c r="AG796" s="20">
        <v>44599</v>
      </c>
      <c r="AH796" s="12" t="s">
        <v>4502</v>
      </c>
      <c r="AI796" s="12">
        <v>1</v>
      </c>
      <c r="AJ796" s="12" t="s">
        <v>46</v>
      </c>
      <c r="AK796" s="12" t="e">
        <f t="shared" ref="AK796:AK801" si="169">CONCATENATE(D796,"_",E796,"_",B796,"_",#REF!)</f>
        <v>#REF!</v>
      </c>
      <c r="AL796" s="12" t="s">
        <v>103</v>
      </c>
    </row>
    <row r="797" spans="1:38" ht="12.75" hidden="1" customHeight="1" x14ac:dyDescent="0.2">
      <c r="A797" s="9">
        <v>750100273</v>
      </c>
      <c r="B797" s="10">
        <v>44713</v>
      </c>
      <c r="C797" s="11">
        <f t="shared" si="165"/>
        <v>44896</v>
      </c>
      <c r="D797" s="12" t="s">
        <v>1805</v>
      </c>
      <c r="E797" s="12" t="s">
        <v>1208</v>
      </c>
      <c r="F797" s="13" t="s">
        <v>1844</v>
      </c>
      <c r="G797" s="12" t="s">
        <v>39</v>
      </c>
      <c r="H797" s="14">
        <v>172079933512975</v>
      </c>
      <c r="K797" s="12" t="s">
        <v>86</v>
      </c>
      <c r="L797" s="18" t="e">
        <f>VLOOKUP($K797,Medecins!$B:$E,5,FALSE)</f>
        <v>#REF!</v>
      </c>
      <c r="M797" s="12" t="s">
        <v>101</v>
      </c>
      <c r="O797" s="52" t="s">
        <v>343</v>
      </c>
      <c r="T797" s="52" t="s">
        <v>344</v>
      </c>
      <c r="Y797" s="52" t="s">
        <v>345</v>
      </c>
      <c r="AH797" s="12" t="s">
        <v>4502</v>
      </c>
      <c r="AI797" s="12">
        <v>1</v>
      </c>
      <c r="AJ797" s="12" t="s">
        <v>44</v>
      </c>
      <c r="AK797" s="12" t="e">
        <f t="shared" si="169"/>
        <v>#REF!</v>
      </c>
      <c r="AL797" s="12" t="s">
        <v>103</v>
      </c>
    </row>
    <row r="798" spans="1:38" ht="12.75" hidden="1" customHeight="1" x14ac:dyDescent="0.2">
      <c r="A798" s="9">
        <v>750100273</v>
      </c>
      <c r="B798" s="10">
        <v>44713</v>
      </c>
      <c r="C798" s="11">
        <f t="shared" si="165"/>
        <v>44896</v>
      </c>
      <c r="D798" s="12" t="s">
        <v>1805</v>
      </c>
      <c r="E798" s="12" t="s">
        <v>1208</v>
      </c>
      <c r="F798" s="13" t="s">
        <v>1844</v>
      </c>
      <c r="G798" s="12" t="s">
        <v>39</v>
      </c>
      <c r="H798" s="14">
        <v>172079933512975</v>
      </c>
      <c r="K798" s="12" t="s">
        <v>86</v>
      </c>
      <c r="L798" s="18" t="e">
        <f>VLOOKUP($K798,Medecins!$B:$E,5,FALSE)</f>
        <v>#REF!</v>
      </c>
      <c r="M798" s="12" t="s">
        <v>101</v>
      </c>
      <c r="O798" s="53"/>
      <c r="T798" s="53"/>
      <c r="Y798" s="53"/>
      <c r="AD798" s="50" t="s">
        <v>345</v>
      </c>
      <c r="AH798" s="12" t="s">
        <v>45</v>
      </c>
      <c r="AI798" s="12">
        <v>1</v>
      </c>
      <c r="AJ798" s="12" t="s">
        <v>46</v>
      </c>
      <c r="AK798" s="12" t="e">
        <f t="shared" si="169"/>
        <v>#REF!</v>
      </c>
      <c r="AL798" s="12" t="s">
        <v>103</v>
      </c>
    </row>
    <row r="799" spans="1:38" ht="12.75" hidden="1" customHeight="1" x14ac:dyDescent="0.2">
      <c r="A799" s="21" t="s">
        <v>276</v>
      </c>
      <c r="B799" s="10">
        <v>44508</v>
      </c>
      <c r="C799" s="11">
        <f t="shared" si="165"/>
        <v>44689</v>
      </c>
      <c r="D799" s="12" t="s">
        <v>1845</v>
      </c>
      <c r="E799" s="12" t="s">
        <v>1846</v>
      </c>
      <c r="F799" s="13" t="s">
        <v>1847</v>
      </c>
      <c r="G799" s="12" t="s">
        <v>39</v>
      </c>
      <c r="H799" s="14">
        <v>172086938902663</v>
      </c>
      <c r="K799" s="12" t="s">
        <v>290</v>
      </c>
      <c r="L799" s="18" t="e">
        <f>VLOOKUP($K799,Medecins!$B:$E,5,FALSE)</f>
        <v>#REF!</v>
      </c>
      <c r="M799" s="12" t="s">
        <v>101</v>
      </c>
      <c r="N799" s="12" t="s">
        <v>101</v>
      </c>
      <c r="O799" s="52" t="s">
        <v>1104</v>
      </c>
      <c r="P799" s="12" t="s">
        <v>377</v>
      </c>
      <c r="S799" s="12" t="s">
        <v>101</v>
      </c>
      <c r="T799" s="52" t="s">
        <v>59</v>
      </c>
      <c r="U799" s="12" t="s">
        <v>377</v>
      </c>
      <c r="X799" s="12" t="s">
        <v>101</v>
      </c>
      <c r="Y799" s="52" t="s">
        <v>60</v>
      </c>
      <c r="Z799" s="12" t="s">
        <v>377</v>
      </c>
      <c r="AH799" s="12" t="e">
        <f>VLOOKUP($A799,'[1]Données CH'!$A:$B,2,FALSE)</f>
        <v>#N/A</v>
      </c>
      <c r="AI799" s="12">
        <v>1</v>
      </c>
      <c r="AJ799" s="12" t="s">
        <v>44</v>
      </c>
      <c r="AK799" s="12" t="e">
        <f t="shared" si="169"/>
        <v>#REF!</v>
      </c>
    </row>
    <row r="800" spans="1:38" ht="12.75" hidden="1" customHeight="1" x14ac:dyDescent="0.2">
      <c r="A800" s="21" t="s">
        <v>276</v>
      </c>
      <c r="B800" s="10">
        <v>44508</v>
      </c>
      <c r="C800" s="11">
        <f t="shared" si="165"/>
        <v>44689</v>
      </c>
      <c r="D800" s="12" t="s">
        <v>1845</v>
      </c>
      <c r="E800" s="12" t="s">
        <v>1846</v>
      </c>
      <c r="F800" s="13" t="s">
        <v>1847</v>
      </c>
      <c r="G800" s="12" t="s">
        <v>39</v>
      </c>
      <c r="H800" s="14">
        <v>172086938902663</v>
      </c>
      <c r="K800" s="12" t="s">
        <v>290</v>
      </c>
      <c r="L800" s="18" t="e">
        <f>VLOOKUP($K800,Medecins!$B:$E,5,FALSE)</f>
        <v>#REF!</v>
      </c>
      <c r="M800" s="12" t="s">
        <v>94</v>
      </c>
      <c r="O800" s="53"/>
      <c r="T800" s="53"/>
      <c r="Y800" s="53"/>
      <c r="AD800" s="50" t="s">
        <v>60</v>
      </c>
      <c r="AH800" s="12" t="s">
        <v>45</v>
      </c>
      <c r="AI800" s="12">
        <v>1</v>
      </c>
      <c r="AJ800" s="12" t="s">
        <v>46</v>
      </c>
      <c r="AK800" s="12" t="e">
        <f t="shared" si="169"/>
        <v>#REF!</v>
      </c>
    </row>
    <row r="801" spans="1:38" ht="12.75" hidden="1" customHeight="1" x14ac:dyDescent="0.2">
      <c r="A801" s="21" t="s">
        <v>220</v>
      </c>
      <c r="B801" s="10">
        <v>44839</v>
      </c>
      <c r="C801" s="11">
        <f t="shared" si="165"/>
        <v>45021</v>
      </c>
      <c r="D801" s="12" t="s">
        <v>1848</v>
      </c>
      <c r="E801" s="12" t="s">
        <v>1391</v>
      </c>
      <c r="F801" s="13" t="s">
        <v>1849</v>
      </c>
      <c r="G801" s="12" t="s">
        <v>114</v>
      </c>
      <c r="H801" s="14">
        <v>172087315701638</v>
      </c>
      <c r="K801" s="12" t="s">
        <v>115</v>
      </c>
      <c r="L801" s="18" t="e">
        <f>VLOOKUP($K801,Medecins!$B:$E,5,FALSE)</f>
        <v>#REF!</v>
      </c>
      <c r="M801" s="12" t="s">
        <v>101</v>
      </c>
      <c r="N801" s="12" t="s">
        <v>101</v>
      </c>
      <c r="O801" s="52" t="s">
        <v>224</v>
      </c>
      <c r="P801" s="12" t="s">
        <v>239</v>
      </c>
      <c r="S801" s="12" t="s">
        <v>101</v>
      </c>
      <c r="T801" s="52" t="s">
        <v>225</v>
      </c>
      <c r="U801" s="12" t="s">
        <v>239</v>
      </c>
      <c r="Y801" s="52" t="s">
        <v>226</v>
      </c>
      <c r="AH801" s="12" t="s">
        <v>4502</v>
      </c>
      <c r="AI801" s="12">
        <v>1</v>
      </c>
      <c r="AJ801" s="12" t="s">
        <v>44</v>
      </c>
      <c r="AK801" s="12" t="e">
        <f t="shared" si="169"/>
        <v>#REF!</v>
      </c>
    </row>
    <row r="802" spans="1:38" ht="12.75" hidden="1" customHeight="1" x14ac:dyDescent="0.2">
      <c r="A802" s="9">
        <v>750100075</v>
      </c>
      <c r="B802" s="10">
        <v>44481</v>
      </c>
      <c r="C802" s="11">
        <f t="shared" si="165"/>
        <v>44663</v>
      </c>
      <c r="D802" s="12" t="s">
        <v>1850</v>
      </c>
      <c r="E802" s="12" t="s">
        <v>1851</v>
      </c>
      <c r="F802" s="13" t="s">
        <v>1852</v>
      </c>
      <c r="G802" s="12" t="s">
        <v>57</v>
      </c>
      <c r="H802" s="14">
        <v>172089935243452</v>
      </c>
      <c r="K802" s="12" t="s">
        <v>93</v>
      </c>
      <c r="L802" s="18" t="e">
        <f>VLOOKUP($K802,Medecins!$B:$E,5,FALSE)</f>
        <v>#REF!</v>
      </c>
      <c r="M802" s="12" t="s">
        <v>101</v>
      </c>
      <c r="O802" s="52" t="s">
        <v>930</v>
      </c>
      <c r="T802" s="52" t="s">
        <v>931</v>
      </c>
      <c r="Y802" s="52" t="s">
        <v>932</v>
      </c>
      <c r="AH802" s="12" t="s">
        <v>4502</v>
      </c>
      <c r="AI802" s="12">
        <v>1</v>
      </c>
      <c r="AJ802" s="12" t="s">
        <v>44</v>
      </c>
      <c r="AK802" s="12" t="str">
        <f>CONCATENATE(D802,"_",E802,"_",B802,"_",AJ830)</f>
        <v>BELLAKDHAR_Fathy_44481_ST</v>
      </c>
      <c r="AL802" s="12" t="s">
        <v>103</v>
      </c>
    </row>
    <row r="803" spans="1:38" ht="12.75" hidden="1" customHeight="1" x14ac:dyDescent="0.2">
      <c r="A803" s="9">
        <v>750100075</v>
      </c>
      <c r="B803" s="10">
        <v>44343</v>
      </c>
      <c r="C803" s="11">
        <f t="shared" si="165"/>
        <v>44527</v>
      </c>
      <c r="D803" s="12" t="s">
        <v>1853</v>
      </c>
      <c r="E803" s="12" t="s">
        <v>1854</v>
      </c>
      <c r="F803" s="13" t="s">
        <v>1855</v>
      </c>
      <c r="G803" s="12" t="s">
        <v>39</v>
      </c>
      <c r="H803" s="14">
        <v>172092722909230</v>
      </c>
      <c r="K803" s="12" t="s">
        <v>93</v>
      </c>
      <c r="L803" s="18" t="e">
        <f>VLOOKUP($K803,Medecins!$B:$E,5,FALSE)</f>
        <v>#REF!</v>
      </c>
      <c r="M803" s="12" t="s">
        <v>101</v>
      </c>
      <c r="O803" s="52" t="s">
        <v>1856</v>
      </c>
      <c r="T803" s="52" t="s">
        <v>1857</v>
      </c>
      <c r="Y803" s="52" t="s">
        <v>860</v>
      </c>
      <c r="AH803" s="12" t="s">
        <v>4502</v>
      </c>
      <c r="AI803" s="12">
        <v>1</v>
      </c>
      <c r="AJ803" s="12" t="s">
        <v>44</v>
      </c>
      <c r="AK803" s="12" t="str">
        <f>CONCATENATE(D803,"_",E803,"_",B803,"_",AJ833)</f>
        <v>SAMARI_Rabah_44343_AT</v>
      </c>
      <c r="AL803" s="12" t="s">
        <v>103</v>
      </c>
    </row>
    <row r="804" spans="1:38" ht="12.75" hidden="1" customHeight="1" x14ac:dyDescent="0.2">
      <c r="A804" s="9">
        <v>750100075</v>
      </c>
      <c r="B804" s="10">
        <v>44327</v>
      </c>
      <c r="C804" s="11">
        <f t="shared" si="165"/>
        <v>44511</v>
      </c>
      <c r="D804" s="12" t="s">
        <v>1853</v>
      </c>
      <c r="E804" s="12" t="s">
        <v>1854</v>
      </c>
      <c r="F804" s="13" t="s">
        <v>1855</v>
      </c>
      <c r="G804" s="12" t="s">
        <v>39</v>
      </c>
      <c r="H804" s="14">
        <v>172092722909230</v>
      </c>
      <c r="K804" s="12" t="s">
        <v>93</v>
      </c>
      <c r="L804" s="18" t="e">
        <f>VLOOKUP($K804,Medecins!$B:$E,5,FALSE)</f>
        <v>#REF!</v>
      </c>
      <c r="M804" s="12" t="s">
        <v>490</v>
      </c>
      <c r="O804" s="52" t="s">
        <v>583</v>
      </c>
      <c r="T804" s="52" t="s">
        <v>444</v>
      </c>
      <c r="Y804" s="52" t="s">
        <v>445</v>
      </c>
      <c r="AH804" s="12" t="s">
        <v>4502</v>
      </c>
      <c r="AI804" s="12">
        <v>1</v>
      </c>
      <c r="AJ804" s="12" t="s">
        <v>44</v>
      </c>
      <c r="AK804" s="12" t="e">
        <f>CONCATENATE(D804,"_",E804,"_",B804,"_",#REF!)</f>
        <v>#REF!</v>
      </c>
    </row>
    <row r="805" spans="1:38" ht="12.75" hidden="1" customHeight="1" x14ac:dyDescent="0.2">
      <c r="A805" s="9">
        <v>750100125</v>
      </c>
      <c r="B805" s="10">
        <v>44377</v>
      </c>
      <c r="C805" s="11">
        <f t="shared" si="165"/>
        <v>44560</v>
      </c>
      <c r="D805" s="12" t="s">
        <v>1858</v>
      </c>
      <c r="E805" s="12" t="s">
        <v>1825</v>
      </c>
      <c r="F805" s="13">
        <v>26338</v>
      </c>
      <c r="G805" s="12" t="s">
        <v>39</v>
      </c>
      <c r="H805" s="14">
        <v>172099203201195</v>
      </c>
      <c r="K805" s="12" t="s">
        <v>71</v>
      </c>
      <c r="L805" s="18" t="e">
        <f>VLOOKUP($K805,Medecins!$B:$E,5,FALSE)</f>
        <v>#REF!</v>
      </c>
      <c r="M805" s="12" t="s">
        <v>101</v>
      </c>
      <c r="O805" s="52" t="s">
        <v>1859</v>
      </c>
      <c r="T805" s="52" t="s">
        <v>1860</v>
      </c>
      <c r="Y805" s="52" t="s">
        <v>1861</v>
      </c>
      <c r="AH805" s="12" t="s">
        <v>4502</v>
      </c>
      <c r="AI805" s="12">
        <v>1</v>
      </c>
      <c r="AJ805" s="12" t="s">
        <v>44</v>
      </c>
      <c r="AK805" s="12" t="str">
        <f t="shared" ref="AK805:AK806" si="170">CONCATENATE(D805,"_",E805,"_",B805,"_",AJ834)</f>
        <v>VECCHIARELLI_Benjamin_44377_ST</v>
      </c>
      <c r="AL805" s="12" t="s">
        <v>103</v>
      </c>
    </row>
    <row r="806" spans="1:38" ht="12.75" hidden="1" customHeight="1" x14ac:dyDescent="0.2">
      <c r="A806" s="9">
        <v>750100125</v>
      </c>
      <c r="B806" s="10">
        <v>44377</v>
      </c>
      <c r="C806" s="11">
        <f t="shared" si="165"/>
        <v>44560</v>
      </c>
      <c r="D806" s="12" t="s">
        <v>1858</v>
      </c>
      <c r="E806" s="12" t="s">
        <v>1825</v>
      </c>
      <c r="F806" s="13">
        <v>26338</v>
      </c>
      <c r="G806" s="12" t="s">
        <v>39</v>
      </c>
      <c r="H806" s="14">
        <v>172099203201195</v>
      </c>
      <c r="K806" s="12" t="s">
        <v>71</v>
      </c>
      <c r="L806" s="18" t="e">
        <f>VLOOKUP($K806,Medecins!$B:$E,5,FALSE)</f>
        <v>#REF!</v>
      </c>
      <c r="M806" s="12" t="s">
        <v>101</v>
      </c>
      <c r="O806" s="53"/>
      <c r="T806" s="53"/>
      <c r="Y806" s="53"/>
      <c r="AD806" s="50" t="s">
        <v>1861</v>
      </c>
      <c r="AH806" s="12" t="s">
        <v>75</v>
      </c>
      <c r="AI806" s="12">
        <v>1</v>
      </c>
      <c r="AJ806" s="12" t="s">
        <v>46</v>
      </c>
      <c r="AK806" s="12" t="str">
        <f t="shared" si="170"/>
        <v>VECCHIARELLI_Benjamin_44377_ST</v>
      </c>
      <c r="AL806" s="12" t="s">
        <v>103</v>
      </c>
    </row>
    <row r="807" spans="1:38" ht="12.75" hidden="1" customHeight="1" x14ac:dyDescent="0.2">
      <c r="A807" s="21" t="s">
        <v>276</v>
      </c>
      <c r="B807" s="10">
        <v>44574</v>
      </c>
      <c r="C807" s="11">
        <f t="shared" si="165"/>
        <v>44755</v>
      </c>
      <c r="D807" s="12" t="s">
        <v>686</v>
      </c>
      <c r="E807" s="12" t="s">
        <v>1862</v>
      </c>
      <c r="F807" s="13">
        <v>26551</v>
      </c>
      <c r="G807" s="12" t="s">
        <v>39</v>
      </c>
      <c r="H807" s="14">
        <v>172099924303353</v>
      </c>
      <c r="K807" s="12" t="s">
        <v>86</v>
      </c>
      <c r="L807" s="18" t="e">
        <f>VLOOKUP($K807,Medecins!$B:$E,5,FALSE)</f>
        <v>#REF!</v>
      </c>
      <c r="M807" s="12" t="s">
        <v>101</v>
      </c>
      <c r="N807" s="12" t="s">
        <v>101</v>
      </c>
      <c r="O807" s="52" t="s">
        <v>1483</v>
      </c>
      <c r="P807" s="12" t="s">
        <v>207</v>
      </c>
      <c r="S807" s="12" t="s">
        <v>101</v>
      </c>
      <c r="T807" s="52" t="s">
        <v>1863</v>
      </c>
      <c r="U807" s="12" t="s">
        <v>207</v>
      </c>
      <c r="X807" s="12" t="s">
        <v>101</v>
      </c>
      <c r="Y807" s="52" t="s">
        <v>554</v>
      </c>
      <c r="Z807" s="12" t="s">
        <v>207</v>
      </c>
      <c r="AH807" s="12" t="e">
        <f>VLOOKUP($A807,'[1]Données CH'!$A:$B,2,FALSE)</f>
        <v>#N/A</v>
      </c>
      <c r="AI807" s="12">
        <v>1</v>
      </c>
      <c r="AJ807" s="12" t="s">
        <v>44</v>
      </c>
      <c r="AK807" s="12" t="e">
        <f>CONCATENATE(D807,"_",E807,"_",B807,"_",#REF!)</f>
        <v>#REF!</v>
      </c>
    </row>
    <row r="808" spans="1:38" ht="12.75" hidden="1" customHeight="1" x14ac:dyDescent="0.2">
      <c r="A808" s="21" t="s">
        <v>276</v>
      </c>
      <c r="B808" s="10">
        <v>44574</v>
      </c>
      <c r="C808" s="11">
        <f t="shared" si="165"/>
        <v>44755</v>
      </c>
      <c r="D808" s="12" t="s">
        <v>686</v>
      </c>
      <c r="E808" s="12" t="s">
        <v>1862</v>
      </c>
      <c r="F808" s="13">
        <v>26551</v>
      </c>
      <c r="G808" s="12" t="s">
        <v>39</v>
      </c>
      <c r="H808" s="14">
        <v>172099924303353</v>
      </c>
      <c r="K808" s="12" t="s">
        <v>86</v>
      </c>
      <c r="L808" s="18" t="e">
        <f>VLOOKUP($K808,Medecins!$B:$E,5,FALSE)</f>
        <v>#REF!</v>
      </c>
      <c r="M808" s="12" t="s">
        <v>94</v>
      </c>
      <c r="O808" s="53"/>
      <c r="T808" s="53"/>
      <c r="Y808" s="53"/>
      <c r="AD808" s="50" t="s">
        <v>554</v>
      </c>
      <c r="AH808" s="12" t="s">
        <v>45</v>
      </c>
      <c r="AI808" s="12">
        <v>1</v>
      </c>
      <c r="AJ808" s="12" t="s">
        <v>46</v>
      </c>
      <c r="AK808" s="12" t="str">
        <f>CONCATENATE(D808,"_",E808,"_",B808,"_",AJ836)</f>
        <v>NGUYEN_Ngoc Dat_44574_AT</v>
      </c>
    </row>
    <row r="809" spans="1:38" ht="12.75" hidden="1" customHeight="1" x14ac:dyDescent="0.2">
      <c r="A809" s="9">
        <v>750100075</v>
      </c>
      <c r="B809" s="10">
        <v>44482</v>
      </c>
      <c r="C809" s="11">
        <f t="shared" si="165"/>
        <v>44664</v>
      </c>
      <c r="D809" s="12" t="s">
        <v>1864</v>
      </c>
      <c r="E809" s="12" t="s">
        <v>1180</v>
      </c>
      <c r="F809" s="13" t="s">
        <v>1855</v>
      </c>
      <c r="G809" s="12" t="s">
        <v>39</v>
      </c>
      <c r="H809" s="14">
        <v>172099932208952</v>
      </c>
      <c r="K809" s="12" t="s">
        <v>93</v>
      </c>
      <c r="L809" s="18" t="e">
        <f>VLOOKUP($K809,Medecins!$B:$E,5,FALSE)</f>
        <v>#REF!</v>
      </c>
      <c r="M809" s="12" t="s">
        <v>101</v>
      </c>
      <c r="N809" s="12" t="s">
        <v>101</v>
      </c>
      <c r="O809" s="52" t="s">
        <v>462</v>
      </c>
      <c r="P809" s="12" t="s">
        <v>135</v>
      </c>
      <c r="S809" s="12" t="s">
        <v>101</v>
      </c>
      <c r="T809" s="52" t="s">
        <v>463</v>
      </c>
      <c r="U809" s="12" t="s">
        <v>135</v>
      </c>
      <c r="Y809" s="52" t="s">
        <v>464</v>
      </c>
      <c r="AH809" s="12" t="s">
        <v>4502</v>
      </c>
      <c r="AI809" s="12">
        <v>1</v>
      </c>
      <c r="AJ809" s="12" t="s">
        <v>44</v>
      </c>
      <c r="AK809" s="12" t="e">
        <f>CONCATENATE(D809,"_",E809,"_",B809,"_",#REF!)</f>
        <v>#REF!</v>
      </c>
      <c r="AL809" s="12" t="s">
        <v>103</v>
      </c>
    </row>
    <row r="810" spans="1:38" ht="12.75" hidden="1" customHeight="1" x14ac:dyDescent="0.2">
      <c r="A810" s="21" t="s">
        <v>220</v>
      </c>
      <c r="B810" s="10">
        <v>44625</v>
      </c>
      <c r="C810" s="11">
        <f t="shared" si="165"/>
        <v>44809</v>
      </c>
      <c r="D810" s="12" t="s">
        <v>1865</v>
      </c>
      <c r="E810" s="12" t="s">
        <v>1866</v>
      </c>
      <c r="F810" s="13" t="s">
        <v>1867</v>
      </c>
      <c r="G810" s="12" t="s">
        <v>114</v>
      </c>
      <c r="H810" s="14">
        <v>172109931214521</v>
      </c>
      <c r="K810" s="12" t="s">
        <v>223</v>
      </c>
      <c r="L810" s="18" t="e">
        <f>VLOOKUP($K810,Medecins!$B:$E,5,FALSE)</f>
        <v>#REF!</v>
      </c>
      <c r="M810" s="12" t="s">
        <v>101</v>
      </c>
      <c r="N810" s="12" t="s">
        <v>101</v>
      </c>
      <c r="O810" s="52" t="s">
        <v>946</v>
      </c>
      <c r="P810" s="12" t="s">
        <v>239</v>
      </c>
      <c r="S810" s="12" t="s">
        <v>101</v>
      </c>
      <c r="T810" s="52" t="s">
        <v>947</v>
      </c>
      <c r="U810" s="12" t="s">
        <v>239</v>
      </c>
      <c r="Y810" s="52" t="s">
        <v>948</v>
      </c>
      <c r="AH810" s="12" t="s">
        <v>4502</v>
      </c>
      <c r="AI810" s="12">
        <v>1</v>
      </c>
      <c r="AJ810" s="12" t="s">
        <v>44</v>
      </c>
      <c r="AK810" s="12" t="str">
        <f t="shared" ref="AK810:AK812" si="171">CONCATENATE(D810,"_",E810,"_",B810,"_",AJ837)</f>
        <v>KISOKA_Ndimbani Kawusoko_44625_ST</v>
      </c>
    </row>
    <row r="811" spans="1:38" ht="12.75" hidden="1" customHeight="1" x14ac:dyDescent="0.2">
      <c r="A811" s="9">
        <v>750100208</v>
      </c>
      <c r="B811" s="10">
        <v>44368</v>
      </c>
      <c r="C811" s="11">
        <f t="shared" si="165"/>
        <v>44551</v>
      </c>
      <c r="D811" s="12" t="s">
        <v>1868</v>
      </c>
      <c r="E811" s="12" t="s">
        <v>1869</v>
      </c>
      <c r="F811" s="13" t="s">
        <v>1870</v>
      </c>
      <c r="G811" s="12" t="s">
        <v>39</v>
      </c>
      <c r="H811" s="14">
        <v>172113155501449</v>
      </c>
      <c r="K811" s="12" t="s">
        <v>79</v>
      </c>
      <c r="L811" s="18" t="e">
        <f>VLOOKUP($K811,Medecins!$B:$E,5,FALSE)</f>
        <v>#REF!</v>
      </c>
      <c r="M811" s="12" t="s">
        <v>101</v>
      </c>
      <c r="O811" s="52" t="s">
        <v>80</v>
      </c>
      <c r="P811" s="20">
        <v>44429</v>
      </c>
      <c r="Q811" s="19">
        <v>75</v>
      </c>
      <c r="R811" s="20">
        <v>44455</v>
      </c>
      <c r="T811" s="52" t="s">
        <v>81</v>
      </c>
      <c r="U811" s="20">
        <v>44429</v>
      </c>
      <c r="V811" s="19">
        <v>75</v>
      </c>
      <c r="W811" s="20">
        <v>44649</v>
      </c>
      <c r="Y811" s="52" t="s">
        <v>82</v>
      </c>
      <c r="Z811" s="20">
        <v>44429</v>
      </c>
      <c r="AA811" s="19">
        <v>75</v>
      </c>
      <c r="AB811" s="20">
        <v>44649</v>
      </c>
      <c r="AF811" s="19">
        <v>30</v>
      </c>
      <c r="AG811" s="20">
        <v>44649</v>
      </c>
      <c r="AH811" s="12" t="s">
        <v>4502</v>
      </c>
      <c r="AI811" s="12">
        <v>1</v>
      </c>
      <c r="AJ811" s="12" t="s">
        <v>44</v>
      </c>
      <c r="AK811" s="12" t="str">
        <f t="shared" si="171"/>
        <v>CHARBIT_Mike_44368_AT</v>
      </c>
      <c r="AL811" s="12" t="s">
        <v>103</v>
      </c>
    </row>
    <row r="812" spans="1:38" ht="12.75" hidden="1" customHeight="1" x14ac:dyDescent="0.2">
      <c r="A812" s="9">
        <v>750100208</v>
      </c>
      <c r="B812" s="10">
        <v>44368</v>
      </c>
      <c r="C812" s="11">
        <f t="shared" si="165"/>
        <v>44551</v>
      </c>
      <c r="D812" s="12" t="s">
        <v>1868</v>
      </c>
      <c r="E812" s="12" t="s">
        <v>1869</v>
      </c>
      <c r="F812" s="13" t="s">
        <v>1870</v>
      </c>
      <c r="G812" s="12" t="s">
        <v>39</v>
      </c>
      <c r="H812" s="14">
        <v>172113155501449</v>
      </c>
      <c r="K812" s="12" t="s">
        <v>79</v>
      </c>
      <c r="L812" s="18" t="e">
        <f>VLOOKUP($K812,Medecins!$B:$E,5,FALSE)</f>
        <v>#REF!</v>
      </c>
      <c r="M812" s="12" t="s">
        <v>101</v>
      </c>
      <c r="O812" s="53"/>
      <c r="P812" s="20">
        <v>44429</v>
      </c>
      <c r="Q812" s="19">
        <v>75</v>
      </c>
      <c r="R812" s="20">
        <v>44455</v>
      </c>
      <c r="T812" s="53"/>
      <c r="U812" s="20">
        <v>44429</v>
      </c>
      <c r="V812" s="19">
        <v>75</v>
      </c>
      <c r="W812" s="20">
        <v>44649</v>
      </c>
      <c r="Y812" s="53"/>
      <c r="Z812" s="20">
        <v>44429</v>
      </c>
      <c r="AA812" s="19">
        <v>75</v>
      </c>
      <c r="AB812" s="20">
        <v>44649</v>
      </c>
      <c r="AD812" s="50" t="s">
        <v>82</v>
      </c>
      <c r="AF812" s="19">
        <v>30</v>
      </c>
      <c r="AG812" s="20">
        <v>44649</v>
      </c>
      <c r="AH812" s="12" t="s">
        <v>4502</v>
      </c>
      <c r="AI812" s="12">
        <v>1</v>
      </c>
      <c r="AJ812" s="12" t="s">
        <v>46</v>
      </c>
      <c r="AK812" s="12" t="str">
        <f t="shared" si="171"/>
        <v>CHARBIT_Mike_44368_ST</v>
      </c>
      <c r="AL812" s="12" t="s">
        <v>103</v>
      </c>
    </row>
    <row r="813" spans="1:38" ht="12.75" hidden="1" customHeight="1" x14ac:dyDescent="0.2">
      <c r="A813" s="9">
        <v>750100075</v>
      </c>
      <c r="B813" s="10">
        <v>44663</v>
      </c>
      <c r="C813" s="11">
        <f t="shared" si="165"/>
        <v>44846</v>
      </c>
      <c r="D813" s="12" t="s">
        <v>1170</v>
      </c>
      <c r="E813" s="12" t="s">
        <v>1015</v>
      </c>
      <c r="F813" s="13">
        <v>26583</v>
      </c>
      <c r="G813" s="12" t="s">
        <v>39</v>
      </c>
      <c r="H813" s="14">
        <v>172119300802728</v>
      </c>
      <c r="K813" s="12" t="s">
        <v>93</v>
      </c>
      <c r="L813" s="18" t="e">
        <f>VLOOKUP($K813,Medecins!$B:$E,5,FALSE)</f>
        <v>#REF!</v>
      </c>
      <c r="M813" s="12" t="s">
        <v>94</v>
      </c>
      <c r="O813" s="52" t="s">
        <v>1251</v>
      </c>
      <c r="T813" s="52" t="s">
        <v>1252</v>
      </c>
      <c r="Y813" s="52" t="s">
        <v>1871</v>
      </c>
      <c r="AH813" s="12" t="s">
        <v>4502</v>
      </c>
      <c r="AI813" s="12">
        <v>1</v>
      </c>
      <c r="AJ813" s="12" t="s">
        <v>44</v>
      </c>
      <c r="AK813" s="12" t="str">
        <f>CONCATENATE(D813,"_",E813,"_",B813,"_",AJ843)</f>
        <v>MENDES_Lionel_44663_AT</v>
      </c>
    </row>
    <row r="814" spans="1:38" ht="12.75" hidden="1" customHeight="1" x14ac:dyDescent="0.2">
      <c r="A814" s="9">
        <v>380780080</v>
      </c>
      <c r="B814" s="10">
        <v>44700</v>
      </c>
      <c r="C814" s="11">
        <f t="shared" si="165"/>
        <v>44884</v>
      </c>
      <c r="D814" s="12" t="s">
        <v>626</v>
      </c>
      <c r="E814" s="12" t="s">
        <v>1611</v>
      </c>
      <c r="F814" s="13">
        <v>26401</v>
      </c>
      <c r="G814" s="12" t="s">
        <v>114</v>
      </c>
      <c r="H814" s="14">
        <v>172122123106018</v>
      </c>
      <c r="K814" s="12" t="s">
        <v>161</v>
      </c>
      <c r="L814" s="18" t="e">
        <f>VLOOKUP($K814,Medecins!$B:$E,5,FALSE)</f>
        <v>#REF!</v>
      </c>
      <c r="M814" s="12" t="s">
        <v>94</v>
      </c>
      <c r="O814" s="52" t="s">
        <v>1872</v>
      </c>
      <c r="T814" s="52" t="s">
        <v>1873</v>
      </c>
      <c r="Y814" s="52" t="s">
        <v>1874</v>
      </c>
      <c r="AH814" s="12" t="s">
        <v>4502</v>
      </c>
      <c r="AI814" s="12">
        <v>1</v>
      </c>
      <c r="AJ814" s="12" t="s">
        <v>44</v>
      </c>
      <c r="AK814" s="12" t="e">
        <f t="shared" ref="AK814:AK816" si="172">CONCATENATE(D814,"_",E814,"_",B814,"_",#REF!)</f>
        <v>#REF!</v>
      </c>
    </row>
    <row r="815" spans="1:38" ht="12.75" hidden="1" customHeight="1" x14ac:dyDescent="0.2">
      <c r="A815" s="9">
        <v>380780080</v>
      </c>
      <c r="B815" s="10">
        <v>44680</v>
      </c>
      <c r="C815" s="11">
        <f t="shared" si="165"/>
        <v>44863</v>
      </c>
      <c r="D815" s="12" t="s">
        <v>1875</v>
      </c>
      <c r="E815" s="12" t="s">
        <v>839</v>
      </c>
      <c r="F815" s="13" t="s">
        <v>1876</v>
      </c>
      <c r="G815" s="12" t="s">
        <v>114</v>
      </c>
      <c r="H815" s="14">
        <v>172122636208797</v>
      </c>
      <c r="K815" s="12" t="s">
        <v>161</v>
      </c>
      <c r="L815" s="18" t="e">
        <f>VLOOKUP($K815,Medecins!$B:$E,5,FALSE)</f>
        <v>#REF!</v>
      </c>
      <c r="M815" s="12" t="s">
        <v>211</v>
      </c>
      <c r="O815" s="52" t="s">
        <v>1326</v>
      </c>
      <c r="T815" s="52" t="s">
        <v>1327</v>
      </c>
      <c r="Y815" s="52" t="s">
        <v>1328</v>
      </c>
      <c r="AH815" s="12" t="s">
        <v>4502</v>
      </c>
      <c r="AI815" s="12">
        <v>1</v>
      </c>
      <c r="AJ815" s="12" t="s">
        <v>44</v>
      </c>
      <c r="AK815" s="12" t="e">
        <f t="shared" si="172"/>
        <v>#REF!</v>
      </c>
    </row>
    <row r="816" spans="1:38" ht="12.75" hidden="1" customHeight="1" x14ac:dyDescent="0.2">
      <c r="A816" s="21" t="s">
        <v>233</v>
      </c>
      <c r="B816" s="10">
        <v>44869</v>
      </c>
      <c r="C816" s="11">
        <f t="shared" si="165"/>
        <v>45050</v>
      </c>
      <c r="D816" s="12" t="s">
        <v>1877</v>
      </c>
      <c r="E816" s="12" t="s">
        <v>958</v>
      </c>
      <c r="F816" s="13" t="s">
        <v>1878</v>
      </c>
      <c r="G816" s="12" t="s">
        <v>39</v>
      </c>
      <c r="H816" s="14">
        <v>172129303106493</v>
      </c>
      <c r="K816" s="12" t="s">
        <v>705</v>
      </c>
      <c r="L816" s="18" t="e">
        <f>VLOOKUP($K816,Medecins!$B:$E,5,FALSE)</f>
        <v>#REF!</v>
      </c>
      <c r="M816" s="12" t="s">
        <v>101</v>
      </c>
      <c r="N816" s="12" t="s">
        <v>101</v>
      </c>
      <c r="O816" s="52" t="s">
        <v>781</v>
      </c>
      <c r="P816" s="12" t="s">
        <v>239</v>
      </c>
      <c r="S816" s="12" t="s">
        <v>101</v>
      </c>
      <c r="T816" s="52" t="s">
        <v>782</v>
      </c>
      <c r="U816" s="12" t="s">
        <v>239</v>
      </c>
      <c r="X816" s="12" t="s">
        <v>101</v>
      </c>
      <c r="Y816" s="52" t="s">
        <v>783</v>
      </c>
      <c r="Z816" s="12" t="s">
        <v>239</v>
      </c>
      <c r="AH816" s="12" t="s">
        <v>4502</v>
      </c>
      <c r="AI816" s="12">
        <v>1</v>
      </c>
      <c r="AJ816" s="12" t="s">
        <v>44</v>
      </c>
      <c r="AK816" s="12" t="e">
        <f t="shared" si="172"/>
        <v>#REF!</v>
      </c>
    </row>
    <row r="817" spans="1:38" ht="12.75" hidden="1" customHeight="1" x14ac:dyDescent="0.2">
      <c r="A817" s="21" t="s">
        <v>233</v>
      </c>
      <c r="B817" s="10">
        <v>44869</v>
      </c>
      <c r="C817" s="11">
        <f t="shared" si="165"/>
        <v>45050</v>
      </c>
      <c r="D817" s="12" t="s">
        <v>1877</v>
      </c>
      <c r="E817" s="12" t="s">
        <v>958</v>
      </c>
      <c r="F817" s="13" t="s">
        <v>1878</v>
      </c>
      <c r="G817" s="12" t="s">
        <v>39</v>
      </c>
      <c r="H817" s="14">
        <v>172129303106493</v>
      </c>
      <c r="K817" s="12" t="s">
        <v>705</v>
      </c>
      <c r="L817" s="18" t="e">
        <f>VLOOKUP($K817,Medecins!$B:$E,5,FALSE)</f>
        <v>#REF!</v>
      </c>
      <c r="M817" s="12" t="s">
        <v>94</v>
      </c>
      <c r="O817" s="53"/>
      <c r="T817" s="53"/>
      <c r="Y817" s="53"/>
      <c r="AD817" s="50" t="s">
        <v>783</v>
      </c>
      <c r="AH817" s="12" t="s">
        <v>242</v>
      </c>
      <c r="AI817" s="12">
        <v>1</v>
      </c>
      <c r="AJ817" s="12" t="s">
        <v>46</v>
      </c>
      <c r="AK817" s="12" t="str">
        <f>CONCATENATE(D817,"_",E817,"_",B817,"_",AJ845)</f>
        <v>THAUVIN_Joel_44869_ST</v>
      </c>
    </row>
    <row r="818" spans="1:38" ht="12.75" hidden="1" customHeight="1" x14ac:dyDescent="0.2">
      <c r="A818" s="9">
        <v>750100273</v>
      </c>
      <c r="B818" s="10">
        <v>44355</v>
      </c>
      <c r="C818" s="11">
        <f t="shared" si="165"/>
        <v>44538</v>
      </c>
      <c r="D818" s="12" t="s">
        <v>1879</v>
      </c>
      <c r="E818" s="12" t="s">
        <v>1524</v>
      </c>
      <c r="F818" s="13" t="s">
        <v>1880</v>
      </c>
      <c r="G818" s="12" t="s">
        <v>39</v>
      </c>
      <c r="H818" s="14">
        <v>172209938033090</v>
      </c>
      <c r="K818" s="12" t="s">
        <v>86</v>
      </c>
      <c r="L818" s="18" t="e">
        <f>VLOOKUP($K818,Medecins!$B:$E,5,FALSE)</f>
        <v>#REF!</v>
      </c>
      <c r="M818" s="12" t="s">
        <v>101</v>
      </c>
      <c r="O818" s="52" t="s">
        <v>1169</v>
      </c>
      <c r="T818" s="52" t="s">
        <v>841</v>
      </c>
      <c r="Y818" s="52" t="s">
        <v>842</v>
      </c>
      <c r="AH818" s="12" t="e">
        <f>VLOOKUP($A818,'[1]Données CH'!$A:$B,2,FALSE)</f>
        <v>#N/A</v>
      </c>
      <c r="AI818" s="12">
        <v>1</v>
      </c>
      <c r="AJ818" s="12" t="s">
        <v>44</v>
      </c>
      <c r="AK818" s="12" t="e">
        <f t="shared" ref="AK818:AK819" si="173">CONCATENATE(D818,"_",E818,"_",B818,"_",#REF!)</f>
        <v>#REF!</v>
      </c>
      <c r="AL818" s="12" t="s">
        <v>103</v>
      </c>
    </row>
    <row r="819" spans="1:38" ht="12.75" hidden="1" customHeight="1" x14ac:dyDescent="0.2">
      <c r="A819" s="9">
        <v>750100273</v>
      </c>
      <c r="B819" s="10">
        <v>44355</v>
      </c>
      <c r="C819" s="11">
        <f t="shared" si="165"/>
        <v>44538</v>
      </c>
      <c r="D819" s="12" t="s">
        <v>1879</v>
      </c>
      <c r="E819" s="12" t="s">
        <v>1524</v>
      </c>
      <c r="F819" s="13" t="s">
        <v>1880</v>
      </c>
      <c r="G819" s="12" t="s">
        <v>39</v>
      </c>
      <c r="H819" s="14">
        <v>172209938033090</v>
      </c>
      <c r="K819" s="12" t="s">
        <v>86</v>
      </c>
      <c r="L819" s="18" t="e">
        <f>VLOOKUP($K819,Medecins!$B:$E,5,FALSE)</f>
        <v>#REF!</v>
      </c>
      <c r="M819" s="12" t="s">
        <v>101</v>
      </c>
      <c r="O819" s="53"/>
      <c r="T819" s="53"/>
      <c r="Y819" s="53"/>
      <c r="AD819" s="50" t="s">
        <v>842</v>
      </c>
      <c r="AH819" s="12" t="s">
        <v>45</v>
      </c>
      <c r="AI819" s="12">
        <v>1</v>
      </c>
      <c r="AJ819" s="12" t="s">
        <v>46</v>
      </c>
      <c r="AK819" s="12" t="e">
        <f t="shared" si="173"/>
        <v>#REF!</v>
      </c>
      <c r="AL819" s="12" t="s">
        <v>103</v>
      </c>
    </row>
    <row r="820" spans="1:38" ht="12.75" hidden="1" customHeight="1" x14ac:dyDescent="0.2">
      <c r="A820" s="9">
        <v>750100273</v>
      </c>
      <c r="B820" s="10">
        <v>44733</v>
      </c>
      <c r="C820" s="11">
        <f t="shared" si="165"/>
        <v>44916</v>
      </c>
      <c r="D820" s="12" t="s">
        <v>1881</v>
      </c>
      <c r="E820" s="12" t="s">
        <v>1882</v>
      </c>
      <c r="F820" s="13">
        <v>26785</v>
      </c>
      <c r="G820" s="12" t="s">
        <v>39</v>
      </c>
      <c r="H820" s="14">
        <v>173019923502626</v>
      </c>
      <c r="K820" s="12" t="s">
        <v>50</v>
      </c>
      <c r="L820" s="18" t="e">
        <f>VLOOKUP($K820,Medecins!$B:$E,5,FALSE)</f>
        <v>#REF!</v>
      </c>
      <c r="M820" s="12" t="s">
        <v>94</v>
      </c>
      <c r="O820" s="52" t="s">
        <v>476</v>
      </c>
      <c r="T820" s="52" t="s">
        <v>477</v>
      </c>
      <c r="Y820" s="52" t="s">
        <v>478</v>
      </c>
      <c r="AH820" s="12" t="e">
        <f>VLOOKUP($A820,'[1]Données CH'!$A:$B,2,FALSE)</f>
        <v>#N/A</v>
      </c>
      <c r="AI820" s="12">
        <v>1</v>
      </c>
      <c r="AJ820" s="12" t="s">
        <v>44</v>
      </c>
      <c r="AK820" s="12" t="str">
        <f>CONCATENATE(D820,"_",E820,"_",B820,"_",AJ848)</f>
        <v>PARAMESWARAN_Gopalapillai_44733_ST</v>
      </c>
    </row>
    <row r="821" spans="1:38" ht="12.75" hidden="1" customHeight="1" x14ac:dyDescent="0.2">
      <c r="A821" s="9">
        <v>750100273</v>
      </c>
      <c r="B821" s="10">
        <v>44733</v>
      </c>
      <c r="C821" s="11">
        <f t="shared" si="165"/>
        <v>44916</v>
      </c>
      <c r="D821" s="12" t="s">
        <v>1881</v>
      </c>
      <c r="E821" s="12" t="s">
        <v>1882</v>
      </c>
      <c r="F821" s="13">
        <v>26785</v>
      </c>
      <c r="G821" s="12" t="s">
        <v>39</v>
      </c>
      <c r="H821" s="14">
        <v>173019923502626</v>
      </c>
      <c r="K821" s="12" t="s">
        <v>50</v>
      </c>
      <c r="L821" s="18" t="e">
        <f>VLOOKUP($K821,Medecins!$B:$E,5,FALSE)</f>
        <v>#REF!</v>
      </c>
      <c r="M821" s="12" t="s">
        <v>94</v>
      </c>
      <c r="O821" s="53"/>
      <c r="T821" s="53"/>
      <c r="Y821" s="53"/>
      <c r="AD821" s="50" t="s">
        <v>478</v>
      </c>
      <c r="AH821" s="12" t="s">
        <v>45</v>
      </c>
      <c r="AI821" s="12">
        <v>1</v>
      </c>
      <c r="AJ821" s="12" t="s">
        <v>46</v>
      </c>
      <c r="AK821" s="12" t="e">
        <f t="shared" ref="AK821:AK826" si="174">CONCATENATE(D821,"_",E821,"_",B821,"_",#REF!)</f>
        <v>#REF!</v>
      </c>
    </row>
    <row r="822" spans="1:38" ht="12.75" hidden="1" customHeight="1" x14ac:dyDescent="0.2">
      <c r="A822" s="9">
        <v>750100075</v>
      </c>
      <c r="B822" s="10">
        <v>44264</v>
      </c>
      <c r="C822" s="11">
        <f t="shared" si="165"/>
        <v>44448</v>
      </c>
      <c r="D822" s="12" t="s">
        <v>1883</v>
      </c>
      <c r="E822" s="12" t="s">
        <v>1884</v>
      </c>
      <c r="F822" s="13" t="s">
        <v>1885</v>
      </c>
      <c r="G822" s="12" t="s">
        <v>39</v>
      </c>
      <c r="H822" s="14">
        <v>173027511516082</v>
      </c>
      <c r="K822" s="12" t="s">
        <v>93</v>
      </c>
      <c r="L822" s="18" t="e">
        <f>VLOOKUP($K822,Medecins!$B:$E,5,FALSE)</f>
        <v>#REF!</v>
      </c>
      <c r="M822" s="12" t="s">
        <v>101</v>
      </c>
      <c r="N822" s="12" t="s">
        <v>101</v>
      </c>
      <c r="O822" s="52" t="s">
        <v>1291</v>
      </c>
      <c r="P822" s="12" t="s">
        <v>172</v>
      </c>
      <c r="S822" s="12" t="s">
        <v>101</v>
      </c>
      <c r="T822" s="52" t="s">
        <v>1886</v>
      </c>
      <c r="U822" s="12" t="s">
        <v>172</v>
      </c>
      <c r="X822" s="12" t="s">
        <v>101</v>
      </c>
      <c r="Y822" s="52" t="s">
        <v>1887</v>
      </c>
      <c r="Z822" s="12" t="s">
        <v>172</v>
      </c>
      <c r="AH822" s="12" t="s">
        <v>4502</v>
      </c>
      <c r="AI822" s="12">
        <v>1</v>
      </c>
      <c r="AJ822" s="12" t="s">
        <v>44</v>
      </c>
      <c r="AK822" s="12" t="e">
        <f t="shared" si="174"/>
        <v>#REF!</v>
      </c>
      <c r="AL822" s="12" t="s">
        <v>103</v>
      </c>
    </row>
    <row r="823" spans="1:38" ht="12.75" hidden="1" customHeight="1" x14ac:dyDescent="0.2">
      <c r="A823" s="9">
        <v>750100075</v>
      </c>
      <c r="B823" s="10">
        <v>44512</v>
      </c>
      <c r="C823" s="11">
        <f t="shared" si="165"/>
        <v>44693</v>
      </c>
      <c r="D823" s="12" t="s">
        <v>1888</v>
      </c>
      <c r="E823" s="12" t="s">
        <v>1889</v>
      </c>
      <c r="F823" s="13" t="s">
        <v>1890</v>
      </c>
      <c r="G823" s="12" t="s">
        <v>39</v>
      </c>
      <c r="H823" s="14">
        <v>173029925201330</v>
      </c>
      <c r="K823" s="12" t="s">
        <v>93</v>
      </c>
      <c r="L823" s="18" t="e">
        <f>VLOOKUP($K823,Medecins!$B:$E,5,FALSE)</f>
        <v>#REF!</v>
      </c>
      <c r="M823" s="12" t="s">
        <v>101</v>
      </c>
      <c r="O823" s="52" t="s">
        <v>60</v>
      </c>
      <c r="T823" s="52" t="s">
        <v>61</v>
      </c>
      <c r="Y823" s="52" t="s">
        <v>781</v>
      </c>
      <c r="AH823" s="12" t="s">
        <v>4502</v>
      </c>
      <c r="AI823" s="12">
        <v>1</v>
      </c>
      <c r="AJ823" s="12" t="s">
        <v>44</v>
      </c>
      <c r="AK823" s="12" t="e">
        <f t="shared" si="174"/>
        <v>#REF!</v>
      </c>
      <c r="AL823" s="12" t="s">
        <v>103</v>
      </c>
    </row>
    <row r="824" spans="1:38" ht="12.75" hidden="1" customHeight="1" x14ac:dyDescent="0.2">
      <c r="A824" s="9">
        <v>750100273</v>
      </c>
      <c r="B824" s="10">
        <v>44578</v>
      </c>
      <c r="C824" s="11">
        <f t="shared" si="165"/>
        <v>44759</v>
      </c>
      <c r="D824" s="12" t="s">
        <v>1891</v>
      </c>
      <c r="E824" s="12" t="s">
        <v>1892</v>
      </c>
      <c r="F824" s="13" t="s">
        <v>1885</v>
      </c>
      <c r="G824" s="12" t="s">
        <v>39</v>
      </c>
      <c r="H824" s="14">
        <v>173029935122846</v>
      </c>
      <c r="K824" s="12" t="s">
        <v>280</v>
      </c>
      <c r="L824" s="18" t="e">
        <f>VLOOKUP($K824,Medecins!$B:$E,5,FALSE)</f>
        <v>#REF!</v>
      </c>
      <c r="M824" s="12" t="s">
        <v>101</v>
      </c>
      <c r="O824" s="52" t="s">
        <v>1497</v>
      </c>
      <c r="T824" s="52" t="s">
        <v>1627</v>
      </c>
      <c r="Y824" s="52" t="s">
        <v>848</v>
      </c>
      <c r="AH824" s="12" t="s">
        <v>4502</v>
      </c>
      <c r="AI824" s="12">
        <v>1</v>
      </c>
      <c r="AJ824" s="12" t="s">
        <v>44</v>
      </c>
      <c r="AK824" s="12" t="e">
        <f t="shared" si="174"/>
        <v>#REF!</v>
      </c>
      <c r="AL824" s="12" t="s">
        <v>103</v>
      </c>
    </row>
    <row r="825" spans="1:38" ht="12.75" hidden="1" customHeight="1" x14ac:dyDescent="0.2">
      <c r="A825" s="9">
        <v>750100273</v>
      </c>
      <c r="B825" s="10">
        <v>44578</v>
      </c>
      <c r="C825" s="11">
        <f t="shared" si="165"/>
        <v>44759</v>
      </c>
      <c r="D825" s="12" t="s">
        <v>1891</v>
      </c>
      <c r="E825" s="12" t="s">
        <v>1892</v>
      </c>
      <c r="F825" s="13" t="s">
        <v>1885</v>
      </c>
      <c r="G825" s="12" t="s">
        <v>39</v>
      </c>
      <c r="H825" s="14">
        <v>173029935122846</v>
      </c>
      <c r="K825" s="12" t="s">
        <v>280</v>
      </c>
      <c r="L825" s="18" t="e">
        <f>VLOOKUP($K825,Medecins!$B:$E,5,FALSE)</f>
        <v>#REF!</v>
      </c>
      <c r="M825" s="12" t="s">
        <v>101</v>
      </c>
      <c r="O825" s="53"/>
      <c r="T825" s="53"/>
      <c r="Y825" s="53"/>
      <c r="AD825" s="50" t="s">
        <v>848</v>
      </c>
      <c r="AH825" s="12" t="s">
        <v>45</v>
      </c>
      <c r="AI825" s="12">
        <v>1</v>
      </c>
      <c r="AJ825" s="12" t="s">
        <v>46</v>
      </c>
      <c r="AK825" s="12" t="e">
        <f t="shared" si="174"/>
        <v>#REF!</v>
      </c>
      <c r="AL825" s="12" t="s">
        <v>103</v>
      </c>
    </row>
    <row r="826" spans="1:38" ht="12.75" hidden="1" customHeight="1" x14ac:dyDescent="0.2">
      <c r="A826" s="9">
        <v>750100075</v>
      </c>
      <c r="B826" s="10">
        <v>44354</v>
      </c>
      <c r="C826" s="11">
        <f t="shared" si="165"/>
        <v>44537</v>
      </c>
      <c r="D826" s="12" t="s">
        <v>1893</v>
      </c>
      <c r="E826" s="12" t="s">
        <v>1894</v>
      </c>
      <c r="F826" s="13" t="s">
        <v>1895</v>
      </c>
      <c r="G826" s="12" t="s">
        <v>39</v>
      </c>
      <c r="H826" s="14">
        <v>173039923506618</v>
      </c>
      <c r="K826" s="12" t="s">
        <v>93</v>
      </c>
      <c r="L826" s="18" t="e">
        <f>VLOOKUP($K826,Medecins!$B:$E,5,FALSE)</f>
        <v>#REF!</v>
      </c>
      <c r="M826" s="12" t="s">
        <v>101</v>
      </c>
      <c r="O826" s="52" t="s">
        <v>128</v>
      </c>
      <c r="T826" s="52" t="s">
        <v>129</v>
      </c>
      <c r="Y826" s="52" t="s">
        <v>130</v>
      </c>
      <c r="AH826" s="12" t="s">
        <v>4502</v>
      </c>
      <c r="AI826" s="12">
        <v>1</v>
      </c>
      <c r="AJ826" s="12" t="s">
        <v>44</v>
      </c>
      <c r="AK826" s="12" t="e">
        <f t="shared" si="174"/>
        <v>#REF!</v>
      </c>
      <c r="AL826" s="12" t="s">
        <v>103</v>
      </c>
    </row>
    <row r="827" spans="1:38" ht="12.75" hidden="1" customHeight="1" x14ac:dyDescent="0.2">
      <c r="A827" s="9">
        <v>750100273</v>
      </c>
      <c r="B827" s="10">
        <v>44516</v>
      </c>
      <c r="C827" s="11">
        <f t="shared" si="165"/>
        <v>44697</v>
      </c>
      <c r="D827" s="12" t="s">
        <v>1896</v>
      </c>
      <c r="E827" s="12" t="s">
        <v>1897</v>
      </c>
      <c r="F827" s="13" t="s">
        <v>1898</v>
      </c>
      <c r="G827" s="12" t="s">
        <v>39</v>
      </c>
      <c r="H827" s="14">
        <v>173039935065355</v>
      </c>
      <c r="K827" s="12" t="s">
        <v>50</v>
      </c>
      <c r="L827" s="18" t="e">
        <f>VLOOKUP($K827,Medecins!$B:$E,5,FALSE)</f>
        <v>#REF!</v>
      </c>
      <c r="M827" s="12" t="s">
        <v>490</v>
      </c>
      <c r="O827" s="52" t="s">
        <v>299</v>
      </c>
      <c r="T827" s="52" t="s">
        <v>470</v>
      </c>
      <c r="Y827" s="52" t="s">
        <v>471</v>
      </c>
      <c r="AH827" s="12" t="s">
        <v>4502</v>
      </c>
      <c r="AI827" s="12">
        <v>1</v>
      </c>
      <c r="AJ827" s="12" t="s">
        <v>44</v>
      </c>
      <c r="AK827" s="12" t="str">
        <f>CONCATENATE(D827,"_",E827,"_",B827,"_",AJ855)</f>
        <v>HAIMOURA_Abdelhak_44516_AT</v>
      </c>
    </row>
    <row r="828" spans="1:38" ht="12.75" hidden="1" customHeight="1" x14ac:dyDescent="0.2">
      <c r="A828" s="9">
        <v>750100273</v>
      </c>
      <c r="B828" s="10">
        <v>44516</v>
      </c>
      <c r="C828" s="11">
        <f t="shared" si="165"/>
        <v>44697</v>
      </c>
      <c r="D828" s="12" t="s">
        <v>1896</v>
      </c>
      <c r="E828" s="12" t="s">
        <v>1897</v>
      </c>
      <c r="F828" s="13" t="s">
        <v>1898</v>
      </c>
      <c r="G828" s="12" t="s">
        <v>39</v>
      </c>
      <c r="H828" s="14">
        <v>173039935065355</v>
      </c>
      <c r="K828" s="12" t="s">
        <v>50</v>
      </c>
      <c r="L828" s="18" t="e">
        <f>VLOOKUP($K828,Medecins!$B:$E,5,FALSE)</f>
        <v>#REF!</v>
      </c>
      <c r="M828" s="12" t="s">
        <v>490</v>
      </c>
      <c r="O828" s="53"/>
      <c r="T828" s="53"/>
      <c r="Y828" s="53"/>
      <c r="AD828" s="50" t="s">
        <v>471</v>
      </c>
      <c r="AH828" s="12" t="s">
        <v>45</v>
      </c>
      <c r="AI828" s="12">
        <v>1</v>
      </c>
      <c r="AJ828" s="12" t="s">
        <v>46</v>
      </c>
      <c r="AK828" s="12" t="e">
        <f t="shared" ref="AK828:AK832" si="175">CONCATENATE(D828,"_",E828,"_",B828,"_",#REF!)</f>
        <v>#REF!</v>
      </c>
    </row>
    <row r="829" spans="1:38" ht="12.75" hidden="1" customHeight="1" x14ac:dyDescent="0.2">
      <c r="A829" s="9">
        <v>750100075</v>
      </c>
      <c r="B829" s="10">
        <v>44856</v>
      </c>
      <c r="C829" s="11">
        <f t="shared" si="165"/>
        <v>45038</v>
      </c>
      <c r="D829" s="12" t="s">
        <v>1899</v>
      </c>
      <c r="E829" s="12" t="s">
        <v>1900</v>
      </c>
      <c r="F829" s="13" t="s">
        <v>1901</v>
      </c>
      <c r="G829" s="12" t="s">
        <v>39</v>
      </c>
      <c r="H829" s="14">
        <v>173049542805487</v>
      </c>
      <c r="K829" s="12" t="s">
        <v>93</v>
      </c>
      <c r="L829" s="18" t="e">
        <f>VLOOKUP($K829,Medecins!$B:$E,5,FALSE)</f>
        <v>#REF!</v>
      </c>
      <c r="M829" s="12" t="s">
        <v>94</v>
      </c>
      <c r="O829" s="52" t="s">
        <v>916</v>
      </c>
      <c r="T829" s="52" t="s">
        <v>1902</v>
      </c>
      <c r="Y829" s="52" t="s">
        <v>1903</v>
      </c>
      <c r="AH829" s="12" t="s">
        <v>4502</v>
      </c>
      <c r="AI829" s="12">
        <v>1</v>
      </c>
      <c r="AJ829" s="12" t="s">
        <v>44</v>
      </c>
      <c r="AK829" s="12" t="e">
        <f t="shared" si="175"/>
        <v>#REF!</v>
      </c>
    </row>
    <row r="830" spans="1:38" ht="12.75" hidden="1" customHeight="1" x14ac:dyDescent="0.2">
      <c r="A830" s="21" t="s">
        <v>276</v>
      </c>
      <c r="B830" s="10">
        <v>44653</v>
      </c>
      <c r="C830" s="11">
        <f t="shared" si="165"/>
        <v>44836</v>
      </c>
      <c r="D830" s="12" t="s">
        <v>1904</v>
      </c>
      <c r="E830" s="12" t="s">
        <v>1905</v>
      </c>
      <c r="F830" s="13">
        <v>28649</v>
      </c>
      <c r="G830" s="12" t="s">
        <v>39</v>
      </c>
      <c r="H830" s="14">
        <v>173049912307239</v>
      </c>
      <c r="K830" s="12" t="s">
        <v>609</v>
      </c>
      <c r="L830" s="18" t="e">
        <f>VLOOKUP($K830,Medecins!$B:$E,5,FALSE)</f>
        <v>#REF!</v>
      </c>
      <c r="M830" s="12" t="s">
        <v>40</v>
      </c>
      <c r="O830" s="52" t="s">
        <v>695</v>
      </c>
      <c r="T830" s="52" t="s">
        <v>706</v>
      </c>
      <c r="Y830" s="52" t="s">
        <v>707</v>
      </c>
      <c r="AH830" s="12" t="s">
        <v>4502</v>
      </c>
      <c r="AI830" s="12">
        <v>1</v>
      </c>
      <c r="AJ830" s="12" t="s">
        <v>44</v>
      </c>
      <c r="AK830" s="12" t="e">
        <f t="shared" si="175"/>
        <v>#REF!</v>
      </c>
    </row>
    <row r="831" spans="1:38" ht="12.75" hidden="1" customHeight="1" x14ac:dyDescent="0.2">
      <c r="A831" s="21" t="s">
        <v>276</v>
      </c>
      <c r="B831" s="10">
        <v>44653</v>
      </c>
      <c r="C831" s="11">
        <f t="shared" si="165"/>
        <v>44836</v>
      </c>
      <c r="D831" s="12" t="s">
        <v>1904</v>
      </c>
      <c r="E831" s="12" t="s">
        <v>1905</v>
      </c>
      <c r="F831" s="13">
        <v>28649</v>
      </c>
      <c r="G831" s="12" t="s">
        <v>39</v>
      </c>
      <c r="H831" s="14">
        <v>173049912307239</v>
      </c>
      <c r="K831" s="12" t="s">
        <v>609</v>
      </c>
      <c r="L831" s="18" t="e">
        <f>VLOOKUP($K831,Medecins!$B:$E,5,FALSE)</f>
        <v>#REF!</v>
      </c>
      <c r="M831" s="12" t="s">
        <v>40</v>
      </c>
      <c r="O831" s="53"/>
      <c r="T831" s="53"/>
      <c r="Y831" s="53"/>
      <c r="AD831" s="50" t="s">
        <v>707</v>
      </c>
      <c r="AH831" s="12" t="s">
        <v>45</v>
      </c>
      <c r="AI831" s="12">
        <v>1</v>
      </c>
      <c r="AJ831" s="12" t="s">
        <v>46</v>
      </c>
      <c r="AK831" s="12" t="e">
        <f t="shared" si="175"/>
        <v>#REF!</v>
      </c>
    </row>
    <row r="832" spans="1:38" ht="12.75" hidden="1" customHeight="1" x14ac:dyDescent="0.2">
      <c r="A832" s="9">
        <v>750100208</v>
      </c>
      <c r="B832" s="10">
        <v>44510</v>
      </c>
      <c r="C832" s="11">
        <f t="shared" si="165"/>
        <v>44691</v>
      </c>
      <c r="D832" s="12" t="s">
        <v>1906</v>
      </c>
      <c r="E832" s="12" t="s">
        <v>618</v>
      </c>
      <c r="F832" s="13" t="s">
        <v>1907</v>
      </c>
      <c r="G832" s="12" t="s">
        <v>39</v>
      </c>
      <c r="H832" s="14">
        <v>173049935341030</v>
      </c>
      <c r="K832" s="12" t="s">
        <v>58</v>
      </c>
      <c r="L832" s="18" t="e">
        <f>VLOOKUP($K832,Medecins!$B:$E,5,FALSE)</f>
        <v>#REF!</v>
      </c>
      <c r="M832" s="12" t="s">
        <v>101</v>
      </c>
      <c r="O832" s="52" t="s">
        <v>59</v>
      </c>
      <c r="P832" s="20">
        <v>44679</v>
      </c>
      <c r="Q832" s="19">
        <v>75</v>
      </c>
      <c r="R832" s="20">
        <v>44684</v>
      </c>
      <c r="T832" s="52" t="s">
        <v>60</v>
      </c>
      <c r="U832" s="20">
        <v>44679</v>
      </c>
      <c r="V832" s="19">
        <v>75</v>
      </c>
      <c r="Y832" s="52" t="s">
        <v>61</v>
      </c>
      <c r="Z832" s="20">
        <v>44679</v>
      </c>
      <c r="AA832" s="19">
        <v>75</v>
      </c>
      <c r="AE832" s="20">
        <v>44679</v>
      </c>
      <c r="AF832" s="19">
        <v>30</v>
      </c>
      <c r="AG832" s="20">
        <v>44684</v>
      </c>
      <c r="AH832" s="12" t="s">
        <v>4502</v>
      </c>
      <c r="AI832" s="12">
        <v>1</v>
      </c>
      <c r="AJ832" s="12" t="s">
        <v>44</v>
      </c>
      <c r="AK832" s="12" t="e">
        <f t="shared" si="175"/>
        <v>#REF!</v>
      </c>
      <c r="AL832" s="12" t="s">
        <v>103</v>
      </c>
    </row>
    <row r="833" spans="1:38" ht="12.75" hidden="1" customHeight="1" x14ac:dyDescent="0.2">
      <c r="A833" s="9">
        <v>750100208</v>
      </c>
      <c r="B833" s="10">
        <v>44510</v>
      </c>
      <c r="C833" s="11">
        <f t="shared" si="165"/>
        <v>44691</v>
      </c>
      <c r="D833" s="12" t="s">
        <v>1906</v>
      </c>
      <c r="E833" s="12" t="s">
        <v>618</v>
      </c>
      <c r="F833" s="13" t="s">
        <v>1907</v>
      </c>
      <c r="G833" s="12" t="s">
        <v>39</v>
      </c>
      <c r="H833" s="14">
        <v>173049935341030</v>
      </c>
      <c r="K833" s="12" t="s">
        <v>58</v>
      </c>
      <c r="L833" s="18" t="e">
        <f>VLOOKUP($K833,Medecins!$B:$E,5,FALSE)</f>
        <v>#REF!</v>
      </c>
      <c r="M833" s="12" t="s">
        <v>101</v>
      </c>
      <c r="O833" s="53"/>
      <c r="P833" s="20">
        <v>44679</v>
      </c>
      <c r="Q833" s="19">
        <v>75</v>
      </c>
      <c r="R833" s="20">
        <v>44684</v>
      </c>
      <c r="T833" s="53"/>
      <c r="U833" s="20">
        <v>44679</v>
      </c>
      <c r="V833" s="19">
        <v>75</v>
      </c>
      <c r="Y833" s="53"/>
      <c r="Z833" s="20">
        <v>44679</v>
      </c>
      <c r="AA833" s="19">
        <v>75</v>
      </c>
      <c r="AD833" s="50" t="s">
        <v>61</v>
      </c>
      <c r="AE833" s="20">
        <v>44679</v>
      </c>
      <c r="AF833" s="19">
        <v>30</v>
      </c>
      <c r="AG833" s="20">
        <v>44684</v>
      </c>
      <c r="AH833" s="12" t="s">
        <v>4502</v>
      </c>
      <c r="AI833" s="12">
        <v>1</v>
      </c>
      <c r="AJ833" s="12" t="s">
        <v>46</v>
      </c>
      <c r="AK833" s="12" t="str">
        <f>CONCATENATE(D833,"_",E833,"_",B833,"_",AJ859)</f>
        <v>BOUAZZA FERAH_Samir_44510_ST</v>
      </c>
      <c r="AL833" s="12" t="s">
        <v>103</v>
      </c>
    </row>
    <row r="834" spans="1:38" ht="12.75" hidden="1" customHeight="1" x14ac:dyDescent="0.2">
      <c r="A834" s="9">
        <v>380780080</v>
      </c>
      <c r="B834" s="10">
        <v>44735</v>
      </c>
      <c r="C834" s="11">
        <f t="shared" si="165"/>
        <v>44918</v>
      </c>
      <c r="D834" s="12" t="s">
        <v>1908</v>
      </c>
      <c r="E834" s="12" t="s">
        <v>1909</v>
      </c>
      <c r="F834" s="13" t="s">
        <v>1910</v>
      </c>
      <c r="G834" s="12" t="s">
        <v>114</v>
      </c>
      <c r="H834" s="14">
        <v>173055313023604</v>
      </c>
      <c r="K834" s="12" t="s">
        <v>115</v>
      </c>
      <c r="L834" s="18" t="e">
        <f>VLOOKUP($K834,Medecins!$B:$E,5,FALSE)</f>
        <v>#REF!</v>
      </c>
      <c r="M834" s="12" t="s">
        <v>94</v>
      </c>
      <c r="O834" s="52" t="s">
        <v>996</v>
      </c>
      <c r="T834" s="52" t="s">
        <v>1647</v>
      </c>
      <c r="Y834" s="52" t="s">
        <v>1648</v>
      </c>
      <c r="AH834" s="12" t="s">
        <v>4502</v>
      </c>
      <c r="AI834" s="12">
        <v>1</v>
      </c>
      <c r="AJ834" s="12" t="s">
        <v>44</v>
      </c>
      <c r="AK834" s="12" t="str">
        <f>CONCATENATE(D834,"_",E834,"_",B834,"_",AJ862)</f>
        <v>BORGOGNO_Aymeric_44735_ST</v>
      </c>
    </row>
    <row r="835" spans="1:38" ht="12.75" hidden="1" customHeight="1" x14ac:dyDescent="0.2">
      <c r="A835" s="9">
        <v>750100273</v>
      </c>
      <c r="B835" s="10">
        <v>44427</v>
      </c>
      <c r="C835" s="11">
        <f t="shared" si="165"/>
        <v>44611</v>
      </c>
      <c r="D835" s="12" t="s">
        <v>1911</v>
      </c>
      <c r="E835" s="12" t="s">
        <v>1912</v>
      </c>
      <c r="F835" s="13" t="s">
        <v>1913</v>
      </c>
      <c r="G835" s="12" t="s">
        <v>39</v>
      </c>
      <c r="H835" s="14">
        <v>173059300114176</v>
      </c>
      <c r="K835" s="12" t="s">
        <v>86</v>
      </c>
      <c r="L835" s="18" t="e">
        <f>VLOOKUP($K835,Medecins!$B:$E,5,FALSE)</f>
        <v>#REF!</v>
      </c>
      <c r="M835" s="12" t="s">
        <v>101</v>
      </c>
      <c r="O835" s="52" t="s">
        <v>329</v>
      </c>
      <c r="T835" s="52" t="s">
        <v>330</v>
      </c>
      <c r="Y835" s="52" t="s">
        <v>331</v>
      </c>
      <c r="AH835" s="12" t="s">
        <v>4502</v>
      </c>
      <c r="AI835" s="12">
        <v>1</v>
      </c>
      <c r="AJ835" s="12" t="s">
        <v>44</v>
      </c>
      <c r="AK835" s="12" t="e">
        <f t="shared" ref="AK835:AK837" si="176">CONCATENATE(D835,"_",E835,"_",B835,"_",#REF!)</f>
        <v>#REF!</v>
      </c>
      <c r="AL835" s="12" t="s">
        <v>103</v>
      </c>
    </row>
    <row r="836" spans="1:38" ht="12.75" hidden="1" customHeight="1" x14ac:dyDescent="0.2">
      <c r="A836" s="9">
        <v>750100273</v>
      </c>
      <c r="B836" s="10">
        <v>44427</v>
      </c>
      <c r="C836" s="11">
        <f t="shared" si="165"/>
        <v>44611</v>
      </c>
      <c r="D836" s="12" t="s">
        <v>1911</v>
      </c>
      <c r="E836" s="12" t="s">
        <v>1912</v>
      </c>
      <c r="F836" s="13" t="s">
        <v>1913</v>
      </c>
      <c r="G836" s="12" t="s">
        <v>39</v>
      </c>
      <c r="H836" s="14">
        <v>173059300114176</v>
      </c>
      <c r="K836" s="12" t="s">
        <v>86</v>
      </c>
      <c r="L836" s="18" t="e">
        <f>VLOOKUP($K836,Medecins!$B:$E,5,FALSE)</f>
        <v>#REF!</v>
      </c>
      <c r="M836" s="12" t="s">
        <v>101</v>
      </c>
      <c r="O836" s="53"/>
      <c r="T836" s="53"/>
      <c r="Y836" s="53"/>
      <c r="AD836" s="50" t="s">
        <v>331</v>
      </c>
      <c r="AH836" s="12" t="s">
        <v>45</v>
      </c>
      <c r="AI836" s="12">
        <v>1</v>
      </c>
      <c r="AJ836" s="12" t="s">
        <v>46</v>
      </c>
      <c r="AK836" s="12" t="e">
        <f t="shared" si="176"/>
        <v>#REF!</v>
      </c>
      <c r="AL836" s="12" t="s">
        <v>103</v>
      </c>
    </row>
    <row r="837" spans="1:38" ht="12.75" customHeight="1" x14ac:dyDescent="0.2">
      <c r="A837" s="21" t="s">
        <v>276</v>
      </c>
      <c r="B837" s="10">
        <v>44564</v>
      </c>
      <c r="C837" s="11">
        <f t="shared" si="165"/>
        <v>44745</v>
      </c>
      <c r="D837" s="12" t="s">
        <v>1914</v>
      </c>
      <c r="E837" s="12" t="s">
        <v>1915</v>
      </c>
      <c r="F837" s="13" t="s">
        <v>1916</v>
      </c>
      <c r="G837" s="12" t="s">
        <v>39</v>
      </c>
      <c r="H837" s="14">
        <v>173059930103739</v>
      </c>
      <c r="J837" s="12" t="s">
        <v>279</v>
      </c>
      <c r="K837" s="12" t="s">
        <v>50</v>
      </c>
      <c r="L837" s="18" t="e">
        <f>VLOOKUP($K837,Medecins!$B:$E,5,FALSE)</f>
        <v>#REF!</v>
      </c>
      <c r="M837" s="12" t="s">
        <v>281</v>
      </c>
      <c r="N837" s="49"/>
      <c r="O837" s="52" t="s">
        <v>1917</v>
      </c>
      <c r="T837" s="52" t="s">
        <v>1918</v>
      </c>
      <c r="Y837" s="52" t="s">
        <v>1780</v>
      </c>
      <c r="AH837" s="12" t="e">
        <f>VLOOKUP($A837,'[1]Données CH'!$A:$B,2,FALSE)</f>
        <v>#N/A</v>
      </c>
      <c r="AI837" s="12">
        <v>1</v>
      </c>
      <c r="AJ837" s="12" t="s">
        <v>44</v>
      </c>
      <c r="AK837" s="12" t="e">
        <f t="shared" si="176"/>
        <v>#REF!</v>
      </c>
    </row>
    <row r="838" spans="1:38" ht="12.75" hidden="1" customHeight="1" x14ac:dyDescent="0.2">
      <c r="A838" s="21" t="s">
        <v>276</v>
      </c>
      <c r="B838" s="10">
        <v>44564</v>
      </c>
      <c r="C838" s="11">
        <f t="shared" si="165"/>
        <v>44745</v>
      </c>
      <c r="D838" s="12" t="s">
        <v>1914</v>
      </c>
      <c r="E838" s="12" t="s">
        <v>1915</v>
      </c>
      <c r="F838" s="13" t="s">
        <v>1916</v>
      </c>
      <c r="G838" s="12" t="s">
        <v>39</v>
      </c>
      <c r="H838" s="14">
        <v>173059930103739</v>
      </c>
      <c r="K838" s="12" t="s">
        <v>50</v>
      </c>
      <c r="L838" s="18" t="e">
        <f>VLOOKUP($K838,Medecins!$B:$E,5,FALSE)</f>
        <v>#REF!</v>
      </c>
      <c r="M838" s="12" t="s">
        <v>94</v>
      </c>
      <c r="O838" s="53"/>
      <c r="T838" s="53"/>
      <c r="Y838" s="53"/>
      <c r="AD838" s="50" t="s">
        <v>1780</v>
      </c>
      <c r="AH838" s="12" t="s">
        <v>45</v>
      </c>
      <c r="AI838" s="12">
        <v>1</v>
      </c>
      <c r="AJ838" s="12" t="s">
        <v>46</v>
      </c>
      <c r="AK838" s="12" t="str">
        <f>CONCATENATE(D838,"_",E838,"_",B838,"_",AJ866)</f>
        <v>NASAR_Medhat_44564_ST</v>
      </c>
    </row>
    <row r="839" spans="1:38" ht="12.75" hidden="1" customHeight="1" x14ac:dyDescent="0.2">
      <c r="A839" s="21" t="s">
        <v>220</v>
      </c>
      <c r="B839" s="10">
        <v>44625</v>
      </c>
      <c r="C839" s="11">
        <f t="shared" si="165"/>
        <v>44809</v>
      </c>
      <c r="D839" s="12" t="s">
        <v>1919</v>
      </c>
      <c r="E839" s="12" t="s">
        <v>1411</v>
      </c>
      <c r="F839" s="13" t="s">
        <v>1920</v>
      </c>
      <c r="G839" s="12" t="s">
        <v>114</v>
      </c>
      <c r="H839" s="14">
        <v>173067400802625</v>
      </c>
      <c r="K839" s="12" t="s">
        <v>115</v>
      </c>
      <c r="L839" s="18" t="e">
        <f>VLOOKUP($K839,Medecins!$B:$E,5,FALSE)</f>
        <v>#REF!</v>
      </c>
      <c r="M839" s="12" t="s">
        <v>101</v>
      </c>
      <c r="N839" s="12" t="s">
        <v>101</v>
      </c>
      <c r="O839" s="52" t="s">
        <v>946</v>
      </c>
      <c r="P839" s="12" t="s">
        <v>512</v>
      </c>
      <c r="S839" s="12" t="s">
        <v>101</v>
      </c>
      <c r="T839" s="52" t="s">
        <v>947</v>
      </c>
      <c r="U839" s="12" t="s">
        <v>512</v>
      </c>
      <c r="Y839" s="52" t="s">
        <v>948</v>
      </c>
      <c r="AH839" s="12" t="s">
        <v>4502</v>
      </c>
      <c r="AI839" s="12">
        <v>1</v>
      </c>
      <c r="AJ839" s="12" t="s">
        <v>44</v>
      </c>
      <c r="AK839" s="12" t="e">
        <f t="shared" ref="AK839:AK840" si="177">CONCATENATE(D839,"_",E839,"_",B839,"_",#REF!)</f>
        <v>#REF!</v>
      </c>
    </row>
    <row r="840" spans="1:38" ht="12.75" hidden="1" customHeight="1" x14ac:dyDescent="0.2">
      <c r="A840" s="9">
        <v>750100232</v>
      </c>
      <c r="B840" s="10">
        <v>44658</v>
      </c>
      <c r="C840" s="11">
        <f t="shared" si="165"/>
        <v>44841</v>
      </c>
      <c r="D840" s="12" t="s">
        <v>1921</v>
      </c>
      <c r="E840" s="12" t="s">
        <v>489</v>
      </c>
      <c r="F840" s="13">
        <v>27004</v>
      </c>
      <c r="G840" s="12" t="s">
        <v>39</v>
      </c>
      <c r="H840" s="14">
        <v>173069933005342</v>
      </c>
      <c r="K840" s="12" t="s">
        <v>705</v>
      </c>
      <c r="L840" s="18" t="e">
        <f>VLOOKUP($K840,Medecins!$B:$E,5,FALSE)</f>
        <v>#REF!</v>
      </c>
      <c r="M840" s="12" t="s">
        <v>94</v>
      </c>
      <c r="O840" s="52" t="s">
        <v>591</v>
      </c>
      <c r="T840" s="52" t="s">
        <v>592</v>
      </c>
      <c r="Y840" s="52" t="s">
        <v>593</v>
      </c>
      <c r="AH840" s="12" t="s">
        <v>4502</v>
      </c>
      <c r="AI840" s="12">
        <v>1</v>
      </c>
      <c r="AJ840" s="12" t="s">
        <v>44</v>
      </c>
      <c r="AK840" s="12" t="e">
        <f t="shared" si="177"/>
        <v>#REF!</v>
      </c>
    </row>
    <row r="841" spans="1:38" ht="12.75" hidden="1" customHeight="1" x14ac:dyDescent="0.2">
      <c r="A841" s="9">
        <v>750100232</v>
      </c>
      <c r="B841" s="10">
        <v>44658</v>
      </c>
      <c r="C841" s="11">
        <f t="shared" si="165"/>
        <v>44841</v>
      </c>
      <c r="D841" s="12" t="s">
        <v>1921</v>
      </c>
      <c r="E841" s="12" t="s">
        <v>489</v>
      </c>
      <c r="F841" s="13">
        <v>27004</v>
      </c>
      <c r="G841" s="12" t="s">
        <v>39</v>
      </c>
      <c r="H841" s="14">
        <v>173069933005342</v>
      </c>
      <c r="K841" s="12" t="s">
        <v>705</v>
      </c>
      <c r="L841" s="18" t="e">
        <f>VLOOKUP($K841,Medecins!$B:$E,5,FALSE)</f>
        <v>#REF!</v>
      </c>
      <c r="M841" s="12" t="s">
        <v>94</v>
      </c>
      <c r="O841" s="53"/>
      <c r="T841" s="53"/>
      <c r="Y841" s="53"/>
      <c r="AD841" s="50" t="s">
        <v>593</v>
      </c>
      <c r="AH841" s="12" t="s">
        <v>242</v>
      </c>
      <c r="AI841" s="12">
        <v>1</v>
      </c>
      <c r="AJ841" s="12" t="s">
        <v>46</v>
      </c>
      <c r="AK841" s="12" t="str">
        <f>CONCATENATE(D841,"_",E841,"_",B841,"_",AJ863)</f>
        <v>BALDE_Ibrahima_44658_ST</v>
      </c>
    </row>
    <row r="842" spans="1:38" ht="12.75" hidden="1" customHeight="1" x14ac:dyDescent="0.2">
      <c r="A842" s="9">
        <v>750100273</v>
      </c>
      <c r="B842" s="10">
        <v>44432</v>
      </c>
      <c r="C842" s="11">
        <f t="shared" si="165"/>
        <v>44616</v>
      </c>
      <c r="D842" s="12" t="s">
        <v>1922</v>
      </c>
      <c r="E842" s="12" t="s">
        <v>1923</v>
      </c>
      <c r="F842" s="13" t="s">
        <v>1924</v>
      </c>
      <c r="G842" s="12" t="s">
        <v>39</v>
      </c>
      <c r="H842" s="14">
        <v>173069933515878</v>
      </c>
      <c r="K842" s="12" t="s">
        <v>65</v>
      </c>
      <c r="L842" s="18" t="e">
        <f>VLOOKUP($K842,Medecins!$B:$E,5,FALSE)</f>
        <v>#REF!</v>
      </c>
      <c r="M842" s="12" t="s">
        <v>101</v>
      </c>
      <c r="O842" s="52" t="s">
        <v>501</v>
      </c>
      <c r="T842" s="52" t="s">
        <v>502</v>
      </c>
      <c r="Y842" s="52" t="s">
        <v>503</v>
      </c>
      <c r="AH842" s="12" t="e">
        <f>VLOOKUP($A842,'[1]Données CH'!$A:$B,2,FALSE)</f>
        <v>#N/A</v>
      </c>
      <c r="AI842" s="12">
        <v>1</v>
      </c>
      <c r="AJ842" s="12" t="s">
        <v>44</v>
      </c>
      <c r="AK842" s="12" t="str">
        <f>CONCATENATE(D842,"_",E842,"_",B842,"_",AJ868)</f>
        <v>SACKO _Mahamadou_44432_ST</v>
      </c>
      <c r="AL842" s="12" t="s">
        <v>103</v>
      </c>
    </row>
    <row r="843" spans="1:38" ht="12.75" hidden="1" customHeight="1" x14ac:dyDescent="0.2">
      <c r="A843" s="9">
        <v>750100273</v>
      </c>
      <c r="B843" s="10">
        <v>44432</v>
      </c>
      <c r="C843" s="11">
        <f t="shared" si="165"/>
        <v>44616</v>
      </c>
      <c r="D843" s="12" t="s">
        <v>1922</v>
      </c>
      <c r="E843" s="12" t="s">
        <v>1923</v>
      </c>
      <c r="F843" s="13" t="s">
        <v>1924</v>
      </c>
      <c r="G843" s="12" t="s">
        <v>39</v>
      </c>
      <c r="H843" s="14">
        <v>173069933515878</v>
      </c>
      <c r="K843" s="12" t="s">
        <v>65</v>
      </c>
      <c r="L843" s="18" t="e">
        <f>VLOOKUP($K843,Medecins!$B:$E,5,FALSE)</f>
        <v>#REF!</v>
      </c>
      <c r="M843" s="12" t="s">
        <v>101</v>
      </c>
      <c r="O843" s="53"/>
      <c r="T843" s="53"/>
      <c r="Y843" s="53"/>
      <c r="AD843" s="50" t="s">
        <v>503</v>
      </c>
      <c r="AH843" s="12" t="s">
        <v>45</v>
      </c>
      <c r="AI843" s="12">
        <v>1</v>
      </c>
      <c r="AJ843" s="12" t="s">
        <v>46</v>
      </c>
      <c r="AK843" s="12" t="e">
        <f>CONCATENATE(D843,"_",E843,"_",B843,"_",#REF!)</f>
        <v>#REF!</v>
      </c>
      <c r="AL843" s="12" t="s">
        <v>103</v>
      </c>
    </row>
    <row r="844" spans="1:38" ht="12.75" hidden="1" customHeight="1" x14ac:dyDescent="0.2">
      <c r="A844" s="9">
        <v>380780080</v>
      </c>
      <c r="B844" s="10">
        <v>44685</v>
      </c>
      <c r="C844" s="11">
        <f t="shared" si="165"/>
        <v>44869</v>
      </c>
      <c r="D844" s="12" t="s">
        <v>1925</v>
      </c>
      <c r="E844" s="12" t="s">
        <v>1400</v>
      </c>
      <c r="F844" s="13">
        <v>26975</v>
      </c>
      <c r="G844" s="12" t="s">
        <v>114</v>
      </c>
      <c r="H844" s="14">
        <v>173077306509535</v>
      </c>
      <c r="K844" s="12" t="s">
        <v>115</v>
      </c>
      <c r="L844" s="18" t="e">
        <f>VLOOKUP($K844,Medecins!$B:$E,5,FALSE)</f>
        <v>#REF!</v>
      </c>
      <c r="M844" s="12" t="s">
        <v>211</v>
      </c>
      <c r="O844" s="52" t="s">
        <v>1507</v>
      </c>
      <c r="T844" s="52" t="s">
        <v>1508</v>
      </c>
      <c r="Y844" s="52" t="s">
        <v>1509</v>
      </c>
      <c r="AH844" s="12" t="s">
        <v>4502</v>
      </c>
      <c r="AI844" s="12">
        <v>1</v>
      </c>
      <c r="AJ844" s="12" t="s">
        <v>44</v>
      </c>
      <c r="AK844" s="12" t="str">
        <f t="shared" ref="AK844:AK845" si="178">CONCATENATE(D844,"_",E844,"_",B844,"_",AJ870)</f>
        <v>AFFOLE_Stephane_44685_ST</v>
      </c>
    </row>
    <row r="845" spans="1:38" ht="12.75" hidden="1" customHeight="1" x14ac:dyDescent="0.2">
      <c r="A845" s="9">
        <v>750100273</v>
      </c>
      <c r="B845" s="10">
        <v>44323</v>
      </c>
      <c r="C845" s="11">
        <f t="shared" si="165"/>
        <v>44507</v>
      </c>
      <c r="D845" s="12" t="s">
        <v>1926</v>
      </c>
      <c r="E845" s="12" t="s">
        <v>1927</v>
      </c>
      <c r="F845" s="13" t="s">
        <v>1928</v>
      </c>
      <c r="G845" s="12" t="s">
        <v>39</v>
      </c>
      <c r="H845" s="14">
        <v>173077511022454</v>
      </c>
      <c r="K845" s="12" t="s">
        <v>280</v>
      </c>
      <c r="L845" s="18" t="e">
        <f>VLOOKUP($K845,Medecins!$B:$E,5,FALSE)</f>
        <v>#REF!</v>
      </c>
      <c r="M845" s="12" t="s">
        <v>101</v>
      </c>
      <c r="O845" s="52" t="s">
        <v>453</v>
      </c>
      <c r="T845" s="52" t="s">
        <v>745</v>
      </c>
      <c r="Y845" s="52" t="s">
        <v>583</v>
      </c>
      <c r="AH845" s="12" t="s">
        <v>4502</v>
      </c>
      <c r="AI845" s="12">
        <v>1</v>
      </c>
      <c r="AJ845" s="12" t="s">
        <v>44</v>
      </c>
      <c r="AK845" s="12" t="str">
        <f t="shared" si="178"/>
        <v>BEN LALLI_Meziane_44323_ST</v>
      </c>
      <c r="AL845" s="12" t="s">
        <v>103</v>
      </c>
    </row>
    <row r="846" spans="1:38" ht="12.75" hidden="1" customHeight="1" x14ac:dyDescent="0.2">
      <c r="A846" s="9">
        <v>750100273</v>
      </c>
      <c r="B846" s="10">
        <v>44323</v>
      </c>
      <c r="C846" s="11">
        <f t="shared" si="165"/>
        <v>44507</v>
      </c>
      <c r="D846" s="12" t="s">
        <v>1926</v>
      </c>
      <c r="E846" s="12" t="s">
        <v>1927</v>
      </c>
      <c r="F846" s="13" t="s">
        <v>1928</v>
      </c>
      <c r="G846" s="12" t="s">
        <v>39</v>
      </c>
      <c r="H846" s="14">
        <v>173077511022454</v>
      </c>
      <c r="K846" s="12" t="s">
        <v>280</v>
      </c>
      <c r="L846" s="18" t="e">
        <f>VLOOKUP($K846,Medecins!$B:$E,5,FALSE)</f>
        <v>#REF!</v>
      </c>
      <c r="M846" s="12" t="s">
        <v>101</v>
      </c>
      <c r="O846" s="53"/>
      <c r="T846" s="53"/>
      <c r="Y846" s="53"/>
      <c r="AD846" s="50" t="s">
        <v>583</v>
      </c>
      <c r="AH846" s="12" t="s">
        <v>45</v>
      </c>
      <c r="AI846" s="12">
        <v>1</v>
      </c>
      <c r="AJ846" s="12" t="s">
        <v>46</v>
      </c>
      <c r="AK846" s="12" t="e">
        <f>CONCATENATE(D846,"_",E846,"_",B846,"_",#REF!)</f>
        <v>#REF!</v>
      </c>
      <c r="AL846" s="12" t="s">
        <v>103</v>
      </c>
    </row>
    <row r="847" spans="1:38" ht="12.75" hidden="1" customHeight="1" x14ac:dyDescent="0.2">
      <c r="A847" s="9">
        <v>750100075</v>
      </c>
      <c r="B847" s="10">
        <v>44377</v>
      </c>
      <c r="C847" s="11">
        <f t="shared" si="165"/>
        <v>44560</v>
      </c>
      <c r="D847" s="12" t="s">
        <v>1929</v>
      </c>
      <c r="E847" s="12" t="s">
        <v>1930</v>
      </c>
      <c r="F847" s="13" t="s">
        <v>1931</v>
      </c>
      <c r="G847" s="12" t="s">
        <v>39</v>
      </c>
      <c r="H847" s="14">
        <v>173079920811369</v>
      </c>
      <c r="K847" s="12" t="s">
        <v>93</v>
      </c>
      <c r="L847" s="18" t="e">
        <f>VLOOKUP($K847,Medecins!$B:$E,5,FALSE)</f>
        <v>#REF!</v>
      </c>
      <c r="M847" s="12" t="s">
        <v>101</v>
      </c>
      <c r="O847" s="52" t="s">
        <v>1859</v>
      </c>
      <c r="T847" s="52" t="s">
        <v>1860</v>
      </c>
      <c r="Y847" s="52" t="s">
        <v>1861</v>
      </c>
      <c r="AH847" s="12" t="s">
        <v>4502</v>
      </c>
      <c r="AI847" s="12">
        <v>1</v>
      </c>
      <c r="AJ847" s="12" t="s">
        <v>44</v>
      </c>
      <c r="AK847" s="12" t="str">
        <f>CONCATENATE(D847,"_",E847,"_",B847,"_",AJ872)</f>
        <v>CIG_Metin_44377_AT</v>
      </c>
      <c r="AL847" s="12" t="s">
        <v>103</v>
      </c>
    </row>
    <row r="848" spans="1:38" ht="12.75" hidden="1" customHeight="1" x14ac:dyDescent="0.2">
      <c r="A848" s="9">
        <v>750100075</v>
      </c>
      <c r="B848" s="10">
        <v>44351</v>
      </c>
      <c r="C848" s="11">
        <f t="shared" si="165"/>
        <v>44534</v>
      </c>
      <c r="D848" s="12" t="s">
        <v>1932</v>
      </c>
      <c r="E848" s="12" t="s">
        <v>1933</v>
      </c>
      <c r="F848" s="13" t="s">
        <v>1934</v>
      </c>
      <c r="G848" s="12" t="s">
        <v>39</v>
      </c>
      <c r="H848" s="14">
        <v>173079932615774</v>
      </c>
      <c r="K848" s="12" t="s">
        <v>93</v>
      </c>
      <c r="L848" s="18" t="e">
        <f>VLOOKUP($K848,Medecins!$B:$E,5,FALSE)</f>
        <v>#REF!</v>
      </c>
      <c r="M848" s="12" t="s">
        <v>101</v>
      </c>
      <c r="O848" s="52" t="s">
        <v>1935</v>
      </c>
      <c r="T848" s="52" t="s">
        <v>1936</v>
      </c>
      <c r="Y848" s="52" t="s">
        <v>1169</v>
      </c>
      <c r="AH848" s="12" t="s">
        <v>4502</v>
      </c>
      <c r="AI848" s="12">
        <v>1</v>
      </c>
      <c r="AJ848" s="12" t="s">
        <v>44</v>
      </c>
      <c r="AK848" s="12" t="str">
        <f t="shared" ref="AK848:AK849" si="179">CONCATENATE(D848,"_",E848,"_",B848,"_",AJ874)</f>
        <v>ZELE_Ballou_44351_AT</v>
      </c>
      <c r="AL848" s="12" t="s">
        <v>103</v>
      </c>
    </row>
    <row r="849" spans="1:38" ht="12.75" hidden="1" customHeight="1" x14ac:dyDescent="0.2">
      <c r="A849" s="9">
        <v>750100075</v>
      </c>
      <c r="B849" s="10">
        <v>44302</v>
      </c>
      <c r="C849" s="11">
        <f t="shared" si="165"/>
        <v>44485</v>
      </c>
      <c r="D849" s="12" t="s">
        <v>1937</v>
      </c>
      <c r="E849" s="12" t="s">
        <v>1938</v>
      </c>
      <c r="F849" s="13">
        <v>26944</v>
      </c>
      <c r="G849" s="12" t="s">
        <v>39</v>
      </c>
      <c r="H849" s="14">
        <v>173079939501487</v>
      </c>
      <c r="K849" s="12" t="s">
        <v>450</v>
      </c>
      <c r="L849" s="18" t="e">
        <f>VLOOKUP($K849,Medecins!$B:$E,5,FALSE)</f>
        <v>#REF!</v>
      </c>
      <c r="M849" s="12" t="s">
        <v>101</v>
      </c>
      <c r="O849" s="52" t="s">
        <v>438</v>
      </c>
      <c r="T849" s="52" t="s">
        <v>439</v>
      </c>
      <c r="Y849" s="52" t="s">
        <v>440</v>
      </c>
      <c r="AH849" s="12" t="s">
        <v>4502</v>
      </c>
      <c r="AI849" s="12">
        <v>1</v>
      </c>
      <c r="AJ849" s="12" t="s">
        <v>44</v>
      </c>
      <c r="AK849" s="12" t="str">
        <f t="shared" si="179"/>
        <v>MAKANI_Corneille_44302_ST</v>
      </c>
      <c r="AL849" s="12" t="s">
        <v>103</v>
      </c>
    </row>
    <row r="850" spans="1:38" ht="12.75" hidden="1" customHeight="1" x14ac:dyDescent="0.2">
      <c r="A850" s="9">
        <v>750100075</v>
      </c>
      <c r="B850" s="10">
        <v>44488</v>
      </c>
      <c r="C850" s="11">
        <f t="shared" si="165"/>
        <v>44670</v>
      </c>
      <c r="D850" s="12" t="s">
        <v>1939</v>
      </c>
      <c r="E850" s="12" t="s">
        <v>1940</v>
      </c>
      <c r="F850" s="13" t="s">
        <v>1941</v>
      </c>
      <c r="G850" s="12" t="s">
        <v>39</v>
      </c>
      <c r="H850" s="14">
        <v>173083842119018</v>
      </c>
      <c r="K850" s="12" t="s">
        <v>93</v>
      </c>
      <c r="L850" s="18" t="e">
        <f>VLOOKUP($K850,Medecins!$B:$E,5,FALSE)</f>
        <v>#REF!</v>
      </c>
      <c r="M850" s="12" t="s">
        <v>101</v>
      </c>
      <c r="N850" s="12" t="s">
        <v>101</v>
      </c>
      <c r="O850" s="52" t="s">
        <v>330</v>
      </c>
      <c r="P850" s="12" t="s">
        <v>135</v>
      </c>
      <c r="S850" s="12" t="s">
        <v>101</v>
      </c>
      <c r="T850" s="52" t="s">
        <v>331</v>
      </c>
      <c r="U850" s="12" t="s">
        <v>135</v>
      </c>
      <c r="Y850" s="52" t="s">
        <v>1188</v>
      </c>
      <c r="AH850" s="12" t="s">
        <v>4502</v>
      </c>
      <c r="AI850" s="12">
        <v>1</v>
      </c>
      <c r="AJ850" s="12" t="s">
        <v>44</v>
      </c>
      <c r="AK850" s="12" t="e">
        <f t="shared" ref="AK850:AK854" si="180">CONCATENATE(D850,"_",E850,"_",B850,"_",#REF!)</f>
        <v>#REF!</v>
      </c>
      <c r="AL850" s="12" t="s">
        <v>103</v>
      </c>
    </row>
    <row r="851" spans="1:38" ht="12.75" hidden="1" customHeight="1" x14ac:dyDescent="0.2">
      <c r="A851" s="21" t="s">
        <v>276</v>
      </c>
      <c r="B851" s="10">
        <v>44435</v>
      </c>
      <c r="C851" s="11">
        <f t="shared" si="165"/>
        <v>44619</v>
      </c>
      <c r="D851" s="12" t="s">
        <v>1942</v>
      </c>
      <c r="E851" s="12" t="s">
        <v>1943</v>
      </c>
      <c r="F851" s="13" t="s">
        <v>1944</v>
      </c>
      <c r="G851" s="12" t="s">
        <v>39</v>
      </c>
      <c r="H851" s="14">
        <v>173099710504119</v>
      </c>
      <c r="K851" s="12" t="s">
        <v>86</v>
      </c>
      <c r="L851" s="18" t="e">
        <f>VLOOKUP($K851,Medecins!$B:$E,5,FALSE)</f>
        <v>#REF!</v>
      </c>
      <c r="M851" s="12" t="s">
        <v>101</v>
      </c>
      <c r="N851" s="12" t="s">
        <v>101</v>
      </c>
      <c r="O851" s="52" t="s">
        <v>1945</v>
      </c>
      <c r="P851" s="12" t="s">
        <v>377</v>
      </c>
      <c r="S851" s="12" t="s">
        <v>101</v>
      </c>
      <c r="T851" s="52" t="s">
        <v>1946</v>
      </c>
      <c r="U851" s="12" t="s">
        <v>377</v>
      </c>
      <c r="X851" s="12" t="s">
        <v>101</v>
      </c>
      <c r="Y851" s="52" t="s">
        <v>1947</v>
      </c>
      <c r="Z851" s="12" t="s">
        <v>377</v>
      </c>
      <c r="AH851" s="12" t="s">
        <v>4502</v>
      </c>
      <c r="AI851" s="12">
        <v>1</v>
      </c>
      <c r="AJ851" s="12" t="s">
        <v>44</v>
      </c>
      <c r="AK851" s="12" t="e">
        <f t="shared" si="180"/>
        <v>#REF!</v>
      </c>
    </row>
    <row r="852" spans="1:38" ht="12.75" hidden="1" customHeight="1" x14ac:dyDescent="0.2">
      <c r="A852" s="21" t="s">
        <v>276</v>
      </c>
      <c r="B852" s="10">
        <v>44435</v>
      </c>
      <c r="C852" s="11">
        <f t="shared" si="165"/>
        <v>44619</v>
      </c>
      <c r="D852" s="12" t="s">
        <v>1942</v>
      </c>
      <c r="E852" s="12" t="s">
        <v>1943</v>
      </c>
      <c r="F852" s="13" t="s">
        <v>1944</v>
      </c>
      <c r="G852" s="12" t="s">
        <v>39</v>
      </c>
      <c r="H852" s="14">
        <v>173099710504119</v>
      </c>
      <c r="K852" s="12" t="s">
        <v>86</v>
      </c>
      <c r="L852" s="18" t="e">
        <f>VLOOKUP($K852,Medecins!$B:$E,5,FALSE)</f>
        <v>#REF!</v>
      </c>
      <c r="M852" s="12" t="s">
        <v>94</v>
      </c>
      <c r="O852" s="53"/>
      <c r="T852" s="53"/>
      <c r="Y852" s="53"/>
      <c r="AD852" s="50" t="s">
        <v>1947</v>
      </c>
      <c r="AH852" s="12" t="s">
        <v>45</v>
      </c>
      <c r="AI852" s="12">
        <v>1</v>
      </c>
      <c r="AJ852" s="12" t="s">
        <v>46</v>
      </c>
      <c r="AK852" s="12" t="e">
        <f t="shared" si="180"/>
        <v>#REF!</v>
      </c>
    </row>
    <row r="853" spans="1:38" ht="12.75" hidden="1" customHeight="1" x14ac:dyDescent="0.2">
      <c r="A853" s="9">
        <v>380780080</v>
      </c>
      <c r="B853" s="10">
        <v>44777</v>
      </c>
      <c r="C853" s="11">
        <f t="shared" si="165"/>
        <v>44961</v>
      </c>
      <c r="D853" s="12" t="s">
        <v>1948</v>
      </c>
      <c r="E853" s="12" t="s">
        <v>1949</v>
      </c>
      <c r="F853" s="13">
        <v>26856</v>
      </c>
      <c r="G853" s="12" t="s">
        <v>114</v>
      </c>
      <c r="H853" s="14">
        <v>173119935316992</v>
      </c>
      <c r="K853" s="12" t="s">
        <v>115</v>
      </c>
      <c r="L853" s="18" t="e">
        <f>VLOOKUP($K853,Medecins!$B:$E,5,FALSE)</f>
        <v>#REF!</v>
      </c>
      <c r="M853" s="12" t="s">
        <v>211</v>
      </c>
      <c r="O853" s="52" t="s">
        <v>1462</v>
      </c>
      <c r="T853" s="52" t="s">
        <v>116</v>
      </c>
      <c r="Y853" s="52" t="s">
        <v>117</v>
      </c>
      <c r="AH853" s="12" t="s">
        <v>4502</v>
      </c>
      <c r="AI853" s="12">
        <v>1</v>
      </c>
      <c r="AJ853" s="12" t="s">
        <v>44</v>
      </c>
      <c r="AK853" s="12" t="e">
        <f t="shared" si="180"/>
        <v>#REF!</v>
      </c>
    </row>
    <row r="854" spans="1:38" ht="12.75" hidden="1" customHeight="1" x14ac:dyDescent="0.2">
      <c r="A854" s="9">
        <v>750100208</v>
      </c>
      <c r="B854" s="10">
        <v>44474</v>
      </c>
      <c r="C854" s="11">
        <f t="shared" si="165"/>
        <v>44656</v>
      </c>
      <c r="D854" s="12" t="s">
        <v>1950</v>
      </c>
      <c r="E854" s="12" t="s">
        <v>1951</v>
      </c>
      <c r="F854" s="13" t="s">
        <v>1952</v>
      </c>
      <c r="G854" s="12" t="s">
        <v>39</v>
      </c>
      <c r="H854" s="14">
        <v>173119941002974</v>
      </c>
      <c r="I854" s="12" t="s">
        <v>1953</v>
      </c>
      <c r="K854" s="12" t="s">
        <v>79</v>
      </c>
      <c r="L854" s="18" t="e">
        <f>VLOOKUP($K854,Medecins!$B:$E,5,FALSE)</f>
        <v>#REF!</v>
      </c>
      <c r="M854" s="12" t="s">
        <v>101</v>
      </c>
      <c r="O854" s="52" t="s">
        <v>598</v>
      </c>
      <c r="Q854" s="19">
        <v>75</v>
      </c>
      <c r="R854" s="20">
        <v>44621</v>
      </c>
      <c r="T854" s="52" t="s">
        <v>599</v>
      </c>
      <c r="V854" s="19">
        <v>75</v>
      </c>
      <c r="Y854" s="52" t="s">
        <v>600</v>
      </c>
      <c r="AA854" s="19">
        <v>75</v>
      </c>
      <c r="AF854" s="19">
        <v>30</v>
      </c>
      <c r="AG854" s="20">
        <v>44621</v>
      </c>
      <c r="AH854" s="12" t="s">
        <v>4502</v>
      </c>
      <c r="AI854" s="12">
        <v>1</v>
      </c>
      <c r="AJ854" s="12" t="s">
        <v>44</v>
      </c>
      <c r="AK854" s="12" t="e">
        <f t="shared" si="180"/>
        <v>#REF!</v>
      </c>
      <c r="AL854" s="12" t="s">
        <v>103</v>
      </c>
    </row>
    <row r="855" spans="1:38" ht="12.75" hidden="1" customHeight="1" x14ac:dyDescent="0.2">
      <c r="A855" s="9">
        <v>750100208</v>
      </c>
      <c r="B855" s="10">
        <v>44474</v>
      </c>
      <c r="C855" s="11">
        <f t="shared" si="165"/>
        <v>44656</v>
      </c>
      <c r="D855" s="12" t="s">
        <v>1950</v>
      </c>
      <c r="E855" s="12" t="s">
        <v>1951</v>
      </c>
      <c r="F855" s="13" t="s">
        <v>1952</v>
      </c>
      <c r="G855" s="12" t="s">
        <v>39</v>
      </c>
      <c r="H855" s="14">
        <v>173119941002974</v>
      </c>
      <c r="I855" s="12" t="s">
        <v>1953</v>
      </c>
      <c r="K855" s="12" t="s">
        <v>79</v>
      </c>
      <c r="L855" s="18" t="e">
        <f>VLOOKUP($K855,Medecins!$B:$E,5,FALSE)</f>
        <v>#REF!</v>
      </c>
      <c r="M855" s="12" t="s">
        <v>101</v>
      </c>
      <c r="O855" s="53"/>
      <c r="Q855" s="19">
        <v>75</v>
      </c>
      <c r="R855" s="20">
        <v>44621</v>
      </c>
      <c r="T855" s="53"/>
      <c r="V855" s="19">
        <v>75</v>
      </c>
      <c r="Y855" s="53"/>
      <c r="AA855" s="19">
        <v>75</v>
      </c>
      <c r="AD855" s="50" t="s">
        <v>600</v>
      </c>
      <c r="AF855" s="19">
        <v>30</v>
      </c>
      <c r="AG855" s="20">
        <v>44621</v>
      </c>
      <c r="AH855" s="12" t="s">
        <v>4502</v>
      </c>
      <c r="AI855" s="12">
        <v>1</v>
      </c>
      <c r="AJ855" s="12" t="s">
        <v>46</v>
      </c>
      <c r="AK855" s="12" t="str">
        <f>CONCATENATE(D855,"_",E855,"_",B855,"_",AJ881)</f>
        <v>FELISSAINT_Hacheley_44474_ST</v>
      </c>
      <c r="AL855" s="12" t="s">
        <v>103</v>
      </c>
    </row>
    <row r="856" spans="1:38" ht="12.75" hidden="1" customHeight="1" x14ac:dyDescent="0.2">
      <c r="A856" s="9">
        <v>750100208</v>
      </c>
      <c r="B856" s="10">
        <v>44878</v>
      </c>
      <c r="C856" s="11">
        <f t="shared" si="165"/>
        <v>45059</v>
      </c>
      <c r="D856" s="12" t="s">
        <v>1954</v>
      </c>
      <c r="E856" s="12" t="s">
        <v>1545</v>
      </c>
      <c r="F856" s="13" t="s">
        <v>1955</v>
      </c>
      <c r="G856" s="12" t="s">
        <v>39</v>
      </c>
      <c r="H856" s="14">
        <v>173124909910128</v>
      </c>
      <c r="K856" s="12" t="s">
        <v>303</v>
      </c>
      <c r="L856" s="18" t="e">
        <f>VLOOKUP($K856,Medecins!$B:$E,5,FALSE)</f>
        <v>#REF!</v>
      </c>
      <c r="M856" s="12" t="s">
        <v>94</v>
      </c>
      <c r="O856" s="52" t="s">
        <v>1956</v>
      </c>
      <c r="Q856" s="19">
        <v>75</v>
      </c>
      <c r="T856" s="52" t="s">
        <v>1957</v>
      </c>
      <c r="V856" s="19">
        <v>75</v>
      </c>
      <c r="Y856" s="52" t="s">
        <v>1958</v>
      </c>
      <c r="AA856" s="19">
        <v>75</v>
      </c>
      <c r="AF856" s="19">
        <v>30</v>
      </c>
      <c r="AH856" s="12" t="s">
        <v>4502</v>
      </c>
      <c r="AI856" s="12">
        <v>1</v>
      </c>
      <c r="AJ856" s="12" t="s">
        <v>44</v>
      </c>
      <c r="AK856" s="12" t="str">
        <f>CONCATENATE(D856,"_",E856,"_",B856,"_",AJ884)</f>
        <v>OGER_Nicolas_44878_AT</v>
      </c>
    </row>
    <row r="857" spans="1:38" ht="12.75" hidden="1" customHeight="1" x14ac:dyDescent="0.2">
      <c r="A857" s="9">
        <v>750100208</v>
      </c>
      <c r="B857" s="10">
        <v>44878</v>
      </c>
      <c r="C857" s="11">
        <f t="shared" si="165"/>
        <v>45059</v>
      </c>
      <c r="D857" s="12" t="s">
        <v>1954</v>
      </c>
      <c r="E857" s="12" t="s">
        <v>1545</v>
      </c>
      <c r="F857" s="13" t="s">
        <v>1955</v>
      </c>
      <c r="G857" s="12" t="s">
        <v>39</v>
      </c>
      <c r="H857" s="14">
        <v>173124909910128</v>
      </c>
      <c r="K857" s="12" t="s">
        <v>303</v>
      </c>
      <c r="L857" s="18" t="e">
        <f>VLOOKUP($K857,Medecins!$B:$E,5,FALSE)</f>
        <v>#REF!</v>
      </c>
      <c r="M857" s="12" t="s">
        <v>94</v>
      </c>
      <c r="O857" s="53"/>
      <c r="Q857" s="19">
        <v>75</v>
      </c>
      <c r="T857" s="53"/>
      <c r="V857" s="19">
        <v>75</v>
      </c>
      <c r="Y857" s="53"/>
      <c r="AA857" s="19">
        <v>75</v>
      </c>
      <c r="AD857" s="50" t="s">
        <v>1958</v>
      </c>
      <c r="AF857" s="19">
        <v>30</v>
      </c>
      <c r="AH857" s="12" t="s">
        <v>4502</v>
      </c>
      <c r="AI857" s="12">
        <v>1</v>
      </c>
      <c r="AJ857" s="12" t="s">
        <v>46</v>
      </c>
      <c r="AK857" s="12" t="e">
        <f t="shared" ref="AK857:AK860" si="181">CONCATENATE(D857,"_",E857,"_",B857,"_",#REF!)</f>
        <v>#REF!</v>
      </c>
    </row>
    <row r="858" spans="1:38" ht="12.75" hidden="1" customHeight="1" x14ac:dyDescent="0.2">
      <c r="A858" s="9">
        <v>750100075</v>
      </c>
      <c r="B858" s="10">
        <v>44217</v>
      </c>
      <c r="C858" s="11">
        <f t="shared" si="165"/>
        <v>44398</v>
      </c>
      <c r="D858" s="12" t="s">
        <v>1959</v>
      </c>
      <c r="E858" s="12" t="s">
        <v>1701</v>
      </c>
      <c r="F858" s="13">
        <v>27273</v>
      </c>
      <c r="G858" s="12" t="s">
        <v>39</v>
      </c>
      <c r="H858" s="14">
        <v>174012227808231</v>
      </c>
      <c r="K858" s="12" t="s">
        <v>1458</v>
      </c>
      <c r="L858" s="18" t="e">
        <f>VLOOKUP($K858,Medecins!$B:$E,5,FALSE)</f>
        <v>#REF!</v>
      </c>
      <c r="M858" s="12" t="s">
        <v>101</v>
      </c>
      <c r="O858" s="52" t="s">
        <v>1960</v>
      </c>
      <c r="T858" s="52" t="s">
        <v>1961</v>
      </c>
      <c r="Y858" s="52" t="s">
        <v>1962</v>
      </c>
      <c r="AH858" s="12" t="s">
        <v>4502</v>
      </c>
      <c r="AI858" s="12">
        <v>1</v>
      </c>
      <c r="AJ858" s="12" t="s">
        <v>44</v>
      </c>
      <c r="AK858" s="12" t="e">
        <f t="shared" si="181"/>
        <v>#REF!</v>
      </c>
      <c r="AL858" s="12" t="s">
        <v>103</v>
      </c>
    </row>
    <row r="859" spans="1:38" ht="12.75" hidden="1" customHeight="1" x14ac:dyDescent="0.2">
      <c r="A859" s="9">
        <v>750100075</v>
      </c>
      <c r="B859" s="10">
        <v>44589</v>
      </c>
      <c r="C859" s="11">
        <f t="shared" si="165"/>
        <v>44770</v>
      </c>
      <c r="D859" s="12" t="s">
        <v>1963</v>
      </c>
      <c r="E859" s="12" t="s">
        <v>365</v>
      </c>
      <c r="F859" s="13" t="s">
        <v>1964</v>
      </c>
      <c r="G859" s="12" t="s">
        <v>39</v>
      </c>
      <c r="H859" s="14">
        <v>174019935341921</v>
      </c>
      <c r="K859" s="12" t="s">
        <v>93</v>
      </c>
      <c r="L859" s="18" t="e">
        <f>VLOOKUP($K859,Medecins!$B:$E,5,FALSE)</f>
        <v>#REF!</v>
      </c>
      <c r="M859" s="12" t="s">
        <v>101</v>
      </c>
      <c r="O859" s="52" t="s">
        <v>559</v>
      </c>
      <c r="T859" s="52" t="s">
        <v>1655</v>
      </c>
      <c r="Y859" s="52" t="s">
        <v>1656</v>
      </c>
      <c r="AH859" s="12" t="s">
        <v>4502</v>
      </c>
      <c r="AI859" s="12">
        <v>1</v>
      </c>
      <c r="AJ859" s="12" t="s">
        <v>44</v>
      </c>
      <c r="AK859" s="12" t="e">
        <f t="shared" si="181"/>
        <v>#REF!</v>
      </c>
      <c r="AL859" s="12" t="s">
        <v>103</v>
      </c>
    </row>
    <row r="860" spans="1:38" ht="12.75" hidden="1" customHeight="1" x14ac:dyDescent="0.2">
      <c r="A860" s="9">
        <v>750100232</v>
      </c>
      <c r="B860" s="10">
        <v>44872</v>
      </c>
      <c r="C860" s="11">
        <f t="shared" si="165"/>
        <v>45053</v>
      </c>
      <c r="D860" s="12" t="s">
        <v>1431</v>
      </c>
      <c r="E860" s="12" t="s">
        <v>1965</v>
      </c>
      <c r="F860" s="13">
        <v>27062</v>
      </c>
      <c r="G860" s="12" t="s">
        <v>39</v>
      </c>
      <c r="H860" s="14">
        <v>174029932617920</v>
      </c>
      <c r="K860" s="12" t="s">
        <v>381</v>
      </c>
      <c r="L860" s="18" t="e">
        <f>VLOOKUP($K860,Medecins!$B:$E,5,FALSE)</f>
        <v>#REF!</v>
      </c>
      <c r="M860" s="12" t="s">
        <v>94</v>
      </c>
      <c r="O860" s="52" t="s">
        <v>382</v>
      </c>
      <c r="T860" s="52" t="s">
        <v>383</v>
      </c>
      <c r="Y860" s="52" t="s">
        <v>384</v>
      </c>
      <c r="AH860" s="12" t="s">
        <v>4502</v>
      </c>
      <c r="AI860" s="12">
        <v>1</v>
      </c>
      <c r="AJ860" s="12" t="s">
        <v>44</v>
      </c>
      <c r="AK860" s="12" t="e">
        <f t="shared" si="181"/>
        <v>#REF!</v>
      </c>
    </row>
    <row r="861" spans="1:38" ht="12.75" hidden="1" customHeight="1" x14ac:dyDescent="0.2">
      <c r="A861" s="9">
        <v>750100232</v>
      </c>
      <c r="B861" s="10">
        <v>44872</v>
      </c>
      <c r="C861" s="11">
        <f t="shared" si="165"/>
        <v>45053</v>
      </c>
      <c r="D861" s="12" t="s">
        <v>1431</v>
      </c>
      <c r="E861" s="12" t="s">
        <v>1965</v>
      </c>
      <c r="F861" s="13">
        <v>27062</v>
      </c>
      <c r="G861" s="12" t="s">
        <v>39</v>
      </c>
      <c r="H861" s="14">
        <v>174029932617920</v>
      </c>
      <c r="K861" s="12" t="s">
        <v>381</v>
      </c>
      <c r="L861" s="18" t="e">
        <f>VLOOKUP($K861,Medecins!$B:$E,5,FALSE)</f>
        <v>#REF!</v>
      </c>
      <c r="M861" s="12" t="s">
        <v>94</v>
      </c>
      <c r="O861" s="53"/>
      <c r="T861" s="53"/>
      <c r="Y861" s="53"/>
      <c r="AD861" s="50" t="s">
        <v>384</v>
      </c>
      <c r="AH861" s="12" t="s">
        <v>242</v>
      </c>
      <c r="AI861" s="12">
        <v>1</v>
      </c>
      <c r="AJ861" s="12" t="s">
        <v>46</v>
      </c>
      <c r="AK861" s="12" t="str">
        <f>CONCATENATE(D861,"_",E861,"_",B861,"_",AJ884)</f>
        <v>KONE_Kafolodje Issouf_44872_AT</v>
      </c>
    </row>
    <row r="862" spans="1:38" ht="12.75" hidden="1" customHeight="1" x14ac:dyDescent="0.2">
      <c r="A862" s="9">
        <v>750100075</v>
      </c>
      <c r="B862" s="10">
        <v>44292</v>
      </c>
      <c r="C862" s="11">
        <f t="shared" si="165"/>
        <v>44475</v>
      </c>
      <c r="D862" s="12" t="s">
        <v>1966</v>
      </c>
      <c r="E862" s="12" t="s">
        <v>1718</v>
      </c>
      <c r="F862" s="13">
        <v>27244</v>
      </c>
      <c r="G862" s="12" t="s">
        <v>39</v>
      </c>
      <c r="H862" s="14">
        <v>174036028601330</v>
      </c>
      <c r="K862" s="12" t="s">
        <v>541</v>
      </c>
      <c r="L862" s="18" t="e">
        <f>VLOOKUP($K862,Medecins!$B:$E,5,FALSE)</f>
        <v>#REF!</v>
      </c>
      <c r="M862" s="12" t="s">
        <v>101</v>
      </c>
      <c r="O862" s="52" t="s">
        <v>573</v>
      </c>
      <c r="T862" s="52" t="s">
        <v>574</v>
      </c>
      <c r="Y862" s="52" t="s">
        <v>575</v>
      </c>
      <c r="AH862" s="12" t="s">
        <v>4502</v>
      </c>
      <c r="AI862" s="12">
        <v>1</v>
      </c>
      <c r="AJ862" s="12" t="s">
        <v>44</v>
      </c>
      <c r="AK862" s="12" t="e">
        <f t="shared" ref="AK862:AK864" si="182">CONCATENATE(D862,"_",E862,"_",B862,"_",#REF!)</f>
        <v>#REF!</v>
      </c>
      <c r="AL862" s="12" t="s">
        <v>103</v>
      </c>
    </row>
    <row r="863" spans="1:38" ht="12.75" hidden="1" customHeight="1" x14ac:dyDescent="0.2">
      <c r="A863" s="9">
        <v>750100075</v>
      </c>
      <c r="B863" s="10">
        <v>44357</v>
      </c>
      <c r="C863" s="11">
        <f t="shared" si="165"/>
        <v>44540</v>
      </c>
      <c r="D863" s="12" t="s">
        <v>1967</v>
      </c>
      <c r="E863" s="12" t="s">
        <v>1968</v>
      </c>
      <c r="F863" s="13">
        <v>27305</v>
      </c>
      <c r="G863" s="12" t="s">
        <v>39</v>
      </c>
      <c r="H863" s="14">
        <v>174039920825013</v>
      </c>
      <c r="K863" s="12" t="s">
        <v>93</v>
      </c>
      <c r="L863" s="18" t="e">
        <f>VLOOKUP($K863,Medecins!$B:$E,5,FALSE)</f>
        <v>#REF!</v>
      </c>
      <c r="M863" s="12" t="s">
        <v>101</v>
      </c>
      <c r="N863" s="12" t="s">
        <v>101</v>
      </c>
      <c r="O863" s="52" t="s">
        <v>841</v>
      </c>
      <c r="P863" s="12" t="s">
        <v>135</v>
      </c>
      <c r="S863" s="12" t="s">
        <v>101</v>
      </c>
      <c r="T863" s="52" t="s">
        <v>842</v>
      </c>
      <c r="U863" s="12" t="s">
        <v>135</v>
      </c>
      <c r="Y863" s="52" t="s">
        <v>843</v>
      </c>
      <c r="AH863" s="12" t="s">
        <v>4502</v>
      </c>
      <c r="AI863" s="12">
        <v>1</v>
      </c>
      <c r="AJ863" s="12" t="s">
        <v>44</v>
      </c>
      <c r="AK863" s="12" t="e">
        <f t="shared" si="182"/>
        <v>#REF!</v>
      </c>
      <c r="AL863" s="12" t="s">
        <v>103</v>
      </c>
    </row>
    <row r="864" spans="1:38" ht="12.75" hidden="1" customHeight="1" x14ac:dyDescent="0.2">
      <c r="A864" s="9">
        <v>380780080</v>
      </c>
      <c r="B864" s="10">
        <v>44729</v>
      </c>
      <c r="C864" s="11">
        <f t="shared" si="165"/>
        <v>44912</v>
      </c>
      <c r="D864" s="12" t="s">
        <v>1969</v>
      </c>
      <c r="E864" s="12" t="s">
        <v>1180</v>
      </c>
      <c r="F864" s="13" t="s">
        <v>1970</v>
      </c>
      <c r="G864" s="12" t="s">
        <v>114</v>
      </c>
      <c r="H864" s="14">
        <v>174046276509293</v>
      </c>
      <c r="K864" s="12" t="s">
        <v>1198</v>
      </c>
      <c r="L864" s="18" t="e">
        <f>VLOOKUP($K864,Medecins!$B:$E,5,FALSE)</f>
        <v>#REF!</v>
      </c>
      <c r="M864" s="12" t="s">
        <v>94</v>
      </c>
      <c r="O864" s="52" t="s">
        <v>239</v>
      </c>
      <c r="T864" s="52" t="s">
        <v>1199</v>
      </c>
      <c r="Y864" s="52" t="s">
        <v>1200</v>
      </c>
      <c r="AH864" s="12" t="s">
        <v>4502</v>
      </c>
      <c r="AI864" s="12">
        <v>1</v>
      </c>
      <c r="AJ864" s="12" t="s">
        <v>44</v>
      </c>
      <c r="AK864" s="12" t="e">
        <f t="shared" si="182"/>
        <v>#REF!</v>
      </c>
    </row>
    <row r="865" spans="1:38" ht="12.75" hidden="1" customHeight="1" x14ac:dyDescent="0.2">
      <c r="A865" s="21" t="s">
        <v>220</v>
      </c>
      <c r="B865" s="10">
        <v>44656</v>
      </c>
      <c r="C865" s="11">
        <f t="shared" si="165"/>
        <v>44839</v>
      </c>
      <c r="D865" s="12" t="s">
        <v>1971</v>
      </c>
      <c r="E865" s="12" t="s">
        <v>1972</v>
      </c>
      <c r="F865" s="13" t="s">
        <v>1973</v>
      </c>
      <c r="G865" s="12" t="s">
        <v>114</v>
      </c>
      <c r="H865" s="14">
        <v>174047306519037</v>
      </c>
      <c r="K865" s="12" t="s">
        <v>316</v>
      </c>
      <c r="L865" s="18" t="e">
        <f>VLOOKUP($K865,Medecins!$B:$E,5,FALSE)</f>
        <v>#REF!</v>
      </c>
      <c r="M865" s="12" t="s">
        <v>101</v>
      </c>
      <c r="N865" s="12" t="s">
        <v>101</v>
      </c>
      <c r="O865" s="52" t="s">
        <v>1141</v>
      </c>
      <c r="P865" s="12" t="s">
        <v>512</v>
      </c>
      <c r="S865" s="12" t="s">
        <v>101</v>
      </c>
      <c r="T865" s="52" t="s">
        <v>591</v>
      </c>
      <c r="U865" s="12" t="s">
        <v>512</v>
      </c>
      <c r="Y865" s="52" t="s">
        <v>592</v>
      </c>
      <c r="AH865" s="12" t="s">
        <v>4502</v>
      </c>
      <c r="AI865" s="12">
        <v>1</v>
      </c>
      <c r="AJ865" s="12" t="s">
        <v>44</v>
      </c>
      <c r="AK865" s="12" t="str">
        <f>CONCATENATE(D865,"_",E865,"_",B865,"_",AJ891)</f>
        <v>SYLVAIN_Tanguy_44656_ST</v>
      </c>
    </row>
    <row r="866" spans="1:38" ht="12.75" hidden="1" customHeight="1" x14ac:dyDescent="0.2">
      <c r="A866" s="9">
        <v>750100273</v>
      </c>
      <c r="B866" s="10">
        <v>44324</v>
      </c>
      <c r="C866" s="11">
        <f t="shared" si="165"/>
        <v>44508</v>
      </c>
      <c r="D866" s="12" t="s">
        <v>1974</v>
      </c>
      <c r="E866" s="12" t="s">
        <v>1975</v>
      </c>
      <c r="F866" s="13">
        <v>27153</v>
      </c>
      <c r="G866" s="12" t="s">
        <v>39</v>
      </c>
      <c r="H866" s="14">
        <v>174049921602811</v>
      </c>
      <c r="K866" s="12" t="s">
        <v>86</v>
      </c>
      <c r="L866" s="18" t="e">
        <f>VLOOKUP($K866,Medecins!$B:$E,5,FALSE)</f>
        <v>#REF!</v>
      </c>
      <c r="M866" s="12" t="s">
        <v>101</v>
      </c>
      <c r="O866" s="52" t="s">
        <v>1527</v>
      </c>
      <c r="T866" s="52" t="s">
        <v>348</v>
      </c>
      <c r="Y866" s="52" t="s">
        <v>349</v>
      </c>
      <c r="AH866" s="12" t="s">
        <v>4502</v>
      </c>
      <c r="AI866" s="12">
        <v>1</v>
      </c>
      <c r="AJ866" s="12" t="s">
        <v>44</v>
      </c>
      <c r="AK866" s="12" t="e">
        <f>CONCATENATE(D866,"_",E866,"_",B866,"_",#REF!)</f>
        <v>#REF!</v>
      </c>
      <c r="AL866" s="12" t="s">
        <v>103</v>
      </c>
    </row>
    <row r="867" spans="1:38" ht="12.75" hidden="1" customHeight="1" x14ac:dyDescent="0.2">
      <c r="A867" s="9">
        <v>750100273</v>
      </c>
      <c r="B867" s="10">
        <v>44324</v>
      </c>
      <c r="C867" s="11">
        <f t="shared" si="165"/>
        <v>44508</v>
      </c>
      <c r="D867" s="12" t="s">
        <v>1974</v>
      </c>
      <c r="E867" s="12" t="s">
        <v>1975</v>
      </c>
      <c r="F867" s="13">
        <v>27153</v>
      </c>
      <c r="G867" s="12" t="s">
        <v>39</v>
      </c>
      <c r="H867" s="14">
        <v>174049921602811</v>
      </c>
      <c r="K867" s="12" t="s">
        <v>86</v>
      </c>
      <c r="L867" s="18" t="e">
        <f>VLOOKUP($K867,Medecins!$B:$E,5,FALSE)</f>
        <v>#REF!</v>
      </c>
      <c r="M867" s="12" t="s">
        <v>101</v>
      </c>
      <c r="O867" s="53"/>
      <c r="T867" s="53"/>
      <c r="Y867" s="53"/>
      <c r="AD867" s="50" t="s">
        <v>349</v>
      </c>
      <c r="AH867" s="12" t="s">
        <v>45</v>
      </c>
      <c r="AI867" s="12">
        <v>1</v>
      </c>
      <c r="AJ867" s="12" t="s">
        <v>46</v>
      </c>
      <c r="AK867" s="12" t="str">
        <f>CONCATENATE(D867,"_",E867,"_",B867,"_",AJ892)</f>
        <v>REN_Zhongqing_44324_ST</v>
      </c>
      <c r="AL867" s="12" t="s">
        <v>103</v>
      </c>
    </row>
    <row r="868" spans="1:38" ht="12.75" hidden="1" customHeight="1" x14ac:dyDescent="0.2">
      <c r="A868" s="9">
        <v>750100208</v>
      </c>
      <c r="B868" s="10">
        <v>44359</v>
      </c>
      <c r="C868" s="11">
        <f t="shared" si="165"/>
        <v>44542</v>
      </c>
      <c r="D868" s="12" t="s">
        <v>1976</v>
      </c>
      <c r="E868" s="12" t="s">
        <v>180</v>
      </c>
      <c r="F868" s="13" t="s">
        <v>1977</v>
      </c>
      <c r="G868" s="12" t="s">
        <v>39</v>
      </c>
      <c r="H868" s="14">
        <v>174050602904976</v>
      </c>
      <c r="K868" s="12" t="s">
        <v>58</v>
      </c>
      <c r="L868" s="18" t="e">
        <f>VLOOKUP($K868,Medecins!$B:$E,5,FALSE)</f>
        <v>#REF!</v>
      </c>
      <c r="M868" s="12" t="s">
        <v>101</v>
      </c>
      <c r="O868" s="52" t="s">
        <v>842</v>
      </c>
      <c r="P868" s="20">
        <v>44683</v>
      </c>
      <c r="Q868" s="19">
        <v>75</v>
      </c>
      <c r="R868" s="20">
        <v>44691</v>
      </c>
      <c r="T868" s="52" t="s">
        <v>843</v>
      </c>
      <c r="U868" s="20">
        <v>44683</v>
      </c>
      <c r="V868" s="19">
        <v>75</v>
      </c>
      <c r="Y868" s="52" t="s">
        <v>1775</v>
      </c>
      <c r="Z868" s="20">
        <v>44683</v>
      </c>
      <c r="AA868" s="19">
        <v>75</v>
      </c>
      <c r="AE868" s="20">
        <v>44683</v>
      </c>
      <c r="AF868" s="19">
        <v>30</v>
      </c>
      <c r="AG868" s="20">
        <v>44691</v>
      </c>
      <c r="AH868" s="12" t="s">
        <v>4502</v>
      </c>
      <c r="AI868" s="12">
        <v>1</v>
      </c>
      <c r="AJ868" s="12" t="s">
        <v>44</v>
      </c>
      <c r="AK868" s="12" t="str">
        <f>CONCATENATE(D868,"_",E868,"_",B868,"_",AJ894)</f>
        <v>ATTIAS_Cyril_44359_ST</v>
      </c>
      <c r="AL868" s="12" t="s">
        <v>103</v>
      </c>
    </row>
    <row r="869" spans="1:38" ht="12.75" hidden="1" customHeight="1" x14ac:dyDescent="0.2">
      <c r="A869" s="9">
        <v>750100208</v>
      </c>
      <c r="B869" s="10">
        <v>44359</v>
      </c>
      <c r="C869" s="11">
        <f t="shared" si="165"/>
        <v>44542</v>
      </c>
      <c r="D869" s="12" t="s">
        <v>1976</v>
      </c>
      <c r="E869" s="12" t="s">
        <v>180</v>
      </c>
      <c r="F869" s="13" t="s">
        <v>1977</v>
      </c>
      <c r="G869" s="12" t="s">
        <v>39</v>
      </c>
      <c r="H869" s="14">
        <v>174050602904976</v>
      </c>
      <c r="K869" s="12" t="s">
        <v>58</v>
      </c>
      <c r="L869" s="18" t="e">
        <f>VLOOKUP($K869,Medecins!$B:$E,5,FALSE)</f>
        <v>#REF!</v>
      </c>
      <c r="M869" s="12" t="s">
        <v>101</v>
      </c>
      <c r="O869" s="53"/>
      <c r="P869" s="20">
        <v>44683</v>
      </c>
      <c r="Q869" s="19">
        <v>75</v>
      </c>
      <c r="R869" s="20">
        <v>44691</v>
      </c>
      <c r="T869" s="53"/>
      <c r="U869" s="20">
        <v>44683</v>
      </c>
      <c r="V869" s="19">
        <v>75</v>
      </c>
      <c r="Y869" s="53"/>
      <c r="Z869" s="20">
        <v>44683</v>
      </c>
      <c r="AA869" s="19">
        <v>75</v>
      </c>
      <c r="AD869" s="50" t="s">
        <v>1775</v>
      </c>
      <c r="AE869" s="20">
        <v>44683</v>
      </c>
      <c r="AF869" s="19">
        <v>30</v>
      </c>
      <c r="AG869" s="20">
        <v>44691</v>
      </c>
      <c r="AH869" s="12" t="s">
        <v>4502</v>
      </c>
      <c r="AI869" s="12">
        <v>1</v>
      </c>
      <c r="AJ869" s="12" t="s">
        <v>46</v>
      </c>
      <c r="AK869" s="12" t="e">
        <f>CONCATENATE(D869,"_",E869,"_",B869,"_",#REF!)</f>
        <v>#REF!</v>
      </c>
      <c r="AL869" s="12" t="s">
        <v>103</v>
      </c>
    </row>
    <row r="870" spans="1:38" ht="12.75" hidden="1" customHeight="1" x14ac:dyDescent="0.2">
      <c r="A870" s="9">
        <v>750100075</v>
      </c>
      <c r="B870" s="10">
        <v>44441</v>
      </c>
      <c r="C870" s="11">
        <f t="shared" si="165"/>
        <v>44622</v>
      </c>
      <c r="D870" s="12" t="s">
        <v>1978</v>
      </c>
      <c r="E870" s="12" t="s">
        <v>1979</v>
      </c>
      <c r="F870" s="13" t="s">
        <v>1980</v>
      </c>
      <c r="G870" s="12" t="s">
        <v>39</v>
      </c>
      <c r="H870" s="14">
        <v>174059521006386</v>
      </c>
      <c r="K870" s="12" t="s">
        <v>93</v>
      </c>
      <c r="L870" s="18" t="e">
        <f>VLOOKUP($K870,Medecins!$B:$E,5,FALSE)</f>
        <v>#REF!</v>
      </c>
      <c r="M870" s="12" t="s">
        <v>101</v>
      </c>
      <c r="O870" s="52" t="s">
        <v>1981</v>
      </c>
      <c r="T870" s="52" t="s">
        <v>1740</v>
      </c>
      <c r="Y870" s="52" t="s">
        <v>399</v>
      </c>
      <c r="AH870" s="12" t="s">
        <v>4502</v>
      </c>
      <c r="AI870" s="12">
        <v>1</v>
      </c>
      <c r="AJ870" s="12" t="s">
        <v>44</v>
      </c>
      <c r="AK870" s="12" t="str">
        <f>CONCATENATE(D870,"_",E870,"_",B870,"_",AJ896)</f>
        <v>GARDE_Gerald_44441_AT</v>
      </c>
      <c r="AL870" s="12" t="s">
        <v>103</v>
      </c>
    </row>
    <row r="871" spans="1:38" ht="12.75" hidden="1" customHeight="1" x14ac:dyDescent="0.2">
      <c r="A871" s="9">
        <v>750100273</v>
      </c>
      <c r="B871" s="10">
        <v>44427</v>
      </c>
      <c r="C871" s="11">
        <f t="shared" si="165"/>
        <v>44611</v>
      </c>
      <c r="D871" s="12" t="s">
        <v>1982</v>
      </c>
      <c r="E871" s="12" t="s">
        <v>1983</v>
      </c>
      <c r="F871" s="13" t="s">
        <v>1984</v>
      </c>
      <c r="G871" s="12" t="s">
        <v>39</v>
      </c>
      <c r="H871" s="14">
        <v>174059722906146</v>
      </c>
      <c r="K871" s="12" t="s">
        <v>254</v>
      </c>
      <c r="L871" s="18" t="e">
        <f>VLOOKUP($K871,Medecins!$B:$E,5,FALSE)</f>
        <v>#REF!</v>
      </c>
      <c r="M871" s="12" t="s">
        <v>101</v>
      </c>
      <c r="O871" s="52" t="s">
        <v>329</v>
      </c>
      <c r="T871" s="52" t="s">
        <v>330</v>
      </c>
      <c r="Y871" s="52" t="s">
        <v>331</v>
      </c>
      <c r="AH871" s="12" t="s">
        <v>4502</v>
      </c>
      <c r="AI871" s="12">
        <v>1</v>
      </c>
      <c r="AJ871" s="12" t="s">
        <v>44</v>
      </c>
      <c r="AK871" s="12" t="e">
        <f>CONCATENATE(D871,"_",E871,"_",B871,"_",#REF!)</f>
        <v>#REF!</v>
      </c>
      <c r="AL871" s="12" t="s">
        <v>103</v>
      </c>
    </row>
    <row r="872" spans="1:38" ht="12.75" hidden="1" customHeight="1" x14ac:dyDescent="0.2">
      <c r="A872" s="9">
        <v>750100273</v>
      </c>
      <c r="B872" s="10">
        <v>44427</v>
      </c>
      <c r="C872" s="11">
        <f t="shared" si="165"/>
        <v>44611</v>
      </c>
      <c r="D872" s="12" t="s">
        <v>1982</v>
      </c>
      <c r="E872" s="12" t="s">
        <v>1983</v>
      </c>
      <c r="F872" s="13" t="s">
        <v>1984</v>
      </c>
      <c r="G872" s="12" t="s">
        <v>39</v>
      </c>
      <c r="H872" s="14">
        <v>174059722906146</v>
      </c>
      <c r="K872" s="12" t="s">
        <v>254</v>
      </c>
      <c r="L872" s="18" t="e">
        <f>VLOOKUP($K872,Medecins!$B:$E,5,FALSE)</f>
        <v>#REF!</v>
      </c>
      <c r="M872" s="12" t="s">
        <v>101</v>
      </c>
      <c r="O872" s="53"/>
      <c r="T872" s="53"/>
      <c r="Y872" s="53"/>
      <c r="AD872" s="50" t="s">
        <v>331</v>
      </c>
      <c r="AH872" s="12" t="s">
        <v>45</v>
      </c>
      <c r="AI872" s="12">
        <v>1</v>
      </c>
      <c r="AJ872" s="12" t="s">
        <v>46</v>
      </c>
      <c r="AK872" s="12" t="str">
        <f>CONCATENATE(D872,"_",E872,"_",B872,"_",AJ899)</f>
        <v>TIN_Louis-Georges_44427_ST</v>
      </c>
      <c r="AL872" s="12" t="s">
        <v>103</v>
      </c>
    </row>
    <row r="873" spans="1:38" ht="12.75" hidden="1" customHeight="1" x14ac:dyDescent="0.2">
      <c r="A873" s="21" t="s">
        <v>276</v>
      </c>
      <c r="B873" s="10">
        <v>44585</v>
      </c>
      <c r="C873" s="11">
        <f t="shared" si="165"/>
        <v>44766</v>
      </c>
      <c r="D873" s="12" t="s">
        <v>1985</v>
      </c>
      <c r="E873" s="12" t="s">
        <v>1986</v>
      </c>
      <c r="F873" s="13" t="s">
        <v>1987</v>
      </c>
      <c r="G873" s="12" t="s">
        <v>39</v>
      </c>
      <c r="H873" s="14">
        <v>174059934167315</v>
      </c>
      <c r="K873" s="12" t="s">
        <v>280</v>
      </c>
      <c r="L873" s="18" t="e">
        <f>VLOOKUP($K873,Medecins!$B:$E,5,FALSE)</f>
        <v>#REF!</v>
      </c>
      <c r="M873" s="12" t="s">
        <v>40</v>
      </c>
      <c r="O873" s="52" t="s">
        <v>1006</v>
      </c>
      <c r="T873" s="52" t="s">
        <v>1215</v>
      </c>
      <c r="Y873" s="52" t="s">
        <v>495</v>
      </c>
      <c r="AH873" s="12" t="e">
        <f>VLOOKUP($A873,'[1]Données CH'!$A:$B,2,FALSE)</f>
        <v>#N/A</v>
      </c>
      <c r="AI873" s="12">
        <v>1</v>
      </c>
      <c r="AJ873" s="12" t="s">
        <v>44</v>
      </c>
      <c r="AK873" s="12" t="e">
        <f>CONCATENATE(D873,"_",E873,"_",B873,"_",#REF!)</f>
        <v>#REF!</v>
      </c>
    </row>
    <row r="874" spans="1:38" ht="12.75" hidden="1" customHeight="1" x14ac:dyDescent="0.2">
      <c r="A874" s="21" t="s">
        <v>276</v>
      </c>
      <c r="B874" s="10">
        <v>44585</v>
      </c>
      <c r="C874" s="11">
        <f t="shared" si="165"/>
        <v>44766</v>
      </c>
      <c r="D874" s="12" t="s">
        <v>1985</v>
      </c>
      <c r="E874" s="12" t="s">
        <v>1986</v>
      </c>
      <c r="F874" s="13" t="s">
        <v>1987</v>
      </c>
      <c r="G874" s="12" t="s">
        <v>39</v>
      </c>
      <c r="H874" s="14">
        <v>174059934167315</v>
      </c>
      <c r="K874" s="12" t="s">
        <v>280</v>
      </c>
      <c r="L874" s="18" t="e">
        <f>VLOOKUP($K874,Medecins!$B:$E,5,FALSE)</f>
        <v>#REF!</v>
      </c>
      <c r="M874" s="12" t="s">
        <v>94</v>
      </c>
      <c r="O874" s="53"/>
      <c r="T874" s="53"/>
      <c r="Y874" s="53"/>
      <c r="AD874" s="50" t="s">
        <v>495</v>
      </c>
      <c r="AH874" s="12" t="s">
        <v>45</v>
      </c>
      <c r="AI874" s="12">
        <v>1</v>
      </c>
      <c r="AJ874" s="12" t="s">
        <v>46</v>
      </c>
      <c r="AK874" s="12" t="str">
        <f t="shared" ref="AK874:AK878" si="183">CONCATENATE(D874,"_",E874,"_",B874,"_",AJ900)</f>
        <v>GOMIS_Fernand_44585_ST</v>
      </c>
    </row>
    <row r="875" spans="1:38" ht="12.75" hidden="1" customHeight="1" x14ac:dyDescent="0.2">
      <c r="A875" s="9">
        <v>750100232</v>
      </c>
      <c r="B875" s="10">
        <v>44554</v>
      </c>
      <c r="C875" s="11">
        <f t="shared" si="165"/>
        <v>44736</v>
      </c>
      <c r="D875" s="12" t="s">
        <v>1988</v>
      </c>
      <c r="E875" s="12" t="s">
        <v>1989</v>
      </c>
      <c r="F875" s="13" t="s">
        <v>1990</v>
      </c>
      <c r="G875" s="12" t="s">
        <v>39</v>
      </c>
      <c r="H875" s="14">
        <v>174059935291408</v>
      </c>
      <c r="K875" s="12" t="s">
        <v>237</v>
      </c>
      <c r="L875" s="18" t="e">
        <f>VLOOKUP($K875,Medecins!$B:$E,5,FALSE)</f>
        <v>#REF!</v>
      </c>
      <c r="M875" s="12" t="s">
        <v>211</v>
      </c>
      <c r="O875" s="52" t="s">
        <v>503</v>
      </c>
      <c r="T875" s="52" t="s">
        <v>1334</v>
      </c>
      <c r="Y875" s="52" t="s">
        <v>1335</v>
      </c>
      <c r="AH875" s="12" t="e">
        <f>VLOOKUP($A875,'[1]Données CH'!$A:$B,2,FALSE)</f>
        <v>#N/A</v>
      </c>
      <c r="AI875" s="12">
        <v>1</v>
      </c>
      <c r="AJ875" s="12" t="s">
        <v>44</v>
      </c>
      <c r="AK875" s="12" t="str">
        <f t="shared" si="183"/>
        <v>KHELOUI_El Hocine_44554_ST</v>
      </c>
    </row>
    <row r="876" spans="1:38" ht="12.75" hidden="1" customHeight="1" x14ac:dyDescent="0.2">
      <c r="A876" s="9">
        <v>750100232</v>
      </c>
      <c r="B876" s="10">
        <v>44554</v>
      </c>
      <c r="C876" s="11">
        <f t="shared" si="165"/>
        <v>44736</v>
      </c>
      <c r="D876" s="12" t="s">
        <v>1988</v>
      </c>
      <c r="E876" s="12" t="s">
        <v>1989</v>
      </c>
      <c r="F876" s="13" t="s">
        <v>1990</v>
      </c>
      <c r="G876" s="12" t="s">
        <v>39</v>
      </c>
      <c r="H876" s="14">
        <v>174059935291408</v>
      </c>
      <c r="K876" s="12" t="s">
        <v>237</v>
      </c>
      <c r="L876" s="18" t="e">
        <f>VLOOKUP($K876,Medecins!$B:$E,5,FALSE)</f>
        <v>#REF!</v>
      </c>
      <c r="M876" s="12" t="s">
        <v>211</v>
      </c>
      <c r="O876" s="53"/>
      <c r="T876" s="53"/>
      <c r="Y876" s="53"/>
      <c r="AD876" s="50" t="s">
        <v>1335</v>
      </c>
      <c r="AH876" s="12" t="s">
        <v>242</v>
      </c>
      <c r="AI876" s="12">
        <v>1</v>
      </c>
      <c r="AJ876" s="12" t="s">
        <v>46</v>
      </c>
      <c r="AK876" s="12" t="str">
        <f t="shared" si="183"/>
        <v>KHELOUI_El Hocine_44554_AT</v>
      </c>
    </row>
    <row r="877" spans="1:38" ht="12.75" hidden="1" customHeight="1" x14ac:dyDescent="0.2">
      <c r="A877" s="9">
        <v>750100075</v>
      </c>
      <c r="B877" s="10">
        <v>44494</v>
      </c>
      <c r="C877" s="11">
        <f t="shared" si="165"/>
        <v>44676</v>
      </c>
      <c r="D877" s="12" t="s">
        <v>1991</v>
      </c>
      <c r="E877" s="12" t="s">
        <v>1565</v>
      </c>
      <c r="F877" s="13">
        <v>27155</v>
      </c>
      <c r="G877" s="12" t="s">
        <v>39</v>
      </c>
      <c r="H877" s="14">
        <v>174069300501846</v>
      </c>
      <c r="K877" s="12" t="s">
        <v>93</v>
      </c>
      <c r="L877" s="18" t="e">
        <f>VLOOKUP($K877,Medecins!$B:$E,5,FALSE)</f>
        <v>#REF!</v>
      </c>
      <c r="M877" s="12" t="s">
        <v>101</v>
      </c>
      <c r="N877" s="12" t="s">
        <v>101</v>
      </c>
      <c r="O877" s="52" t="s">
        <v>425</v>
      </c>
      <c r="P877" s="12" t="s">
        <v>135</v>
      </c>
      <c r="S877" s="12" t="s">
        <v>101</v>
      </c>
      <c r="T877" s="52" t="s">
        <v>426</v>
      </c>
      <c r="U877" s="12" t="s">
        <v>135</v>
      </c>
      <c r="Y877" s="52" t="s">
        <v>427</v>
      </c>
      <c r="AH877" s="12" t="s">
        <v>4502</v>
      </c>
      <c r="AI877" s="12">
        <v>1</v>
      </c>
      <c r="AJ877" s="12" t="s">
        <v>44</v>
      </c>
      <c r="AK877" s="12" t="str">
        <f t="shared" si="183"/>
        <v>FOUCHER_Bruno_44494_ST</v>
      </c>
      <c r="AL877" s="12" t="s">
        <v>103</v>
      </c>
    </row>
    <row r="878" spans="1:38" ht="12.75" hidden="1" customHeight="1" x14ac:dyDescent="0.2">
      <c r="A878" s="9">
        <v>750100075</v>
      </c>
      <c r="B878" s="10">
        <v>44337</v>
      </c>
      <c r="C878" s="11">
        <f t="shared" si="165"/>
        <v>44521</v>
      </c>
      <c r="D878" s="12" t="s">
        <v>1992</v>
      </c>
      <c r="E878" s="12" t="s">
        <v>1197</v>
      </c>
      <c r="F878" s="13">
        <v>27067</v>
      </c>
      <c r="G878" s="12" t="s">
        <v>39</v>
      </c>
      <c r="H878" s="14">
        <v>174071305506296</v>
      </c>
      <c r="K878" s="12" t="s">
        <v>450</v>
      </c>
      <c r="L878" s="18" t="e">
        <f>VLOOKUP($K878,Medecins!$B:$E,5,FALSE)</f>
        <v>#REF!</v>
      </c>
      <c r="M878" s="12" t="s">
        <v>101</v>
      </c>
      <c r="O878" s="52" t="s">
        <v>1962</v>
      </c>
      <c r="T878" s="52" t="s">
        <v>1993</v>
      </c>
      <c r="Y878" s="52" t="s">
        <v>134</v>
      </c>
      <c r="AH878" s="12" t="s">
        <v>4502</v>
      </c>
      <c r="AI878" s="12">
        <v>1</v>
      </c>
      <c r="AJ878" s="12" t="s">
        <v>44</v>
      </c>
      <c r="AK878" s="12" t="str">
        <f t="shared" si="183"/>
        <v>MEDJROUBI_Emmanuel_44337_ST</v>
      </c>
      <c r="AL878" s="12" t="s">
        <v>103</v>
      </c>
    </row>
    <row r="879" spans="1:38" ht="12.75" hidden="1" customHeight="1" x14ac:dyDescent="0.2">
      <c r="A879" s="9">
        <v>750100232</v>
      </c>
      <c r="B879" s="10">
        <v>44620</v>
      </c>
      <c r="C879" s="11">
        <f t="shared" si="165"/>
        <v>44801</v>
      </c>
      <c r="D879" s="12" t="s">
        <v>1994</v>
      </c>
      <c r="E879" s="12" t="s">
        <v>1411</v>
      </c>
      <c r="F879" s="13" t="s">
        <v>1995</v>
      </c>
      <c r="G879" s="12" t="s">
        <v>39</v>
      </c>
      <c r="H879" s="14">
        <v>174089206204121</v>
      </c>
      <c r="K879" s="12" t="s">
        <v>705</v>
      </c>
      <c r="L879" s="18" t="e">
        <f>VLOOKUP($K879,Medecins!$B:$E,5,FALSE)</f>
        <v>#REF!</v>
      </c>
      <c r="M879" s="12" t="s">
        <v>211</v>
      </c>
      <c r="O879" s="52" t="s">
        <v>43</v>
      </c>
      <c r="T879" s="52" t="s">
        <v>1346</v>
      </c>
      <c r="Y879" s="52" t="s">
        <v>681</v>
      </c>
      <c r="AH879" s="12" t="s">
        <v>4502</v>
      </c>
      <c r="AI879" s="12">
        <v>1</v>
      </c>
      <c r="AJ879" s="12" t="s">
        <v>44</v>
      </c>
      <c r="AK879" s="12" t="e">
        <f>CONCATENATE(D879,"_",E879,"_",B879,"_",#REF!)</f>
        <v>#REF!</v>
      </c>
    </row>
    <row r="880" spans="1:38" ht="12.75" hidden="1" customHeight="1" x14ac:dyDescent="0.2">
      <c r="A880" s="9">
        <v>750100232</v>
      </c>
      <c r="B880" s="10">
        <v>44620</v>
      </c>
      <c r="C880" s="11">
        <f t="shared" si="165"/>
        <v>44801</v>
      </c>
      <c r="D880" s="12" t="s">
        <v>1994</v>
      </c>
      <c r="E880" s="12" t="s">
        <v>1411</v>
      </c>
      <c r="F880" s="13" t="s">
        <v>1995</v>
      </c>
      <c r="G880" s="12" t="s">
        <v>39</v>
      </c>
      <c r="H880" s="14">
        <v>174089206204121</v>
      </c>
      <c r="K880" s="12" t="s">
        <v>705</v>
      </c>
      <c r="L880" s="18" t="e">
        <f>VLOOKUP($K880,Medecins!$B:$E,5,FALSE)</f>
        <v>#REF!</v>
      </c>
      <c r="M880" s="12" t="s">
        <v>211</v>
      </c>
      <c r="O880" s="53"/>
      <c r="T880" s="53"/>
      <c r="Y880" s="53"/>
      <c r="AD880" s="50" t="s">
        <v>681</v>
      </c>
      <c r="AH880" s="12" t="s">
        <v>242</v>
      </c>
      <c r="AI880" s="12">
        <v>1</v>
      </c>
      <c r="AJ880" s="12" t="s">
        <v>46</v>
      </c>
      <c r="AK880" s="12" t="str">
        <f>CONCATENATE(D880,"_",E880,"_",B880,"_",AJ906)</f>
        <v>JORDAN_David_44620_AT</v>
      </c>
    </row>
    <row r="881" spans="1:38" ht="12.75" hidden="1" customHeight="1" x14ac:dyDescent="0.2">
      <c r="A881" s="9">
        <v>750100075</v>
      </c>
      <c r="B881" s="10">
        <v>44494</v>
      </c>
      <c r="C881" s="11">
        <f t="shared" si="165"/>
        <v>44676</v>
      </c>
      <c r="D881" s="12" t="s">
        <v>1996</v>
      </c>
      <c r="E881" s="12" t="s">
        <v>1997</v>
      </c>
      <c r="F881" s="13" t="s">
        <v>1998</v>
      </c>
      <c r="G881" s="12" t="s">
        <v>39</v>
      </c>
      <c r="H881" s="14">
        <v>174089923506352</v>
      </c>
      <c r="K881" s="12" t="s">
        <v>93</v>
      </c>
      <c r="L881" s="18" t="e">
        <f>VLOOKUP($K881,Medecins!$B:$E,5,FALSE)</f>
        <v>#REF!</v>
      </c>
      <c r="M881" s="12" t="s">
        <v>101</v>
      </c>
      <c r="O881" s="52" t="s">
        <v>425</v>
      </c>
      <c r="T881" s="52" t="s">
        <v>426</v>
      </c>
      <c r="Y881" s="52" t="s">
        <v>427</v>
      </c>
      <c r="AH881" s="12" t="s">
        <v>4502</v>
      </c>
      <c r="AI881" s="12">
        <v>1</v>
      </c>
      <c r="AJ881" s="12" t="s">
        <v>44</v>
      </c>
      <c r="AK881" s="12" t="e">
        <f t="shared" ref="AK881:AK882" si="184">CONCATENATE(D881,"_",E881,"_",B881,"_",#REF!)</f>
        <v>#REF!</v>
      </c>
      <c r="AL881" s="12" t="s">
        <v>103</v>
      </c>
    </row>
    <row r="882" spans="1:38" ht="12.75" hidden="1" customHeight="1" x14ac:dyDescent="0.2">
      <c r="A882" s="21" t="s">
        <v>220</v>
      </c>
      <c r="B882" s="10">
        <v>44625</v>
      </c>
      <c r="C882" s="11">
        <f t="shared" si="165"/>
        <v>44809</v>
      </c>
      <c r="D882" s="12" t="s">
        <v>1999</v>
      </c>
      <c r="E882" s="12" t="s">
        <v>2000</v>
      </c>
      <c r="F882" s="13" t="s">
        <v>2001</v>
      </c>
      <c r="G882" s="12" t="s">
        <v>114</v>
      </c>
      <c r="H882" s="14">
        <v>174093818510965</v>
      </c>
      <c r="K882" s="12" t="s">
        <v>115</v>
      </c>
      <c r="L882" s="18" t="e">
        <f>VLOOKUP($K882,Medecins!$B:$E,5,FALSE)</f>
        <v>#REF!</v>
      </c>
      <c r="M882" s="12" t="s">
        <v>101</v>
      </c>
      <c r="N882" s="12" t="s">
        <v>101</v>
      </c>
      <c r="O882" s="52" t="s">
        <v>946</v>
      </c>
      <c r="P882" s="12" t="s">
        <v>239</v>
      </c>
      <c r="S882" s="12" t="s">
        <v>101</v>
      </c>
      <c r="T882" s="52" t="s">
        <v>947</v>
      </c>
      <c r="U882" s="12" t="s">
        <v>239</v>
      </c>
      <c r="Y882" s="52" t="s">
        <v>948</v>
      </c>
      <c r="AH882" s="12" t="s">
        <v>4502</v>
      </c>
      <c r="AI882" s="12">
        <v>1</v>
      </c>
      <c r="AJ882" s="12" t="s">
        <v>44</v>
      </c>
      <c r="AK882" s="12" t="e">
        <f t="shared" si="184"/>
        <v>#REF!</v>
      </c>
    </row>
    <row r="883" spans="1:38" ht="12.75" hidden="1" customHeight="1" x14ac:dyDescent="0.2">
      <c r="A883" s="9">
        <v>750100208</v>
      </c>
      <c r="B883" s="10">
        <v>44494</v>
      </c>
      <c r="C883" s="11">
        <f t="shared" si="165"/>
        <v>44676</v>
      </c>
      <c r="D883" s="12" t="s">
        <v>2002</v>
      </c>
      <c r="E883" s="12" t="s">
        <v>1344</v>
      </c>
      <c r="F883" s="13" t="s">
        <v>2003</v>
      </c>
      <c r="G883" s="12" t="s">
        <v>39</v>
      </c>
      <c r="H883" s="14">
        <v>174097511508328</v>
      </c>
      <c r="K883" s="12" t="s">
        <v>424</v>
      </c>
      <c r="L883" s="18" t="e">
        <f>VLOOKUP($K883,Medecins!$B:$E,5,FALSE)</f>
        <v>#REF!</v>
      </c>
      <c r="M883" s="12" t="s">
        <v>101</v>
      </c>
      <c r="O883" s="52" t="s">
        <v>425</v>
      </c>
      <c r="P883" s="20">
        <v>44680</v>
      </c>
      <c r="Q883" s="19">
        <v>75</v>
      </c>
      <c r="R883" s="20">
        <v>44684</v>
      </c>
      <c r="T883" s="52" t="s">
        <v>426</v>
      </c>
      <c r="U883" s="20">
        <v>44680</v>
      </c>
      <c r="V883" s="19">
        <v>75</v>
      </c>
      <c r="Y883" s="52" t="s">
        <v>427</v>
      </c>
      <c r="Z883" s="20">
        <v>44680</v>
      </c>
      <c r="AA883" s="19">
        <v>75</v>
      </c>
      <c r="AE883" s="20">
        <v>44680</v>
      </c>
      <c r="AF883" s="19">
        <v>30</v>
      </c>
      <c r="AG883" s="20">
        <v>44684</v>
      </c>
      <c r="AH883" s="12" t="s">
        <v>4502</v>
      </c>
      <c r="AI883" s="12">
        <v>1</v>
      </c>
      <c r="AJ883" s="12" t="s">
        <v>44</v>
      </c>
      <c r="AK883" s="12" t="str">
        <f t="shared" ref="AK883:AK885" si="185">CONCATENATE(D883,"_",E883,"_",B883,"_",AJ909)</f>
        <v>CLOSSET_Laurent_44494_ST</v>
      </c>
      <c r="AL883" s="12" t="s">
        <v>103</v>
      </c>
    </row>
    <row r="884" spans="1:38" ht="12.75" hidden="1" customHeight="1" x14ac:dyDescent="0.2">
      <c r="A884" s="9">
        <v>750100208</v>
      </c>
      <c r="B884" s="10">
        <v>44494</v>
      </c>
      <c r="C884" s="11">
        <f t="shared" si="165"/>
        <v>44676</v>
      </c>
      <c r="D884" s="12" t="s">
        <v>2002</v>
      </c>
      <c r="E884" s="12" t="s">
        <v>1344</v>
      </c>
      <c r="F884" s="13" t="s">
        <v>2003</v>
      </c>
      <c r="G884" s="12" t="s">
        <v>39</v>
      </c>
      <c r="H884" s="14">
        <v>174097511508328</v>
      </c>
      <c r="K884" s="12" t="s">
        <v>424</v>
      </c>
      <c r="L884" s="18" t="e">
        <f>VLOOKUP($K884,Medecins!$B:$E,5,FALSE)</f>
        <v>#REF!</v>
      </c>
      <c r="M884" s="12" t="s">
        <v>101</v>
      </c>
      <c r="O884" s="53"/>
      <c r="P884" s="20">
        <v>44680</v>
      </c>
      <c r="Q884" s="19">
        <v>75</v>
      </c>
      <c r="R884" s="20">
        <v>44684</v>
      </c>
      <c r="T884" s="53"/>
      <c r="U884" s="20">
        <v>44680</v>
      </c>
      <c r="V884" s="19">
        <v>75</v>
      </c>
      <c r="Y884" s="53"/>
      <c r="Z884" s="20">
        <v>44680</v>
      </c>
      <c r="AA884" s="19">
        <v>75</v>
      </c>
      <c r="AD884" s="50" t="s">
        <v>427</v>
      </c>
      <c r="AE884" s="20">
        <v>44680</v>
      </c>
      <c r="AF884" s="19">
        <v>30</v>
      </c>
      <c r="AG884" s="20">
        <v>44684</v>
      </c>
      <c r="AH884" s="12" t="s">
        <v>4502</v>
      </c>
      <c r="AI884" s="12">
        <v>1</v>
      </c>
      <c r="AJ884" s="12" t="s">
        <v>46</v>
      </c>
      <c r="AK884" s="12" t="str">
        <f t="shared" si="185"/>
        <v>CLOSSET_Laurent_44494_AT</v>
      </c>
      <c r="AL884" s="12" t="s">
        <v>103</v>
      </c>
    </row>
    <row r="885" spans="1:38" ht="12.75" hidden="1" customHeight="1" x14ac:dyDescent="0.2">
      <c r="A885" s="9">
        <v>750100075</v>
      </c>
      <c r="B885" s="10">
        <v>44612</v>
      </c>
      <c r="C885" s="11">
        <f t="shared" si="165"/>
        <v>44793</v>
      </c>
      <c r="D885" s="12" t="s">
        <v>2004</v>
      </c>
      <c r="E885" s="12" t="s">
        <v>2005</v>
      </c>
      <c r="F885" s="13">
        <v>27129</v>
      </c>
      <c r="G885" s="12" t="s">
        <v>39</v>
      </c>
      <c r="H885" s="14">
        <v>174109935089174</v>
      </c>
      <c r="K885" s="12" t="s">
        <v>93</v>
      </c>
      <c r="L885" s="18" t="e">
        <f>VLOOKUP($K885,Medecins!$B:$E,5,FALSE)</f>
        <v>#REF!</v>
      </c>
      <c r="M885" s="12" t="s">
        <v>211</v>
      </c>
      <c r="O885" s="52" t="s">
        <v>268</v>
      </c>
      <c r="T885" s="52" t="s">
        <v>1203</v>
      </c>
      <c r="Y885" s="52" t="s">
        <v>635</v>
      </c>
      <c r="AH885" s="12" t="s">
        <v>4502</v>
      </c>
      <c r="AI885" s="12">
        <v>1</v>
      </c>
      <c r="AJ885" s="12" t="s">
        <v>44</v>
      </c>
      <c r="AK885" s="12" t="str">
        <f t="shared" si="185"/>
        <v>DIOUANE_Jamal_44612_ST</v>
      </c>
    </row>
    <row r="886" spans="1:38" ht="12.75" hidden="1" customHeight="1" x14ac:dyDescent="0.2">
      <c r="A886" s="9">
        <v>380780080</v>
      </c>
      <c r="B886" s="10">
        <v>44739</v>
      </c>
      <c r="C886" s="11">
        <f t="shared" si="165"/>
        <v>44922</v>
      </c>
      <c r="D886" s="12" t="s">
        <v>1779</v>
      </c>
      <c r="E886" s="12" t="s">
        <v>2006</v>
      </c>
      <c r="F886" s="13" t="s">
        <v>2007</v>
      </c>
      <c r="G886" s="12" t="s">
        <v>114</v>
      </c>
      <c r="H886" s="14">
        <v>174122636210776</v>
      </c>
      <c r="K886" s="12" t="s">
        <v>316</v>
      </c>
      <c r="L886" s="18" t="e">
        <f>VLOOKUP($K886,Medecins!$B:$E,5,FALSE)</f>
        <v>#REF!</v>
      </c>
      <c r="M886" s="12" t="s">
        <v>94</v>
      </c>
      <c r="O886" s="52" t="s">
        <v>1354</v>
      </c>
      <c r="T886" s="52" t="s">
        <v>1355</v>
      </c>
      <c r="Y886" s="52" t="s">
        <v>1356</v>
      </c>
      <c r="AH886" s="12" t="s">
        <v>4502</v>
      </c>
      <c r="AI886" s="12">
        <v>1</v>
      </c>
      <c r="AJ886" s="12" t="s">
        <v>44</v>
      </c>
      <c r="AK886" s="12" t="e">
        <f>CONCATENATE(D886,"_",E886,"_",B886,"_",#REF!)</f>
        <v>#REF!</v>
      </c>
    </row>
    <row r="887" spans="1:38" ht="12.75" hidden="1" customHeight="1" x14ac:dyDescent="0.2">
      <c r="A887" s="21" t="s">
        <v>276</v>
      </c>
      <c r="B887" s="10">
        <v>44452</v>
      </c>
      <c r="C887" s="11">
        <f t="shared" si="165"/>
        <v>44633</v>
      </c>
      <c r="D887" s="12" t="s">
        <v>2008</v>
      </c>
      <c r="E887" s="12" t="s">
        <v>2009</v>
      </c>
      <c r="F887" s="13">
        <v>27375</v>
      </c>
      <c r="G887" s="12" t="s">
        <v>39</v>
      </c>
      <c r="H887" s="14">
        <v>174129913928855</v>
      </c>
      <c r="K887" s="12" t="s">
        <v>609</v>
      </c>
      <c r="L887" s="18" t="e">
        <f>VLOOKUP($K887,Medecins!$B:$E,5,FALSE)</f>
        <v>#REF!</v>
      </c>
      <c r="M887" s="12" t="s">
        <v>101</v>
      </c>
      <c r="N887" s="12" t="s">
        <v>101</v>
      </c>
      <c r="O887" s="52" t="s">
        <v>1481</v>
      </c>
      <c r="P887" s="12" t="s">
        <v>377</v>
      </c>
      <c r="S887" s="12" t="s">
        <v>101</v>
      </c>
      <c r="T887" s="52" t="s">
        <v>1482</v>
      </c>
      <c r="U887" s="12" t="s">
        <v>377</v>
      </c>
      <c r="X887" s="12" t="s">
        <v>101</v>
      </c>
      <c r="Y887" s="52" t="s">
        <v>1483</v>
      </c>
      <c r="Z887" s="12" t="s">
        <v>377</v>
      </c>
      <c r="AH887" s="12" t="s">
        <v>4502</v>
      </c>
      <c r="AI887" s="12">
        <v>1</v>
      </c>
      <c r="AJ887" s="12" t="s">
        <v>44</v>
      </c>
      <c r="AK887" s="12" t="str">
        <f>CONCATENATE(D887,"_",E887,"_",B887,"_",AJ912)</f>
        <v>FERREIRA CARNEIRO_Sergio Paulo_44452_ST</v>
      </c>
    </row>
    <row r="888" spans="1:38" ht="12.75" hidden="1" customHeight="1" x14ac:dyDescent="0.2">
      <c r="A888" s="21" t="s">
        <v>276</v>
      </c>
      <c r="B888" s="10">
        <v>44452</v>
      </c>
      <c r="C888" s="11">
        <f t="shared" si="165"/>
        <v>44633</v>
      </c>
      <c r="D888" s="12" t="s">
        <v>2008</v>
      </c>
      <c r="E888" s="12" t="s">
        <v>2009</v>
      </c>
      <c r="F888" s="13">
        <v>27375</v>
      </c>
      <c r="G888" s="12" t="s">
        <v>39</v>
      </c>
      <c r="H888" s="14">
        <v>174129913928855</v>
      </c>
      <c r="K888" s="12" t="s">
        <v>609</v>
      </c>
      <c r="L888" s="18" t="e">
        <f>VLOOKUP($K888,Medecins!$B:$E,5,FALSE)</f>
        <v>#REF!</v>
      </c>
      <c r="M888" s="12"/>
      <c r="O888" s="53"/>
      <c r="T888" s="53"/>
      <c r="Y888" s="53"/>
      <c r="AD888" s="50" t="s">
        <v>1483</v>
      </c>
      <c r="AH888" s="12" t="s">
        <v>45</v>
      </c>
      <c r="AI888" s="12">
        <v>1</v>
      </c>
      <c r="AJ888" s="12" t="s">
        <v>46</v>
      </c>
      <c r="AK888" s="12" t="e">
        <f>CONCATENATE(D888,"_",E888,"_",B888,"_",#REF!)</f>
        <v>#REF!</v>
      </c>
    </row>
    <row r="889" spans="1:38" ht="12.75" hidden="1" customHeight="1" x14ac:dyDescent="0.2">
      <c r="A889" s="9">
        <v>750100075</v>
      </c>
      <c r="B889" s="10">
        <v>44555</v>
      </c>
      <c r="C889" s="11">
        <f t="shared" si="165"/>
        <v>44737</v>
      </c>
      <c r="D889" s="12" t="s">
        <v>2011</v>
      </c>
      <c r="E889" s="12" t="s">
        <v>1288</v>
      </c>
      <c r="F889" s="13" t="s">
        <v>2012</v>
      </c>
      <c r="G889" s="12" t="s">
        <v>39</v>
      </c>
      <c r="H889" s="14">
        <v>174129935299044</v>
      </c>
      <c r="K889" s="12" t="s">
        <v>93</v>
      </c>
      <c r="L889" s="18" t="e">
        <f>VLOOKUP($K889,Medecins!$B:$E,5,FALSE)</f>
        <v>#REF!</v>
      </c>
      <c r="M889" s="12" t="s">
        <v>101</v>
      </c>
      <c r="O889" s="52" t="s">
        <v>426</v>
      </c>
      <c r="T889" s="52" t="s">
        <v>427</v>
      </c>
      <c r="Y889" s="52" t="s">
        <v>317</v>
      </c>
      <c r="AH889" s="12" t="s">
        <v>4502</v>
      </c>
      <c r="AI889" s="12">
        <v>1</v>
      </c>
      <c r="AJ889" s="12" t="s">
        <v>44</v>
      </c>
      <c r="AK889" s="12" t="str">
        <f>CONCATENATE(D889,"_",E889,"_",B889,"_",AJ914)</f>
        <v>OUSSAD_Kamel_44555_ST</v>
      </c>
      <c r="AL889" s="12" t="s">
        <v>103</v>
      </c>
    </row>
    <row r="890" spans="1:38" ht="12.75" hidden="1" customHeight="1" x14ac:dyDescent="0.2">
      <c r="A890" s="9">
        <v>750100075</v>
      </c>
      <c r="B890" s="10">
        <v>44552</v>
      </c>
      <c r="C890" s="11">
        <f t="shared" si="165"/>
        <v>44734</v>
      </c>
      <c r="D890" s="12" t="s">
        <v>2013</v>
      </c>
      <c r="E890" s="12" t="s">
        <v>1560</v>
      </c>
      <c r="F890" s="13" t="s">
        <v>2014</v>
      </c>
      <c r="G890" s="12" t="s">
        <v>39</v>
      </c>
      <c r="H890" s="14">
        <v>175012309604322</v>
      </c>
      <c r="K890" s="12" t="s">
        <v>93</v>
      </c>
      <c r="L890" s="18" t="e">
        <f>VLOOKUP($K890,Medecins!$B:$E,5,FALSE)</f>
        <v>#REF!</v>
      </c>
      <c r="M890" s="12" t="s">
        <v>101</v>
      </c>
      <c r="O890" s="52" t="s">
        <v>2015</v>
      </c>
      <c r="T890" s="52" t="s">
        <v>610</v>
      </c>
      <c r="Y890" s="52" t="s">
        <v>612</v>
      </c>
      <c r="AH890" s="12" t="s">
        <v>4502</v>
      </c>
      <c r="AI890" s="12">
        <v>1</v>
      </c>
      <c r="AJ890" s="12" t="s">
        <v>44</v>
      </c>
      <c r="AK890" s="12" t="e">
        <f>CONCATENATE(D890,"_",E890,"_",B890,"_",#REF!)</f>
        <v>#REF!</v>
      </c>
      <c r="AL890" s="12" t="s">
        <v>103</v>
      </c>
    </row>
    <row r="891" spans="1:38" ht="12.75" hidden="1" customHeight="1" x14ac:dyDescent="0.2">
      <c r="A891" s="9">
        <v>750100075</v>
      </c>
      <c r="B891" s="10">
        <v>44549</v>
      </c>
      <c r="C891" s="11">
        <f t="shared" si="165"/>
        <v>44731</v>
      </c>
      <c r="D891" s="12" t="s">
        <v>2016</v>
      </c>
      <c r="E891" s="12" t="s">
        <v>2017</v>
      </c>
      <c r="F891" s="13" t="s">
        <v>2018</v>
      </c>
      <c r="G891" s="12" t="s">
        <v>39</v>
      </c>
      <c r="H891" s="14">
        <v>175012808512043</v>
      </c>
      <c r="K891" s="12" t="s">
        <v>93</v>
      </c>
      <c r="L891" s="18" t="e">
        <f>VLOOKUP($K891,Medecins!$B:$E,5,FALSE)</f>
        <v>#REF!</v>
      </c>
      <c r="M891" s="12" t="s">
        <v>101</v>
      </c>
      <c r="O891" s="52" t="s">
        <v>331</v>
      </c>
      <c r="T891" s="52" t="s">
        <v>1188</v>
      </c>
      <c r="Y891" s="52" t="s">
        <v>1367</v>
      </c>
      <c r="AH891" s="12" t="s">
        <v>4502</v>
      </c>
      <c r="AI891" s="12">
        <v>1</v>
      </c>
      <c r="AJ891" s="12" t="s">
        <v>44</v>
      </c>
      <c r="AK891" s="12" t="str">
        <f>CONCATENATE(D891,"_",E891,"_",B891,"_",AJ916)</f>
        <v>PISON_Mickael_44549_ST</v>
      </c>
      <c r="AL891" s="12" t="s">
        <v>103</v>
      </c>
    </row>
    <row r="892" spans="1:38" ht="12.75" hidden="1" customHeight="1" x14ac:dyDescent="0.2">
      <c r="A892" s="9">
        <v>750100232</v>
      </c>
      <c r="B892" s="10">
        <v>44606</v>
      </c>
      <c r="C892" s="11">
        <f t="shared" si="165"/>
        <v>44787</v>
      </c>
      <c r="D892" s="12" t="s">
        <v>2019</v>
      </c>
      <c r="E892" s="12" t="s">
        <v>120</v>
      </c>
      <c r="F892" s="13">
        <v>27426</v>
      </c>
      <c r="G892" s="12" t="s">
        <v>39</v>
      </c>
      <c r="H892" s="14">
        <v>175019935080861</v>
      </c>
      <c r="K892" s="12" t="s">
        <v>381</v>
      </c>
      <c r="L892" s="18" t="e">
        <f>VLOOKUP($K892,Medecins!$B:$E,5,FALSE)</f>
        <v>#REF!</v>
      </c>
      <c r="M892" s="12" t="s">
        <v>101</v>
      </c>
      <c r="O892" s="52" t="s">
        <v>391</v>
      </c>
      <c r="T892" s="52" t="s">
        <v>507</v>
      </c>
      <c r="Y892" s="52" t="s">
        <v>508</v>
      </c>
      <c r="AH892" s="12" t="s">
        <v>4502</v>
      </c>
      <c r="AI892" s="12">
        <v>1</v>
      </c>
      <c r="AJ892" s="12" t="s">
        <v>44</v>
      </c>
      <c r="AK892" s="12" t="str">
        <f>CONCATENATE(D892,"_",E892,"_",B892,"_",AJ919)</f>
        <v>BENCHAOU_Omar_44606_ST</v>
      </c>
      <c r="AL892" s="12" t="s">
        <v>103</v>
      </c>
    </row>
    <row r="893" spans="1:38" ht="12.75" hidden="1" customHeight="1" x14ac:dyDescent="0.2">
      <c r="A893" s="9">
        <v>750100232</v>
      </c>
      <c r="B893" s="10">
        <v>44606</v>
      </c>
      <c r="C893" s="11">
        <f t="shared" si="165"/>
        <v>44787</v>
      </c>
      <c r="D893" s="12" t="s">
        <v>2019</v>
      </c>
      <c r="E893" s="12" t="s">
        <v>120</v>
      </c>
      <c r="F893" s="13">
        <v>27426</v>
      </c>
      <c r="G893" s="12" t="s">
        <v>39</v>
      </c>
      <c r="H893" s="14">
        <v>175019935080861</v>
      </c>
      <c r="K893" s="12" t="s">
        <v>381</v>
      </c>
      <c r="L893" s="18" t="e">
        <f>VLOOKUP($K893,Medecins!$B:$E,5,FALSE)</f>
        <v>#REF!</v>
      </c>
      <c r="M893" s="12" t="s">
        <v>101</v>
      </c>
      <c r="O893" s="53"/>
      <c r="T893" s="53"/>
      <c r="Y893" s="53"/>
      <c r="AD893" s="50" t="s">
        <v>508</v>
      </c>
      <c r="AH893" s="12" t="s">
        <v>242</v>
      </c>
      <c r="AI893" s="12">
        <v>1</v>
      </c>
      <c r="AJ893" s="12" t="s">
        <v>46</v>
      </c>
      <c r="AK893" s="12" t="e">
        <f t="shared" ref="AK893:AK897" si="186">CONCATENATE(D893,"_",E893,"_",B893,"_",#REF!)</f>
        <v>#REF!</v>
      </c>
      <c r="AL893" s="12" t="s">
        <v>103</v>
      </c>
    </row>
    <row r="894" spans="1:38" ht="12.75" hidden="1" customHeight="1" x14ac:dyDescent="0.2">
      <c r="A894" s="9">
        <v>750100075</v>
      </c>
      <c r="B894" s="10">
        <v>44238</v>
      </c>
      <c r="C894" s="11">
        <f t="shared" si="165"/>
        <v>44419</v>
      </c>
      <c r="D894" s="12" t="s">
        <v>2020</v>
      </c>
      <c r="E894" s="12" t="s">
        <v>393</v>
      </c>
      <c r="F894" s="13" t="s">
        <v>2021</v>
      </c>
      <c r="G894" s="12" t="s">
        <v>39</v>
      </c>
      <c r="H894" s="14">
        <v>175029935020501</v>
      </c>
      <c r="K894" s="12" t="s">
        <v>93</v>
      </c>
      <c r="L894" s="18" t="e">
        <f>VLOOKUP($K894,Medecins!$B:$E,5,FALSE)</f>
        <v>#REF!</v>
      </c>
      <c r="M894" s="12" t="s">
        <v>101</v>
      </c>
      <c r="N894" s="12" t="s">
        <v>101</v>
      </c>
      <c r="O894" s="52" t="s">
        <v>323</v>
      </c>
      <c r="P894" s="12" t="s">
        <v>172</v>
      </c>
      <c r="S894" s="12" t="s">
        <v>101</v>
      </c>
      <c r="T894" s="52" t="s">
        <v>324</v>
      </c>
      <c r="U894" s="12" t="s">
        <v>172</v>
      </c>
      <c r="Y894" s="52" t="s">
        <v>325</v>
      </c>
      <c r="AH894" s="12" t="s">
        <v>4502</v>
      </c>
      <c r="AI894" s="12">
        <v>1</v>
      </c>
      <c r="AJ894" s="12" t="s">
        <v>44</v>
      </c>
      <c r="AK894" s="12" t="e">
        <f t="shared" si="186"/>
        <v>#REF!</v>
      </c>
      <c r="AL894" s="12" t="s">
        <v>103</v>
      </c>
    </row>
    <row r="895" spans="1:38" ht="12.75" hidden="1" customHeight="1" x14ac:dyDescent="0.2">
      <c r="A895" s="21" t="s">
        <v>276</v>
      </c>
      <c r="B895" s="10">
        <v>44542</v>
      </c>
      <c r="C895" s="11">
        <f t="shared" si="165"/>
        <v>44724</v>
      </c>
      <c r="D895" s="12" t="s">
        <v>2022</v>
      </c>
      <c r="E895" s="12" t="s">
        <v>1511</v>
      </c>
      <c r="F895" s="13" t="s">
        <v>2023</v>
      </c>
      <c r="G895" s="12" t="s">
        <v>39</v>
      </c>
      <c r="H895" s="14">
        <v>175029935211036</v>
      </c>
      <c r="K895" s="12" t="s">
        <v>609</v>
      </c>
      <c r="L895" s="18" t="e">
        <f>VLOOKUP($K895,Medecins!$B:$E,5,FALSE)</f>
        <v>#REF!</v>
      </c>
      <c r="M895" s="12" t="s">
        <v>101</v>
      </c>
      <c r="N895" s="12" t="s">
        <v>101</v>
      </c>
      <c r="O895" s="52" t="s">
        <v>547</v>
      </c>
      <c r="P895" s="12" t="s">
        <v>377</v>
      </c>
      <c r="S895" s="12" t="s">
        <v>101</v>
      </c>
      <c r="T895" s="52" t="s">
        <v>548</v>
      </c>
      <c r="U895" s="12" t="s">
        <v>377</v>
      </c>
      <c r="X895" s="12" t="s">
        <v>101</v>
      </c>
      <c r="Y895" s="52" t="s">
        <v>855</v>
      </c>
      <c r="Z895" s="12" t="s">
        <v>377</v>
      </c>
      <c r="AH895" s="12" t="s">
        <v>4502</v>
      </c>
      <c r="AI895" s="12">
        <v>1</v>
      </c>
      <c r="AJ895" s="12" t="s">
        <v>44</v>
      </c>
      <c r="AK895" s="12" t="e">
        <f t="shared" si="186"/>
        <v>#REF!</v>
      </c>
    </row>
    <row r="896" spans="1:38" ht="12.75" customHeight="1" x14ac:dyDescent="0.2">
      <c r="A896" s="21" t="s">
        <v>276</v>
      </c>
      <c r="B896" s="10">
        <v>44542</v>
      </c>
      <c r="C896" s="11">
        <f t="shared" si="165"/>
        <v>44724</v>
      </c>
      <c r="D896" s="12" t="s">
        <v>2022</v>
      </c>
      <c r="E896" s="12" t="s">
        <v>1511</v>
      </c>
      <c r="F896" s="13" t="s">
        <v>2023</v>
      </c>
      <c r="G896" s="12" t="s">
        <v>39</v>
      </c>
      <c r="H896" s="14">
        <v>175029935211036</v>
      </c>
      <c r="K896" s="12" t="s">
        <v>609</v>
      </c>
      <c r="L896" s="18" t="e">
        <f>VLOOKUP($K896,Medecins!$B:$E,5,FALSE)</f>
        <v>#REF!</v>
      </c>
      <c r="M896" s="12" t="s">
        <v>2010</v>
      </c>
      <c r="O896" s="53"/>
      <c r="T896" s="53"/>
      <c r="Y896" s="53"/>
      <c r="AD896" s="50" t="s">
        <v>855</v>
      </c>
      <c r="AH896" s="12" t="s">
        <v>45</v>
      </c>
      <c r="AI896" s="12">
        <v>1</v>
      </c>
      <c r="AJ896" s="12" t="s">
        <v>46</v>
      </c>
      <c r="AK896" s="12" t="e">
        <f t="shared" si="186"/>
        <v>#REF!</v>
      </c>
    </row>
    <row r="897" spans="1:38" ht="12.75" hidden="1" customHeight="1" x14ac:dyDescent="0.2">
      <c r="A897" s="9">
        <v>750100273</v>
      </c>
      <c r="B897" s="10">
        <v>44427</v>
      </c>
      <c r="C897" s="11">
        <f t="shared" si="165"/>
        <v>44611</v>
      </c>
      <c r="D897" s="12" t="s">
        <v>2024</v>
      </c>
      <c r="E897" s="12" t="s">
        <v>2025</v>
      </c>
      <c r="F897" s="13" t="s">
        <v>2026</v>
      </c>
      <c r="G897" s="12" t="s">
        <v>39</v>
      </c>
      <c r="H897" s="14">
        <v>175039921607296</v>
      </c>
      <c r="K897" s="12" t="s">
        <v>254</v>
      </c>
      <c r="L897" s="18" t="e">
        <f>VLOOKUP($K897,Medecins!$B:$E,5,FALSE)</f>
        <v>#REF!</v>
      </c>
      <c r="M897" s="12" t="s">
        <v>101</v>
      </c>
      <c r="O897" s="52" t="s">
        <v>329</v>
      </c>
      <c r="T897" s="52" t="s">
        <v>330</v>
      </c>
      <c r="Y897" s="52" t="s">
        <v>331</v>
      </c>
      <c r="AH897" s="12" t="e">
        <f>VLOOKUP($A897,'[1]Données CH'!$A:$B,2,FALSE)</f>
        <v>#N/A</v>
      </c>
      <c r="AI897" s="12">
        <v>1</v>
      </c>
      <c r="AJ897" s="12" t="s">
        <v>44</v>
      </c>
      <c r="AK897" s="12" t="e">
        <f t="shared" si="186"/>
        <v>#REF!</v>
      </c>
      <c r="AL897" s="12" t="s">
        <v>103</v>
      </c>
    </row>
    <row r="898" spans="1:38" ht="12.75" hidden="1" customHeight="1" x14ac:dyDescent="0.2">
      <c r="A898" s="9">
        <v>750100273</v>
      </c>
      <c r="B898" s="10">
        <v>44427</v>
      </c>
      <c r="C898" s="11">
        <f t="shared" si="165"/>
        <v>44611</v>
      </c>
      <c r="D898" s="12" t="s">
        <v>2024</v>
      </c>
      <c r="E898" s="12" t="s">
        <v>2025</v>
      </c>
      <c r="F898" s="13" t="s">
        <v>2026</v>
      </c>
      <c r="G898" s="12" t="s">
        <v>39</v>
      </c>
      <c r="H898" s="14">
        <v>175039921607296</v>
      </c>
      <c r="K898" s="12" t="s">
        <v>254</v>
      </c>
      <c r="L898" s="18" t="e">
        <f>VLOOKUP($K898,Medecins!$B:$E,5,FALSE)</f>
        <v>#REF!</v>
      </c>
      <c r="M898" s="12" t="s">
        <v>101</v>
      </c>
      <c r="O898" s="53"/>
      <c r="T898" s="53"/>
      <c r="Y898" s="53"/>
      <c r="AD898" s="50" t="s">
        <v>331</v>
      </c>
      <c r="AH898" s="12" t="s">
        <v>45</v>
      </c>
      <c r="AI898" s="12">
        <v>1</v>
      </c>
      <c r="AJ898" s="12" t="s">
        <v>46</v>
      </c>
      <c r="AK898" s="12" t="str">
        <f>CONCATENATE(D898,"_",E898,"_",B898,"_",AJ924)</f>
        <v>JIA_Guodond_44427_ST</v>
      </c>
      <c r="AL898" s="12" t="s">
        <v>103</v>
      </c>
    </row>
    <row r="899" spans="1:38" ht="12.75" hidden="1" customHeight="1" x14ac:dyDescent="0.2">
      <c r="A899" s="9">
        <v>750100075</v>
      </c>
      <c r="B899" s="10">
        <v>44271</v>
      </c>
      <c r="C899" s="11">
        <f t="shared" si="165"/>
        <v>44455</v>
      </c>
      <c r="D899" s="12" t="s">
        <v>2027</v>
      </c>
      <c r="E899" s="12" t="s">
        <v>2028</v>
      </c>
      <c r="F899" s="13" t="s">
        <v>2029</v>
      </c>
      <c r="G899" s="12" t="s">
        <v>39</v>
      </c>
      <c r="H899" s="14">
        <v>175039930106674</v>
      </c>
      <c r="K899" s="12" t="s">
        <v>93</v>
      </c>
      <c r="L899" s="18" t="e">
        <f>VLOOKUP($K899,Medecins!$B:$E,5,FALSE)</f>
        <v>#REF!</v>
      </c>
      <c r="M899" s="12" t="s">
        <v>101</v>
      </c>
      <c r="O899" s="52" t="s">
        <v>1425</v>
      </c>
      <c r="T899" s="52" t="s">
        <v>1426</v>
      </c>
      <c r="Y899" s="52" t="s">
        <v>297</v>
      </c>
      <c r="AH899" s="12" t="s">
        <v>4502</v>
      </c>
      <c r="AI899" s="12">
        <v>1</v>
      </c>
      <c r="AJ899" s="12" t="s">
        <v>44</v>
      </c>
      <c r="AK899" s="12" t="e">
        <f>CONCATENATE(D899,"_",E899,"_",B899,"_",#REF!)</f>
        <v>#REF!</v>
      </c>
      <c r="AL899" s="12" t="s">
        <v>103</v>
      </c>
    </row>
    <row r="900" spans="1:38" ht="12.75" hidden="1" customHeight="1" x14ac:dyDescent="0.2">
      <c r="A900" s="9">
        <v>750100075</v>
      </c>
      <c r="B900" s="10">
        <v>44410</v>
      </c>
      <c r="C900" s="11">
        <f t="shared" si="165"/>
        <v>44594</v>
      </c>
      <c r="D900" s="12" t="s">
        <v>2030</v>
      </c>
      <c r="E900" s="12" t="s">
        <v>1565</v>
      </c>
      <c r="F900" s="13" t="s">
        <v>2031</v>
      </c>
      <c r="G900" s="12" t="s">
        <v>39</v>
      </c>
      <c r="H900" s="14">
        <v>175039932305606</v>
      </c>
      <c r="K900" s="12" t="s">
        <v>93</v>
      </c>
      <c r="L900" s="18" t="e">
        <f>VLOOKUP($K900,Medecins!$B:$E,5,FALSE)</f>
        <v>#REF!</v>
      </c>
      <c r="M900" s="12" t="s">
        <v>101</v>
      </c>
      <c r="O900" s="52" t="s">
        <v>1695</v>
      </c>
      <c r="T900" s="52" t="s">
        <v>230</v>
      </c>
      <c r="Y900" s="52" t="s">
        <v>231</v>
      </c>
      <c r="AH900" s="12" t="s">
        <v>4502</v>
      </c>
      <c r="AI900" s="12">
        <v>1</v>
      </c>
      <c r="AJ900" s="12" t="s">
        <v>44</v>
      </c>
      <c r="AK900" s="12" t="str">
        <f>CONCATENATE(D900,"_",E900,"_",B900,"_",AJ927)</f>
        <v>KOYANGBO_Bruno_44410_AT</v>
      </c>
      <c r="AL900" s="12" t="s">
        <v>103</v>
      </c>
    </row>
    <row r="901" spans="1:38" ht="12.75" hidden="1" customHeight="1" x14ac:dyDescent="0.2">
      <c r="A901" s="9">
        <v>750100232</v>
      </c>
      <c r="B901" s="10">
        <v>44530</v>
      </c>
      <c r="C901" s="11">
        <f t="shared" si="165"/>
        <v>44711</v>
      </c>
      <c r="D901" s="12" t="s">
        <v>2032</v>
      </c>
      <c r="E901" s="12" t="s">
        <v>2033</v>
      </c>
      <c r="F901" s="13">
        <v>27733</v>
      </c>
      <c r="G901" s="12" t="s">
        <v>57</v>
      </c>
      <c r="H901" s="14">
        <v>175057511429623</v>
      </c>
      <c r="K901" s="12" t="s">
        <v>443</v>
      </c>
      <c r="L901" s="18" t="e">
        <f>VLOOKUP($K901,Medecins!$B:$E,5,FALSE)</f>
        <v>#REF!</v>
      </c>
      <c r="M901" s="12" t="s">
        <v>211</v>
      </c>
      <c r="O901" s="52" t="s">
        <v>367</v>
      </c>
      <c r="T901" s="52" t="s">
        <v>368</v>
      </c>
      <c r="Y901" s="52" t="s">
        <v>1452</v>
      </c>
      <c r="AH901" s="12" t="s">
        <v>4502</v>
      </c>
      <c r="AI901" s="12">
        <v>1</v>
      </c>
      <c r="AJ901" s="12" t="s">
        <v>44</v>
      </c>
      <c r="AK901" s="12" t="e">
        <f>CONCATENATE(D901,"_",E901,"_",B901,"_",#REF!)</f>
        <v>#REF!</v>
      </c>
    </row>
    <row r="902" spans="1:38" ht="12.75" hidden="1" customHeight="1" x14ac:dyDescent="0.2">
      <c r="A902" s="9">
        <v>750100232</v>
      </c>
      <c r="B902" s="10">
        <v>44530</v>
      </c>
      <c r="C902" s="11">
        <f t="shared" si="165"/>
        <v>44711</v>
      </c>
      <c r="D902" s="12" t="s">
        <v>2032</v>
      </c>
      <c r="E902" s="12" t="s">
        <v>2033</v>
      </c>
      <c r="F902" s="13">
        <v>27733</v>
      </c>
      <c r="G902" s="12" t="s">
        <v>57</v>
      </c>
      <c r="H902" s="14">
        <v>175057511429623</v>
      </c>
      <c r="K902" s="12" t="s">
        <v>443</v>
      </c>
      <c r="L902" s="18" t="e">
        <f>VLOOKUP($K902,Medecins!$B:$E,5,FALSE)</f>
        <v>#REF!</v>
      </c>
      <c r="M902" s="12" t="s">
        <v>211</v>
      </c>
      <c r="O902" s="53"/>
      <c r="T902" s="53"/>
      <c r="Y902" s="53"/>
      <c r="AD902" s="50" t="s">
        <v>1452</v>
      </c>
      <c r="AH902" s="12" t="s">
        <v>242</v>
      </c>
      <c r="AI902" s="12">
        <v>1</v>
      </c>
      <c r="AJ902" s="12" t="s">
        <v>46</v>
      </c>
      <c r="AK902" s="12" t="str">
        <f>CONCATENATE(D902,"_",E902,"_",B902,"_",AJ928)</f>
        <v>MASSOUANGA DOKOLOME_Stefan_44530_ST</v>
      </c>
    </row>
    <row r="903" spans="1:38" ht="12.75" hidden="1" customHeight="1" x14ac:dyDescent="0.2">
      <c r="A903" s="9">
        <v>750100075</v>
      </c>
      <c r="B903" s="10">
        <v>44280</v>
      </c>
      <c r="C903" s="11">
        <f t="shared" si="165"/>
        <v>44464</v>
      </c>
      <c r="D903" s="12" t="s">
        <v>2034</v>
      </c>
      <c r="E903" s="12" t="s">
        <v>2035</v>
      </c>
      <c r="F903" s="13">
        <v>27519</v>
      </c>
      <c r="G903" s="12" t="s">
        <v>39</v>
      </c>
      <c r="H903" s="14">
        <v>175057858601729</v>
      </c>
      <c r="K903" s="12" t="s">
        <v>450</v>
      </c>
      <c r="L903" s="18" t="e">
        <f>VLOOKUP($K903,Medecins!$B:$E,5,FALSE)</f>
        <v>#REF!</v>
      </c>
      <c r="M903" s="12" t="s">
        <v>101</v>
      </c>
      <c r="O903" s="52" t="s">
        <v>877</v>
      </c>
      <c r="T903" s="52" t="s">
        <v>878</v>
      </c>
      <c r="Y903" s="52" t="s">
        <v>879</v>
      </c>
      <c r="AH903" s="12" t="s">
        <v>4502</v>
      </c>
      <c r="AI903" s="12">
        <v>1</v>
      </c>
      <c r="AJ903" s="12" t="s">
        <v>44</v>
      </c>
      <c r="AK903" s="12" t="e">
        <f>CONCATENATE(D903,"_",E903,"_",B903,"_",#REF!)</f>
        <v>#REF!</v>
      </c>
      <c r="AL903" s="12" t="s">
        <v>103</v>
      </c>
    </row>
    <row r="904" spans="1:38" ht="12.75" hidden="1" customHeight="1" x14ac:dyDescent="0.2">
      <c r="A904" s="21" t="s">
        <v>220</v>
      </c>
      <c r="B904" s="10">
        <v>44717</v>
      </c>
      <c r="C904" s="11">
        <f t="shared" si="165"/>
        <v>44900</v>
      </c>
      <c r="D904" s="12" t="s">
        <v>2036</v>
      </c>
      <c r="E904" s="12" t="s">
        <v>1211</v>
      </c>
      <c r="F904" s="13" t="s">
        <v>2037</v>
      </c>
      <c r="G904" s="12" t="s">
        <v>114</v>
      </c>
      <c r="H904" s="14">
        <v>175075951212567</v>
      </c>
      <c r="K904" s="12" t="s">
        <v>115</v>
      </c>
      <c r="L904" s="18" t="e">
        <f>VLOOKUP($K904,Medecins!$B:$E,5,FALSE)</f>
        <v>#REF!</v>
      </c>
      <c r="M904" s="12" t="s">
        <v>101</v>
      </c>
      <c r="N904" s="12" t="s">
        <v>101</v>
      </c>
      <c r="O904" s="52" t="s">
        <v>345</v>
      </c>
      <c r="P904" s="12" t="s">
        <v>239</v>
      </c>
      <c r="S904" s="12" t="s">
        <v>101</v>
      </c>
      <c r="T904" s="52" t="s">
        <v>2038</v>
      </c>
      <c r="U904" s="12" t="s">
        <v>239</v>
      </c>
      <c r="Y904" s="52" t="s">
        <v>2039</v>
      </c>
      <c r="AH904" s="12" t="s">
        <v>4502</v>
      </c>
      <c r="AI904" s="12">
        <v>1</v>
      </c>
      <c r="AJ904" s="12" t="s">
        <v>44</v>
      </c>
      <c r="AK904" s="12" t="str">
        <f>CONCATENATE(D904,"_",E904,"_",B904,"_",AJ931)</f>
        <v>DUTERME_Olivier_44717_AT</v>
      </c>
    </row>
    <row r="905" spans="1:38" ht="12.75" hidden="1" customHeight="1" x14ac:dyDescent="0.2">
      <c r="A905" s="21" t="s">
        <v>276</v>
      </c>
      <c r="B905" s="10">
        <v>44607</v>
      </c>
      <c r="C905" s="11">
        <f t="shared" si="165"/>
        <v>44788</v>
      </c>
      <c r="D905" s="12" t="s">
        <v>2040</v>
      </c>
      <c r="E905" s="12" t="s">
        <v>2041</v>
      </c>
      <c r="F905" s="13" t="s">
        <v>2042</v>
      </c>
      <c r="G905" s="12" t="s">
        <v>39</v>
      </c>
      <c r="H905" s="14">
        <v>175079207303520</v>
      </c>
      <c r="K905" s="12" t="s">
        <v>456</v>
      </c>
      <c r="L905" s="18" t="e">
        <f>VLOOKUP($K905,Medecins!$B:$E,5,FALSE)</f>
        <v>#REF!</v>
      </c>
      <c r="M905" s="12" t="s">
        <v>101</v>
      </c>
      <c r="N905" s="12" t="s">
        <v>101</v>
      </c>
      <c r="O905" s="52" t="s">
        <v>185</v>
      </c>
      <c r="P905" s="12" t="s">
        <v>116</v>
      </c>
      <c r="S905" s="12" t="s">
        <v>101</v>
      </c>
      <c r="T905" s="52" t="s">
        <v>192</v>
      </c>
      <c r="U905" s="12" t="s">
        <v>116</v>
      </c>
      <c r="X905" s="12" t="s">
        <v>101</v>
      </c>
      <c r="Y905" s="52" t="s">
        <v>518</v>
      </c>
      <c r="Z905" s="12" t="s">
        <v>116</v>
      </c>
      <c r="AH905" s="12" t="s">
        <v>4502</v>
      </c>
      <c r="AI905" s="12">
        <v>1</v>
      </c>
      <c r="AJ905" s="12" t="s">
        <v>44</v>
      </c>
      <c r="AK905" s="12" t="e">
        <f t="shared" ref="AK905:AK907" si="187">CONCATENATE(D905,"_",E905,"_",B905,"_",#REF!)</f>
        <v>#REF!</v>
      </c>
    </row>
    <row r="906" spans="1:38" ht="12.75" hidden="1" customHeight="1" x14ac:dyDescent="0.2">
      <c r="A906" s="21" t="s">
        <v>276</v>
      </c>
      <c r="B906" s="10">
        <v>44607</v>
      </c>
      <c r="C906" s="11">
        <f t="shared" si="165"/>
        <v>44788</v>
      </c>
      <c r="D906" s="12" t="s">
        <v>2040</v>
      </c>
      <c r="E906" s="12" t="s">
        <v>2041</v>
      </c>
      <c r="F906" s="13" t="s">
        <v>2042</v>
      </c>
      <c r="G906" s="12" t="s">
        <v>39</v>
      </c>
      <c r="H906" s="14">
        <v>175079207303520</v>
      </c>
      <c r="K906" s="12" t="s">
        <v>456</v>
      </c>
      <c r="L906" s="18" t="e">
        <f>VLOOKUP($K906,Medecins!$B:$E,5,FALSE)</f>
        <v>#REF!</v>
      </c>
      <c r="M906" s="12" t="s">
        <v>94</v>
      </c>
      <c r="O906" s="53"/>
      <c r="T906" s="53"/>
      <c r="Y906" s="53"/>
      <c r="AD906" s="50" t="s">
        <v>518</v>
      </c>
      <c r="AH906" s="12" t="s">
        <v>45</v>
      </c>
      <c r="AI906" s="12">
        <v>1</v>
      </c>
      <c r="AJ906" s="12" t="s">
        <v>46</v>
      </c>
      <c r="AK906" s="12" t="e">
        <f t="shared" si="187"/>
        <v>#REF!</v>
      </c>
    </row>
    <row r="907" spans="1:38" ht="12.75" hidden="1" customHeight="1" x14ac:dyDescent="0.2">
      <c r="A907" s="9">
        <v>750100208</v>
      </c>
      <c r="B907" s="10">
        <v>44405</v>
      </c>
      <c r="C907" s="11">
        <f t="shared" si="165"/>
        <v>44589</v>
      </c>
      <c r="D907" s="12" t="s">
        <v>2043</v>
      </c>
      <c r="E907" s="12" t="s">
        <v>1900</v>
      </c>
      <c r="F907" s="13" t="s">
        <v>2044</v>
      </c>
      <c r="G907" s="12" t="s">
        <v>39</v>
      </c>
      <c r="H907" s="14">
        <v>175079924304556</v>
      </c>
      <c r="K907" s="12" t="s">
        <v>1342</v>
      </c>
      <c r="L907" s="18" t="e">
        <f>VLOOKUP($K907,Medecins!$B:$E,5,FALSE)</f>
        <v>#REF!</v>
      </c>
      <c r="M907" s="12" t="s">
        <v>101</v>
      </c>
      <c r="O907" s="52" t="s">
        <v>141</v>
      </c>
      <c r="P907" s="20">
        <v>44467</v>
      </c>
      <c r="Q907" s="19">
        <v>75</v>
      </c>
      <c r="R907" s="20">
        <v>44477</v>
      </c>
      <c r="T907" s="52" t="s">
        <v>142</v>
      </c>
      <c r="U907" s="20">
        <v>44467</v>
      </c>
      <c r="V907" s="19">
        <v>75</v>
      </c>
      <c r="W907" s="20">
        <v>44650</v>
      </c>
      <c r="Y907" s="52" t="s">
        <v>143</v>
      </c>
      <c r="Z907" s="20">
        <v>44467</v>
      </c>
      <c r="AA907" s="19">
        <v>75</v>
      </c>
      <c r="AF907" s="19">
        <v>30</v>
      </c>
      <c r="AG907" s="20">
        <v>44650</v>
      </c>
      <c r="AH907" s="12" t="s">
        <v>4502</v>
      </c>
      <c r="AI907" s="12">
        <v>1</v>
      </c>
      <c r="AJ907" s="12" t="s">
        <v>44</v>
      </c>
      <c r="AK907" s="12" t="e">
        <f t="shared" si="187"/>
        <v>#REF!</v>
      </c>
      <c r="AL907" s="12" t="s">
        <v>103</v>
      </c>
    </row>
    <row r="908" spans="1:38" ht="12.75" hidden="1" customHeight="1" x14ac:dyDescent="0.2">
      <c r="A908" s="9">
        <v>750100208</v>
      </c>
      <c r="B908" s="10">
        <v>44405</v>
      </c>
      <c r="C908" s="11">
        <f t="shared" si="165"/>
        <v>44589</v>
      </c>
      <c r="D908" s="12" t="s">
        <v>2043</v>
      </c>
      <c r="E908" s="12" t="s">
        <v>1900</v>
      </c>
      <c r="F908" s="13" t="s">
        <v>2044</v>
      </c>
      <c r="G908" s="12" t="s">
        <v>39</v>
      </c>
      <c r="H908" s="14">
        <v>175079924304556</v>
      </c>
      <c r="K908" s="12" t="s">
        <v>1342</v>
      </c>
      <c r="L908" s="18" t="e">
        <f>VLOOKUP($K908,Medecins!$B:$E,5,FALSE)</f>
        <v>#REF!</v>
      </c>
      <c r="M908" s="12" t="s">
        <v>101</v>
      </c>
      <c r="O908" s="53"/>
      <c r="P908" s="20">
        <v>44467</v>
      </c>
      <c r="Q908" s="19">
        <v>75</v>
      </c>
      <c r="R908" s="20">
        <v>44477</v>
      </c>
      <c r="T908" s="53"/>
      <c r="U908" s="20">
        <v>44467</v>
      </c>
      <c r="V908" s="19">
        <v>75</v>
      </c>
      <c r="W908" s="20">
        <v>44650</v>
      </c>
      <c r="Y908" s="53"/>
      <c r="Z908" s="20">
        <v>44467</v>
      </c>
      <c r="AA908" s="19">
        <v>75</v>
      </c>
      <c r="AD908" s="50" t="s">
        <v>143</v>
      </c>
      <c r="AF908" s="19">
        <v>30</v>
      </c>
      <c r="AG908" s="20">
        <v>44650</v>
      </c>
      <c r="AH908" s="12" t="s">
        <v>4502</v>
      </c>
      <c r="AI908" s="12">
        <v>1</v>
      </c>
      <c r="AJ908" s="12" t="s">
        <v>46</v>
      </c>
      <c r="AK908" s="12" t="str">
        <f>CONCATENATE(D908,"_",E908,"_",B908,"_",AJ933)</f>
        <v>CHATTOU COUMBIL_Paul_44405_ST</v>
      </c>
      <c r="AL908" s="12" t="s">
        <v>103</v>
      </c>
    </row>
    <row r="909" spans="1:38" ht="12.75" hidden="1" customHeight="1" x14ac:dyDescent="0.2">
      <c r="A909" s="9">
        <v>750100208</v>
      </c>
      <c r="B909" s="10">
        <v>44359</v>
      </c>
      <c r="C909" s="11">
        <f t="shared" si="165"/>
        <v>44542</v>
      </c>
      <c r="D909" s="12" t="s">
        <v>2045</v>
      </c>
      <c r="E909" s="12" t="s">
        <v>2046</v>
      </c>
      <c r="F909" s="13" t="s">
        <v>2047</v>
      </c>
      <c r="G909" s="12" t="s">
        <v>39</v>
      </c>
      <c r="H909" s="14">
        <v>175088925704420</v>
      </c>
      <c r="K909" s="12" t="s">
        <v>58</v>
      </c>
      <c r="L909" s="18" t="e">
        <f>VLOOKUP($K909,Medecins!$B:$E,5,FALSE)</f>
        <v>#REF!</v>
      </c>
      <c r="M909" s="12" t="s">
        <v>101</v>
      </c>
      <c r="O909" s="52" t="s">
        <v>842</v>
      </c>
      <c r="P909" s="20">
        <v>44683</v>
      </c>
      <c r="Q909" s="19">
        <v>75</v>
      </c>
      <c r="R909" s="20">
        <v>44691</v>
      </c>
      <c r="T909" s="52" t="s">
        <v>843</v>
      </c>
      <c r="U909" s="20">
        <v>44683</v>
      </c>
      <c r="V909" s="19">
        <v>75</v>
      </c>
      <c r="Y909" s="52" t="s">
        <v>1775</v>
      </c>
      <c r="Z909" s="20">
        <v>44683</v>
      </c>
      <c r="AA909" s="19">
        <v>75</v>
      </c>
      <c r="AE909" s="20">
        <v>44683</v>
      </c>
      <c r="AF909" s="19">
        <v>30</v>
      </c>
      <c r="AG909" s="20">
        <v>44691</v>
      </c>
      <c r="AH909" s="12" t="s">
        <v>4502</v>
      </c>
      <c r="AI909" s="12">
        <v>1</v>
      </c>
      <c r="AJ909" s="12" t="s">
        <v>44</v>
      </c>
      <c r="AK909" s="12" t="e">
        <f t="shared" ref="AK909:AK910" si="188">CONCATENATE(D909,"_",E909,"_",B909,"_",#REF!)</f>
        <v>#REF!</v>
      </c>
      <c r="AL909" s="12" t="s">
        <v>103</v>
      </c>
    </row>
    <row r="910" spans="1:38" ht="12.75" hidden="1" customHeight="1" x14ac:dyDescent="0.2">
      <c r="A910" s="9">
        <v>750100208</v>
      </c>
      <c r="B910" s="10">
        <v>44359</v>
      </c>
      <c r="C910" s="11">
        <f t="shared" si="165"/>
        <v>44542</v>
      </c>
      <c r="D910" s="12" t="s">
        <v>2045</v>
      </c>
      <c r="E910" s="12" t="s">
        <v>2046</v>
      </c>
      <c r="F910" s="13" t="s">
        <v>2047</v>
      </c>
      <c r="G910" s="12" t="s">
        <v>39</v>
      </c>
      <c r="H910" s="14">
        <v>175088925704420</v>
      </c>
      <c r="K910" s="12" t="s">
        <v>58</v>
      </c>
      <c r="L910" s="18" t="e">
        <f>VLOOKUP($K910,Medecins!$B:$E,5,FALSE)</f>
        <v>#REF!</v>
      </c>
      <c r="M910" s="12" t="s">
        <v>101</v>
      </c>
      <c r="O910" s="53"/>
      <c r="P910" s="20">
        <v>44683</v>
      </c>
      <c r="Q910" s="19">
        <v>75</v>
      </c>
      <c r="R910" s="20">
        <v>44691</v>
      </c>
      <c r="T910" s="53"/>
      <c r="U910" s="20">
        <v>44683</v>
      </c>
      <c r="V910" s="19">
        <v>75</v>
      </c>
      <c r="Y910" s="53"/>
      <c r="Z910" s="20">
        <v>44683</v>
      </c>
      <c r="AA910" s="19">
        <v>75</v>
      </c>
      <c r="AD910" s="50" t="s">
        <v>1775</v>
      </c>
      <c r="AE910" s="20">
        <v>44683</v>
      </c>
      <c r="AF910" s="19">
        <v>30</v>
      </c>
      <c r="AG910" s="20">
        <v>44691</v>
      </c>
      <c r="AH910" s="12" t="s">
        <v>4502</v>
      </c>
      <c r="AI910" s="12">
        <v>1</v>
      </c>
      <c r="AJ910" s="12" t="s">
        <v>46</v>
      </c>
      <c r="AK910" s="12" t="e">
        <f t="shared" si="188"/>
        <v>#REF!</v>
      </c>
      <c r="AL910" s="12" t="s">
        <v>103</v>
      </c>
    </row>
    <row r="911" spans="1:38" ht="12.75" hidden="1" customHeight="1" x14ac:dyDescent="0.2">
      <c r="A911" s="9">
        <v>750100075</v>
      </c>
      <c r="B911" s="10">
        <v>44286</v>
      </c>
      <c r="C911" s="11">
        <f t="shared" si="165"/>
        <v>44469</v>
      </c>
      <c r="D911" s="12" t="s">
        <v>2048</v>
      </c>
      <c r="E911" s="12" t="s">
        <v>2049</v>
      </c>
      <c r="F911" s="13">
        <v>27553</v>
      </c>
      <c r="G911" s="12" t="s">
        <v>39</v>
      </c>
      <c r="H911" s="14">
        <v>175089519901971</v>
      </c>
      <c r="K911" s="12" t="s">
        <v>93</v>
      </c>
      <c r="L911" s="18" t="e">
        <f>VLOOKUP($K911,Medecins!$B:$E,5,FALSE)</f>
        <v>#REF!</v>
      </c>
      <c r="M911" s="12" t="s">
        <v>101</v>
      </c>
      <c r="O911" s="52" t="s">
        <v>787</v>
      </c>
      <c r="T911" s="52" t="s">
        <v>788</v>
      </c>
      <c r="Y911" s="52" t="s">
        <v>758</v>
      </c>
      <c r="AH911" s="12" t="s">
        <v>4502</v>
      </c>
      <c r="AI911" s="12">
        <v>1</v>
      </c>
      <c r="AJ911" s="12" t="s">
        <v>44</v>
      </c>
      <c r="AK911" s="12" t="str">
        <f>CONCATENATE(D911,"_",E911,"_",B911,"_",AJ937)</f>
        <v>CARRETO_Antonio_44286_AT</v>
      </c>
      <c r="AL911" s="12" t="s">
        <v>103</v>
      </c>
    </row>
    <row r="912" spans="1:38" ht="12.75" hidden="1" customHeight="1" x14ac:dyDescent="0.2">
      <c r="A912" s="9">
        <v>750100232</v>
      </c>
      <c r="B912" s="10">
        <v>44620</v>
      </c>
      <c r="C912" s="11">
        <f t="shared" si="165"/>
        <v>44801</v>
      </c>
      <c r="D912" s="12" t="s">
        <v>2050</v>
      </c>
      <c r="E912" s="12" t="s">
        <v>1050</v>
      </c>
      <c r="F912" s="13" t="s">
        <v>2051</v>
      </c>
      <c r="G912" s="12" t="s">
        <v>39</v>
      </c>
      <c r="H912" s="14">
        <v>175089710506377</v>
      </c>
      <c r="K912" s="12" t="s">
        <v>705</v>
      </c>
      <c r="L912" s="18" t="e">
        <f>VLOOKUP($K912,Medecins!$B:$E,5,FALSE)</f>
        <v>#REF!</v>
      </c>
      <c r="M912" s="12" t="s">
        <v>211</v>
      </c>
      <c r="O912" s="52" t="s">
        <v>43</v>
      </c>
      <c r="T912" s="52" t="s">
        <v>1346</v>
      </c>
      <c r="Y912" s="52" t="s">
        <v>681</v>
      </c>
      <c r="AH912" s="12" t="s">
        <v>4502</v>
      </c>
      <c r="AI912" s="12">
        <v>1</v>
      </c>
      <c r="AJ912" s="12" t="s">
        <v>44</v>
      </c>
      <c r="AK912" s="12" t="e">
        <f t="shared" ref="AK912:AK917" si="189">CONCATENATE(D912,"_",E912,"_",B912,"_",#REF!)</f>
        <v>#REF!</v>
      </c>
    </row>
    <row r="913" spans="1:38" ht="12.75" hidden="1" customHeight="1" x14ac:dyDescent="0.2">
      <c r="A913" s="9">
        <v>750100232</v>
      </c>
      <c r="B913" s="10">
        <v>44620</v>
      </c>
      <c r="C913" s="11">
        <f t="shared" si="165"/>
        <v>44801</v>
      </c>
      <c r="D913" s="12" t="s">
        <v>2050</v>
      </c>
      <c r="E913" s="12" t="s">
        <v>1050</v>
      </c>
      <c r="F913" s="13" t="s">
        <v>2051</v>
      </c>
      <c r="G913" s="12" t="s">
        <v>39</v>
      </c>
      <c r="H913" s="14">
        <v>175089710506377</v>
      </c>
      <c r="K913" s="12" t="s">
        <v>705</v>
      </c>
      <c r="L913" s="18" t="e">
        <f>VLOOKUP($K913,Medecins!$B:$E,5,FALSE)</f>
        <v>#REF!</v>
      </c>
      <c r="M913" s="12" t="s">
        <v>211</v>
      </c>
      <c r="O913" s="53"/>
      <c r="T913" s="53"/>
      <c r="Y913" s="53"/>
      <c r="AD913" s="50" t="s">
        <v>681</v>
      </c>
      <c r="AH913" s="12" t="s">
        <v>242</v>
      </c>
      <c r="AI913" s="12">
        <v>1</v>
      </c>
      <c r="AJ913" s="12" t="s">
        <v>46</v>
      </c>
      <c r="AK913" s="12" t="e">
        <f t="shared" si="189"/>
        <v>#REF!</v>
      </c>
    </row>
    <row r="914" spans="1:38" ht="12.75" hidden="1" customHeight="1" x14ac:dyDescent="0.2">
      <c r="A914" s="9">
        <v>750100273</v>
      </c>
      <c r="B914" s="10">
        <v>44448</v>
      </c>
      <c r="C914" s="11">
        <f t="shared" si="165"/>
        <v>44629</v>
      </c>
      <c r="D914" s="12" t="s">
        <v>2052</v>
      </c>
      <c r="E914" s="12" t="s">
        <v>618</v>
      </c>
      <c r="F914" s="13" t="s">
        <v>2053</v>
      </c>
      <c r="G914" s="12" t="s">
        <v>39</v>
      </c>
      <c r="H914" s="14">
        <v>175109935328259</v>
      </c>
      <c r="K914" s="12" t="s">
        <v>86</v>
      </c>
      <c r="L914" s="18" t="e">
        <f>VLOOKUP($K914,Medecins!$B:$E,5,FALSE)</f>
        <v>#REF!</v>
      </c>
      <c r="M914" s="12" t="s">
        <v>101</v>
      </c>
      <c r="O914" s="52" t="s">
        <v>650</v>
      </c>
      <c r="T914" s="52" t="s">
        <v>651</v>
      </c>
      <c r="Y914" s="52" t="s">
        <v>652</v>
      </c>
      <c r="AH914" s="12" t="e">
        <f>VLOOKUP($A914,'[1]Données CH'!$A:$B,2,FALSE)</f>
        <v>#N/A</v>
      </c>
      <c r="AI914" s="12">
        <v>1</v>
      </c>
      <c r="AJ914" s="12" t="s">
        <v>44</v>
      </c>
      <c r="AK914" s="12" t="e">
        <f t="shared" si="189"/>
        <v>#REF!</v>
      </c>
      <c r="AL914" s="12" t="s">
        <v>103</v>
      </c>
    </row>
    <row r="915" spans="1:38" ht="12.75" hidden="1" customHeight="1" x14ac:dyDescent="0.2">
      <c r="A915" s="9">
        <v>750100273</v>
      </c>
      <c r="B915" s="10">
        <v>44448</v>
      </c>
      <c r="C915" s="11">
        <f t="shared" si="165"/>
        <v>44629</v>
      </c>
      <c r="D915" s="12" t="s">
        <v>2052</v>
      </c>
      <c r="E915" s="12" t="s">
        <v>618</v>
      </c>
      <c r="F915" s="13" t="s">
        <v>2053</v>
      </c>
      <c r="G915" s="12" t="s">
        <v>39</v>
      </c>
      <c r="H915" s="14">
        <v>175109935328259</v>
      </c>
      <c r="K915" s="12" t="s">
        <v>86</v>
      </c>
      <c r="L915" s="18" t="e">
        <f>VLOOKUP($K915,Medecins!$B:$E,5,FALSE)</f>
        <v>#REF!</v>
      </c>
      <c r="M915" s="12" t="s">
        <v>101</v>
      </c>
      <c r="O915" s="53"/>
      <c r="T915" s="53"/>
      <c r="Y915" s="53"/>
      <c r="AD915" s="50" t="s">
        <v>652</v>
      </c>
      <c r="AH915" s="12" t="s">
        <v>45</v>
      </c>
      <c r="AI915" s="12">
        <v>1</v>
      </c>
      <c r="AJ915" s="12" t="s">
        <v>46</v>
      </c>
      <c r="AK915" s="12" t="e">
        <f t="shared" si="189"/>
        <v>#REF!</v>
      </c>
      <c r="AL915" s="12" t="s">
        <v>103</v>
      </c>
    </row>
    <row r="916" spans="1:38" ht="12.75" hidden="1" customHeight="1" x14ac:dyDescent="0.2">
      <c r="A916" s="21" t="s">
        <v>220</v>
      </c>
      <c r="B916" s="10">
        <v>44686</v>
      </c>
      <c r="C916" s="11">
        <f t="shared" si="165"/>
        <v>44870</v>
      </c>
      <c r="D916" s="12" t="s">
        <v>2054</v>
      </c>
      <c r="E916" s="12" t="s">
        <v>2055</v>
      </c>
      <c r="F916" s="13" t="s">
        <v>2056</v>
      </c>
      <c r="G916" s="12" t="s">
        <v>114</v>
      </c>
      <c r="H916" s="14">
        <v>175109939501437</v>
      </c>
      <c r="K916" s="12" t="s">
        <v>115</v>
      </c>
      <c r="L916" s="18" t="e">
        <f>VLOOKUP($K916,Medecins!$B:$E,5,FALSE)</f>
        <v>#REF!</v>
      </c>
      <c r="M916" s="12" t="s">
        <v>101</v>
      </c>
      <c r="N916" s="12" t="s">
        <v>101</v>
      </c>
      <c r="O916" s="52" t="s">
        <v>198</v>
      </c>
      <c r="P916" s="12" t="s">
        <v>239</v>
      </c>
      <c r="S916" s="12" t="s">
        <v>101</v>
      </c>
      <c r="T916" s="52" t="s">
        <v>200</v>
      </c>
      <c r="U916" s="12" t="s">
        <v>239</v>
      </c>
      <c r="Y916" s="52" t="s">
        <v>201</v>
      </c>
      <c r="AH916" s="12" t="s">
        <v>4502</v>
      </c>
      <c r="AI916" s="12">
        <v>1</v>
      </c>
      <c r="AJ916" s="12" t="s">
        <v>44</v>
      </c>
      <c r="AK916" s="12" t="e">
        <f t="shared" si="189"/>
        <v>#REF!</v>
      </c>
    </row>
    <row r="917" spans="1:38" ht="12.75" hidden="1" customHeight="1" x14ac:dyDescent="0.2">
      <c r="A917" s="21" t="s">
        <v>276</v>
      </c>
      <c r="B917" s="10">
        <v>44620</v>
      </c>
      <c r="C917" s="11">
        <f t="shared" si="165"/>
        <v>44801</v>
      </c>
      <c r="D917" s="12" t="s">
        <v>2057</v>
      </c>
      <c r="E917" s="12" t="s">
        <v>1208</v>
      </c>
      <c r="F917" s="13" t="s">
        <v>2058</v>
      </c>
      <c r="G917" s="12" t="s">
        <v>39</v>
      </c>
      <c r="H917" s="14">
        <v>175209933530557</v>
      </c>
      <c r="K917" s="12" t="s">
        <v>280</v>
      </c>
      <c r="L917" s="18" t="e">
        <f>VLOOKUP($K917,Medecins!$B:$E,5,FALSE)</f>
        <v>#REF!</v>
      </c>
      <c r="M917" s="12" t="s">
        <v>101</v>
      </c>
      <c r="N917" s="12" t="s">
        <v>101</v>
      </c>
      <c r="O917" s="52" t="s">
        <v>43</v>
      </c>
      <c r="P917" s="12" t="s">
        <v>116</v>
      </c>
      <c r="S917" s="12" t="s">
        <v>101</v>
      </c>
      <c r="T917" s="52" t="s">
        <v>1346</v>
      </c>
      <c r="U917" s="12" t="s">
        <v>116</v>
      </c>
      <c r="X917" s="12" t="s">
        <v>101</v>
      </c>
      <c r="Y917" s="52" t="s">
        <v>681</v>
      </c>
      <c r="AH917" s="12" t="s">
        <v>4502</v>
      </c>
      <c r="AI917" s="12">
        <v>1</v>
      </c>
      <c r="AJ917" s="12" t="s">
        <v>44</v>
      </c>
      <c r="AK917" s="12" t="e">
        <f t="shared" si="189"/>
        <v>#REF!</v>
      </c>
    </row>
    <row r="918" spans="1:38" ht="12.75" hidden="1" customHeight="1" x14ac:dyDescent="0.2">
      <c r="A918" s="21" t="s">
        <v>276</v>
      </c>
      <c r="B918" s="10">
        <v>44620</v>
      </c>
      <c r="C918" s="11">
        <f t="shared" si="165"/>
        <v>44801</v>
      </c>
      <c r="D918" s="12" t="s">
        <v>2057</v>
      </c>
      <c r="E918" s="12" t="s">
        <v>1208</v>
      </c>
      <c r="F918" s="13" t="s">
        <v>2058</v>
      </c>
      <c r="G918" s="12" t="s">
        <v>39</v>
      </c>
      <c r="H918" s="14">
        <v>175209933530557</v>
      </c>
      <c r="K918" s="12" t="s">
        <v>280</v>
      </c>
      <c r="L918" s="18" t="e">
        <f>VLOOKUP($K918,Medecins!$B:$E,5,FALSE)</f>
        <v>#REF!</v>
      </c>
      <c r="M918" s="12" t="s">
        <v>94</v>
      </c>
      <c r="O918" s="53"/>
      <c r="T918" s="53"/>
      <c r="Y918" s="53"/>
      <c r="AD918" s="50" t="s">
        <v>681</v>
      </c>
      <c r="AH918" s="12" t="s">
        <v>45</v>
      </c>
      <c r="AI918" s="12">
        <v>1</v>
      </c>
      <c r="AJ918" s="12" t="s">
        <v>46</v>
      </c>
      <c r="AK918" s="12" t="str">
        <f t="shared" ref="AK918:AK919" si="190">CONCATENATE(D918,"_",E918,"_",B918,"_",AJ943)</f>
        <v>SARR_Moussa_44620_ST</v>
      </c>
    </row>
    <row r="919" spans="1:38" ht="12.75" hidden="1" customHeight="1" x14ac:dyDescent="0.2">
      <c r="A919" s="9">
        <v>750100273</v>
      </c>
      <c r="B919" s="10">
        <v>44540</v>
      </c>
      <c r="C919" s="11">
        <f t="shared" si="165"/>
        <v>44722</v>
      </c>
      <c r="D919" s="12" t="s">
        <v>2057</v>
      </c>
      <c r="E919" s="12" t="s">
        <v>480</v>
      </c>
      <c r="F919" s="13" t="s">
        <v>2059</v>
      </c>
      <c r="G919" s="12" t="s">
        <v>39</v>
      </c>
      <c r="H919" s="14">
        <v>176019934117641</v>
      </c>
      <c r="K919" s="12" t="s">
        <v>65</v>
      </c>
      <c r="L919" s="18" t="e">
        <f>VLOOKUP($K919,Medecins!$B:$E,5,FALSE)</f>
        <v>#REF!</v>
      </c>
      <c r="M919" s="12" t="s">
        <v>101</v>
      </c>
      <c r="O919" s="52" t="s">
        <v>546</v>
      </c>
      <c r="T919" s="52" t="s">
        <v>547</v>
      </c>
      <c r="Y919" s="52" t="s">
        <v>548</v>
      </c>
      <c r="AH919" s="12" t="e">
        <f>VLOOKUP($A919,'[1]Données CH'!$A:$B,2,FALSE)</f>
        <v>#N/A</v>
      </c>
      <c r="AI919" s="12">
        <v>1</v>
      </c>
      <c r="AJ919" s="12" t="s">
        <v>44</v>
      </c>
      <c r="AK919" s="12" t="str">
        <f t="shared" si="190"/>
        <v>SARR_Jean-Pierre_44540_ST</v>
      </c>
      <c r="AL919" s="12" t="s">
        <v>103</v>
      </c>
    </row>
    <row r="920" spans="1:38" ht="12.75" hidden="1" customHeight="1" x14ac:dyDescent="0.2">
      <c r="A920" s="9">
        <v>750100273</v>
      </c>
      <c r="B920" s="10">
        <v>44540</v>
      </c>
      <c r="C920" s="11">
        <f t="shared" si="165"/>
        <v>44722</v>
      </c>
      <c r="D920" s="12" t="s">
        <v>2057</v>
      </c>
      <c r="E920" s="12" t="s">
        <v>480</v>
      </c>
      <c r="F920" s="13" t="s">
        <v>2059</v>
      </c>
      <c r="G920" s="12" t="s">
        <v>39</v>
      </c>
      <c r="H920" s="14">
        <v>176019934117641</v>
      </c>
      <c r="K920" s="12" t="s">
        <v>65</v>
      </c>
      <c r="L920" s="18" t="e">
        <f>VLOOKUP($K920,Medecins!$B:$E,5,FALSE)</f>
        <v>#REF!</v>
      </c>
      <c r="M920" s="12" t="s">
        <v>101</v>
      </c>
      <c r="O920" s="53"/>
      <c r="T920" s="53"/>
      <c r="Y920" s="53"/>
      <c r="AD920" s="50" t="s">
        <v>548</v>
      </c>
      <c r="AH920" s="12" t="s">
        <v>45</v>
      </c>
      <c r="AI920" s="12">
        <v>1</v>
      </c>
      <c r="AJ920" s="12" t="s">
        <v>46</v>
      </c>
      <c r="AK920" s="12" t="e">
        <f>CONCATENATE(D920,"_",E920,"_",B920,"_",#REF!)</f>
        <v>#REF!</v>
      </c>
      <c r="AL920" s="12" t="s">
        <v>103</v>
      </c>
    </row>
    <row r="921" spans="1:38" ht="12.75" hidden="1" customHeight="1" x14ac:dyDescent="0.2">
      <c r="A921" s="21" t="s">
        <v>220</v>
      </c>
      <c r="B921" s="10">
        <v>44839</v>
      </c>
      <c r="C921" s="11">
        <f t="shared" si="165"/>
        <v>45021</v>
      </c>
      <c r="D921" s="12" t="s">
        <v>2060</v>
      </c>
      <c r="E921" s="12" t="s">
        <v>1545</v>
      </c>
      <c r="F921" s="13" t="s">
        <v>2061</v>
      </c>
      <c r="G921" s="12" t="s">
        <v>114</v>
      </c>
      <c r="H921" s="14">
        <v>176027654025462</v>
      </c>
      <c r="K921" s="12" t="s">
        <v>115</v>
      </c>
      <c r="L921" s="18" t="e">
        <f>VLOOKUP($K921,Medecins!$B:$E,5,FALSE)</f>
        <v>#REF!</v>
      </c>
      <c r="M921" s="12" t="s">
        <v>101</v>
      </c>
      <c r="N921" s="12" t="s">
        <v>101</v>
      </c>
      <c r="O921" s="52" t="s">
        <v>224</v>
      </c>
      <c r="P921" s="12" t="s">
        <v>239</v>
      </c>
      <c r="S921" s="12" t="s">
        <v>101</v>
      </c>
      <c r="T921" s="52" t="s">
        <v>225</v>
      </c>
      <c r="U921" s="12" t="s">
        <v>239</v>
      </c>
      <c r="Y921" s="52" t="s">
        <v>226</v>
      </c>
      <c r="AH921" s="12" t="s">
        <v>4502</v>
      </c>
      <c r="AI921" s="12">
        <v>1</v>
      </c>
      <c r="AJ921" s="12" t="s">
        <v>44</v>
      </c>
      <c r="AK921" s="12" t="str">
        <f t="shared" ref="AK921:AK922" si="191">CONCATENATE(D921,"_",E921,"_",B921,"_",AJ946)</f>
        <v>JEANNE_Nicolas_44839_ST</v>
      </c>
    </row>
    <row r="922" spans="1:38" ht="12.75" hidden="1" customHeight="1" x14ac:dyDescent="0.2">
      <c r="A922" s="9">
        <v>750100273</v>
      </c>
      <c r="B922" s="10">
        <v>44455</v>
      </c>
      <c r="C922" s="11">
        <f t="shared" si="165"/>
        <v>44636</v>
      </c>
      <c r="D922" s="12" t="s">
        <v>2062</v>
      </c>
      <c r="E922" s="12" t="s">
        <v>1586</v>
      </c>
      <c r="F922" s="13">
        <v>27792</v>
      </c>
      <c r="G922" s="12" t="s">
        <v>39</v>
      </c>
      <c r="H922" s="14">
        <v>176029935324813</v>
      </c>
      <c r="L922" s="12" t="e">
        <f>VLOOKUP($K922,Medecins!$B:$E,5,FALSE)</f>
        <v>#N/A</v>
      </c>
      <c r="M922" s="12" t="s">
        <v>101</v>
      </c>
      <c r="O922" s="52" t="s">
        <v>298</v>
      </c>
      <c r="T922" s="52" t="s">
        <v>299</v>
      </c>
      <c r="Y922" s="52" t="s">
        <v>470</v>
      </c>
      <c r="AH922" s="12" t="s">
        <v>4502</v>
      </c>
      <c r="AI922" s="12">
        <v>1</v>
      </c>
      <c r="AJ922" s="12" t="s">
        <v>44</v>
      </c>
      <c r="AK922" s="12" t="str">
        <f t="shared" si="191"/>
        <v>FERHATI_Slimane_44455_AT</v>
      </c>
      <c r="AL922" s="12" t="s">
        <v>103</v>
      </c>
    </row>
    <row r="923" spans="1:38" ht="12.75" hidden="1" customHeight="1" x14ac:dyDescent="0.2">
      <c r="A923" s="9">
        <v>750100273</v>
      </c>
      <c r="B923" s="10">
        <v>44455</v>
      </c>
      <c r="C923" s="11">
        <f t="shared" si="165"/>
        <v>44636</v>
      </c>
      <c r="D923" s="12" t="s">
        <v>2062</v>
      </c>
      <c r="E923" s="12" t="s">
        <v>1586</v>
      </c>
      <c r="F923" s="13">
        <v>27792</v>
      </c>
      <c r="G923" s="12" t="s">
        <v>39</v>
      </c>
      <c r="H923" s="14">
        <v>176029935324813</v>
      </c>
      <c r="L923" s="12" t="e">
        <f>VLOOKUP($K923,Medecins!$B:$E,5,FALSE)</f>
        <v>#N/A</v>
      </c>
      <c r="M923" s="12" t="s">
        <v>101</v>
      </c>
      <c r="O923" s="53"/>
      <c r="T923" s="53"/>
      <c r="Y923" s="53"/>
      <c r="AD923" s="50" t="s">
        <v>470</v>
      </c>
      <c r="AH923" s="12" t="s">
        <v>45</v>
      </c>
      <c r="AI923" s="12">
        <v>1</v>
      </c>
      <c r="AJ923" s="12" t="s">
        <v>46</v>
      </c>
      <c r="AK923" s="12" t="str">
        <f>CONCATENATE(D923,"_",E923,"_",B923,"_",AJ949)</f>
        <v>FERHATI_Slimane_44455_ST</v>
      </c>
      <c r="AL923" s="12" t="s">
        <v>103</v>
      </c>
    </row>
    <row r="924" spans="1:38" ht="12.75" hidden="1" customHeight="1" x14ac:dyDescent="0.2">
      <c r="A924" s="9">
        <v>750100232</v>
      </c>
      <c r="B924" s="10">
        <v>44579</v>
      </c>
      <c r="C924" s="11">
        <f t="shared" si="165"/>
        <v>44760</v>
      </c>
      <c r="D924" s="12" t="s">
        <v>2063</v>
      </c>
      <c r="E924" s="12" t="s">
        <v>1534</v>
      </c>
      <c r="F924" s="13" t="s">
        <v>2064</v>
      </c>
      <c r="G924" s="12" t="s">
        <v>39</v>
      </c>
      <c r="H924" s="14">
        <v>176030269118144</v>
      </c>
      <c r="K924" s="12" t="s">
        <v>443</v>
      </c>
      <c r="L924" s="18" t="e">
        <f>VLOOKUP($K924,Medecins!$B:$E,5,FALSE)</f>
        <v>#REF!</v>
      </c>
      <c r="M924" s="12" t="s">
        <v>211</v>
      </c>
      <c r="O924" s="52" t="s">
        <v>292</v>
      </c>
      <c r="T924" s="52" t="s">
        <v>293</v>
      </c>
      <c r="Y924" s="52" t="s">
        <v>1138</v>
      </c>
      <c r="AH924" s="12" t="e">
        <f>VLOOKUP($A924,'[1]Données CH'!$A:$B,2,FALSE)</f>
        <v>#N/A</v>
      </c>
      <c r="AI924" s="12">
        <v>1</v>
      </c>
      <c r="AJ924" s="12" t="s">
        <v>44</v>
      </c>
      <c r="AK924" s="12" t="e">
        <f>CONCATENATE(D924,"_",E924,"_",B924,"_",#REF!)</f>
        <v>#REF!</v>
      </c>
    </row>
    <row r="925" spans="1:38" ht="12.75" hidden="1" customHeight="1" x14ac:dyDescent="0.2">
      <c r="A925" s="9">
        <v>750100232</v>
      </c>
      <c r="B925" s="10">
        <v>44579</v>
      </c>
      <c r="C925" s="11">
        <f t="shared" si="165"/>
        <v>44760</v>
      </c>
      <c r="D925" s="12" t="s">
        <v>2063</v>
      </c>
      <c r="E925" s="12" t="s">
        <v>1534</v>
      </c>
      <c r="F925" s="13" t="s">
        <v>2064</v>
      </c>
      <c r="G925" s="12" t="s">
        <v>39</v>
      </c>
      <c r="H925" s="14">
        <v>176030269118144</v>
      </c>
      <c r="K925" s="12" t="s">
        <v>443</v>
      </c>
      <c r="L925" s="18" t="e">
        <f>VLOOKUP($K925,Medecins!$B:$E,5,FALSE)</f>
        <v>#REF!</v>
      </c>
      <c r="M925" s="12" t="s">
        <v>211</v>
      </c>
      <c r="O925" s="53"/>
      <c r="T925" s="53"/>
      <c r="Y925" s="53"/>
      <c r="AD925" s="50" t="s">
        <v>1138</v>
      </c>
      <c r="AH925" s="12" t="s">
        <v>242</v>
      </c>
      <c r="AI925" s="12">
        <v>1</v>
      </c>
      <c r="AJ925" s="12" t="s">
        <v>46</v>
      </c>
      <c r="AK925" s="12" t="str">
        <f t="shared" ref="AK925:AK928" si="192">CONCATENATE(D925,"_",E925,"_",B925,"_",AJ950)</f>
        <v>FOLIE_Patrice_44579_ST</v>
      </c>
    </row>
    <row r="926" spans="1:38" ht="12.75" hidden="1" customHeight="1" x14ac:dyDescent="0.2">
      <c r="A926" s="9">
        <v>750100208</v>
      </c>
      <c r="B926" s="10">
        <v>44377</v>
      </c>
      <c r="C926" s="11">
        <f t="shared" si="165"/>
        <v>44560</v>
      </c>
      <c r="D926" s="12" t="s">
        <v>2065</v>
      </c>
      <c r="E926" s="12" t="s">
        <v>1010</v>
      </c>
      <c r="F926" s="13" t="s">
        <v>2066</v>
      </c>
      <c r="G926" s="12" t="s">
        <v>39</v>
      </c>
      <c r="H926" s="14">
        <v>176039122302404</v>
      </c>
      <c r="K926" s="12" t="s">
        <v>1342</v>
      </c>
      <c r="L926" s="18" t="e">
        <f>VLOOKUP($K926,Medecins!$B:$E,5,FALSE)</f>
        <v>#REF!</v>
      </c>
      <c r="M926" s="12" t="s">
        <v>101</v>
      </c>
      <c r="O926" s="52" t="s">
        <v>1859</v>
      </c>
      <c r="P926" s="20">
        <v>44438</v>
      </c>
      <c r="Q926" s="19">
        <v>75</v>
      </c>
      <c r="R926" s="20">
        <v>44455</v>
      </c>
      <c r="T926" s="52" t="s">
        <v>1860</v>
      </c>
      <c r="U926" s="20">
        <v>44438</v>
      </c>
      <c r="V926" s="19">
        <v>75</v>
      </c>
      <c r="W926" s="20">
        <v>44649</v>
      </c>
      <c r="Y926" s="52" t="s">
        <v>1861</v>
      </c>
      <c r="Z926" s="20">
        <v>44438</v>
      </c>
      <c r="AA926" s="19">
        <v>75</v>
      </c>
      <c r="AF926" s="19">
        <v>30</v>
      </c>
      <c r="AG926" s="20">
        <v>44649</v>
      </c>
      <c r="AH926" s="12" t="s">
        <v>4502</v>
      </c>
      <c r="AI926" s="12">
        <v>1</v>
      </c>
      <c r="AJ926" s="12" t="s">
        <v>44</v>
      </c>
      <c r="AK926" s="12" t="str">
        <f t="shared" si="192"/>
        <v>MONGAS_Gilles_44377_ST</v>
      </c>
      <c r="AL926" s="12" t="s">
        <v>103</v>
      </c>
    </row>
    <row r="927" spans="1:38" ht="12.75" hidden="1" customHeight="1" x14ac:dyDescent="0.2">
      <c r="A927" s="9">
        <v>750100208</v>
      </c>
      <c r="B927" s="10">
        <v>44377</v>
      </c>
      <c r="C927" s="11">
        <f t="shared" si="165"/>
        <v>44560</v>
      </c>
      <c r="D927" s="12" t="s">
        <v>2065</v>
      </c>
      <c r="E927" s="12" t="s">
        <v>1010</v>
      </c>
      <c r="F927" s="13" t="s">
        <v>2066</v>
      </c>
      <c r="G927" s="12" t="s">
        <v>39</v>
      </c>
      <c r="H927" s="14">
        <v>176039122302404</v>
      </c>
      <c r="K927" s="12" t="s">
        <v>1342</v>
      </c>
      <c r="L927" s="18" t="e">
        <f>VLOOKUP($K927,Medecins!$B:$E,5,FALSE)</f>
        <v>#REF!</v>
      </c>
      <c r="M927" s="12" t="s">
        <v>101</v>
      </c>
      <c r="O927" s="53"/>
      <c r="P927" s="20">
        <v>44438</v>
      </c>
      <c r="Q927" s="19">
        <v>75</v>
      </c>
      <c r="R927" s="20">
        <v>44455</v>
      </c>
      <c r="T927" s="53"/>
      <c r="U927" s="20">
        <v>44438</v>
      </c>
      <c r="V927" s="19">
        <v>75</v>
      </c>
      <c r="W927" s="20">
        <v>44649</v>
      </c>
      <c r="Y927" s="53"/>
      <c r="Z927" s="20">
        <v>44438</v>
      </c>
      <c r="AA927" s="19">
        <v>75</v>
      </c>
      <c r="AD927" s="50" t="s">
        <v>1861</v>
      </c>
      <c r="AF927" s="19">
        <v>30</v>
      </c>
      <c r="AG927" s="20">
        <v>44649</v>
      </c>
      <c r="AH927" s="12" t="s">
        <v>4502</v>
      </c>
      <c r="AI927" s="12">
        <v>1</v>
      </c>
      <c r="AJ927" s="12" t="s">
        <v>46</v>
      </c>
      <c r="AK927" s="12" t="str">
        <f t="shared" si="192"/>
        <v>MONGAS_Gilles_44377_AT</v>
      </c>
      <c r="AL927" s="12" t="s">
        <v>103</v>
      </c>
    </row>
    <row r="928" spans="1:38" ht="12.75" customHeight="1" x14ac:dyDescent="0.2">
      <c r="A928" s="21" t="s">
        <v>276</v>
      </c>
      <c r="B928" s="10">
        <v>44586</v>
      </c>
      <c r="C928" s="11">
        <f t="shared" si="165"/>
        <v>44767</v>
      </c>
      <c r="D928" s="12" t="s">
        <v>2067</v>
      </c>
      <c r="E928" s="12" t="s">
        <v>1061</v>
      </c>
      <c r="F928" s="13">
        <v>27820</v>
      </c>
      <c r="G928" s="12" t="s">
        <v>39</v>
      </c>
      <c r="H928" s="14">
        <v>176039935220901</v>
      </c>
      <c r="J928" s="12" t="s">
        <v>279</v>
      </c>
      <c r="K928" s="12" t="s">
        <v>609</v>
      </c>
      <c r="L928" s="18" t="e">
        <f>VLOOKUP($K928,Medecins!$B:$E,5,FALSE)</f>
        <v>#REF!</v>
      </c>
      <c r="M928" s="12" t="s">
        <v>281</v>
      </c>
      <c r="N928" s="49"/>
      <c r="O928" s="52" t="s">
        <v>531</v>
      </c>
      <c r="T928" s="52" t="s">
        <v>532</v>
      </c>
      <c r="Y928" s="52" t="s">
        <v>1075</v>
      </c>
      <c r="AH928" s="12" t="s">
        <v>4502</v>
      </c>
      <c r="AI928" s="12">
        <v>1</v>
      </c>
      <c r="AJ928" s="12" t="s">
        <v>44</v>
      </c>
      <c r="AK928" s="12" t="str">
        <f t="shared" si="192"/>
        <v>DIB_Salim_44586_ST</v>
      </c>
    </row>
    <row r="929" spans="1:38" ht="12.75" hidden="1" customHeight="1" x14ac:dyDescent="0.2">
      <c r="A929" s="21" t="s">
        <v>276</v>
      </c>
      <c r="B929" s="10">
        <v>44586</v>
      </c>
      <c r="C929" s="11">
        <f t="shared" si="165"/>
        <v>44767</v>
      </c>
      <c r="D929" s="12" t="s">
        <v>2067</v>
      </c>
      <c r="E929" s="12" t="s">
        <v>1061</v>
      </c>
      <c r="F929" s="13">
        <v>22284</v>
      </c>
      <c r="G929" s="12" t="s">
        <v>39</v>
      </c>
      <c r="H929" s="14">
        <v>176039935220901</v>
      </c>
      <c r="K929" s="12" t="s">
        <v>609</v>
      </c>
      <c r="L929" s="18" t="e">
        <f>VLOOKUP($K929,Medecins!$B:$E,5,FALSE)</f>
        <v>#REF!</v>
      </c>
      <c r="M929" s="12" t="s">
        <v>94</v>
      </c>
      <c r="O929" s="53"/>
      <c r="T929" s="53"/>
      <c r="Y929" s="53"/>
      <c r="AD929" s="50" t="s">
        <v>1075</v>
      </c>
      <c r="AH929" s="12" t="s">
        <v>45</v>
      </c>
      <c r="AI929" s="12">
        <v>1</v>
      </c>
      <c r="AJ929" s="12" t="s">
        <v>46</v>
      </c>
      <c r="AK929" s="12" t="e">
        <f>CONCATENATE(D929,"_",E929,"_",B929,"_",#REF!)</f>
        <v>#REF!</v>
      </c>
    </row>
    <row r="930" spans="1:38" ht="12.75" hidden="1" customHeight="1" x14ac:dyDescent="0.2">
      <c r="A930" s="9">
        <v>750100232</v>
      </c>
      <c r="B930" s="10">
        <v>44620</v>
      </c>
      <c r="C930" s="11">
        <f t="shared" si="165"/>
        <v>44801</v>
      </c>
      <c r="D930" s="12" t="s">
        <v>2068</v>
      </c>
      <c r="E930" s="12" t="s">
        <v>2069</v>
      </c>
      <c r="F930" s="13" t="s">
        <v>2070</v>
      </c>
      <c r="G930" s="12" t="s">
        <v>39</v>
      </c>
      <c r="H930" s="14">
        <v>176069911409132</v>
      </c>
      <c r="K930" s="12" t="s">
        <v>705</v>
      </c>
      <c r="L930" s="18" t="e">
        <f>VLOOKUP($K930,Medecins!$B:$E,5,FALSE)</f>
        <v>#REF!</v>
      </c>
      <c r="M930" s="12" t="s">
        <v>211</v>
      </c>
      <c r="O930" s="52" t="s">
        <v>43</v>
      </c>
      <c r="T930" s="52" t="s">
        <v>1346</v>
      </c>
      <c r="Y930" s="52" t="s">
        <v>681</v>
      </c>
      <c r="AH930" s="12" t="e">
        <f>VLOOKUP($A930,'[1]Données CH'!$A:$B,2,FALSE)</f>
        <v>#N/A</v>
      </c>
      <c r="AI930" s="12">
        <v>1</v>
      </c>
      <c r="AJ930" s="12" t="s">
        <v>44</v>
      </c>
      <c r="AK930" s="12" t="str">
        <f t="shared" ref="AK930:AK931" si="193">CONCATENATE(D930,"_",E930,"_",B930,"_",AJ955)</f>
        <v>PARNICA_Claudiu Dumitru_44620_ST</v>
      </c>
    </row>
    <row r="931" spans="1:38" ht="12.75" hidden="1" customHeight="1" x14ac:dyDescent="0.2">
      <c r="A931" s="9">
        <v>750100232</v>
      </c>
      <c r="B931" s="10">
        <v>44620</v>
      </c>
      <c r="C931" s="11">
        <f t="shared" si="165"/>
        <v>44801</v>
      </c>
      <c r="D931" s="12" t="s">
        <v>2068</v>
      </c>
      <c r="E931" s="12" t="s">
        <v>2069</v>
      </c>
      <c r="F931" s="13" t="s">
        <v>2070</v>
      </c>
      <c r="G931" s="12" t="s">
        <v>39</v>
      </c>
      <c r="H931" s="14">
        <v>176069911409132</v>
      </c>
      <c r="K931" s="12" t="s">
        <v>705</v>
      </c>
      <c r="L931" s="18" t="e">
        <f>VLOOKUP($K931,Medecins!$B:$E,5,FALSE)</f>
        <v>#REF!</v>
      </c>
      <c r="M931" s="12" t="s">
        <v>211</v>
      </c>
      <c r="O931" s="53"/>
      <c r="T931" s="53"/>
      <c r="Y931" s="53"/>
      <c r="AD931" s="50" t="s">
        <v>681</v>
      </c>
      <c r="AH931" s="12" t="s">
        <v>242</v>
      </c>
      <c r="AI931" s="12">
        <v>1</v>
      </c>
      <c r="AJ931" s="12" t="s">
        <v>46</v>
      </c>
      <c r="AK931" s="12" t="str">
        <f t="shared" si="193"/>
        <v>PARNICA_Claudiu Dumitru_44620_ST</v>
      </c>
    </row>
    <row r="932" spans="1:38" ht="12.75" hidden="1" customHeight="1" x14ac:dyDescent="0.2">
      <c r="A932" s="9">
        <v>750100075</v>
      </c>
      <c r="B932" s="10">
        <v>44231</v>
      </c>
      <c r="C932" s="11">
        <f t="shared" si="165"/>
        <v>44412</v>
      </c>
      <c r="D932" s="12" t="s">
        <v>2071</v>
      </c>
      <c r="E932" s="12" t="s">
        <v>209</v>
      </c>
      <c r="F932" s="13" t="s">
        <v>2072</v>
      </c>
      <c r="G932" s="12" t="s">
        <v>39</v>
      </c>
      <c r="H932" s="14">
        <v>176069930100240</v>
      </c>
      <c r="K932" s="12" t="s">
        <v>450</v>
      </c>
      <c r="L932" s="18" t="e">
        <f>VLOOKUP($K932,Medecins!$B:$E,5,FALSE)</f>
        <v>#REF!</v>
      </c>
      <c r="M932" s="12" t="s">
        <v>101</v>
      </c>
      <c r="O932" s="52" t="s">
        <v>152</v>
      </c>
      <c r="T932" s="52" t="s">
        <v>153</v>
      </c>
      <c r="Y932" s="52" t="s">
        <v>154</v>
      </c>
      <c r="AH932" s="12" t="s">
        <v>4502</v>
      </c>
      <c r="AI932" s="12">
        <v>1</v>
      </c>
      <c r="AJ932" s="12" t="s">
        <v>44</v>
      </c>
      <c r="AK932" s="12" t="e">
        <f>CONCATENATE(D932,"_",E932,"_",B932,"_",#REF!)</f>
        <v>#REF!</v>
      </c>
      <c r="AL932" s="12" t="s">
        <v>103</v>
      </c>
    </row>
    <row r="933" spans="1:38" ht="12.75" hidden="1" customHeight="1" x14ac:dyDescent="0.2">
      <c r="A933" s="9">
        <v>750100075</v>
      </c>
      <c r="B933" s="10">
        <v>44198</v>
      </c>
      <c r="C933" s="11">
        <f t="shared" si="165"/>
        <v>44379</v>
      </c>
      <c r="D933" s="12" t="s">
        <v>2073</v>
      </c>
      <c r="E933" s="12" t="s">
        <v>2074</v>
      </c>
      <c r="F933" s="13" t="s">
        <v>2075</v>
      </c>
      <c r="G933" s="12" t="s">
        <v>39</v>
      </c>
      <c r="H933" s="14">
        <v>176079921200111</v>
      </c>
      <c r="K933" s="12" t="s">
        <v>93</v>
      </c>
      <c r="L933" s="18" t="e">
        <f>VLOOKUP($K933,Medecins!$B:$E,5,FALSE)</f>
        <v>#REF!</v>
      </c>
      <c r="M933" s="12" t="s">
        <v>101</v>
      </c>
      <c r="O933" s="52" t="s">
        <v>1324</v>
      </c>
      <c r="T933" s="52" t="s">
        <v>1128</v>
      </c>
      <c r="Y933" s="52" t="s">
        <v>1129</v>
      </c>
      <c r="AH933" s="12" t="s">
        <v>4502</v>
      </c>
      <c r="AI933" s="12">
        <v>1</v>
      </c>
      <c r="AJ933" s="12" t="s">
        <v>44</v>
      </c>
      <c r="AK933" s="12" t="str">
        <f>CONCATENATE(D933,"_",E933,"_",B933,"_",AJ958)</f>
        <v>FHAL_Rozbeh_44198_ST</v>
      </c>
      <c r="AL933" s="12" t="s">
        <v>103</v>
      </c>
    </row>
    <row r="934" spans="1:38" ht="12.75" hidden="1" customHeight="1" x14ac:dyDescent="0.2">
      <c r="A934" s="9">
        <v>380780080</v>
      </c>
      <c r="B934" s="10">
        <v>44725</v>
      </c>
      <c r="C934" s="11">
        <f t="shared" si="165"/>
        <v>44908</v>
      </c>
      <c r="D934" s="12" t="s">
        <v>2076</v>
      </c>
      <c r="E934" s="12" t="s">
        <v>1479</v>
      </c>
      <c r="F934" s="13">
        <v>27798</v>
      </c>
      <c r="G934" s="12" t="s">
        <v>114</v>
      </c>
      <c r="H934" s="14">
        <v>176080103401347</v>
      </c>
      <c r="K934" s="12" t="s">
        <v>115</v>
      </c>
      <c r="L934" s="18" t="e">
        <f>VLOOKUP($K934,Medecins!$B:$E,5,FALSE)</f>
        <v>#REF!</v>
      </c>
      <c r="M934" s="12" t="s">
        <v>94</v>
      </c>
      <c r="O934" s="52" t="s">
        <v>1386</v>
      </c>
      <c r="T934" s="52" t="s">
        <v>1387</v>
      </c>
      <c r="Y934" s="52" t="s">
        <v>1271</v>
      </c>
      <c r="AH934" s="12" t="s">
        <v>4502</v>
      </c>
      <c r="AI934" s="12">
        <v>1</v>
      </c>
      <c r="AJ934" s="12" t="s">
        <v>44</v>
      </c>
      <c r="AK934" s="12" t="e">
        <f>CONCATENATE(D934,"_",E934,"_",B934,"_",#REF!)</f>
        <v>#REF!</v>
      </c>
    </row>
    <row r="935" spans="1:38" ht="12.75" hidden="1" customHeight="1" x14ac:dyDescent="0.2">
      <c r="A935" s="9">
        <v>750100075</v>
      </c>
      <c r="B935" s="10">
        <v>44320</v>
      </c>
      <c r="C935" s="11">
        <f t="shared" si="165"/>
        <v>44504</v>
      </c>
      <c r="D935" s="12" t="s">
        <v>2077</v>
      </c>
      <c r="E935" s="12" t="s">
        <v>1223</v>
      </c>
      <c r="F935" s="13" t="s">
        <v>2078</v>
      </c>
      <c r="G935" s="12" t="s">
        <v>39</v>
      </c>
      <c r="H935" s="14">
        <v>176081305586782</v>
      </c>
      <c r="K935" s="12" t="s">
        <v>93</v>
      </c>
      <c r="L935" s="18" t="e">
        <f>VLOOKUP($K935,Medecins!$B:$E,5,FALSE)</f>
        <v>#REF!</v>
      </c>
      <c r="M935" s="12" t="s">
        <v>101</v>
      </c>
      <c r="O935" s="52" t="s">
        <v>1708</v>
      </c>
      <c r="T935" s="52" t="s">
        <v>1709</v>
      </c>
      <c r="Y935" s="52" t="s">
        <v>1527</v>
      </c>
      <c r="AH935" s="12" t="s">
        <v>4502</v>
      </c>
      <c r="AI935" s="12">
        <v>1</v>
      </c>
      <c r="AJ935" s="12" t="s">
        <v>44</v>
      </c>
      <c r="AK935" s="12" t="str">
        <f>CONCATENATE(D935,"_",E935,"_",B935,"_",AJ960)</f>
        <v>MOTILLON_Pierre_44320_ST</v>
      </c>
      <c r="AL935" s="12" t="s">
        <v>103</v>
      </c>
    </row>
    <row r="936" spans="1:38" ht="12.75" hidden="1" customHeight="1" x14ac:dyDescent="0.2">
      <c r="A936" s="9">
        <v>750100273</v>
      </c>
      <c r="B936" s="10">
        <v>44448</v>
      </c>
      <c r="C936" s="11">
        <f t="shared" si="165"/>
        <v>44629</v>
      </c>
      <c r="D936" s="12" t="s">
        <v>2079</v>
      </c>
      <c r="E936" s="12" t="s">
        <v>2080</v>
      </c>
      <c r="F936" s="13">
        <v>27919</v>
      </c>
      <c r="G936" s="12" t="s">
        <v>39</v>
      </c>
      <c r="H936" s="14">
        <v>176089300702708</v>
      </c>
      <c r="K936" s="12" t="s">
        <v>86</v>
      </c>
      <c r="L936" s="18" t="e">
        <f>VLOOKUP($K936,Medecins!$B:$E,5,FALSE)</f>
        <v>#REF!</v>
      </c>
      <c r="M936" s="12" t="s">
        <v>101</v>
      </c>
      <c r="O936" s="52" t="s">
        <v>650</v>
      </c>
      <c r="T936" s="52" t="s">
        <v>651</v>
      </c>
      <c r="Y936" s="52" t="s">
        <v>652</v>
      </c>
      <c r="AH936" s="12" t="s">
        <v>4502</v>
      </c>
      <c r="AI936" s="12">
        <v>1</v>
      </c>
      <c r="AJ936" s="12" t="s">
        <v>44</v>
      </c>
      <c r="AK936" s="12" t="e">
        <f>CONCATENATE(D936,"_",E936,"_",B936,"_",#REF!)</f>
        <v>#REF!</v>
      </c>
      <c r="AL936" s="12" t="s">
        <v>103</v>
      </c>
    </row>
    <row r="937" spans="1:38" ht="12.75" hidden="1" customHeight="1" x14ac:dyDescent="0.2">
      <c r="A937" s="9">
        <v>750100273</v>
      </c>
      <c r="B937" s="10">
        <v>44448</v>
      </c>
      <c r="C937" s="11">
        <f t="shared" si="165"/>
        <v>44629</v>
      </c>
      <c r="D937" s="12" t="s">
        <v>2079</v>
      </c>
      <c r="E937" s="12" t="s">
        <v>2080</v>
      </c>
      <c r="F937" s="13">
        <v>27919</v>
      </c>
      <c r="G937" s="12" t="s">
        <v>39</v>
      </c>
      <c r="H937" s="14">
        <v>176089300702708</v>
      </c>
      <c r="K937" s="12" t="s">
        <v>86</v>
      </c>
      <c r="L937" s="18" t="e">
        <f>VLOOKUP($K937,Medecins!$B:$E,5,FALSE)</f>
        <v>#REF!</v>
      </c>
      <c r="M937" s="12" t="s">
        <v>101</v>
      </c>
      <c r="O937" s="53"/>
      <c r="T937" s="53"/>
      <c r="Y937" s="53"/>
      <c r="AD937" s="50" t="s">
        <v>652</v>
      </c>
      <c r="AH937" s="12" t="s">
        <v>45</v>
      </c>
      <c r="AI937" s="12">
        <v>1</v>
      </c>
      <c r="AJ937" s="12" t="s">
        <v>46</v>
      </c>
      <c r="AK937" s="12" t="str">
        <f>CONCATENATE(D937,"_",E937,"_",B937,"_",AJ963)</f>
        <v>GUENDOUZI_Konider_44448_ST</v>
      </c>
      <c r="AL937" s="12" t="s">
        <v>103</v>
      </c>
    </row>
    <row r="938" spans="1:38" ht="12.75" hidden="1" customHeight="1" x14ac:dyDescent="0.2">
      <c r="A938" s="9">
        <v>750100075</v>
      </c>
      <c r="B938" s="10">
        <v>44246</v>
      </c>
      <c r="C938" s="11">
        <f t="shared" si="165"/>
        <v>44427</v>
      </c>
      <c r="D938" s="12" t="s">
        <v>2081</v>
      </c>
      <c r="E938" s="12" t="s">
        <v>2082</v>
      </c>
      <c r="F938" s="13" t="s">
        <v>2083</v>
      </c>
      <c r="G938" s="12" t="s">
        <v>39</v>
      </c>
      <c r="H938" s="14">
        <v>176089935150707</v>
      </c>
      <c r="K938" s="12" t="s">
        <v>93</v>
      </c>
      <c r="L938" s="18" t="e">
        <f>VLOOKUP($K938,Medecins!$B:$E,5,FALSE)</f>
        <v>#REF!</v>
      </c>
      <c r="M938" s="12" t="s">
        <v>101</v>
      </c>
      <c r="O938" s="52" t="s">
        <v>1017</v>
      </c>
      <c r="T938" s="52" t="s">
        <v>1018</v>
      </c>
      <c r="Y938" s="52" t="s">
        <v>1019</v>
      </c>
      <c r="AH938" s="12" t="s">
        <v>4502</v>
      </c>
      <c r="AI938" s="12">
        <v>1</v>
      </c>
      <c r="AJ938" s="12" t="s">
        <v>44</v>
      </c>
      <c r="AK938" s="12" t="e">
        <f t="shared" ref="AK938:AK939" si="194">CONCATENATE(D938,"_",E938,"_",B938,"_",#REF!)</f>
        <v>#REF!</v>
      </c>
      <c r="AL938" s="12" t="s">
        <v>103</v>
      </c>
    </row>
    <row r="939" spans="1:38" ht="12.75" hidden="1" customHeight="1" x14ac:dyDescent="0.2">
      <c r="A939" s="9">
        <v>750100075</v>
      </c>
      <c r="B939" s="10">
        <v>44233</v>
      </c>
      <c r="C939" s="11">
        <f t="shared" si="165"/>
        <v>44414</v>
      </c>
      <c r="D939" s="12" t="s">
        <v>2084</v>
      </c>
      <c r="E939" s="12" t="s">
        <v>2085</v>
      </c>
      <c r="F939" s="13" t="s">
        <v>2086</v>
      </c>
      <c r="G939" s="12" t="s">
        <v>39</v>
      </c>
      <c r="H939" s="14">
        <v>176090810507411</v>
      </c>
      <c r="K939" s="12" t="s">
        <v>107</v>
      </c>
      <c r="L939" s="18" t="e">
        <f>VLOOKUP($K939,Medecins!$B:$E,5,FALSE)</f>
        <v>#REF!</v>
      </c>
      <c r="M939" s="12" t="s">
        <v>101</v>
      </c>
      <c r="O939" s="52" t="s">
        <v>153</v>
      </c>
      <c r="T939" s="52" t="s">
        <v>154</v>
      </c>
      <c r="Y939" s="52" t="s">
        <v>2087</v>
      </c>
      <c r="AH939" s="12" t="s">
        <v>4502</v>
      </c>
      <c r="AI939" s="12">
        <v>1</v>
      </c>
      <c r="AJ939" s="12" t="s">
        <v>44</v>
      </c>
      <c r="AK939" s="12" t="e">
        <f t="shared" si="194"/>
        <v>#REF!</v>
      </c>
      <c r="AL939" s="12" t="s">
        <v>103</v>
      </c>
    </row>
    <row r="940" spans="1:38" ht="12.75" hidden="1" customHeight="1" x14ac:dyDescent="0.2">
      <c r="A940" s="9">
        <v>750100075</v>
      </c>
      <c r="B940" s="10">
        <v>44327</v>
      </c>
      <c r="C940" s="11">
        <f t="shared" si="165"/>
        <v>44511</v>
      </c>
      <c r="D940" s="12" t="s">
        <v>2088</v>
      </c>
      <c r="E940" s="12" t="s">
        <v>2089</v>
      </c>
      <c r="F940" s="13">
        <v>27769</v>
      </c>
      <c r="G940" s="12" t="s">
        <v>39</v>
      </c>
      <c r="H940" s="14">
        <v>176107862101282</v>
      </c>
      <c r="K940" s="12" t="s">
        <v>93</v>
      </c>
      <c r="L940" s="18" t="e">
        <f>VLOOKUP($K940,Medecins!$B:$E,5,FALSE)</f>
        <v>#REF!</v>
      </c>
      <c r="M940" s="12" t="s">
        <v>101</v>
      </c>
      <c r="O940" s="52" t="s">
        <v>583</v>
      </c>
      <c r="T940" s="52" t="s">
        <v>444</v>
      </c>
      <c r="Y940" s="52" t="s">
        <v>445</v>
      </c>
      <c r="AH940" s="12" t="s">
        <v>4502</v>
      </c>
      <c r="AI940" s="12">
        <v>1</v>
      </c>
      <c r="AJ940" s="12" t="s">
        <v>44</v>
      </c>
      <c r="AK940" s="12" t="str">
        <f>CONCATENATE(D940,"_",E940,"_",B940,"_",AJ967)</f>
        <v>GUEYE_Saidou_44327_AT</v>
      </c>
      <c r="AL940" s="12" t="s">
        <v>103</v>
      </c>
    </row>
    <row r="941" spans="1:38" ht="12.75" hidden="1" customHeight="1" x14ac:dyDescent="0.2">
      <c r="A941" s="9">
        <v>750100075</v>
      </c>
      <c r="B941" s="10">
        <v>44589</v>
      </c>
      <c r="C941" s="11">
        <f t="shared" si="165"/>
        <v>44770</v>
      </c>
      <c r="D941" s="12" t="s">
        <v>2090</v>
      </c>
      <c r="E941" s="12" t="s">
        <v>1344</v>
      </c>
      <c r="F941" s="13" t="s">
        <v>2091</v>
      </c>
      <c r="G941" s="12" t="s">
        <v>39</v>
      </c>
      <c r="H941" s="14">
        <v>176109307805516</v>
      </c>
      <c r="K941" s="12" t="s">
        <v>93</v>
      </c>
      <c r="L941" s="18" t="e">
        <f>VLOOKUP($K941,Medecins!$B:$E,5,FALSE)</f>
        <v>#REF!</v>
      </c>
      <c r="M941" s="12" t="s">
        <v>101</v>
      </c>
      <c r="O941" s="52" t="s">
        <v>559</v>
      </c>
      <c r="T941" s="52" t="s">
        <v>1655</v>
      </c>
      <c r="Y941" s="52" t="s">
        <v>1656</v>
      </c>
      <c r="AH941" s="12" t="s">
        <v>4502</v>
      </c>
      <c r="AI941" s="12">
        <v>1</v>
      </c>
      <c r="AJ941" s="12" t="s">
        <v>44</v>
      </c>
      <c r="AK941" s="12" t="str">
        <f t="shared" ref="AK941:AK942" si="195">CONCATENATE(D941,"_",E941,"_",B941,"_",AJ969)</f>
        <v>MORNET_Laurent_44589_ST</v>
      </c>
      <c r="AL941" s="12" t="s">
        <v>103</v>
      </c>
    </row>
    <row r="942" spans="1:38" ht="12.75" hidden="1" customHeight="1" x14ac:dyDescent="0.2">
      <c r="A942" s="9">
        <v>750100075</v>
      </c>
      <c r="B942" s="10">
        <v>44253</v>
      </c>
      <c r="C942" s="11">
        <f t="shared" si="165"/>
        <v>44434</v>
      </c>
      <c r="D942" s="12" t="s">
        <v>2092</v>
      </c>
      <c r="E942" s="12" t="s">
        <v>2093</v>
      </c>
      <c r="F942" s="13" t="s">
        <v>2094</v>
      </c>
      <c r="G942" s="12" t="s">
        <v>39</v>
      </c>
      <c r="H942" s="14">
        <v>176117424302884</v>
      </c>
      <c r="K942" s="12" t="s">
        <v>450</v>
      </c>
      <c r="L942" s="18" t="e">
        <f>VLOOKUP($K942,Medecins!$B:$E,5,FALSE)</f>
        <v>#REF!</v>
      </c>
      <c r="M942" s="12" t="s">
        <v>101</v>
      </c>
      <c r="O942" s="52" t="s">
        <v>1567</v>
      </c>
      <c r="T942" s="52" t="s">
        <v>1568</v>
      </c>
      <c r="Y942" s="52" t="s">
        <v>712</v>
      </c>
      <c r="AH942" s="12" t="s">
        <v>4502</v>
      </c>
      <c r="AI942" s="12">
        <v>1</v>
      </c>
      <c r="AJ942" s="12" t="s">
        <v>44</v>
      </c>
      <c r="AK942" s="12" t="str">
        <f t="shared" si="195"/>
        <v>VIEILLARD BARON_Pierre Andre_44253_AT</v>
      </c>
      <c r="AL942" s="12" t="s">
        <v>103</v>
      </c>
    </row>
    <row r="943" spans="1:38" ht="12.75" hidden="1" customHeight="1" x14ac:dyDescent="0.2">
      <c r="A943" s="9">
        <v>750100075</v>
      </c>
      <c r="B943" s="10">
        <v>44393</v>
      </c>
      <c r="C943" s="11">
        <f t="shared" si="165"/>
        <v>44577</v>
      </c>
      <c r="D943" s="12" t="s">
        <v>2095</v>
      </c>
      <c r="E943" s="12" t="s">
        <v>2096</v>
      </c>
      <c r="F943" s="13" t="s">
        <v>2097</v>
      </c>
      <c r="G943" s="12" t="s">
        <v>39</v>
      </c>
      <c r="H943" s="14">
        <v>176119931204142</v>
      </c>
      <c r="K943" s="12" t="s">
        <v>450</v>
      </c>
      <c r="L943" s="18" t="e">
        <f>VLOOKUP($K943,Medecins!$B:$E,5,FALSE)</f>
        <v>#REF!</v>
      </c>
      <c r="M943" s="12" t="s">
        <v>101</v>
      </c>
      <c r="O943" s="52" t="s">
        <v>297</v>
      </c>
      <c r="T943" s="52" t="s">
        <v>298</v>
      </c>
      <c r="Y943" s="52" t="s">
        <v>299</v>
      </c>
      <c r="AH943" s="12" t="s">
        <v>4502</v>
      </c>
      <c r="AI943" s="12">
        <v>1</v>
      </c>
      <c r="AJ943" s="12" t="s">
        <v>44</v>
      </c>
      <c r="AK943" s="12" t="e">
        <f t="shared" ref="AK943:AK944" si="196">CONCATENATE(D943,"_",E943,"_",B943,"_",#REF!)</f>
        <v>#REF!</v>
      </c>
      <c r="AL943" s="12" t="s">
        <v>103</v>
      </c>
    </row>
    <row r="944" spans="1:38" ht="12.75" hidden="1" customHeight="1" x14ac:dyDescent="0.2">
      <c r="A944" s="9">
        <v>750100208</v>
      </c>
      <c r="B944" s="10">
        <v>44206</v>
      </c>
      <c r="C944" s="11">
        <f t="shared" si="165"/>
        <v>44387</v>
      </c>
      <c r="D944" s="12" t="s">
        <v>2098</v>
      </c>
      <c r="E944" s="12" t="s">
        <v>1785</v>
      </c>
      <c r="F944" s="13" t="s">
        <v>2099</v>
      </c>
      <c r="G944" s="12" t="s">
        <v>39</v>
      </c>
      <c r="H944" s="14">
        <v>176121741504056</v>
      </c>
      <c r="K944" s="12" t="s">
        <v>1494</v>
      </c>
      <c r="L944" s="18" t="e">
        <f>VLOOKUP($K944,Medecins!$B:$E,5,FALSE)</f>
        <v>#REF!</v>
      </c>
      <c r="M944" s="12" t="s">
        <v>101</v>
      </c>
      <c r="O944" s="52" t="s">
        <v>2100</v>
      </c>
      <c r="P944" s="20">
        <v>44531</v>
      </c>
      <c r="Q944" s="19">
        <v>75</v>
      </c>
      <c r="R944" s="20">
        <v>44578</v>
      </c>
      <c r="T944" s="52" t="s">
        <v>261</v>
      </c>
      <c r="U944" s="20">
        <v>44531</v>
      </c>
      <c r="V944" s="19">
        <v>75</v>
      </c>
      <c r="W944" s="20">
        <v>44656</v>
      </c>
      <c r="Y944" s="52" t="s">
        <v>262</v>
      </c>
      <c r="Z944" s="20">
        <v>44531</v>
      </c>
      <c r="AA944" s="19">
        <v>75</v>
      </c>
      <c r="AF944" s="19">
        <v>30</v>
      </c>
      <c r="AG944" s="20">
        <v>44656</v>
      </c>
      <c r="AH944" s="12" t="s">
        <v>4502</v>
      </c>
      <c r="AI944" s="12">
        <v>1</v>
      </c>
      <c r="AJ944" s="12" t="s">
        <v>44</v>
      </c>
      <c r="AK944" s="12" t="e">
        <f t="shared" si="196"/>
        <v>#REF!</v>
      </c>
      <c r="AL944" s="12" t="s">
        <v>103</v>
      </c>
    </row>
    <row r="945" spans="1:38" ht="12.75" hidden="1" customHeight="1" x14ac:dyDescent="0.2">
      <c r="A945" s="9">
        <v>750100208</v>
      </c>
      <c r="B945" s="10">
        <v>44206</v>
      </c>
      <c r="C945" s="11">
        <f t="shared" si="165"/>
        <v>44387</v>
      </c>
      <c r="D945" s="12" t="s">
        <v>2098</v>
      </c>
      <c r="E945" s="12" t="s">
        <v>1785</v>
      </c>
      <c r="F945" s="13" t="s">
        <v>2099</v>
      </c>
      <c r="G945" s="12" t="s">
        <v>39</v>
      </c>
      <c r="H945" s="14">
        <v>176121741504056</v>
      </c>
      <c r="K945" s="12" t="s">
        <v>1494</v>
      </c>
      <c r="L945" s="18" t="e">
        <f>VLOOKUP($K945,Medecins!$B:$E,5,FALSE)</f>
        <v>#REF!</v>
      </c>
      <c r="M945" s="12" t="s">
        <v>101</v>
      </c>
      <c r="O945" s="53"/>
      <c r="P945" s="20">
        <v>44531</v>
      </c>
      <c r="Q945" s="19">
        <v>75</v>
      </c>
      <c r="R945" s="20">
        <v>44578</v>
      </c>
      <c r="T945" s="53"/>
      <c r="U945" s="20">
        <v>44531</v>
      </c>
      <c r="V945" s="19">
        <v>75</v>
      </c>
      <c r="W945" s="20">
        <v>44656</v>
      </c>
      <c r="Y945" s="53"/>
      <c r="Z945" s="20">
        <v>44531</v>
      </c>
      <c r="AA945" s="19">
        <v>75</v>
      </c>
      <c r="AD945" s="50" t="s">
        <v>262</v>
      </c>
      <c r="AF945" s="19">
        <v>30</v>
      </c>
      <c r="AG945" s="20">
        <v>44656</v>
      </c>
      <c r="AH945" s="12" t="s">
        <v>4502</v>
      </c>
      <c r="AI945" s="12">
        <v>1</v>
      </c>
      <c r="AJ945" s="12" t="s">
        <v>46</v>
      </c>
      <c r="AK945" s="12" t="str">
        <f>CONCATENATE(D945,"_",E945,"_",B945,"_",AJ972)</f>
        <v>GERARDO_Yannick_44206_ST</v>
      </c>
      <c r="AL945" s="12" t="s">
        <v>103</v>
      </c>
    </row>
    <row r="946" spans="1:38" ht="12.75" hidden="1" customHeight="1" x14ac:dyDescent="0.2">
      <c r="A946" s="9">
        <v>750100208</v>
      </c>
      <c r="B946" s="10">
        <v>44843</v>
      </c>
      <c r="C946" s="11">
        <f t="shared" si="165"/>
        <v>45025</v>
      </c>
      <c r="D946" s="12" t="s">
        <v>2101</v>
      </c>
      <c r="E946" s="12" t="s">
        <v>760</v>
      </c>
      <c r="F946" s="13" t="s">
        <v>2102</v>
      </c>
      <c r="G946" s="12" t="s">
        <v>39</v>
      </c>
      <c r="H946" s="14">
        <v>177037511508970</v>
      </c>
      <c r="K946" s="12" t="s">
        <v>79</v>
      </c>
      <c r="L946" s="18" t="e">
        <f>VLOOKUP($K946,Medecins!$B:$E,5,FALSE)</f>
        <v>#REF!</v>
      </c>
      <c r="M946" s="12" t="s">
        <v>94</v>
      </c>
      <c r="O946" s="52" t="s">
        <v>226</v>
      </c>
      <c r="Q946" s="19">
        <v>75</v>
      </c>
      <c r="T946" s="52" t="s">
        <v>304</v>
      </c>
      <c r="V946" s="19">
        <v>75</v>
      </c>
      <c r="Y946" s="52" t="s">
        <v>305</v>
      </c>
      <c r="AA946" s="19">
        <v>75</v>
      </c>
      <c r="AF946" s="19">
        <v>30</v>
      </c>
      <c r="AH946" s="12" t="s">
        <v>4502</v>
      </c>
      <c r="AI946" s="12">
        <v>1</v>
      </c>
      <c r="AJ946" s="12" t="s">
        <v>44</v>
      </c>
      <c r="AK946" s="12" t="e">
        <f t="shared" ref="AK946:AK947" si="197">CONCATENATE(D946,"_",E946,"_",B946,"_",#REF!)</f>
        <v>#REF!</v>
      </c>
    </row>
    <row r="947" spans="1:38" ht="12.75" hidden="1" customHeight="1" x14ac:dyDescent="0.2">
      <c r="A947" s="9">
        <v>750100208</v>
      </c>
      <c r="B947" s="10">
        <v>44843</v>
      </c>
      <c r="C947" s="11">
        <f t="shared" si="165"/>
        <v>45025</v>
      </c>
      <c r="D947" s="12" t="s">
        <v>2101</v>
      </c>
      <c r="E947" s="12" t="s">
        <v>760</v>
      </c>
      <c r="F947" s="13" t="s">
        <v>2102</v>
      </c>
      <c r="G947" s="12" t="s">
        <v>39</v>
      </c>
      <c r="H947" s="14">
        <v>177037511508970</v>
      </c>
      <c r="K947" s="12" t="s">
        <v>79</v>
      </c>
      <c r="L947" s="18" t="e">
        <f>VLOOKUP($K947,Medecins!$B:$E,5,FALSE)</f>
        <v>#REF!</v>
      </c>
      <c r="M947" s="12" t="s">
        <v>94</v>
      </c>
      <c r="O947" s="53"/>
      <c r="Q947" s="19">
        <v>75</v>
      </c>
      <c r="T947" s="53"/>
      <c r="V947" s="19">
        <v>75</v>
      </c>
      <c r="Y947" s="53"/>
      <c r="AA947" s="19">
        <v>75</v>
      </c>
      <c r="AD947" s="50" t="s">
        <v>305</v>
      </c>
      <c r="AF947" s="19">
        <v>30</v>
      </c>
      <c r="AH947" s="12" t="s">
        <v>4502</v>
      </c>
      <c r="AI947" s="12">
        <v>1</v>
      </c>
      <c r="AJ947" s="12" t="s">
        <v>46</v>
      </c>
      <c r="AK947" s="12" t="e">
        <f t="shared" si="197"/>
        <v>#REF!</v>
      </c>
    </row>
    <row r="948" spans="1:38" ht="12.75" hidden="1" customHeight="1" x14ac:dyDescent="0.2">
      <c r="A948" s="9">
        <v>750100075</v>
      </c>
      <c r="B948" s="10">
        <v>44334</v>
      </c>
      <c r="C948" s="11">
        <f t="shared" si="165"/>
        <v>44518</v>
      </c>
      <c r="D948" s="12" t="s">
        <v>2057</v>
      </c>
      <c r="E948" s="12" t="s">
        <v>244</v>
      </c>
      <c r="F948" s="13" t="s">
        <v>2103</v>
      </c>
      <c r="G948" s="12" t="s">
        <v>39</v>
      </c>
      <c r="H948" s="14">
        <v>177049934103089</v>
      </c>
      <c r="K948" s="12" t="s">
        <v>1370</v>
      </c>
      <c r="L948" s="18" t="e">
        <f>VLOOKUP($K948,Medecins!$B:$E,5,FALSE)</f>
        <v>#REF!</v>
      </c>
      <c r="M948" s="12" t="s">
        <v>101</v>
      </c>
      <c r="O948" s="52" t="s">
        <v>487</v>
      </c>
      <c r="T948" s="52" t="s">
        <v>2104</v>
      </c>
      <c r="Y948" s="52" t="s">
        <v>2105</v>
      </c>
      <c r="AH948" s="12" t="s">
        <v>4502</v>
      </c>
      <c r="AI948" s="12">
        <v>1</v>
      </c>
      <c r="AJ948" s="12" t="s">
        <v>44</v>
      </c>
      <c r="AK948" s="12" t="str">
        <f>CONCATENATE(D948,"_",E948,"_",B948,"_",AJ975)</f>
        <v>SARR_Jean_44334_ST</v>
      </c>
      <c r="AL948" s="12" t="s">
        <v>103</v>
      </c>
    </row>
    <row r="949" spans="1:38" ht="12.75" hidden="1" customHeight="1" x14ac:dyDescent="0.2">
      <c r="A949" s="9">
        <v>750100075</v>
      </c>
      <c r="B949" s="10">
        <v>44495</v>
      </c>
      <c r="C949" s="11">
        <f t="shared" si="165"/>
        <v>44677</v>
      </c>
      <c r="D949" s="12" t="s">
        <v>2106</v>
      </c>
      <c r="E949" s="12" t="s">
        <v>2017</v>
      </c>
      <c r="F949" s="13">
        <v>28161</v>
      </c>
      <c r="G949" s="12" t="s">
        <v>39</v>
      </c>
      <c r="H949" s="14">
        <v>177051411803366</v>
      </c>
      <c r="K949" s="12" t="s">
        <v>93</v>
      </c>
      <c r="L949" s="18" t="e">
        <f>VLOOKUP($K949,Medecins!$B:$E,5,FALSE)</f>
        <v>#REF!</v>
      </c>
      <c r="M949" s="12" t="s">
        <v>101</v>
      </c>
      <c r="O949" s="52" t="s">
        <v>256</v>
      </c>
      <c r="T949" s="52" t="s">
        <v>257</v>
      </c>
      <c r="Y949" s="52" t="s">
        <v>394</v>
      </c>
      <c r="AH949" s="12" t="s">
        <v>4502</v>
      </c>
      <c r="AI949" s="12">
        <v>1</v>
      </c>
      <c r="AJ949" s="12" t="s">
        <v>44</v>
      </c>
      <c r="AK949" s="12" t="e">
        <f>CONCATENATE(D949,"_",E949,"_",B949,"_",#REF!)</f>
        <v>#REF!</v>
      </c>
      <c r="AL949" s="12" t="s">
        <v>103</v>
      </c>
    </row>
    <row r="950" spans="1:38" ht="12.75" hidden="1" customHeight="1" x14ac:dyDescent="0.2">
      <c r="A950" s="9">
        <v>750100075</v>
      </c>
      <c r="B950" s="10">
        <v>44327</v>
      </c>
      <c r="C950" s="11">
        <f t="shared" si="165"/>
        <v>44511</v>
      </c>
      <c r="D950" s="12" t="s">
        <v>2107</v>
      </c>
      <c r="E950" s="12" t="s">
        <v>259</v>
      </c>
      <c r="F950" s="13" t="s">
        <v>2108</v>
      </c>
      <c r="G950" s="12" t="s">
        <v>39</v>
      </c>
      <c r="H950" s="14">
        <v>177059938001319</v>
      </c>
      <c r="K950" s="12" t="s">
        <v>93</v>
      </c>
      <c r="L950" s="18" t="e">
        <f>VLOOKUP($K950,Medecins!$B:$E,5,FALSE)</f>
        <v>#REF!</v>
      </c>
      <c r="M950" s="12" t="s">
        <v>101</v>
      </c>
      <c r="O950" s="52" t="s">
        <v>583</v>
      </c>
      <c r="T950" s="52" t="s">
        <v>444</v>
      </c>
      <c r="Y950" s="52" t="s">
        <v>445</v>
      </c>
      <c r="AH950" s="12" t="s">
        <v>4502</v>
      </c>
      <c r="AI950" s="12">
        <v>1</v>
      </c>
      <c r="AJ950" s="12" t="s">
        <v>44</v>
      </c>
      <c r="AK950" s="12" t="str">
        <f>CONCATENATE(D950,"_",E950,"_",B950,"_",AJ977)</f>
        <v>KINDI_Said_44327_ST</v>
      </c>
      <c r="AL950" s="12" t="s">
        <v>103</v>
      </c>
    </row>
    <row r="951" spans="1:38" ht="12.75" hidden="1" customHeight="1" x14ac:dyDescent="0.2">
      <c r="A951" s="9">
        <v>750100208</v>
      </c>
      <c r="B951" s="10">
        <v>44452</v>
      </c>
      <c r="C951" s="11">
        <f t="shared" si="165"/>
        <v>44633</v>
      </c>
      <c r="D951" s="12" t="s">
        <v>2109</v>
      </c>
      <c r="E951" s="12" t="s">
        <v>1545</v>
      </c>
      <c r="F951" s="13" t="s">
        <v>2110</v>
      </c>
      <c r="G951" s="12" t="s">
        <v>39</v>
      </c>
      <c r="H951" s="14">
        <v>177069152105949</v>
      </c>
      <c r="K951" s="12" t="s">
        <v>58</v>
      </c>
      <c r="L951" s="18" t="e">
        <f>VLOOKUP($K951,Medecins!$B:$E,5,FALSE)</f>
        <v>#REF!</v>
      </c>
      <c r="M951" s="12" t="s">
        <v>101</v>
      </c>
      <c r="O951" s="52" t="s">
        <v>1481</v>
      </c>
      <c r="P951" s="20">
        <v>44513</v>
      </c>
      <c r="Q951" s="19">
        <v>75</v>
      </c>
      <c r="R951" s="20">
        <v>44523</v>
      </c>
      <c r="T951" s="52" t="s">
        <v>1482</v>
      </c>
      <c r="U951" s="20">
        <v>44513</v>
      </c>
      <c r="V951" s="19">
        <v>75</v>
      </c>
      <c r="W951" s="20">
        <v>44656</v>
      </c>
      <c r="Y951" s="52" t="s">
        <v>1483</v>
      </c>
      <c r="Z951" s="20">
        <v>44513</v>
      </c>
      <c r="AA951" s="19">
        <v>75</v>
      </c>
      <c r="AF951" s="19">
        <v>30</v>
      </c>
      <c r="AG951" s="20">
        <v>44656</v>
      </c>
      <c r="AH951" s="12" t="s">
        <v>4502</v>
      </c>
      <c r="AI951" s="12">
        <v>1</v>
      </c>
      <c r="AJ951" s="12" t="s">
        <v>44</v>
      </c>
      <c r="AK951" s="12" t="e">
        <f>CONCATENATE(D951,"_",E951,"_",B951,"_",#REF!)</f>
        <v>#REF!</v>
      </c>
      <c r="AL951" s="12" t="s">
        <v>103</v>
      </c>
    </row>
    <row r="952" spans="1:38" ht="12.75" hidden="1" customHeight="1" x14ac:dyDescent="0.2">
      <c r="A952" s="9">
        <v>750100208</v>
      </c>
      <c r="B952" s="10">
        <v>44452</v>
      </c>
      <c r="C952" s="11">
        <f t="shared" si="165"/>
        <v>44633</v>
      </c>
      <c r="D952" s="12" t="s">
        <v>2109</v>
      </c>
      <c r="E952" s="12" t="s">
        <v>1545</v>
      </c>
      <c r="F952" s="13" t="s">
        <v>2110</v>
      </c>
      <c r="G952" s="12" t="s">
        <v>39</v>
      </c>
      <c r="H952" s="14">
        <v>177069152105949</v>
      </c>
      <c r="K952" s="12" t="s">
        <v>58</v>
      </c>
      <c r="L952" s="18" t="e">
        <f>VLOOKUP($K952,Medecins!$B:$E,5,FALSE)</f>
        <v>#REF!</v>
      </c>
      <c r="M952" s="12" t="s">
        <v>101</v>
      </c>
      <c r="O952" s="53"/>
      <c r="P952" s="20">
        <v>44513</v>
      </c>
      <c r="Q952" s="19">
        <v>75</v>
      </c>
      <c r="R952" s="20">
        <v>44523</v>
      </c>
      <c r="T952" s="53"/>
      <c r="U952" s="20">
        <v>44513</v>
      </c>
      <c r="V952" s="19">
        <v>75</v>
      </c>
      <c r="W952" s="20">
        <v>44656</v>
      </c>
      <c r="Y952" s="53"/>
      <c r="Z952" s="20">
        <v>44513</v>
      </c>
      <c r="AA952" s="19">
        <v>75</v>
      </c>
      <c r="AD952" s="50" t="s">
        <v>1483</v>
      </c>
      <c r="AF952" s="19">
        <v>30</v>
      </c>
      <c r="AG952" s="20">
        <v>44656</v>
      </c>
      <c r="AH952" s="12" t="s">
        <v>4502</v>
      </c>
      <c r="AI952" s="12">
        <v>1</v>
      </c>
      <c r="AJ952" s="12" t="s">
        <v>46</v>
      </c>
      <c r="AK952" s="12" t="str">
        <f>CONCATENATE(D952,"_",E952,"_",B952,"_",AJ979)</f>
        <v>SIMON_Nicolas_44452_ST</v>
      </c>
      <c r="AL952" s="12" t="s">
        <v>103</v>
      </c>
    </row>
    <row r="953" spans="1:38" ht="12.75" hidden="1" customHeight="1" x14ac:dyDescent="0.2">
      <c r="A953" s="9">
        <v>750100232</v>
      </c>
      <c r="B953" s="10">
        <v>44682</v>
      </c>
      <c r="C953" s="11">
        <f t="shared" si="165"/>
        <v>44866</v>
      </c>
      <c r="D953" s="12" t="s">
        <v>2111</v>
      </c>
      <c r="E953" s="12" t="s">
        <v>1109</v>
      </c>
      <c r="F953" s="13" t="s">
        <v>2112</v>
      </c>
      <c r="G953" s="12" t="s">
        <v>39</v>
      </c>
      <c r="H953" s="14">
        <v>177069200405516</v>
      </c>
      <c r="K953" s="12" t="s">
        <v>443</v>
      </c>
      <c r="L953" s="18" t="e">
        <f>VLOOKUP($K953,Medecins!$B:$E,5,FALSE)</f>
        <v>#REF!</v>
      </c>
      <c r="M953" s="12" t="s">
        <v>211</v>
      </c>
      <c r="O953" s="52" t="s">
        <v>444</v>
      </c>
      <c r="T953" s="52" t="s">
        <v>445</v>
      </c>
      <c r="Y953" s="52" t="s">
        <v>198</v>
      </c>
      <c r="AH953" s="12" t="s">
        <v>4502</v>
      </c>
      <c r="AI953" s="12">
        <v>1</v>
      </c>
      <c r="AJ953" s="12" t="s">
        <v>44</v>
      </c>
      <c r="AK953" s="12" t="str">
        <f>CONCATENATE(D953,"_",E953,"_",B953,"_",AJ982)</f>
        <v>LAUNAY_Charles _44682_ST</v>
      </c>
    </row>
    <row r="954" spans="1:38" ht="12.75" hidden="1" customHeight="1" x14ac:dyDescent="0.2">
      <c r="A954" s="9">
        <v>750100232</v>
      </c>
      <c r="B954" s="10">
        <v>44682</v>
      </c>
      <c r="C954" s="11">
        <f t="shared" si="165"/>
        <v>44866</v>
      </c>
      <c r="D954" s="12" t="s">
        <v>2111</v>
      </c>
      <c r="E954" s="12" t="s">
        <v>1109</v>
      </c>
      <c r="F954" s="13" t="s">
        <v>2112</v>
      </c>
      <c r="G954" s="12" t="s">
        <v>39</v>
      </c>
      <c r="H954" s="14">
        <v>177069200405516</v>
      </c>
      <c r="K954" s="12" t="s">
        <v>443</v>
      </c>
      <c r="L954" s="18" t="e">
        <f>VLOOKUP($K954,Medecins!$B:$E,5,FALSE)</f>
        <v>#REF!</v>
      </c>
      <c r="M954" s="12" t="s">
        <v>211</v>
      </c>
      <c r="O954" s="53"/>
      <c r="T954" s="53"/>
      <c r="Y954" s="53"/>
      <c r="AD954" s="50" t="s">
        <v>198</v>
      </c>
      <c r="AH954" s="12" t="s">
        <v>242</v>
      </c>
      <c r="AI954" s="12">
        <v>1</v>
      </c>
      <c r="AJ954" s="12" t="s">
        <v>46</v>
      </c>
      <c r="AK954" s="12" t="str">
        <f>CONCATENATE(D954,"_",E954,"_",B954,"_",AJ984)</f>
        <v>LAUNAY_Charles _44682_ST</v>
      </c>
    </row>
    <row r="955" spans="1:38" ht="12.75" hidden="1" customHeight="1" x14ac:dyDescent="0.2">
      <c r="A955" s="21" t="s">
        <v>220</v>
      </c>
      <c r="B955" s="10">
        <v>44900</v>
      </c>
      <c r="C955" s="11">
        <f t="shared" si="165"/>
        <v>45082</v>
      </c>
      <c r="D955" s="12" t="s">
        <v>2113</v>
      </c>
      <c r="E955" s="12" t="s">
        <v>2114</v>
      </c>
      <c r="F955" s="13" t="s">
        <v>2115</v>
      </c>
      <c r="G955" s="12" t="s">
        <v>114</v>
      </c>
      <c r="H955" s="14">
        <v>177069931202526</v>
      </c>
      <c r="K955" s="12" t="s">
        <v>316</v>
      </c>
      <c r="L955" s="18" t="e">
        <f>VLOOKUP($K955,Medecins!$B:$E,5,FALSE)</f>
        <v>#REF!</v>
      </c>
      <c r="M955" s="12" t="s">
        <v>101</v>
      </c>
      <c r="N955" s="12" t="s">
        <v>101</v>
      </c>
      <c r="O955" s="52" t="s">
        <v>53</v>
      </c>
      <c r="P955" s="12" t="s">
        <v>512</v>
      </c>
      <c r="S955" s="12" t="s">
        <v>101</v>
      </c>
      <c r="T955" s="52" t="s">
        <v>513</v>
      </c>
      <c r="U955" s="12" t="s">
        <v>512</v>
      </c>
      <c r="Y955" s="52" t="s">
        <v>514</v>
      </c>
      <c r="AH955" s="12" t="s">
        <v>4502</v>
      </c>
      <c r="AI955" s="12">
        <v>1</v>
      </c>
      <c r="AJ955" s="12" t="s">
        <v>44</v>
      </c>
      <c r="AK955" s="12" t="e">
        <f>CONCATENATE(D955,"_",E955,"_",B955,"_",#REF!)</f>
        <v>#REF!</v>
      </c>
    </row>
    <row r="956" spans="1:38" ht="12.75" hidden="1" customHeight="1" x14ac:dyDescent="0.2">
      <c r="A956" s="21" t="s">
        <v>220</v>
      </c>
      <c r="B956" s="10">
        <v>44717</v>
      </c>
      <c r="C956" s="11">
        <f t="shared" si="165"/>
        <v>44900</v>
      </c>
      <c r="D956" s="12" t="s">
        <v>2116</v>
      </c>
      <c r="E956" s="12" t="s">
        <v>338</v>
      </c>
      <c r="F956" s="13" t="s">
        <v>2117</v>
      </c>
      <c r="G956" s="12" t="s">
        <v>114</v>
      </c>
      <c r="H956" s="14">
        <v>177077404204369</v>
      </c>
      <c r="K956" s="12" t="s">
        <v>309</v>
      </c>
      <c r="L956" s="18" t="e">
        <f>VLOOKUP($K956,Medecins!$B:$E,5,FALSE)</f>
        <v>#REF!</v>
      </c>
      <c r="M956" s="12" t="s">
        <v>101</v>
      </c>
      <c r="N956" s="12" t="s">
        <v>101</v>
      </c>
      <c r="O956" s="52" t="s">
        <v>345</v>
      </c>
      <c r="P956" s="12" t="s">
        <v>512</v>
      </c>
      <c r="S956" s="12" t="s">
        <v>101</v>
      </c>
      <c r="T956" s="52" t="s">
        <v>2038</v>
      </c>
      <c r="U956" s="12" t="s">
        <v>512</v>
      </c>
      <c r="Y956" s="52" t="s">
        <v>2039</v>
      </c>
      <c r="AH956" s="12" t="s">
        <v>4502</v>
      </c>
      <c r="AI956" s="12">
        <v>1</v>
      </c>
      <c r="AJ956" s="12" t="s">
        <v>44</v>
      </c>
      <c r="AK956" s="12" t="str">
        <f t="shared" ref="AK956:AK957" si="198">CONCATENATE(D956,"_",E956,"_",B956,"_",AJ985)</f>
        <v>SINDIC_Michel_44717_AT</v>
      </c>
    </row>
    <row r="957" spans="1:38" ht="12.75" hidden="1" customHeight="1" x14ac:dyDescent="0.2">
      <c r="A957" s="9">
        <v>750100075</v>
      </c>
      <c r="B957" s="10">
        <v>44267</v>
      </c>
      <c r="C957" s="11">
        <f t="shared" si="165"/>
        <v>44451</v>
      </c>
      <c r="D957" s="12" t="s">
        <v>2118</v>
      </c>
      <c r="E957" s="12" t="s">
        <v>1545</v>
      </c>
      <c r="F957" s="13">
        <v>28134</v>
      </c>
      <c r="G957" s="12" t="s">
        <v>39</v>
      </c>
      <c r="H957" s="14">
        <v>177097737901130</v>
      </c>
      <c r="K957" s="12" t="s">
        <v>93</v>
      </c>
      <c r="L957" s="18" t="e">
        <f>VLOOKUP($K957,Medecins!$B:$E,5,FALSE)</f>
        <v>#REF!</v>
      </c>
      <c r="M957" s="12" t="s">
        <v>101</v>
      </c>
      <c r="O957" s="52" t="s">
        <v>1245</v>
      </c>
      <c r="T957" s="52" t="s">
        <v>205</v>
      </c>
      <c r="Y957" s="52" t="s">
        <v>206</v>
      </c>
      <c r="AH957" s="12" t="s">
        <v>4502</v>
      </c>
      <c r="AI957" s="12">
        <v>1</v>
      </c>
      <c r="AJ957" s="12" t="s">
        <v>44</v>
      </c>
      <c r="AK957" s="12" t="str">
        <f t="shared" si="198"/>
        <v>LIETAERT_Nicolas_44267_ST</v>
      </c>
      <c r="AL957" s="12" t="s">
        <v>103</v>
      </c>
    </row>
    <row r="958" spans="1:38" ht="12.75" hidden="1" customHeight="1" x14ac:dyDescent="0.2">
      <c r="A958" s="9">
        <v>750100273</v>
      </c>
      <c r="B958" s="10">
        <v>44359</v>
      </c>
      <c r="C958" s="11">
        <f t="shared" si="165"/>
        <v>44542</v>
      </c>
      <c r="D958" s="12" t="s">
        <v>2119</v>
      </c>
      <c r="E958" s="12" t="s">
        <v>1211</v>
      </c>
      <c r="F958" s="13">
        <v>28316</v>
      </c>
      <c r="G958" s="12" t="s">
        <v>39</v>
      </c>
      <c r="H958" s="14">
        <v>177109527703772</v>
      </c>
      <c r="K958" s="12" t="s">
        <v>280</v>
      </c>
      <c r="L958" s="18" t="e">
        <f>VLOOKUP($K958,Medecins!$B:$E,5,FALSE)</f>
        <v>#REF!</v>
      </c>
      <c r="M958" s="12" t="s">
        <v>211</v>
      </c>
      <c r="O958" s="52" t="s">
        <v>842</v>
      </c>
      <c r="T958" s="52" t="s">
        <v>843</v>
      </c>
      <c r="Y958" s="52" t="s">
        <v>1775</v>
      </c>
      <c r="AH958" s="12" t="s">
        <v>4502</v>
      </c>
      <c r="AI958" s="12">
        <v>1</v>
      </c>
      <c r="AJ958" s="12" t="s">
        <v>44</v>
      </c>
      <c r="AK958" s="12" t="e">
        <f>CONCATENATE(D958,"_",E958,"_",B958,"_",#REF!)</f>
        <v>#REF!</v>
      </c>
    </row>
    <row r="959" spans="1:38" ht="12.75" hidden="1" customHeight="1" x14ac:dyDescent="0.2">
      <c r="A959" s="9">
        <v>750100273</v>
      </c>
      <c r="B959" s="10">
        <v>44359</v>
      </c>
      <c r="C959" s="11">
        <f t="shared" si="165"/>
        <v>44542</v>
      </c>
      <c r="D959" s="12" t="s">
        <v>2119</v>
      </c>
      <c r="E959" s="12" t="s">
        <v>1211</v>
      </c>
      <c r="F959" s="13">
        <v>28316</v>
      </c>
      <c r="G959" s="12" t="s">
        <v>39</v>
      </c>
      <c r="H959" s="14">
        <v>177109527703772</v>
      </c>
      <c r="K959" s="12" t="s">
        <v>280</v>
      </c>
      <c r="L959" s="18" t="e">
        <f>VLOOKUP($K959,Medecins!$B:$E,5,FALSE)</f>
        <v>#REF!</v>
      </c>
      <c r="M959" s="12" t="s">
        <v>211</v>
      </c>
      <c r="O959" s="53"/>
      <c r="T959" s="53"/>
      <c r="Y959" s="53"/>
      <c r="AD959" s="50" t="s">
        <v>1775</v>
      </c>
      <c r="AH959" s="12" t="s">
        <v>45</v>
      </c>
      <c r="AI959" s="12">
        <v>1</v>
      </c>
      <c r="AJ959" s="12" t="s">
        <v>46</v>
      </c>
      <c r="AK959" s="12" t="str">
        <f t="shared" ref="AK959:AK962" si="199">CONCATENATE(D959,"_",E959,"_",B959,"_",AJ989)</f>
        <v>BRANDON_Olivier_44359_ST</v>
      </c>
    </row>
    <row r="960" spans="1:38" ht="12.75" hidden="1" customHeight="1" x14ac:dyDescent="0.2">
      <c r="A960" s="9">
        <v>750100273</v>
      </c>
      <c r="B960" s="10">
        <v>44453</v>
      </c>
      <c r="C960" s="11">
        <f t="shared" si="165"/>
        <v>44634</v>
      </c>
      <c r="D960" s="12" t="s">
        <v>2120</v>
      </c>
      <c r="E960" s="12" t="s">
        <v>2121</v>
      </c>
      <c r="F960" s="13" t="s">
        <v>2122</v>
      </c>
      <c r="G960" s="12" t="s">
        <v>39</v>
      </c>
      <c r="H960" s="14">
        <v>177129935134389</v>
      </c>
      <c r="K960" s="12" t="s">
        <v>65</v>
      </c>
      <c r="L960" s="18" t="e">
        <f>VLOOKUP($K960,Medecins!$B:$E,5,FALSE)</f>
        <v>#REF!</v>
      </c>
      <c r="M960" s="12" t="s">
        <v>101</v>
      </c>
      <c r="O960" s="52" t="s">
        <v>1082</v>
      </c>
      <c r="T960" s="52" t="s">
        <v>2123</v>
      </c>
      <c r="Y960" s="52" t="s">
        <v>2124</v>
      </c>
      <c r="AH960" s="12" t="e">
        <f>VLOOKUP($A960,'[1]Données CH'!$A:$B,2,FALSE)</f>
        <v>#N/A</v>
      </c>
      <c r="AI960" s="12">
        <v>1</v>
      </c>
      <c r="AJ960" s="12" t="s">
        <v>44</v>
      </c>
      <c r="AK960" s="12" t="str">
        <f t="shared" si="199"/>
        <v>GHERRI_Abdelaziz_44453_ST</v>
      </c>
      <c r="AL960" s="12" t="s">
        <v>103</v>
      </c>
    </row>
    <row r="961" spans="1:38" ht="12.75" hidden="1" customHeight="1" x14ac:dyDescent="0.2">
      <c r="A961" s="9">
        <v>750100273</v>
      </c>
      <c r="B961" s="10">
        <v>44453</v>
      </c>
      <c r="C961" s="11">
        <f t="shared" si="165"/>
        <v>44634</v>
      </c>
      <c r="D961" s="12" t="s">
        <v>2120</v>
      </c>
      <c r="E961" s="12" t="s">
        <v>2121</v>
      </c>
      <c r="F961" s="13" t="s">
        <v>2122</v>
      </c>
      <c r="G961" s="12" t="s">
        <v>39</v>
      </c>
      <c r="H961" s="14">
        <v>177129935134389</v>
      </c>
      <c r="K961" s="12" t="s">
        <v>65</v>
      </c>
      <c r="L961" s="18" t="e">
        <f>VLOOKUP($K961,Medecins!$B:$E,5,FALSE)</f>
        <v>#REF!</v>
      </c>
      <c r="M961" s="12" t="s">
        <v>101</v>
      </c>
      <c r="O961" s="53"/>
      <c r="T961" s="53"/>
      <c r="Y961" s="53"/>
      <c r="AD961" s="50" t="s">
        <v>2124</v>
      </c>
      <c r="AH961" s="12" t="s">
        <v>45</v>
      </c>
      <c r="AI961" s="12">
        <v>1</v>
      </c>
      <c r="AJ961" s="12" t="s">
        <v>46</v>
      </c>
      <c r="AK961" s="12" t="str">
        <f t="shared" si="199"/>
        <v>GHERRI_Abdelaziz_44453_AT</v>
      </c>
      <c r="AL961" s="12" t="s">
        <v>103</v>
      </c>
    </row>
    <row r="962" spans="1:38" ht="12.75" hidden="1" customHeight="1" x14ac:dyDescent="0.2">
      <c r="A962" s="9">
        <v>380780080</v>
      </c>
      <c r="B962" s="10">
        <v>44791</v>
      </c>
      <c r="C962" s="11">
        <f t="shared" si="165"/>
        <v>44975</v>
      </c>
      <c r="D962" s="12" t="s">
        <v>2125</v>
      </c>
      <c r="E962" s="12" t="s">
        <v>1079</v>
      </c>
      <c r="F962" s="13" t="s">
        <v>2126</v>
      </c>
      <c r="G962" s="12" t="s">
        <v>114</v>
      </c>
      <c r="H962" s="14">
        <v>178017428106606</v>
      </c>
      <c r="K962" s="12" t="s">
        <v>2127</v>
      </c>
      <c r="L962" s="18" t="e">
        <f>VLOOKUP($K962,Medecins!$B:$E,5,FALSE)</f>
        <v>#REF!</v>
      </c>
      <c r="M962" s="12" t="s">
        <v>94</v>
      </c>
      <c r="O962" s="52" t="s">
        <v>2128</v>
      </c>
      <c r="T962" s="52" t="s">
        <v>2129</v>
      </c>
      <c r="Y962" s="52" t="s">
        <v>2130</v>
      </c>
      <c r="AH962" s="12" t="s">
        <v>4502</v>
      </c>
      <c r="AI962" s="12">
        <v>1</v>
      </c>
      <c r="AJ962" s="12" t="s">
        <v>44</v>
      </c>
      <c r="AK962" s="12" t="str">
        <f t="shared" si="199"/>
        <v>KARMOUCH_Rachid_44791_ST</v>
      </c>
    </row>
    <row r="963" spans="1:38" ht="12.75" hidden="1" customHeight="1" x14ac:dyDescent="0.2">
      <c r="A963" s="9">
        <v>750100232</v>
      </c>
      <c r="B963" s="10">
        <v>44704</v>
      </c>
      <c r="C963" s="11">
        <f t="shared" si="165"/>
        <v>44888</v>
      </c>
      <c r="D963" s="12" t="s">
        <v>2131</v>
      </c>
      <c r="E963" s="12" t="s">
        <v>2132</v>
      </c>
      <c r="F963" s="13" t="s">
        <v>2133</v>
      </c>
      <c r="G963" s="12" t="s">
        <v>39</v>
      </c>
      <c r="H963" s="14">
        <v>178019401803416</v>
      </c>
      <c r="K963" s="12" t="s">
        <v>705</v>
      </c>
      <c r="L963" s="18" t="e">
        <f>VLOOKUP($K963,Medecins!$B:$E,5,FALSE)</f>
        <v>#REF!</v>
      </c>
      <c r="M963" s="12" t="s">
        <v>94</v>
      </c>
      <c r="O963" s="52" t="s">
        <v>310</v>
      </c>
      <c r="T963" s="52" t="s">
        <v>311</v>
      </c>
      <c r="Y963" s="52" t="s">
        <v>312</v>
      </c>
      <c r="AH963" s="12" t="s">
        <v>4502</v>
      </c>
      <c r="AI963" s="12">
        <v>1</v>
      </c>
      <c r="AJ963" s="12" t="s">
        <v>44</v>
      </c>
      <c r="AK963" s="12" t="e">
        <f t="shared" ref="AK963:AK965" si="200">CONCATENATE(D963,"_",E963,"_",B963,"_",#REF!)</f>
        <v>#REF!</v>
      </c>
    </row>
    <row r="964" spans="1:38" ht="12.75" hidden="1" customHeight="1" x14ac:dyDescent="0.2">
      <c r="A964" s="9">
        <v>750100232</v>
      </c>
      <c r="B964" s="10">
        <v>44704</v>
      </c>
      <c r="C964" s="11">
        <f t="shared" si="165"/>
        <v>44888</v>
      </c>
      <c r="D964" s="12" t="s">
        <v>2131</v>
      </c>
      <c r="E964" s="12" t="s">
        <v>2132</v>
      </c>
      <c r="F964" s="13" t="s">
        <v>2133</v>
      </c>
      <c r="G964" s="12" t="s">
        <v>39</v>
      </c>
      <c r="H964" s="14">
        <v>178019401803416</v>
      </c>
      <c r="K964" s="12" t="s">
        <v>705</v>
      </c>
      <c r="L964" s="18" t="e">
        <f>VLOOKUP($K964,Medecins!$B:$E,5,FALSE)</f>
        <v>#REF!</v>
      </c>
      <c r="M964" s="12" t="s">
        <v>94</v>
      </c>
      <c r="O964" s="53"/>
      <c r="T964" s="53"/>
      <c r="Y964" s="53"/>
      <c r="AD964" s="50" t="s">
        <v>312</v>
      </c>
      <c r="AH964" s="12" t="s">
        <v>242</v>
      </c>
      <c r="AI964" s="12">
        <v>1</v>
      </c>
      <c r="AJ964" s="12" t="s">
        <v>46</v>
      </c>
      <c r="AK964" s="12" t="e">
        <f t="shared" si="200"/>
        <v>#REF!</v>
      </c>
    </row>
    <row r="965" spans="1:38" ht="12.75" hidden="1" customHeight="1" x14ac:dyDescent="0.2">
      <c r="A965" s="21" t="s">
        <v>220</v>
      </c>
      <c r="B965" s="10">
        <v>44809</v>
      </c>
      <c r="C965" s="11">
        <f t="shared" si="165"/>
        <v>44990</v>
      </c>
      <c r="D965" s="12" t="s">
        <v>2134</v>
      </c>
      <c r="E965" s="12" t="s">
        <v>2135</v>
      </c>
      <c r="F965" s="13" t="s">
        <v>2136</v>
      </c>
      <c r="G965" s="12" t="s">
        <v>114</v>
      </c>
      <c r="H965" s="14">
        <v>178019914011124</v>
      </c>
      <c r="K965" s="12" t="s">
        <v>316</v>
      </c>
      <c r="L965" s="18" t="e">
        <f>VLOOKUP($K965,Medecins!$B:$E,5,FALSE)</f>
        <v>#REF!</v>
      </c>
      <c r="M965" s="12" t="s">
        <v>101</v>
      </c>
      <c r="N965" s="12" t="s">
        <v>101</v>
      </c>
      <c r="O965" s="52" t="s">
        <v>563</v>
      </c>
      <c r="P965" s="12" t="s">
        <v>239</v>
      </c>
      <c r="S965" s="12" t="s">
        <v>101</v>
      </c>
      <c r="T965" s="52" t="s">
        <v>564</v>
      </c>
      <c r="U965" s="12" t="s">
        <v>239</v>
      </c>
      <c r="Y965" s="52" t="s">
        <v>565</v>
      </c>
      <c r="AH965" s="12" t="s">
        <v>4502</v>
      </c>
      <c r="AI965" s="12">
        <v>1</v>
      </c>
      <c r="AJ965" s="12" t="s">
        <v>44</v>
      </c>
      <c r="AK965" s="12" t="e">
        <f t="shared" si="200"/>
        <v>#REF!</v>
      </c>
    </row>
    <row r="966" spans="1:38" ht="12.75" hidden="1" customHeight="1" x14ac:dyDescent="0.2">
      <c r="A966" s="9">
        <v>750100232</v>
      </c>
      <c r="B966" s="10">
        <v>44725</v>
      </c>
      <c r="C966" s="11">
        <f t="shared" si="165"/>
        <v>44908</v>
      </c>
      <c r="D966" s="12" t="s">
        <v>2137</v>
      </c>
      <c r="E966" s="12" t="s">
        <v>2138</v>
      </c>
      <c r="F966" s="13">
        <v>28522</v>
      </c>
      <c r="G966" s="12" t="s">
        <v>39</v>
      </c>
      <c r="H966" s="14">
        <v>178019921305722</v>
      </c>
      <c r="K966" s="12" t="s">
        <v>705</v>
      </c>
      <c r="L966" s="18" t="e">
        <f>VLOOKUP($K966,Medecins!$B:$E,5,FALSE)</f>
        <v>#REF!</v>
      </c>
      <c r="M966" s="12" t="s">
        <v>94</v>
      </c>
      <c r="O966" s="52" t="s">
        <v>1386</v>
      </c>
      <c r="T966" s="52" t="s">
        <v>1387</v>
      </c>
      <c r="Y966" s="52" t="s">
        <v>1271</v>
      </c>
      <c r="AH966" s="12" t="s">
        <v>4502</v>
      </c>
      <c r="AI966" s="12">
        <v>1</v>
      </c>
      <c r="AJ966" s="12" t="s">
        <v>44</v>
      </c>
      <c r="AK966" s="12" t="str">
        <f>CONCATENATE(D966,"_",E966,"_",B966,"_",AJ995)</f>
        <v>HUSSAIN_Ikhlaq Ahmed_44725_AT</v>
      </c>
    </row>
    <row r="967" spans="1:38" ht="12.75" hidden="1" customHeight="1" x14ac:dyDescent="0.2">
      <c r="A967" s="9">
        <v>750100232</v>
      </c>
      <c r="B967" s="10">
        <v>44725</v>
      </c>
      <c r="C967" s="11">
        <f t="shared" si="165"/>
        <v>44908</v>
      </c>
      <c r="D967" s="12" t="s">
        <v>2137</v>
      </c>
      <c r="E967" s="12" t="s">
        <v>2138</v>
      </c>
      <c r="F967" s="13">
        <v>28522</v>
      </c>
      <c r="G967" s="12" t="s">
        <v>39</v>
      </c>
      <c r="H967" s="14">
        <v>178019921305722</v>
      </c>
      <c r="K967" s="12" t="s">
        <v>705</v>
      </c>
      <c r="L967" s="18" t="e">
        <f>VLOOKUP($K967,Medecins!$B:$E,5,FALSE)</f>
        <v>#REF!</v>
      </c>
      <c r="M967" s="12" t="s">
        <v>94</v>
      </c>
      <c r="O967" s="53"/>
      <c r="T967" s="53"/>
      <c r="Y967" s="53"/>
      <c r="AD967" s="50" t="s">
        <v>1271</v>
      </c>
      <c r="AH967" s="12" t="s">
        <v>242</v>
      </c>
      <c r="AI967" s="12">
        <v>1</v>
      </c>
      <c r="AJ967" s="12" t="s">
        <v>46</v>
      </c>
      <c r="AK967" s="12" t="e">
        <f>CONCATENATE(D967,"_",E967,"_",B967,"_",#REF!)</f>
        <v>#REF!</v>
      </c>
    </row>
    <row r="968" spans="1:38" ht="12.75" hidden="1" customHeight="1" x14ac:dyDescent="0.2">
      <c r="A968" s="9">
        <v>750100273</v>
      </c>
      <c r="B968" s="10">
        <v>44525</v>
      </c>
      <c r="C968" s="11">
        <f t="shared" si="165"/>
        <v>44706</v>
      </c>
      <c r="D968" s="12" t="s">
        <v>2139</v>
      </c>
      <c r="E968" s="12" t="s">
        <v>105</v>
      </c>
      <c r="F968" s="13">
        <v>28491</v>
      </c>
      <c r="G968" s="12" t="s">
        <v>39</v>
      </c>
      <c r="H968" s="14">
        <v>178019933529997</v>
      </c>
      <c r="K968" s="12" t="s">
        <v>254</v>
      </c>
      <c r="L968" s="18" t="e">
        <f>VLOOKUP($K968,Medecins!$B:$E,5,FALSE)</f>
        <v>#REF!</v>
      </c>
      <c r="M968" s="12" t="s">
        <v>211</v>
      </c>
      <c r="N968" s="12" t="s">
        <v>101</v>
      </c>
      <c r="O968" s="52" t="s">
        <v>530</v>
      </c>
      <c r="P968" s="12" t="s">
        <v>207</v>
      </c>
      <c r="S968" s="12" t="s">
        <v>101</v>
      </c>
      <c r="T968" s="52" t="s">
        <v>531</v>
      </c>
      <c r="U968" s="12" t="s">
        <v>207</v>
      </c>
      <c r="X968" s="12" t="s">
        <v>101</v>
      </c>
      <c r="Y968" s="52" t="s">
        <v>532</v>
      </c>
      <c r="Z968" s="12" t="s">
        <v>207</v>
      </c>
      <c r="AH968" s="12" t="s">
        <v>4502</v>
      </c>
      <c r="AI968" s="12">
        <v>1</v>
      </c>
      <c r="AJ968" s="12" t="s">
        <v>44</v>
      </c>
      <c r="AK968" s="12" t="str">
        <f>CONCATENATE(D968,"_",E968,"_",B968,"_",AJ996)</f>
        <v>DOUBASSE_Bakary_44525_ST</v>
      </c>
    </row>
    <row r="969" spans="1:38" ht="12.75" hidden="1" customHeight="1" x14ac:dyDescent="0.2">
      <c r="A969" s="21" t="s">
        <v>276</v>
      </c>
      <c r="B969" s="10">
        <v>44588</v>
      </c>
      <c r="C969" s="11">
        <f t="shared" si="165"/>
        <v>44769</v>
      </c>
      <c r="D969" s="12" t="s">
        <v>2139</v>
      </c>
      <c r="E969" s="12" t="s">
        <v>105</v>
      </c>
      <c r="F969" s="13">
        <v>28491</v>
      </c>
      <c r="G969" s="12" t="s">
        <v>39</v>
      </c>
      <c r="H969" s="14">
        <v>178019933529997</v>
      </c>
      <c r="K969" s="12" t="s">
        <v>254</v>
      </c>
      <c r="L969" s="18" t="e">
        <f>VLOOKUP($K969,Medecins!$B:$E,5,FALSE)</f>
        <v>#REF!</v>
      </c>
      <c r="M969" s="12" t="s">
        <v>101</v>
      </c>
      <c r="O969" s="52" t="s">
        <v>862</v>
      </c>
      <c r="T969" s="52" t="s">
        <v>1116</v>
      </c>
      <c r="Y969" s="52" t="s">
        <v>183</v>
      </c>
      <c r="AH969" s="12" t="s">
        <v>4502</v>
      </c>
      <c r="AI969" s="12">
        <v>1</v>
      </c>
      <c r="AJ969" s="12" t="s">
        <v>44</v>
      </c>
      <c r="AK969" s="12" t="e">
        <f t="shared" ref="AK969:AK970" si="201">CONCATENATE(D969,"_",E969,"_",B969,"_",#REF!)</f>
        <v>#REF!</v>
      </c>
    </row>
    <row r="970" spans="1:38" ht="12.75" hidden="1" customHeight="1" x14ac:dyDescent="0.2">
      <c r="A970" s="9">
        <v>750100273</v>
      </c>
      <c r="B970" s="10">
        <v>44525</v>
      </c>
      <c r="C970" s="11">
        <f t="shared" si="165"/>
        <v>44706</v>
      </c>
      <c r="D970" s="12" t="s">
        <v>2139</v>
      </c>
      <c r="E970" s="12" t="s">
        <v>105</v>
      </c>
      <c r="F970" s="13">
        <v>28491</v>
      </c>
      <c r="G970" s="12" t="s">
        <v>39</v>
      </c>
      <c r="H970" s="14">
        <v>178019933529997</v>
      </c>
      <c r="K970" s="12" t="s">
        <v>254</v>
      </c>
      <c r="L970" s="18" t="e">
        <f>VLOOKUP($K970,Medecins!$B:$E,5,FALSE)</f>
        <v>#REF!</v>
      </c>
      <c r="M970" s="12" t="s">
        <v>211</v>
      </c>
      <c r="O970" s="53"/>
      <c r="T970" s="53"/>
      <c r="Y970" s="53"/>
      <c r="AD970" s="50" t="s">
        <v>532</v>
      </c>
      <c r="AH970" s="12" t="s">
        <v>45</v>
      </c>
      <c r="AI970" s="12">
        <v>1</v>
      </c>
      <c r="AJ970" s="12" t="s">
        <v>46</v>
      </c>
      <c r="AK970" s="12" t="e">
        <f t="shared" si="201"/>
        <v>#REF!</v>
      </c>
    </row>
    <row r="971" spans="1:38" ht="12.75" hidden="1" customHeight="1" x14ac:dyDescent="0.2">
      <c r="A971" s="21" t="s">
        <v>276</v>
      </c>
      <c r="B971" s="10">
        <v>44588</v>
      </c>
      <c r="C971" s="11">
        <f t="shared" si="165"/>
        <v>44769</v>
      </c>
      <c r="D971" s="12" t="s">
        <v>2139</v>
      </c>
      <c r="E971" s="12" t="s">
        <v>105</v>
      </c>
      <c r="F971" s="13">
        <v>28491</v>
      </c>
      <c r="G971" s="12" t="s">
        <v>39</v>
      </c>
      <c r="H971" s="14">
        <v>178019933529997</v>
      </c>
      <c r="K971" s="12" t="s">
        <v>254</v>
      </c>
      <c r="L971" s="18" t="e">
        <f>VLOOKUP($K971,Medecins!$B:$E,5,FALSE)</f>
        <v>#REF!</v>
      </c>
      <c r="M971" s="12" t="s">
        <v>94</v>
      </c>
      <c r="O971" s="53"/>
      <c r="T971" s="53"/>
      <c r="Y971" s="53"/>
      <c r="AD971" s="50" t="s">
        <v>183</v>
      </c>
      <c r="AH971" s="12" t="s">
        <v>45</v>
      </c>
      <c r="AI971" s="12">
        <v>1</v>
      </c>
      <c r="AJ971" s="12" t="s">
        <v>46</v>
      </c>
      <c r="AK971" s="12" t="str">
        <f>CONCATENATE(D971,"_",E971,"_",B971,"_",AJ997)</f>
        <v>DOUBASSE_Bakary_44588_AT</v>
      </c>
    </row>
    <row r="972" spans="1:38" ht="12.75" hidden="1" customHeight="1" x14ac:dyDescent="0.2">
      <c r="A972" s="9">
        <v>380780080</v>
      </c>
      <c r="B972" s="10">
        <v>44729</v>
      </c>
      <c r="C972" s="11">
        <f t="shared" si="165"/>
        <v>44912</v>
      </c>
      <c r="D972" s="12" t="s">
        <v>2140</v>
      </c>
      <c r="E972" s="12" t="s">
        <v>2141</v>
      </c>
      <c r="F972" s="13" t="s">
        <v>2142</v>
      </c>
      <c r="G972" s="12" t="s">
        <v>114</v>
      </c>
      <c r="H972" s="14">
        <v>178029912104693</v>
      </c>
      <c r="K972" s="12" t="s">
        <v>1198</v>
      </c>
      <c r="L972" s="18" t="e">
        <f>VLOOKUP($K972,Medecins!$B:$E,5,FALSE)</f>
        <v>#REF!</v>
      </c>
      <c r="M972" s="12" t="s">
        <v>94</v>
      </c>
      <c r="O972" s="52" t="s">
        <v>239</v>
      </c>
      <c r="T972" s="52" t="s">
        <v>1199</v>
      </c>
      <c r="Y972" s="52" t="s">
        <v>1200</v>
      </c>
      <c r="AH972" s="12" t="s">
        <v>4502</v>
      </c>
      <c r="AI972" s="12">
        <v>1</v>
      </c>
      <c r="AJ972" s="12" t="s">
        <v>44</v>
      </c>
      <c r="AK972" s="12" t="e">
        <f t="shared" ref="AK972:AK973" si="202">CONCATENATE(D972,"_",E972,"_",B972,"_",#REF!)</f>
        <v>#REF!</v>
      </c>
    </row>
    <row r="973" spans="1:38" ht="12.75" hidden="1" customHeight="1" x14ac:dyDescent="0.2">
      <c r="A973" s="9">
        <v>750100273</v>
      </c>
      <c r="B973" s="10">
        <v>44404</v>
      </c>
      <c r="C973" s="11">
        <f t="shared" si="165"/>
        <v>44588</v>
      </c>
      <c r="D973" s="12" t="s">
        <v>2143</v>
      </c>
      <c r="E973" s="12" t="s">
        <v>2144</v>
      </c>
      <c r="F973" s="13" t="s">
        <v>2145</v>
      </c>
      <c r="G973" s="12" t="s">
        <v>39</v>
      </c>
      <c r="H973" s="14">
        <v>178039933505978</v>
      </c>
      <c r="K973" s="12" t="s">
        <v>50</v>
      </c>
      <c r="L973" s="18" t="e">
        <f>VLOOKUP($K973,Medecins!$B:$E,5,FALSE)</f>
        <v>#REF!</v>
      </c>
      <c r="M973" s="12" t="s">
        <v>101</v>
      </c>
      <c r="O973" s="52" t="s">
        <v>1857</v>
      </c>
      <c r="T973" s="52" t="s">
        <v>860</v>
      </c>
      <c r="Y973" s="52" t="s">
        <v>861</v>
      </c>
      <c r="AH973" s="12" t="s">
        <v>4502</v>
      </c>
      <c r="AI973" s="12">
        <v>1</v>
      </c>
      <c r="AJ973" s="12" t="s">
        <v>44</v>
      </c>
      <c r="AK973" s="12" t="e">
        <f t="shared" si="202"/>
        <v>#REF!</v>
      </c>
      <c r="AL973" s="12" t="s">
        <v>103</v>
      </c>
    </row>
    <row r="974" spans="1:38" ht="12.75" hidden="1" customHeight="1" x14ac:dyDescent="0.2">
      <c r="A974" s="9">
        <v>750100273</v>
      </c>
      <c r="B974" s="10">
        <v>44404</v>
      </c>
      <c r="C974" s="11">
        <f t="shared" si="165"/>
        <v>44588</v>
      </c>
      <c r="D974" s="12" t="s">
        <v>2143</v>
      </c>
      <c r="E974" s="12" t="s">
        <v>2144</v>
      </c>
      <c r="F974" s="13" t="s">
        <v>2145</v>
      </c>
      <c r="G974" s="12" t="s">
        <v>39</v>
      </c>
      <c r="H974" s="14">
        <v>178039933505978</v>
      </c>
      <c r="K974" s="12" t="s">
        <v>50</v>
      </c>
      <c r="L974" s="18" t="e">
        <f>VLOOKUP($K974,Medecins!$B:$E,5,FALSE)</f>
        <v>#REF!</v>
      </c>
      <c r="M974" s="12" t="s">
        <v>101</v>
      </c>
      <c r="O974" s="53"/>
      <c r="T974" s="53"/>
      <c r="Y974" s="53"/>
      <c r="AD974" s="50" t="s">
        <v>861</v>
      </c>
      <c r="AH974" s="12" t="s">
        <v>45</v>
      </c>
      <c r="AI974" s="12">
        <v>1</v>
      </c>
      <c r="AJ974" s="12" t="s">
        <v>46</v>
      </c>
      <c r="AK974" s="12" t="str">
        <f>CONCATENATE(D974,"_",E974,"_",B974,"_",AJ1000)</f>
        <v>MAKADJI_Diahara_44404_AT</v>
      </c>
      <c r="AL974" s="12" t="s">
        <v>103</v>
      </c>
    </row>
    <row r="975" spans="1:38" ht="12.75" hidden="1" customHeight="1" x14ac:dyDescent="0.2">
      <c r="A975" s="9">
        <v>750100208</v>
      </c>
      <c r="B975" s="10">
        <v>44510</v>
      </c>
      <c r="C975" s="11">
        <f t="shared" si="165"/>
        <v>44691</v>
      </c>
      <c r="D975" s="12" t="s">
        <v>2146</v>
      </c>
      <c r="E975" s="12" t="s">
        <v>2147</v>
      </c>
      <c r="F975" s="13" t="s">
        <v>2148</v>
      </c>
      <c r="G975" s="12" t="s">
        <v>39</v>
      </c>
      <c r="H975" s="14">
        <v>178039933513106</v>
      </c>
      <c r="K975" s="12" t="s">
        <v>79</v>
      </c>
      <c r="L975" s="18" t="e">
        <f>VLOOKUP($K975,Medecins!$B:$E,5,FALSE)</f>
        <v>#REF!</v>
      </c>
      <c r="M975" s="12" t="s">
        <v>101</v>
      </c>
      <c r="O975" s="52" t="s">
        <v>59</v>
      </c>
      <c r="P975" s="20">
        <v>44680</v>
      </c>
      <c r="Q975" s="19">
        <v>75</v>
      </c>
      <c r="R975" s="20">
        <v>44684</v>
      </c>
      <c r="T975" s="52" t="s">
        <v>60</v>
      </c>
      <c r="U975" s="20">
        <v>44680</v>
      </c>
      <c r="V975" s="19">
        <v>75</v>
      </c>
      <c r="Y975" s="52" t="s">
        <v>61</v>
      </c>
      <c r="Z975" s="20">
        <v>44680</v>
      </c>
      <c r="AA975" s="19">
        <v>75</v>
      </c>
      <c r="AE975" s="20">
        <v>44680</v>
      </c>
      <c r="AF975" s="19">
        <v>30</v>
      </c>
      <c r="AG975" s="20">
        <v>44684</v>
      </c>
      <c r="AH975" s="12" t="s">
        <v>4502</v>
      </c>
      <c r="AI975" s="12">
        <v>1</v>
      </c>
      <c r="AJ975" s="12" t="s">
        <v>44</v>
      </c>
      <c r="AK975" s="12" t="str">
        <f>CONCATENATE(D975,"_",E975,"_",B975,"_",AJ1002)</f>
        <v>CAMARA_Faraban_44510_AT</v>
      </c>
      <c r="AL975" s="12" t="s">
        <v>103</v>
      </c>
    </row>
    <row r="976" spans="1:38" ht="12.75" hidden="1" customHeight="1" x14ac:dyDescent="0.2">
      <c r="A976" s="9">
        <v>750100208</v>
      </c>
      <c r="B976" s="10">
        <v>44510</v>
      </c>
      <c r="C976" s="11">
        <f t="shared" si="165"/>
        <v>44691</v>
      </c>
      <c r="D976" s="12" t="s">
        <v>2146</v>
      </c>
      <c r="E976" s="12" t="s">
        <v>2147</v>
      </c>
      <c r="F976" s="13" t="s">
        <v>2148</v>
      </c>
      <c r="G976" s="12" t="s">
        <v>39</v>
      </c>
      <c r="H976" s="14">
        <v>178039933513106</v>
      </c>
      <c r="K976" s="12" t="s">
        <v>79</v>
      </c>
      <c r="L976" s="18" t="e">
        <f>VLOOKUP($K976,Medecins!$B:$E,5,FALSE)</f>
        <v>#REF!</v>
      </c>
      <c r="M976" s="12" t="s">
        <v>101</v>
      </c>
      <c r="O976" s="53"/>
      <c r="P976" s="20">
        <v>44680</v>
      </c>
      <c r="Q976" s="19">
        <v>75</v>
      </c>
      <c r="R976" s="20">
        <v>44684</v>
      </c>
      <c r="T976" s="53"/>
      <c r="U976" s="20">
        <v>44680</v>
      </c>
      <c r="V976" s="19">
        <v>75</v>
      </c>
      <c r="Y976" s="53"/>
      <c r="Z976" s="20">
        <v>44680</v>
      </c>
      <c r="AA976" s="19">
        <v>75</v>
      </c>
      <c r="AD976" s="50" t="s">
        <v>61</v>
      </c>
      <c r="AE976" s="20">
        <v>44680</v>
      </c>
      <c r="AF976" s="19">
        <v>30</v>
      </c>
      <c r="AG976" s="20">
        <v>44684</v>
      </c>
      <c r="AH976" s="12" t="s">
        <v>4502</v>
      </c>
      <c r="AI976" s="12">
        <v>1</v>
      </c>
      <c r="AJ976" s="12" t="s">
        <v>46</v>
      </c>
      <c r="AK976" s="12" t="e">
        <f t="shared" ref="AK976:AK979" si="203">CONCATENATE(D976,"_",E976,"_",B976,"_",#REF!)</f>
        <v>#REF!</v>
      </c>
      <c r="AL976" s="12" t="s">
        <v>103</v>
      </c>
    </row>
    <row r="977" spans="1:38" ht="12.75" hidden="1" customHeight="1" x14ac:dyDescent="0.2">
      <c r="A977" s="9">
        <v>750100273</v>
      </c>
      <c r="B977" s="10">
        <v>44712</v>
      </c>
      <c r="C977" s="11">
        <f t="shared" si="165"/>
        <v>44895</v>
      </c>
      <c r="D977" s="12" t="s">
        <v>2149</v>
      </c>
      <c r="E977" s="12" t="s">
        <v>2150</v>
      </c>
      <c r="F977" s="13">
        <v>28494</v>
      </c>
      <c r="G977" s="12" t="s">
        <v>39</v>
      </c>
      <c r="H977" s="14">
        <v>178049924603374</v>
      </c>
      <c r="K977" s="12" t="s">
        <v>456</v>
      </c>
      <c r="L977" s="18" t="e">
        <f>VLOOKUP($K977,Medecins!$B:$E,5,FALSE)</f>
        <v>#REF!</v>
      </c>
      <c r="M977" s="12" t="s">
        <v>94</v>
      </c>
      <c r="O977" s="52" t="s">
        <v>737</v>
      </c>
      <c r="T977" s="52" t="s">
        <v>991</v>
      </c>
      <c r="Y977" s="52" t="s">
        <v>992</v>
      </c>
      <c r="AH977" s="12" t="s">
        <v>4502</v>
      </c>
      <c r="AI977" s="12">
        <v>1</v>
      </c>
      <c r="AJ977" s="12" t="s">
        <v>44</v>
      </c>
      <c r="AK977" s="12" t="e">
        <f t="shared" si="203"/>
        <v>#REF!</v>
      </c>
    </row>
    <row r="978" spans="1:38" ht="12.75" hidden="1" customHeight="1" x14ac:dyDescent="0.2">
      <c r="A978" s="9">
        <v>750100273</v>
      </c>
      <c r="B978" s="10">
        <v>44712</v>
      </c>
      <c r="C978" s="11">
        <f t="shared" si="165"/>
        <v>44895</v>
      </c>
      <c r="D978" s="12" t="s">
        <v>2149</v>
      </c>
      <c r="E978" s="12" t="s">
        <v>2150</v>
      </c>
      <c r="F978" s="13">
        <v>28494</v>
      </c>
      <c r="G978" s="12" t="s">
        <v>39</v>
      </c>
      <c r="H978" s="14">
        <v>178049924603374</v>
      </c>
      <c r="K978" s="12" t="s">
        <v>456</v>
      </c>
      <c r="L978" s="18" t="e">
        <f>VLOOKUP($K978,Medecins!$B:$E,5,FALSE)</f>
        <v>#REF!</v>
      </c>
      <c r="M978" s="12" t="s">
        <v>94</v>
      </c>
      <c r="O978" s="53"/>
      <c r="T978" s="53"/>
      <c r="Y978" s="53"/>
      <c r="AD978" s="50" t="s">
        <v>992</v>
      </c>
      <c r="AH978" s="12" t="s">
        <v>45</v>
      </c>
      <c r="AI978" s="12">
        <v>1</v>
      </c>
      <c r="AJ978" s="12" t="s">
        <v>46</v>
      </c>
      <c r="AK978" s="12" t="e">
        <f t="shared" si="203"/>
        <v>#REF!</v>
      </c>
    </row>
    <row r="979" spans="1:38" ht="12.75" hidden="1" customHeight="1" x14ac:dyDescent="0.2">
      <c r="A979" s="9">
        <v>750100273</v>
      </c>
      <c r="B979" s="10">
        <v>44713</v>
      </c>
      <c r="C979" s="11">
        <f t="shared" si="165"/>
        <v>44896</v>
      </c>
      <c r="D979" s="12" t="s">
        <v>2151</v>
      </c>
      <c r="E979" s="12" t="s">
        <v>2085</v>
      </c>
      <c r="F979" s="13">
        <v>28526</v>
      </c>
      <c r="G979" s="12" t="s">
        <v>2152</v>
      </c>
      <c r="H979" s="14">
        <v>178059152101627</v>
      </c>
      <c r="K979" s="12" t="s">
        <v>86</v>
      </c>
      <c r="L979" s="18" t="e">
        <f>VLOOKUP($K979,Medecins!$B:$E,5,FALSE)</f>
        <v>#REF!</v>
      </c>
      <c r="M979" s="12" t="s">
        <v>101</v>
      </c>
      <c r="O979" s="52" t="s">
        <v>343</v>
      </c>
      <c r="T979" s="52" t="s">
        <v>344</v>
      </c>
      <c r="Y979" s="52" t="s">
        <v>345</v>
      </c>
      <c r="AH979" s="12" t="e">
        <f>VLOOKUP($A979,'[1]Données CH'!$A:$B,2,FALSE)</f>
        <v>#N/A</v>
      </c>
      <c r="AI979" s="12">
        <v>1</v>
      </c>
      <c r="AJ979" s="12" t="s">
        <v>44</v>
      </c>
      <c r="AK979" s="12" t="e">
        <f t="shared" si="203"/>
        <v>#REF!</v>
      </c>
      <c r="AL979" s="12" t="s">
        <v>103</v>
      </c>
    </row>
    <row r="980" spans="1:38" ht="12.75" hidden="1" customHeight="1" x14ac:dyDescent="0.2">
      <c r="A980" s="9">
        <v>750100273</v>
      </c>
      <c r="B980" s="10">
        <v>44713</v>
      </c>
      <c r="C980" s="11">
        <f t="shared" si="165"/>
        <v>44896</v>
      </c>
      <c r="D980" s="12" t="s">
        <v>2151</v>
      </c>
      <c r="E980" s="12" t="s">
        <v>2085</v>
      </c>
      <c r="F980" s="13">
        <v>28526</v>
      </c>
      <c r="G980" s="12" t="s">
        <v>2152</v>
      </c>
      <c r="H980" s="14">
        <v>178059152101627</v>
      </c>
      <c r="K980" s="12" t="s">
        <v>86</v>
      </c>
      <c r="L980" s="18" t="e">
        <f>VLOOKUP($K980,Medecins!$B:$E,5,FALSE)</f>
        <v>#REF!</v>
      </c>
      <c r="M980" s="12" t="s">
        <v>101</v>
      </c>
      <c r="O980" s="53"/>
      <c r="T980" s="53"/>
      <c r="Y980" s="53"/>
      <c r="AD980" s="50" t="s">
        <v>345</v>
      </c>
      <c r="AH980" s="12" t="s">
        <v>45</v>
      </c>
      <c r="AI980" s="12">
        <v>1</v>
      </c>
      <c r="AJ980" s="12" t="s">
        <v>46</v>
      </c>
      <c r="AK980" s="12" t="str">
        <f>CONCATENATE(D980,"_",E980,"_",B980,"_",AJ1007)</f>
        <v>CINRAUL_Stéphane_44713_ST</v>
      </c>
      <c r="AL980" s="12" t="s">
        <v>103</v>
      </c>
    </row>
    <row r="981" spans="1:38" ht="12.75" hidden="1" customHeight="1" x14ac:dyDescent="0.2">
      <c r="A981" s="21" t="s">
        <v>220</v>
      </c>
      <c r="B981" s="10">
        <v>44717</v>
      </c>
      <c r="C981" s="11">
        <f t="shared" si="165"/>
        <v>44900</v>
      </c>
      <c r="D981" s="12" t="s">
        <v>2153</v>
      </c>
      <c r="E981" s="12" t="s">
        <v>1534</v>
      </c>
      <c r="F981" s="13" t="s">
        <v>2154</v>
      </c>
      <c r="G981" s="12" t="s">
        <v>114</v>
      </c>
      <c r="H981" s="14">
        <v>178067401010232</v>
      </c>
      <c r="K981" s="12" t="s">
        <v>115</v>
      </c>
      <c r="L981" s="18" t="e">
        <f>VLOOKUP($K981,Medecins!$B:$E,5,FALSE)</f>
        <v>#REF!</v>
      </c>
      <c r="M981" s="12" t="s">
        <v>101</v>
      </c>
      <c r="N981" s="12" t="s">
        <v>101</v>
      </c>
      <c r="O981" s="52" t="s">
        <v>345</v>
      </c>
      <c r="P981" s="12" t="s">
        <v>239</v>
      </c>
      <c r="S981" s="12" t="s">
        <v>101</v>
      </c>
      <c r="T981" s="52" t="s">
        <v>2038</v>
      </c>
      <c r="U981" s="12" t="s">
        <v>239</v>
      </c>
      <c r="Y981" s="52" t="s">
        <v>2039</v>
      </c>
      <c r="AH981" s="12" t="s">
        <v>4502</v>
      </c>
      <c r="AI981" s="12">
        <v>1</v>
      </c>
      <c r="AJ981" s="12" t="s">
        <v>44</v>
      </c>
      <c r="AK981" s="12" t="e">
        <f>CONCATENATE(D981,"_",E981,"_",B981,"_",#REF!)</f>
        <v>#REF!</v>
      </c>
    </row>
    <row r="982" spans="1:38" ht="12.75" hidden="1" customHeight="1" x14ac:dyDescent="0.2">
      <c r="A982" s="9">
        <v>750100125</v>
      </c>
      <c r="B982" s="10">
        <v>44582</v>
      </c>
      <c r="C982" s="11">
        <f t="shared" si="165"/>
        <v>44763</v>
      </c>
      <c r="D982" s="12" t="s">
        <v>903</v>
      </c>
      <c r="E982" s="12" t="s">
        <v>2155</v>
      </c>
      <c r="F982" s="13" t="s">
        <v>2156</v>
      </c>
      <c r="G982" s="12" t="s">
        <v>39</v>
      </c>
      <c r="H982" s="14">
        <v>178077864622540</v>
      </c>
      <c r="K982" s="12" t="s">
        <v>71</v>
      </c>
      <c r="L982" s="18" t="e">
        <f>VLOOKUP($K982,Medecins!$B:$E,5,FALSE)</f>
        <v>#REF!</v>
      </c>
      <c r="M982" s="12" t="s">
        <v>101</v>
      </c>
      <c r="O982" s="52" t="s">
        <v>137</v>
      </c>
      <c r="T982" s="52" t="s">
        <v>1768</v>
      </c>
      <c r="Y982" s="52" t="s">
        <v>1769</v>
      </c>
      <c r="AH982" s="12" t="s">
        <v>4502</v>
      </c>
      <c r="AI982" s="12">
        <v>1</v>
      </c>
      <c r="AJ982" s="12" t="s">
        <v>44</v>
      </c>
      <c r="AK982" s="12" t="str">
        <f>CONCATENATE(D982,"_",E982,"_",B982,"_",AJ1009)</f>
        <v>ROLLAND_Alan_44582_AT</v>
      </c>
      <c r="AL982" s="12" t="s">
        <v>103</v>
      </c>
    </row>
    <row r="983" spans="1:38" ht="12.75" hidden="1" customHeight="1" x14ac:dyDescent="0.2">
      <c r="A983" s="9">
        <v>750100125</v>
      </c>
      <c r="B983" s="10">
        <v>44582</v>
      </c>
      <c r="C983" s="11">
        <f t="shared" si="165"/>
        <v>44763</v>
      </c>
      <c r="D983" s="12" t="s">
        <v>903</v>
      </c>
      <c r="E983" s="12" t="s">
        <v>2155</v>
      </c>
      <c r="F983" s="13" t="s">
        <v>2156</v>
      </c>
      <c r="G983" s="12" t="s">
        <v>39</v>
      </c>
      <c r="H983" s="14">
        <v>178077864622540</v>
      </c>
      <c r="K983" s="12" t="s">
        <v>71</v>
      </c>
      <c r="L983" s="18" t="e">
        <f>VLOOKUP($K983,Medecins!$B:$E,5,FALSE)</f>
        <v>#REF!</v>
      </c>
      <c r="M983" s="12" t="s">
        <v>101</v>
      </c>
      <c r="O983" s="53"/>
      <c r="T983" s="53"/>
      <c r="Y983" s="53"/>
      <c r="AD983" s="50" t="s">
        <v>1769</v>
      </c>
      <c r="AH983" s="12" t="s">
        <v>75</v>
      </c>
      <c r="AI983" s="12">
        <v>1</v>
      </c>
      <c r="AJ983" s="12" t="s">
        <v>46</v>
      </c>
      <c r="AK983" s="12" t="e">
        <f>CONCATENATE(D983,"_",E983,"_",B983,"_",#REF!)</f>
        <v>#REF!</v>
      </c>
      <c r="AL983" s="12" t="s">
        <v>103</v>
      </c>
    </row>
    <row r="984" spans="1:38" ht="12.75" customHeight="1" x14ac:dyDescent="0.2">
      <c r="A984" s="21" t="s">
        <v>276</v>
      </c>
      <c r="B984" s="10">
        <v>44634</v>
      </c>
      <c r="C984" s="11">
        <f t="shared" si="165"/>
        <v>44818</v>
      </c>
      <c r="D984" s="12" t="s">
        <v>2157</v>
      </c>
      <c r="E984" s="12" t="s">
        <v>132</v>
      </c>
      <c r="F984" s="13">
        <v>28710</v>
      </c>
      <c r="G984" s="12" t="s">
        <v>39</v>
      </c>
      <c r="H984" s="14">
        <v>178089938020025</v>
      </c>
      <c r="J984" s="12" t="s">
        <v>279</v>
      </c>
      <c r="K984" s="12" t="s">
        <v>280</v>
      </c>
      <c r="L984" s="18" t="e">
        <f>VLOOKUP($K984,Medecins!$B:$E,5,FALSE)</f>
        <v>#REF!</v>
      </c>
      <c r="M984" s="12" t="s">
        <v>281</v>
      </c>
      <c r="N984" s="49"/>
      <c r="O984" s="52" t="s">
        <v>354</v>
      </c>
      <c r="T984" s="52" t="s">
        <v>355</v>
      </c>
      <c r="Y984" s="52" t="s">
        <v>356</v>
      </c>
      <c r="AH984" s="12" t="e">
        <f>VLOOKUP($A984,'[1]Données CH'!$A:$B,2,FALSE)</f>
        <v>#N/A</v>
      </c>
      <c r="AI984" s="12">
        <v>1</v>
      </c>
      <c r="AJ984" s="12" t="s">
        <v>44</v>
      </c>
      <c r="AK984" s="12" t="str">
        <f>CONCATENATE(D984,"_",E984,"_",B984,"_",AJ1010)</f>
        <v>AISSA_Mustapha_44634_ST</v>
      </c>
    </row>
    <row r="985" spans="1:38" ht="12.75" hidden="1" customHeight="1" x14ac:dyDescent="0.2">
      <c r="A985" s="21" t="s">
        <v>276</v>
      </c>
      <c r="B985" s="10">
        <v>44634</v>
      </c>
      <c r="C985" s="11">
        <f t="shared" si="165"/>
        <v>44818</v>
      </c>
      <c r="D985" s="12" t="s">
        <v>2157</v>
      </c>
      <c r="E985" s="12" t="s">
        <v>132</v>
      </c>
      <c r="F985" s="13">
        <v>28710</v>
      </c>
      <c r="G985" s="12" t="s">
        <v>39</v>
      </c>
      <c r="H985" s="14">
        <v>178089938020025</v>
      </c>
      <c r="K985" s="12" t="s">
        <v>280</v>
      </c>
      <c r="L985" s="18" t="e">
        <f>VLOOKUP($K985,Medecins!$B:$E,5,FALSE)</f>
        <v>#REF!</v>
      </c>
      <c r="M985" s="12" t="s">
        <v>94</v>
      </c>
      <c r="O985" s="53"/>
      <c r="T985" s="53"/>
      <c r="Y985" s="53"/>
      <c r="AD985" s="50" t="s">
        <v>356</v>
      </c>
      <c r="AH985" s="12" t="s">
        <v>45</v>
      </c>
      <c r="AI985" s="12">
        <v>1</v>
      </c>
      <c r="AJ985" s="12" t="s">
        <v>46</v>
      </c>
      <c r="AK985" s="12" t="e">
        <f>CONCATENATE(D985,"_",E985,"_",B985,"_",#REF!)</f>
        <v>#REF!</v>
      </c>
    </row>
    <row r="986" spans="1:38" ht="12.75" hidden="1" customHeight="1" x14ac:dyDescent="0.2">
      <c r="A986" s="21" t="s">
        <v>276</v>
      </c>
      <c r="B986" s="10">
        <v>44403</v>
      </c>
      <c r="C986" s="11">
        <f t="shared" si="165"/>
        <v>44587</v>
      </c>
      <c r="D986" s="12" t="s">
        <v>2158</v>
      </c>
      <c r="E986" s="12" t="s">
        <v>2159</v>
      </c>
      <c r="F986" s="13">
        <v>31199</v>
      </c>
      <c r="G986" s="12" t="s">
        <v>57</v>
      </c>
      <c r="H986" s="14">
        <v>178100073844535</v>
      </c>
      <c r="K986" s="12" t="s">
        <v>86</v>
      </c>
      <c r="L986" s="18" t="e">
        <f>VLOOKUP($K986,Medecins!$B:$E,5,FALSE)</f>
        <v>#REF!</v>
      </c>
      <c r="M986" s="12" t="s">
        <v>40</v>
      </c>
      <c r="O986" s="52" t="s">
        <v>1473</v>
      </c>
      <c r="T986" s="52" t="s">
        <v>1474</v>
      </c>
      <c r="Y986" s="52" t="s">
        <v>1475</v>
      </c>
      <c r="AH986" s="12" t="e">
        <f>VLOOKUP($A986,'[1]Données CH'!$A:$B,2,FALSE)</f>
        <v>#N/A</v>
      </c>
      <c r="AI986" s="12">
        <v>1</v>
      </c>
      <c r="AJ986" s="12" t="s">
        <v>44</v>
      </c>
      <c r="AK986" s="12" t="str">
        <f>CONCATENATE(D986,"_",E986,"_",B986,"_",AJ1012)</f>
        <v>DEBABI_Rawiya_44403_ST</v>
      </c>
    </row>
    <row r="987" spans="1:38" ht="12.75" hidden="1" customHeight="1" x14ac:dyDescent="0.2">
      <c r="A987" s="21" t="s">
        <v>276</v>
      </c>
      <c r="B987" s="10">
        <v>44403</v>
      </c>
      <c r="C987" s="11">
        <f t="shared" si="165"/>
        <v>44587</v>
      </c>
      <c r="D987" s="12" t="s">
        <v>2158</v>
      </c>
      <c r="E987" s="12" t="s">
        <v>2159</v>
      </c>
      <c r="F987" s="13">
        <v>31199</v>
      </c>
      <c r="G987" s="12" t="s">
        <v>57</v>
      </c>
      <c r="H987" s="14">
        <v>178100073844535</v>
      </c>
      <c r="K987" s="12" t="s">
        <v>86</v>
      </c>
      <c r="L987" s="18" t="e">
        <f>VLOOKUP($K987,Medecins!$B:$E,5,FALSE)</f>
        <v>#REF!</v>
      </c>
      <c r="M987" s="12" t="s">
        <v>40</v>
      </c>
      <c r="O987" s="53"/>
      <c r="T987" s="53"/>
      <c r="Y987" s="53"/>
      <c r="AD987" s="50" t="s">
        <v>1475</v>
      </c>
      <c r="AH987" s="12" t="s">
        <v>45</v>
      </c>
      <c r="AI987" s="12">
        <v>1</v>
      </c>
      <c r="AJ987" s="12" t="s">
        <v>46</v>
      </c>
      <c r="AK987" s="12" t="e">
        <f t="shared" ref="AK987:AK992" si="204">CONCATENATE(D987,"_",E987,"_",B987,"_",#REF!)</f>
        <v>#REF!</v>
      </c>
    </row>
    <row r="988" spans="1:38" ht="12.75" hidden="1" customHeight="1" x14ac:dyDescent="0.2">
      <c r="A988" s="21" t="s">
        <v>220</v>
      </c>
      <c r="B988" s="10">
        <v>44839</v>
      </c>
      <c r="C988" s="11">
        <f t="shared" si="165"/>
        <v>45021</v>
      </c>
      <c r="D988" s="12" t="s">
        <v>2160</v>
      </c>
      <c r="E988" s="12" t="s">
        <v>1545</v>
      </c>
      <c r="F988" s="13" t="s">
        <v>2161</v>
      </c>
      <c r="G988" s="12" t="s">
        <v>114</v>
      </c>
      <c r="H988" s="14">
        <v>178101305592654</v>
      </c>
      <c r="K988" s="12" t="s">
        <v>223</v>
      </c>
      <c r="L988" s="18" t="e">
        <f>VLOOKUP($K988,Medecins!$B:$E,5,FALSE)</f>
        <v>#REF!</v>
      </c>
      <c r="M988" s="12" t="s">
        <v>101</v>
      </c>
      <c r="N988" s="12" t="s">
        <v>101</v>
      </c>
      <c r="O988" s="52" t="s">
        <v>224</v>
      </c>
      <c r="P988" s="12" t="s">
        <v>239</v>
      </c>
      <c r="S988" s="12" t="s">
        <v>101</v>
      </c>
      <c r="T988" s="52" t="s">
        <v>225</v>
      </c>
      <c r="U988" s="12" t="s">
        <v>239</v>
      </c>
      <c r="Y988" s="52" t="s">
        <v>226</v>
      </c>
      <c r="AH988" s="12" t="s">
        <v>4502</v>
      </c>
      <c r="AI988" s="12">
        <v>1</v>
      </c>
      <c r="AJ988" s="12" t="s">
        <v>44</v>
      </c>
      <c r="AK988" s="12" t="e">
        <f t="shared" si="204"/>
        <v>#REF!</v>
      </c>
    </row>
    <row r="989" spans="1:38" ht="12.75" hidden="1" customHeight="1" x14ac:dyDescent="0.2">
      <c r="A989" s="9">
        <v>750100075</v>
      </c>
      <c r="B989" s="10">
        <v>44863</v>
      </c>
      <c r="C989" s="11">
        <f t="shared" si="165"/>
        <v>45045</v>
      </c>
      <c r="D989" s="12" t="s">
        <v>2162</v>
      </c>
      <c r="E989" s="12" t="s">
        <v>159</v>
      </c>
      <c r="F989" s="13" t="s">
        <v>2163</v>
      </c>
      <c r="G989" s="12" t="s">
        <v>39</v>
      </c>
      <c r="H989" s="14">
        <v>178106028205623</v>
      </c>
      <c r="K989" s="12" t="s">
        <v>93</v>
      </c>
      <c r="L989" s="18" t="e">
        <f>VLOOKUP($K989,Medecins!$B:$E,5,FALSE)</f>
        <v>#REF!</v>
      </c>
      <c r="M989" s="12" t="s">
        <v>94</v>
      </c>
      <c r="O989" s="52" t="s">
        <v>2164</v>
      </c>
      <c r="T989" s="52" t="s">
        <v>1023</v>
      </c>
      <c r="Y989" s="52" t="s">
        <v>2165</v>
      </c>
      <c r="AH989" s="12" t="s">
        <v>4502</v>
      </c>
      <c r="AI989" s="12">
        <v>1</v>
      </c>
      <c r="AJ989" s="12" t="s">
        <v>44</v>
      </c>
      <c r="AK989" s="12" t="e">
        <f t="shared" si="204"/>
        <v>#REF!</v>
      </c>
    </row>
    <row r="990" spans="1:38" ht="12.75" hidden="1" customHeight="1" x14ac:dyDescent="0.2">
      <c r="A990" s="9">
        <v>750100273</v>
      </c>
      <c r="B990" s="10">
        <v>44488</v>
      </c>
      <c r="C990" s="11">
        <f t="shared" si="165"/>
        <v>44670</v>
      </c>
      <c r="D990" s="12" t="s">
        <v>2166</v>
      </c>
      <c r="E990" s="12" t="s">
        <v>2167</v>
      </c>
      <c r="F990" s="13" t="s">
        <v>2168</v>
      </c>
      <c r="G990" s="12" t="s">
        <v>39</v>
      </c>
      <c r="H990" s="14">
        <v>178109921306363</v>
      </c>
      <c r="K990" s="12" t="s">
        <v>65</v>
      </c>
      <c r="L990" s="18" t="e">
        <f>VLOOKUP($K990,Medecins!$B:$E,5,FALSE)</f>
        <v>#REF!</v>
      </c>
      <c r="M990" s="12" t="s">
        <v>101</v>
      </c>
      <c r="O990" s="52" t="s">
        <v>330</v>
      </c>
      <c r="T990" s="52" t="s">
        <v>331</v>
      </c>
      <c r="Y990" s="52" t="s">
        <v>1188</v>
      </c>
      <c r="AH990" s="12" t="s">
        <v>4502</v>
      </c>
      <c r="AI990" s="12">
        <v>1</v>
      </c>
      <c r="AJ990" s="12" t="s">
        <v>44</v>
      </c>
      <c r="AK990" s="12" t="e">
        <f t="shared" si="204"/>
        <v>#REF!</v>
      </c>
      <c r="AL990" s="12" t="s">
        <v>103</v>
      </c>
    </row>
    <row r="991" spans="1:38" ht="12.75" hidden="1" customHeight="1" x14ac:dyDescent="0.2">
      <c r="A991" s="9">
        <v>750100273</v>
      </c>
      <c r="B991" s="10">
        <v>44488</v>
      </c>
      <c r="C991" s="11">
        <f t="shared" si="165"/>
        <v>44670</v>
      </c>
      <c r="D991" s="12" t="s">
        <v>2166</v>
      </c>
      <c r="E991" s="12" t="s">
        <v>2167</v>
      </c>
      <c r="F991" s="13" t="s">
        <v>2168</v>
      </c>
      <c r="G991" s="12" t="s">
        <v>39</v>
      </c>
      <c r="H991" s="14">
        <v>178109921306363</v>
      </c>
      <c r="K991" s="12" t="s">
        <v>65</v>
      </c>
      <c r="L991" s="18" t="e">
        <f>VLOOKUP($K991,Medecins!$B:$E,5,FALSE)</f>
        <v>#REF!</v>
      </c>
      <c r="M991" s="12" t="s">
        <v>101</v>
      </c>
      <c r="O991" s="53"/>
      <c r="T991" s="53"/>
      <c r="Y991" s="53"/>
      <c r="AD991" s="50" t="s">
        <v>1188</v>
      </c>
      <c r="AH991" s="12" t="s">
        <v>45</v>
      </c>
      <c r="AI991" s="12">
        <v>1</v>
      </c>
      <c r="AJ991" s="12" t="s">
        <v>46</v>
      </c>
      <c r="AK991" s="12" t="e">
        <f t="shared" si="204"/>
        <v>#REF!</v>
      </c>
      <c r="AL991" s="12" t="s">
        <v>103</v>
      </c>
    </row>
    <row r="992" spans="1:38" ht="12.75" hidden="1" customHeight="1" x14ac:dyDescent="0.2">
      <c r="A992" s="9">
        <v>750100075</v>
      </c>
      <c r="B992" s="10">
        <v>44313</v>
      </c>
      <c r="C992" s="11">
        <f t="shared" si="165"/>
        <v>44496</v>
      </c>
      <c r="D992" s="12" t="s">
        <v>2169</v>
      </c>
      <c r="E992" s="12" t="s">
        <v>1411</v>
      </c>
      <c r="F992" s="13" t="s">
        <v>2170</v>
      </c>
      <c r="G992" s="12" t="s">
        <v>39</v>
      </c>
      <c r="H992" s="14">
        <v>178117511007720</v>
      </c>
      <c r="K992" s="12" t="s">
        <v>93</v>
      </c>
      <c r="L992" s="18" t="e">
        <f>VLOOKUP($K992,Medecins!$B:$E,5,FALSE)</f>
        <v>#REF!</v>
      </c>
      <c r="M992" s="12" t="s">
        <v>101</v>
      </c>
      <c r="N992" s="12" t="s">
        <v>101</v>
      </c>
      <c r="O992" s="52" t="s">
        <v>2171</v>
      </c>
      <c r="P992" s="12" t="s">
        <v>172</v>
      </c>
      <c r="S992" s="12" t="s">
        <v>101</v>
      </c>
      <c r="T992" s="52" t="s">
        <v>2172</v>
      </c>
      <c r="U992" s="12" t="s">
        <v>172</v>
      </c>
      <c r="X992" s="12" t="s">
        <v>101</v>
      </c>
      <c r="Y992" s="52" t="s">
        <v>1945</v>
      </c>
      <c r="Z992" s="12" t="s">
        <v>172</v>
      </c>
      <c r="AH992" s="12" t="s">
        <v>4502</v>
      </c>
      <c r="AI992" s="12">
        <v>1</v>
      </c>
      <c r="AJ992" s="12" t="s">
        <v>44</v>
      </c>
      <c r="AK992" s="12" t="e">
        <f t="shared" si="204"/>
        <v>#REF!</v>
      </c>
      <c r="AL992" s="12" t="s">
        <v>103</v>
      </c>
    </row>
    <row r="993" spans="1:38" ht="12.75" hidden="1" customHeight="1" x14ac:dyDescent="0.2">
      <c r="A993" s="9">
        <v>380780080</v>
      </c>
      <c r="B993" s="10">
        <v>44671</v>
      </c>
      <c r="C993" s="11">
        <f t="shared" si="165"/>
        <v>44854</v>
      </c>
      <c r="D993" s="12" t="s">
        <v>2173</v>
      </c>
      <c r="E993" s="12" t="s">
        <v>2174</v>
      </c>
      <c r="F993" s="13" t="s">
        <v>2175</v>
      </c>
      <c r="G993" s="12" t="s">
        <v>114</v>
      </c>
      <c r="H993" s="14">
        <v>178129712409769</v>
      </c>
      <c r="K993" s="12" t="s">
        <v>161</v>
      </c>
      <c r="L993" s="18" t="e">
        <f>VLOOKUP($K993,Medecins!$B:$E,5,FALSE)</f>
        <v>#REF!</v>
      </c>
      <c r="M993" s="12" t="s">
        <v>211</v>
      </c>
      <c r="O993" s="52" t="s">
        <v>1203</v>
      </c>
      <c r="T993" s="52" t="s">
        <v>635</v>
      </c>
      <c r="Y993" s="52" t="s">
        <v>636</v>
      </c>
      <c r="AH993" s="12" t="s">
        <v>4502</v>
      </c>
      <c r="AI993" s="12">
        <v>1</v>
      </c>
      <c r="AJ993" s="12" t="s">
        <v>44</v>
      </c>
      <c r="AK993" s="12" t="str">
        <f>CONCATENATE(D993,"_",E993,"_",B993,"_",AJ1018)</f>
        <v>NAZARIN_Marlain_44671_ST</v>
      </c>
    </row>
    <row r="994" spans="1:38" ht="12.75" hidden="1" customHeight="1" x14ac:dyDescent="0.2">
      <c r="A994" s="9">
        <v>750100273</v>
      </c>
      <c r="B994" s="10">
        <v>44239</v>
      </c>
      <c r="C994" s="11">
        <f t="shared" si="165"/>
        <v>44420</v>
      </c>
      <c r="D994" s="12" t="s">
        <v>2176</v>
      </c>
      <c r="E994" s="12" t="s">
        <v>2177</v>
      </c>
      <c r="F994" s="13" t="s">
        <v>2178</v>
      </c>
      <c r="G994" s="12" t="s">
        <v>39</v>
      </c>
      <c r="H994" s="14">
        <v>178129934103269</v>
      </c>
      <c r="K994" s="12" t="s">
        <v>86</v>
      </c>
      <c r="L994" s="18" t="e">
        <f>VLOOKUP($K994,Medecins!$B:$E,5,FALSE)</f>
        <v>#REF!</v>
      </c>
      <c r="M994" s="12" t="s">
        <v>211</v>
      </c>
      <c r="O994" s="52" t="s">
        <v>965</v>
      </c>
      <c r="T994" s="52" t="s">
        <v>966</v>
      </c>
      <c r="Y994" s="52" t="s">
        <v>967</v>
      </c>
      <c r="AH994" s="12" t="s">
        <v>4502</v>
      </c>
      <c r="AI994" s="12">
        <v>1</v>
      </c>
      <c r="AJ994" s="12" t="s">
        <v>44</v>
      </c>
      <c r="AK994" s="12" t="str">
        <f>CONCATENATE(D994,"_",E994,"_",B994,"_",AJ1021)</f>
        <v>SALL_Demba_44239_AT</v>
      </c>
    </row>
    <row r="995" spans="1:38" ht="12.75" hidden="1" customHeight="1" x14ac:dyDescent="0.2">
      <c r="A995" s="9">
        <v>750100273</v>
      </c>
      <c r="B995" s="10">
        <v>44239</v>
      </c>
      <c r="C995" s="11">
        <f t="shared" si="165"/>
        <v>44420</v>
      </c>
      <c r="D995" s="12" t="s">
        <v>2176</v>
      </c>
      <c r="E995" s="12" t="s">
        <v>2177</v>
      </c>
      <c r="F995" s="13" t="s">
        <v>2178</v>
      </c>
      <c r="G995" s="12" t="s">
        <v>39</v>
      </c>
      <c r="H995" s="14">
        <v>178129934103269</v>
      </c>
      <c r="K995" s="12" t="s">
        <v>86</v>
      </c>
      <c r="L995" s="18" t="e">
        <f>VLOOKUP($K995,Medecins!$B:$E,5,FALSE)</f>
        <v>#REF!</v>
      </c>
      <c r="M995" s="12" t="s">
        <v>211</v>
      </c>
      <c r="O995" s="53"/>
      <c r="T995" s="53"/>
      <c r="Y995" s="53"/>
      <c r="AD995" s="50" t="s">
        <v>967</v>
      </c>
      <c r="AH995" s="12" t="s">
        <v>45</v>
      </c>
      <c r="AI995" s="12">
        <v>1</v>
      </c>
      <c r="AJ995" s="12" t="s">
        <v>46</v>
      </c>
      <c r="AK995" s="12" t="str">
        <f>CONCATENATE(D995,"_",E995,"_",B995,"_",AJ1023)</f>
        <v>SALL_Demba_44239_AT</v>
      </c>
    </row>
    <row r="996" spans="1:38" ht="12.75" hidden="1" customHeight="1" x14ac:dyDescent="0.2">
      <c r="A996" s="9">
        <v>750100273</v>
      </c>
      <c r="B996" s="10">
        <v>44427</v>
      </c>
      <c r="C996" s="11">
        <f t="shared" si="165"/>
        <v>44611</v>
      </c>
      <c r="D996" s="12" t="s">
        <v>1153</v>
      </c>
      <c r="E996" s="12" t="s">
        <v>2179</v>
      </c>
      <c r="F996" s="13" t="s">
        <v>2180</v>
      </c>
      <c r="G996" s="12" t="s">
        <v>39</v>
      </c>
      <c r="H996" s="14">
        <v>178209933511404</v>
      </c>
      <c r="K996" s="12" t="s">
        <v>254</v>
      </c>
      <c r="L996" s="18" t="e">
        <f>VLOOKUP($K996,Medecins!$B:$E,5,FALSE)</f>
        <v>#REF!</v>
      </c>
      <c r="M996" s="12" t="s">
        <v>101</v>
      </c>
      <c r="O996" s="52" t="s">
        <v>329</v>
      </c>
      <c r="T996" s="52" t="s">
        <v>330</v>
      </c>
      <c r="Y996" s="52" t="s">
        <v>331</v>
      </c>
      <c r="AH996" s="12" t="e">
        <f>VLOOKUP($A996,'[1]Données CH'!$A:$B,2,FALSE)</f>
        <v>#N/A</v>
      </c>
      <c r="AI996" s="12">
        <v>1</v>
      </c>
      <c r="AJ996" s="12" t="s">
        <v>44</v>
      </c>
      <c r="AK996" s="12" t="e">
        <f t="shared" ref="AK996:AK998" si="205">CONCATENATE(D996,"_",E996,"_",B996,"_",#REF!)</f>
        <v>#REF!</v>
      </c>
      <c r="AL996" s="12" t="s">
        <v>103</v>
      </c>
    </row>
    <row r="997" spans="1:38" ht="12.75" hidden="1" customHeight="1" x14ac:dyDescent="0.2">
      <c r="A997" s="9">
        <v>750100273</v>
      </c>
      <c r="B997" s="10">
        <v>44427</v>
      </c>
      <c r="C997" s="11">
        <f t="shared" si="165"/>
        <v>44611</v>
      </c>
      <c r="D997" s="12" t="s">
        <v>1153</v>
      </c>
      <c r="E997" s="12" t="s">
        <v>2179</v>
      </c>
      <c r="F997" s="13" t="s">
        <v>2180</v>
      </c>
      <c r="G997" s="12" t="s">
        <v>39</v>
      </c>
      <c r="H997" s="14">
        <v>178209933511404</v>
      </c>
      <c r="K997" s="12" t="s">
        <v>254</v>
      </c>
      <c r="L997" s="18" t="e">
        <f>VLOOKUP($K997,Medecins!$B:$E,5,FALSE)</f>
        <v>#REF!</v>
      </c>
      <c r="M997" s="12" t="s">
        <v>101</v>
      </c>
      <c r="O997" s="53"/>
      <c r="T997" s="53"/>
      <c r="Y997" s="53"/>
      <c r="AD997" s="50" t="s">
        <v>331</v>
      </c>
      <c r="AH997" s="12" t="s">
        <v>45</v>
      </c>
      <c r="AI997" s="12">
        <v>1</v>
      </c>
      <c r="AJ997" s="12" t="s">
        <v>46</v>
      </c>
      <c r="AK997" s="12" t="e">
        <f t="shared" si="205"/>
        <v>#REF!</v>
      </c>
      <c r="AL997" s="12" t="s">
        <v>103</v>
      </c>
    </row>
    <row r="998" spans="1:38" ht="12.75" hidden="1" customHeight="1" x14ac:dyDescent="0.2">
      <c r="A998" s="9">
        <v>750100075</v>
      </c>
      <c r="B998" s="10">
        <v>44540</v>
      </c>
      <c r="C998" s="11">
        <f t="shared" si="165"/>
        <v>44722</v>
      </c>
      <c r="D998" s="12" t="s">
        <v>2181</v>
      </c>
      <c r="E998" s="12" t="s">
        <v>1211</v>
      </c>
      <c r="F998" s="13" t="s">
        <v>2182</v>
      </c>
      <c r="G998" s="12" t="s">
        <v>39</v>
      </c>
      <c r="H998" s="14">
        <v>179010840905247</v>
      </c>
      <c r="K998" s="12" t="s">
        <v>93</v>
      </c>
      <c r="L998" s="18" t="e">
        <f>VLOOKUP($K998,Medecins!$B:$E,5,FALSE)</f>
        <v>#REF!</v>
      </c>
      <c r="M998" s="12" t="s">
        <v>101</v>
      </c>
      <c r="O998" s="52" t="s">
        <v>546</v>
      </c>
      <c r="T998" s="52" t="s">
        <v>547</v>
      </c>
      <c r="Y998" s="52" t="s">
        <v>548</v>
      </c>
      <c r="AH998" s="12" t="s">
        <v>4502</v>
      </c>
      <c r="AI998" s="12">
        <v>1</v>
      </c>
      <c r="AJ998" s="12" t="s">
        <v>44</v>
      </c>
      <c r="AK998" s="12" t="e">
        <f t="shared" si="205"/>
        <v>#REF!</v>
      </c>
      <c r="AL998" s="12" t="s">
        <v>103</v>
      </c>
    </row>
    <row r="999" spans="1:38" ht="12.75" hidden="1" customHeight="1" x14ac:dyDescent="0.2">
      <c r="A999" s="9">
        <v>750100273</v>
      </c>
      <c r="B999" s="10">
        <v>44518</v>
      </c>
      <c r="C999" s="11">
        <f t="shared" si="165"/>
        <v>44699</v>
      </c>
      <c r="D999" s="12" t="s">
        <v>2183</v>
      </c>
      <c r="E999" s="12" t="s">
        <v>2184</v>
      </c>
      <c r="F999" s="13" t="s">
        <v>2185</v>
      </c>
      <c r="G999" s="12" t="s">
        <v>39</v>
      </c>
      <c r="H999" s="14">
        <v>179019527711147</v>
      </c>
      <c r="K999" s="12" t="s">
        <v>290</v>
      </c>
      <c r="L999" s="18" t="e">
        <f>VLOOKUP($K999,Medecins!$B:$E,5,FALSE)</f>
        <v>#REF!</v>
      </c>
      <c r="M999" s="12" t="s">
        <v>211</v>
      </c>
      <c r="O999" s="52" t="s">
        <v>291</v>
      </c>
      <c r="T999" s="52" t="s">
        <v>292</v>
      </c>
      <c r="Y999" s="52" t="s">
        <v>293</v>
      </c>
      <c r="AH999" s="12" t="s">
        <v>4502</v>
      </c>
      <c r="AI999" s="12">
        <v>1</v>
      </c>
      <c r="AJ999" s="12" t="s">
        <v>44</v>
      </c>
      <c r="AK999" s="12" t="str">
        <f>CONCATENATE(D999,"_",E999,"_",B999,"_",AJ1026)</f>
        <v>BLANKOU_Habib_44518_ST</v>
      </c>
    </row>
    <row r="1000" spans="1:38" ht="12.75" hidden="1" customHeight="1" x14ac:dyDescent="0.2">
      <c r="A1000" s="9">
        <v>750100273</v>
      </c>
      <c r="B1000" s="10">
        <v>44518</v>
      </c>
      <c r="C1000" s="11">
        <f t="shared" si="165"/>
        <v>44699</v>
      </c>
      <c r="D1000" s="12" t="s">
        <v>2183</v>
      </c>
      <c r="E1000" s="12" t="s">
        <v>2184</v>
      </c>
      <c r="F1000" s="13" t="s">
        <v>2185</v>
      </c>
      <c r="G1000" s="12" t="s">
        <v>39</v>
      </c>
      <c r="H1000" s="14">
        <v>179019527711147</v>
      </c>
      <c r="K1000" s="12" t="s">
        <v>290</v>
      </c>
      <c r="L1000" s="18" t="e">
        <f>VLOOKUP($K1000,Medecins!$B:$E,5,FALSE)</f>
        <v>#REF!</v>
      </c>
      <c r="M1000" s="12" t="s">
        <v>211</v>
      </c>
      <c r="O1000" s="53"/>
      <c r="T1000" s="53"/>
      <c r="Y1000" s="53"/>
      <c r="AD1000" s="50" t="s">
        <v>293</v>
      </c>
      <c r="AH1000" s="12" t="s">
        <v>45</v>
      </c>
      <c r="AI1000" s="12">
        <v>1</v>
      </c>
      <c r="AJ1000" s="12" t="s">
        <v>46</v>
      </c>
      <c r="AK1000" s="12" t="e">
        <f>CONCATENATE(D1000,"_",E1000,"_",B1000,"_",#REF!)</f>
        <v>#REF!</v>
      </c>
    </row>
    <row r="1001" spans="1:38" ht="12.75" hidden="1" customHeight="1" x14ac:dyDescent="0.2">
      <c r="A1001" s="9">
        <v>750100273</v>
      </c>
      <c r="B1001" s="10">
        <v>44432</v>
      </c>
      <c r="C1001" s="11">
        <f t="shared" si="165"/>
        <v>44616</v>
      </c>
      <c r="D1001" s="12" t="s">
        <v>2186</v>
      </c>
      <c r="E1001" s="12" t="s">
        <v>48</v>
      </c>
      <c r="F1001" s="13" t="s">
        <v>2187</v>
      </c>
      <c r="G1001" s="12" t="s">
        <v>39</v>
      </c>
      <c r="H1001" s="14">
        <v>179029741146104</v>
      </c>
      <c r="K1001" s="12" t="s">
        <v>50</v>
      </c>
      <c r="L1001" s="18" t="e">
        <f>VLOOKUP($K1001,Medecins!$B:$E,5,FALSE)</f>
        <v>#REF!</v>
      </c>
      <c r="M1001" s="12" t="s">
        <v>101</v>
      </c>
      <c r="O1001" s="52" t="s">
        <v>501</v>
      </c>
      <c r="T1001" s="52" t="s">
        <v>502</v>
      </c>
      <c r="Y1001" s="52" t="s">
        <v>503</v>
      </c>
      <c r="AH1001" s="12" t="e">
        <f>VLOOKUP($A1001,'[1]Données CH'!$A:$B,2,FALSE)</f>
        <v>#N/A</v>
      </c>
      <c r="AI1001" s="12">
        <v>1</v>
      </c>
      <c r="AJ1001" s="12" t="s">
        <v>44</v>
      </c>
      <c r="AK1001" s="12" t="str">
        <f>CONCATENATE(D1001,"_",E1001,"_",B1001,"_",AJ1028)</f>
        <v>PADRE_Sébastien_44432_ST</v>
      </c>
      <c r="AL1001" s="12" t="s">
        <v>103</v>
      </c>
    </row>
    <row r="1002" spans="1:38" ht="12.75" hidden="1" customHeight="1" x14ac:dyDescent="0.2">
      <c r="A1002" s="9">
        <v>750100273</v>
      </c>
      <c r="B1002" s="10">
        <v>44432</v>
      </c>
      <c r="C1002" s="11">
        <f t="shared" si="165"/>
        <v>44616</v>
      </c>
      <c r="D1002" s="12" t="s">
        <v>2186</v>
      </c>
      <c r="E1002" s="12" t="s">
        <v>48</v>
      </c>
      <c r="F1002" s="13" t="s">
        <v>2187</v>
      </c>
      <c r="G1002" s="12" t="s">
        <v>39</v>
      </c>
      <c r="H1002" s="14">
        <v>179029741146104</v>
      </c>
      <c r="K1002" s="12" t="s">
        <v>50</v>
      </c>
      <c r="L1002" s="18" t="e">
        <f>VLOOKUP($K1002,Medecins!$B:$E,5,FALSE)</f>
        <v>#REF!</v>
      </c>
      <c r="M1002" s="12" t="s">
        <v>101</v>
      </c>
      <c r="O1002" s="53"/>
      <c r="T1002" s="53"/>
      <c r="Y1002" s="53"/>
      <c r="AD1002" s="50" t="s">
        <v>503</v>
      </c>
      <c r="AH1002" s="12" t="s">
        <v>45</v>
      </c>
      <c r="AI1002" s="12">
        <v>1</v>
      </c>
      <c r="AJ1002" s="12" t="s">
        <v>46</v>
      </c>
      <c r="AK1002" s="12" t="e">
        <f t="shared" ref="AK1002:AK1003" si="206">CONCATENATE(D1002,"_",E1002,"_",B1002,"_",#REF!)</f>
        <v>#REF!</v>
      </c>
      <c r="AL1002" s="12" t="s">
        <v>103</v>
      </c>
    </row>
    <row r="1003" spans="1:38" ht="12.75" hidden="1" customHeight="1" x14ac:dyDescent="0.2">
      <c r="A1003" s="9">
        <v>380780080</v>
      </c>
      <c r="B1003" s="10">
        <v>44725</v>
      </c>
      <c r="C1003" s="11">
        <f t="shared" si="165"/>
        <v>44908</v>
      </c>
      <c r="D1003" s="12" t="s">
        <v>2188</v>
      </c>
      <c r="E1003" s="12" t="s">
        <v>2189</v>
      </c>
      <c r="F1003" s="13" t="s">
        <v>2190</v>
      </c>
      <c r="G1003" s="12" t="s">
        <v>114</v>
      </c>
      <c r="H1003" s="14">
        <v>179032123127790</v>
      </c>
      <c r="K1003" s="12" t="s">
        <v>316</v>
      </c>
      <c r="L1003" s="18" t="e">
        <f>VLOOKUP($K1003,Medecins!$B:$E,5,FALSE)</f>
        <v>#REF!</v>
      </c>
      <c r="M1003" s="12" t="s">
        <v>94</v>
      </c>
      <c r="O1003" s="52" t="s">
        <v>1386</v>
      </c>
      <c r="T1003" s="52" t="s">
        <v>1387</v>
      </c>
      <c r="Y1003" s="52" t="s">
        <v>1271</v>
      </c>
      <c r="AH1003" s="12" t="s">
        <v>4502</v>
      </c>
      <c r="AI1003" s="12">
        <v>1</v>
      </c>
      <c r="AJ1003" s="12" t="s">
        <v>44</v>
      </c>
      <c r="AK1003" s="12" t="e">
        <f t="shared" si="206"/>
        <v>#REF!</v>
      </c>
    </row>
    <row r="1004" spans="1:38" ht="12.75" hidden="1" customHeight="1" x14ac:dyDescent="0.2">
      <c r="A1004" s="9">
        <v>750100075</v>
      </c>
      <c r="B1004" s="10">
        <v>44290</v>
      </c>
      <c r="C1004" s="11">
        <f t="shared" si="165"/>
        <v>44473</v>
      </c>
      <c r="D1004" s="12" t="s">
        <v>2191</v>
      </c>
      <c r="E1004" s="12" t="s">
        <v>2192</v>
      </c>
      <c r="F1004" s="13" t="s">
        <v>2193</v>
      </c>
      <c r="G1004" s="12" t="s">
        <v>39</v>
      </c>
      <c r="H1004" s="14">
        <v>179049935082293</v>
      </c>
      <c r="K1004" s="12" t="s">
        <v>1458</v>
      </c>
      <c r="L1004" s="18" t="e">
        <f>VLOOKUP($K1004,Medecins!$B:$E,5,FALSE)</f>
        <v>#REF!</v>
      </c>
      <c r="M1004" s="12" t="s">
        <v>101</v>
      </c>
      <c r="O1004" s="52" t="s">
        <v>2194</v>
      </c>
      <c r="T1004" s="52" t="s">
        <v>573</v>
      </c>
      <c r="Y1004" s="52" t="s">
        <v>574</v>
      </c>
      <c r="AH1004" s="12" t="s">
        <v>4502</v>
      </c>
      <c r="AI1004" s="12">
        <v>1</v>
      </c>
      <c r="AJ1004" s="12" t="s">
        <v>44</v>
      </c>
      <c r="AK1004" s="12" t="str">
        <f>CONCATENATE(D1004,"_",E1004,"_",B1004,"_",AJ1030)</f>
        <v>EL FELLAH_Moulay Bachir_44290_AT</v>
      </c>
      <c r="AL1004" s="12" t="s">
        <v>103</v>
      </c>
    </row>
    <row r="1005" spans="1:38" ht="12.75" hidden="1" customHeight="1" x14ac:dyDescent="0.2">
      <c r="A1005" s="9">
        <v>380780080</v>
      </c>
      <c r="B1005" s="10">
        <v>44725</v>
      </c>
      <c r="C1005" s="11">
        <f t="shared" si="165"/>
        <v>44908</v>
      </c>
      <c r="D1005" s="12" t="s">
        <v>2195</v>
      </c>
      <c r="E1005" s="12" t="s">
        <v>244</v>
      </c>
      <c r="F1005" s="13" t="s">
        <v>2196</v>
      </c>
      <c r="G1005" s="12" t="s">
        <v>114</v>
      </c>
      <c r="H1005" s="14">
        <v>179053818512630</v>
      </c>
      <c r="K1005" s="12" t="s">
        <v>316</v>
      </c>
      <c r="L1005" s="18" t="e">
        <f>VLOOKUP($K1005,Medecins!$B:$E,5,FALSE)</f>
        <v>#REF!</v>
      </c>
      <c r="M1005" s="12" t="s">
        <v>94</v>
      </c>
      <c r="O1005" s="52" t="s">
        <v>1386</v>
      </c>
      <c r="T1005" s="52" t="s">
        <v>1387</v>
      </c>
      <c r="Y1005" s="52" t="s">
        <v>1271</v>
      </c>
      <c r="AH1005" s="12" t="s">
        <v>4502</v>
      </c>
      <c r="AI1005" s="12">
        <v>1</v>
      </c>
      <c r="AJ1005" s="12" t="s">
        <v>44</v>
      </c>
      <c r="AK1005" s="12" t="str">
        <f>CONCATENATE(D1005,"_",E1005,"_",B1005,"_",AJ1032)</f>
        <v>BERNIER_Jean_44725_AT</v>
      </c>
    </row>
    <row r="1006" spans="1:38" ht="12.75" hidden="1" customHeight="1" x14ac:dyDescent="0.2">
      <c r="A1006" s="9">
        <v>750100075</v>
      </c>
      <c r="B1006" s="10">
        <v>44297</v>
      </c>
      <c r="C1006" s="11">
        <f t="shared" si="165"/>
        <v>44480</v>
      </c>
      <c r="D1006" s="12" t="s">
        <v>2197</v>
      </c>
      <c r="E1006" s="12" t="s">
        <v>2198</v>
      </c>
      <c r="F1006" s="13">
        <v>29072</v>
      </c>
      <c r="G1006" s="12" t="s">
        <v>39</v>
      </c>
      <c r="H1006" s="14">
        <v>179057511211667</v>
      </c>
      <c r="K1006" s="12" t="s">
        <v>93</v>
      </c>
      <c r="L1006" s="18" t="e">
        <f>VLOOKUP($K1006,Medecins!$B:$E,5,FALSE)</f>
        <v>#REF!</v>
      </c>
      <c r="M1006" s="12" t="s">
        <v>101</v>
      </c>
      <c r="N1006" s="12" t="s">
        <v>101</v>
      </c>
      <c r="O1006" s="52" t="s">
        <v>87</v>
      </c>
      <c r="P1006" s="12" t="s">
        <v>172</v>
      </c>
      <c r="S1006" s="12" t="s">
        <v>101</v>
      </c>
      <c r="T1006" s="52" t="s">
        <v>88</v>
      </c>
      <c r="U1006" s="12" t="s">
        <v>172</v>
      </c>
      <c r="Y1006" s="52" t="s">
        <v>89</v>
      </c>
      <c r="AH1006" s="12" t="s">
        <v>4502</v>
      </c>
      <c r="AI1006" s="12">
        <v>1</v>
      </c>
      <c r="AJ1006" s="12" t="s">
        <v>44</v>
      </c>
      <c r="AK1006" s="12" t="e">
        <f t="shared" ref="AK1006:AK1009" si="207">CONCATENATE(D1006,"_",E1006,"_",B1006,"_",#REF!)</f>
        <v>#REF!</v>
      </c>
      <c r="AL1006" s="12" t="s">
        <v>103</v>
      </c>
    </row>
    <row r="1007" spans="1:38" ht="12.75" hidden="1" customHeight="1" x14ac:dyDescent="0.2">
      <c r="A1007" s="9">
        <v>750100075</v>
      </c>
      <c r="B1007" s="10">
        <v>44911</v>
      </c>
      <c r="C1007" s="11">
        <f t="shared" si="165"/>
        <v>45093</v>
      </c>
      <c r="D1007" s="12" t="s">
        <v>2199</v>
      </c>
      <c r="E1007" s="12" t="s">
        <v>2200</v>
      </c>
      <c r="F1007" s="13" t="s">
        <v>2201</v>
      </c>
      <c r="G1007" s="12" t="s">
        <v>39</v>
      </c>
      <c r="H1007" s="14">
        <v>179059935231472</v>
      </c>
      <c r="K1007" s="12" t="s">
        <v>93</v>
      </c>
      <c r="L1007" s="18" t="e">
        <f>VLOOKUP($K1007,Medecins!$B:$E,5,FALSE)</f>
        <v>#REF!</v>
      </c>
      <c r="M1007" s="12" t="s">
        <v>94</v>
      </c>
      <c r="O1007" s="52" t="s">
        <v>819</v>
      </c>
      <c r="T1007" s="52" t="s">
        <v>820</v>
      </c>
      <c r="Y1007" s="52" t="s">
        <v>821</v>
      </c>
      <c r="AH1007" s="12" t="s">
        <v>4502</v>
      </c>
      <c r="AI1007" s="12">
        <v>1</v>
      </c>
      <c r="AJ1007" s="12" t="s">
        <v>44</v>
      </c>
      <c r="AK1007" s="12" t="e">
        <f t="shared" si="207"/>
        <v>#REF!</v>
      </c>
    </row>
    <row r="1008" spans="1:38" ht="12.75" hidden="1" customHeight="1" x14ac:dyDescent="0.2">
      <c r="A1008" s="21" t="s">
        <v>276</v>
      </c>
      <c r="B1008" s="10">
        <v>44508</v>
      </c>
      <c r="C1008" s="11">
        <f t="shared" si="165"/>
        <v>44689</v>
      </c>
      <c r="D1008" s="12" t="s">
        <v>2202</v>
      </c>
      <c r="E1008" s="12" t="s">
        <v>587</v>
      </c>
      <c r="F1008" s="13" t="s">
        <v>2203</v>
      </c>
      <c r="G1008" s="12" t="s">
        <v>39</v>
      </c>
      <c r="H1008" s="14">
        <v>179067511009072</v>
      </c>
      <c r="K1008" s="12" t="s">
        <v>50</v>
      </c>
      <c r="L1008" s="18" t="e">
        <f>VLOOKUP($K1008,Medecins!$B:$E,5,FALSE)</f>
        <v>#REF!</v>
      </c>
      <c r="M1008" s="12" t="s">
        <v>101</v>
      </c>
      <c r="N1008" s="12" t="s">
        <v>101</v>
      </c>
      <c r="O1008" s="52" t="s">
        <v>1104</v>
      </c>
      <c r="P1008" s="12" t="s">
        <v>377</v>
      </c>
      <c r="S1008" s="12" t="s">
        <v>101</v>
      </c>
      <c r="T1008" s="52" t="s">
        <v>59</v>
      </c>
      <c r="U1008" s="12" t="s">
        <v>377</v>
      </c>
      <c r="X1008" s="12" t="s">
        <v>101</v>
      </c>
      <c r="Y1008" s="52" t="s">
        <v>60</v>
      </c>
      <c r="Z1008" s="12" t="s">
        <v>377</v>
      </c>
      <c r="AH1008" s="12" t="s">
        <v>4502</v>
      </c>
      <c r="AI1008" s="12">
        <v>1</v>
      </c>
      <c r="AJ1008" s="12" t="s">
        <v>44</v>
      </c>
      <c r="AK1008" s="12" t="e">
        <f t="shared" si="207"/>
        <v>#REF!</v>
      </c>
    </row>
    <row r="1009" spans="1:38" ht="12.75" hidden="1" customHeight="1" x14ac:dyDescent="0.2">
      <c r="A1009" s="21" t="s">
        <v>276</v>
      </c>
      <c r="B1009" s="10">
        <v>44508</v>
      </c>
      <c r="C1009" s="11">
        <f t="shared" si="165"/>
        <v>44689</v>
      </c>
      <c r="D1009" s="12" t="s">
        <v>2202</v>
      </c>
      <c r="E1009" s="12" t="s">
        <v>587</v>
      </c>
      <c r="F1009" s="13" t="s">
        <v>2203</v>
      </c>
      <c r="G1009" s="12" t="s">
        <v>39</v>
      </c>
      <c r="H1009" s="14">
        <v>179067511009072</v>
      </c>
      <c r="K1009" s="12" t="s">
        <v>50</v>
      </c>
      <c r="L1009" s="18" t="e">
        <f>VLOOKUP($K1009,Medecins!$B:$E,5,FALSE)</f>
        <v>#REF!</v>
      </c>
      <c r="M1009" s="12" t="s">
        <v>94</v>
      </c>
      <c r="O1009" s="53"/>
      <c r="T1009" s="53"/>
      <c r="Y1009" s="53"/>
      <c r="AD1009" s="50" t="s">
        <v>60</v>
      </c>
      <c r="AH1009" s="12" t="s">
        <v>45</v>
      </c>
      <c r="AI1009" s="12">
        <v>1</v>
      </c>
      <c r="AJ1009" s="12" t="s">
        <v>46</v>
      </c>
      <c r="AK1009" s="12" t="e">
        <f t="shared" si="207"/>
        <v>#REF!</v>
      </c>
    </row>
    <row r="1010" spans="1:38" ht="12.75" hidden="1" customHeight="1" x14ac:dyDescent="0.2">
      <c r="A1010" s="21" t="s">
        <v>233</v>
      </c>
      <c r="B1010" s="10">
        <v>44676</v>
      </c>
      <c r="C1010" s="11">
        <f t="shared" si="165"/>
        <v>44859</v>
      </c>
      <c r="D1010" s="12" t="s">
        <v>2204</v>
      </c>
      <c r="E1010" s="12" t="s">
        <v>2205</v>
      </c>
      <c r="F1010" s="13" t="s">
        <v>2206</v>
      </c>
      <c r="G1010" s="12" t="s">
        <v>39</v>
      </c>
      <c r="H1010" s="14">
        <v>179069920833027</v>
      </c>
      <c r="K1010" s="12" t="s">
        <v>705</v>
      </c>
      <c r="L1010" s="18" t="e">
        <f>VLOOKUP($K1010,Medecins!$B:$E,5,FALSE)</f>
        <v>#REF!</v>
      </c>
      <c r="M1010" s="12" t="s">
        <v>101</v>
      </c>
      <c r="N1010" s="12" t="s">
        <v>101</v>
      </c>
      <c r="O1010" s="52" t="s">
        <v>317</v>
      </c>
      <c r="P1010" s="12" t="s">
        <v>239</v>
      </c>
      <c r="S1010" s="12" t="s">
        <v>101</v>
      </c>
      <c r="T1010" s="52" t="s">
        <v>318</v>
      </c>
      <c r="U1010" s="12" t="s">
        <v>239</v>
      </c>
      <c r="Y1010" s="52" t="s">
        <v>319</v>
      </c>
      <c r="AH1010" s="12" t="e">
        <f>VLOOKUP($A1010,'[1]Données CH'!$A:$B,2,FALSE)</f>
        <v>#N/A</v>
      </c>
      <c r="AI1010" s="12">
        <v>1</v>
      </c>
      <c r="AJ1010" s="12" t="s">
        <v>44</v>
      </c>
      <c r="AK1010" s="12" t="str">
        <f>CONCATENATE(D1010,"_",E1010,"_",B1010,"_",AJ1035)</f>
        <v>CABUROGLU_Aykut_44676_AT</v>
      </c>
    </row>
    <row r="1011" spans="1:38" ht="12.75" hidden="1" customHeight="1" x14ac:dyDescent="0.2">
      <c r="A1011" s="21" t="s">
        <v>233</v>
      </c>
      <c r="B1011" s="10">
        <v>44676</v>
      </c>
      <c r="C1011" s="11">
        <f t="shared" si="165"/>
        <v>44859</v>
      </c>
      <c r="D1011" s="12" t="s">
        <v>2204</v>
      </c>
      <c r="E1011" s="12" t="s">
        <v>2205</v>
      </c>
      <c r="F1011" s="13" t="s">
        <v>2206</v>
      </c>
      <c r="G1011" s="12" t="s">
        <v>39</v>
      </c>
      <c r="H1011" s="14">
        <v>179069920833027</v>
      </c>
      <c r="K1011" s="12" t="s">
        <v>705</v>
      </c>
      <c r="L1011" s="18" t="e">
        <f>VLOOKUP($K1011,Medecins!$B:$E,5,FALSE)</f>
        <v>#REF!</v>
      </c>
      <c r="M1011" s="12" t="s">
        <v>94</v>
      </c>
      <c r="O1011" s="53"/>
      <c r="T1011" s="53"/>
      <c r="Y1011" s="53"/>
      <c r="AD1011" s="50" t="s">
        <v>319</v>
      </c>
      <c r="AH1011" s="12" t="s">
        <v>242</v>
      </c>
      <c r="AI1011" s="12">
        <v>1</v>
      </c>
      <c r="AJ1011" s="12" t="s">
        <v>46</v>
      </c>
      <c r="AK1011" s="12" t="str">
        <f>CONCATENATE(D1011,"_",E1011,"_",B1011,"_",AJ1033)</f>
        <v>CABUROGLU_Aykut_44676_ST</v>
      </c>
    </row>
    <row r="1012" spans="1:38" ht="12.75" hidden="1" customHeight="1" x14ac:dyDescent="0.2">
      <c r="A1012" s="9">
        <v>750100208</v>
      </c>
      <c r="B1012" s="10">
        <v>44541</v>
      </c>
      <c r="C1012" s="11">
        <f t="shared" si="165"/>
        <v>44723</v>
      </c>
      <c r="D1012" s="12" t="s">
        <v>2207</v>
      </c>
      <c r="E1012" s="12" t="s">
        <v>618</v>
      </c>
      <c r="F1012" s="13" t="s">
        <v>2208</v>
      </c>
      <c r="G1012" s="12" t="s">
        <v>39</v>
      </c>
      <c r="H1012" s="14">
        <v>179079134503929</v>
      </c>
      <c r="K1012" s="12" t="s">
        <v>79</v>
      </c>
      <c r="L1012" s="18" t="e">
        <f>VLOOKUP($K1012,Medecins!$B:$E,5,FALSE)</f>
        <v>#REF!</v>
      </c>
      <c r="M1012" s="12" t="s">
        <v>101</v>
      </c>
      <c r="O1012" s="52" t="s">
        <v>1315</v>
      </c>
      <c r="P1012" s="20">
        <v>44732</v>
      </c>
      <c r="Q1012" s="19">
        <v>75</v>
      </c>
      <c r="T1012" s="52" t="s">
        <v>51</v>
      </c>
      <c r="U1012" s="20">
        <v>44732</v>
      </c>
      <c r="V1012" s="19">
        <v>75</v>
      </c>
      <c r="Y1012" s="52" t="s">
        <v>52</v>
      </c>
      <c r="Z1012" s="20">
        <v>44732</v>
      </c>
      <c r="AA1012" s="19">
        <v>75</v>
      </c>
      <c r="AE1012" s="20">
        <v>44732</v>
      </c>
      <c r="AF1012" s="19">
        <v>30</v>
      </c>
      <c r="AH1012" s="12" t="s">
        <v>4502</v>
      </c>
      <c r="AI1012" s="12">
        <v>1</v>
      </c>
      <c r="AJ1012" s="12" t="s">
        <v>44</v>
      </c>
      <c r="AK1012" s="12" t="str">
        <f t="shared" ref="AK1012:AK1013" si="208">CONCATENATE(D1012,"_",E1012,"_",B1012,"_",AJ1038)</f>
        <v>TAYASSI_Samir_44541_ST</v>
      </c>
      <c r="AL1012" s="12" t="s">
        <v>103</v>
      </c>
    </row>
    <row r="1013" spans="1:38" ht="12.75" hidden="1" customHeight="1" x14ac:dyDescent="0.2">
      <c r="A1013" s="9">
        <v>750100208</v>
      </c>
      <c r="B1013" s="10">
        <v>44541</v>
      </c>
      <c r="C1013" s="11">
        <f t="shared" si="165"/>
        <v>44723</v>
      </c>
      <c r="D1013" s="12" t="s">
        <v>2207</v>
      </c>
      <c r="E1013" s="12" t="s">
        <v>618</v>
      </c>
      <c r="F1013" s="13" t="s">
        <v>2208</v>
      </c>
      <c r="G1013" s="12" t="s">
        <v>39</v>
      </c>
      <c r="H1013" s="14">
        <v>179079134503929</v>
      </c>
      <c r="K1013" s="12" t="s">
        <v>79</v>
      </c>
      <c r="L1013" s="18" t="e">
        <f>VLOOKUP($K1013,Medecins!$B:$E,5,FALSE)</f>
        <v>#REF!</v>
      </c>
      <c r="M1013" s="12" t="s">
        <v>101</v>
      </c>
      <c r="O1013" s="53"/>
      <c r="P1013" s="20">
        <v>44732</v>
      </c>
      <c r="Q1013" s="19">
        <v>75</v>
      </c>
      <c r="T1013" s="53"/>
      <c r="U1013" s="20">
        <v>44732</v>
      </c>
      <c r="V1013" s="19">
        <v>75</v>
      </c>
      <c r="Y1013" s="53"/>
      <c r="Z1013" s="20">
        <v>44732</v>
      </c>
      <c r="AA1013" s="19">
        <v>75</v>
      </c>
      <c r="AD1013" s="50" t="s">
        <v>52</v>
      </c>
      <c r="AE1013" s="20">
        <v>44732</v>
      </c>
      <c r="AF1013" s="19">
        <v>30</v>
      </c>
      <c r="AH1013" s="12" t="s">
        <v>4502</v>
      </c>
      <c r="AI1013" s="12">
        <v>1</v>
      </c>
      <c r="AJ1013" s="12" t="s">
        <v>46</v>
      </c>
      <c r="AK1013" s="12" t="str">
        <f t="shared" si="208"/>
        <v>TAYASSI_Samir_44541_AT</v>
      </c>
      <c r="AL1013" s="12" t="s">
        <v>103</v>
      </c>
    </row>
    <row r="1014" spans="1:38" ht="12.75" hidden="1" customHeight="1" x14ac:dyDescent="0.2">
      <c r="A1014" s="9">
        <v>750100273</v>
      </c>
      <c r="B1014" s="10">
        <v>44236</v>
      </c>
      <c r="C1014" s="11">
        <f t="shared" si="165"/>
        <v>44417</v>
      </c>
      <c r="D1014" s="12" t="s">
        <v>2209</v>
      </c>
      <c r="E1014" s="12" t="s">
        <v>2210</v>
      </c>
      <c r="F1014" s="13">
        <v>28982</v>
      </c>
      <c r="G1014" s="12" t="s">
        <v>39</v>
      </c>
      <c r="H1014" s="14">
        <v>179079939004212</v>
      </c>
      <c r="L1014" s="12" t="e">
        <f>VLOOKUP($K1014,Medecins!$B:$E,5,FALSE)</f>
        <v>#N/A</v>
      </c>
      <c r="M1014" s="12" t="s">
        <v>101</v>
      </c>
      <c r="O1014" s="52" t="s">
        <v>1439</v>
      </c>
      <c r="T1014" s="52" t="s">
        <v>323</v>
      </c>
      <c r="Y1014" s="52" t="s">
        <v>324</v>
      </c>
      <c r="AH1014" s="12" t="s">
        <v>4502</v>
      </c>
      <c r="AI1014" s="12">
        <v>1</v>
      </c>
      <c r="AJ1014" s="12" t="s">
        <v>44</v>
      </c>
      <c r="AK1014" s="12" t="str">
        <f>CONCATENATE(D1014,"_",E1014,"_",B1014,"_",AJ1041)</f>
        <v>MOOKEN_Sandiren_44236_ST</v>
      </c>
      <c r="AL1014" s="12" t="s">
        <v>103</v>
      </c>
    </row>
    <row r="1015" spans="1:38" ht="12.75" hidden="1" customHeight="1" x14ac:dyDescent="0.2">
      <c r="A1015" s="9">
        <v>750100273</v>
      </c>
      <c r="B1015" s="10">
        <v>44236</v>
      </c>
      <c r="C1015" s="11">
        <f t="shared" si="165"/>
        <v>44417</v>
      </c>
      <c r="D1015" s="12" t="s">
        <v>2209</v>
      </c>
      <c r="E1015" s="12" t="s">
        <v>2210</v>
      </c>
      <c r="F1015" s="13">
        <v>28982</v>
      </c>
      <c r="G1015" s="12" t="s">
        <v>39</v>
      </c>
      <c r="H1015" s="14">
        <v>179079939004212</v>
      </c>
      <c r="L1015" s="12" t="e">
        <f>VLOOKUP($K1015,Medecins!$B:$E,5,FALSE)</f>
        <v>#N/A</v>
      </c>
      <c r="M1015" s="12" t="s">
        <v>101</v>
      </c>
      <c r="O1015" s="53"/>
      <c r="T1015" s="53"/>
      <c r="Y1015" s="53"/>
      <c r="AD1015" s="50" t="s">
        <v>324</v>
      </c>
      <c r="AH1015" s="12" t="s">
        <v>45</v>
      </c>
      <c r="AI1015" s="12">
        <v>1</v>
      </c>
      <c r="AJ1015" s="12" t="s">
        <v>46</v>
      </c>
      <c r="AK1015" s="12" t="str">
        <f>CONCATENATE(D1015,"_",E1015,"_",B1015,"_",AJ1043)</f>
        <v>MOOKEN_Sandiren_44236_ST</v>
      </c>
      <c r="AL1015" s="12" t="s">
        <v>103</v>
      </c>
    </row>
    <row r="1016" spans="1:38" ht="12.75" hidden="1" customHeight="1" x14ac:dyDescent="0.2">
      <c r="A1016" s="9">
        <v>750100273</v>
      </c>
      <c r="B1016" s="10">
        <v>44713</v>
      </c>
      <c r="C1016" s="11">
        <f t="shared" si="165"/>
        <v>44896</v>
      </c>
      <c r="D1016" s="12" t="s">
        <v>2211</v>
      </c>
      <c r="E1016" s="12" t="s">
        <v>1565</v>
      </c>
      <c r="F1016" s="13" t="s">
        <v>2212</v>
      </c>
      <c r="G1016" s="12" t="s">
        <v>39</v>
      </c>
      <c r="H1016" s="14">
        <v>179089401712815</v>
      </c>
      <c r="K1016" s="12" t="s">
        <v>86</v>
      </c>
      <c r="L1016" s="18" t="e">
        <f>VLOOKUP($K1016,Medecins!$B:$E,5,FALSE)</f>
        <v>#REF!</v>
      </c>
      <c r="M1016" s="12" t="s">
        <v>101</v>
      </c>
      <c r="O1016" s="52" t="s">
        <v>343</v>
      </c>
      <c r="T1016" s="52" t="s">
        <v>344</v>
      </c>
      <c r="Y1016" s="52" t="s">
        <v>345</v>
      </c>
      <c r="AH1016" s="12" t="e">
        <f>VLOOKUP($A1016,'[1]Données CH'!$A:$B,2,FALSE)</f>
        <v>#N/A</v>
      </c>
      <c r="AI1016" s="12">
        <v>1</v>
      </c>
      <c r="AJ1016" s="12" t="s">
        <v>44</v>
      </c>
      <c r="AK1016" s="12" t="e">
        <f t="shared" ref="AK1016:AK1020" si="209">CONCATENATE(D1016,"_",E1016,"_",B1016,"_",#REF!)</f>
        <v>#REF!</v>
      </c>
      <c r="AL1016" s="12" t="s">
        <v>103</v>
      </c>
    </row>
    <row r="1017" spans="1:38" ht="12.75" hidden="1" customHeight="1" x14ac:dyDescent="0.2">
      <c r="A1017" s="9">
        <v>750100273</v>
      </c>
      <c r="B1017" s="10">
        <v>44713</v>
      </c>
      <c r="C1017" s="11">
        <f t="shared" si="165"/>
        <v>44896</v>
      </c>
      <c r="D1017" s="12" t="s">
        <v>2211</v>
      </c>
      <c r="E1017" s="12" t="s">
        <v>1565</v>
      </c>
      <c r="F1017" s="13" t="s">
        <v>2212</v>
      </c>
      <c r="G1017" s="12" t="s">
        <v>39</v>
      </c>
      <c r="H1017" s="14">
        <v>179089401712815</v>
      </c>
      <c r="K1017" s="12" t="s">
        <v>86</v>
      </c>
      <c r="L1017" s="18" t="e">
        <f>VLOOKUP($K1017,Medecins!$B:$E,5,FALSE)</f>
        <v>#REF!</v>
      </c>
      <c r="M1017" s="12" t="s">
        <v>101</v>
      </c>
      <c r="O1017" s="53"/>
      <c r="T1017" s="53"/>
      <c r="Y1017" s="53"/>
      <c r="AD1017" s="50" t="s">
        <v>345</v>
      </c>
      <c r="AH1017" s="12" t="s">
        <v>45</v>
      </c>
      <c r="AI1017" s="12">
        <v>1</v>
      </c>
      <c r="AJ1017" s="12" t="s">
        <v>46</v>
      </c>
      <c r="AK1017" s="12" t="e">
        <f t="shared" si="209"/>
        <v>#REF!</v>
      </c>
      <c r="AL1017" s="12" t="s">
        <v>103</v>
      </c>
    </row>
    <row r="1018" spans="1:38" ht="12.75" customHeight="1" x14ac:dyDescent="0.2">
      <c r="A1018" s="21" t="s">
        <v>276</v>
      </c>
      <c r="B1018" s="10">
        <v>44655</v>
      </c>
      <c r="C1018" s="11">
        <f t="shared" si="165"/>
        <v>44838</v>
      </c>
      <c r="D1018" s="12" t="s">
        <v>2213</v>
      </c>
      <c r="E1018" s="12" t="s">
        <v>2214</v>
      </c>
      <c r="F1018" s="13" t="s">
        <v>2215</v>
      </c>
      <c r="G1018" s="12" t="s">
        <v>39</v>
      </c>
      <c r="H1018" s="14">
        <v>179098823506992</v>
      </c>
      <c r="J1018" s="12" t="s">
        <v>279</v>
      </c>
      <c r="K1018" s="12" t="s">
        <v>280</v>
      </c>
      <c r="L1018" s="18" t="e">
        <f>VLOOKUP($K1018,Medecins!$B:$E,5,FALSE)</f>
        <v>#REF!</v>
      </c>
      <c r="M1018" s="12" t="s">
        <v>281</v>
      </c>
      <c r="N1018" s="49"/>
      <c r="O1018" s="52" t="s">
        <v>706</v>
      </c>
      <c r="T1018" s="52" t="s">
        <v>707</v>
      </c>
      <c r="Y1018" s="52" t="s">
        <v>708</v>
      </c>
      <c r="AH1018" s="12" t="e">
        <f>VLOOKUP($A1018,'[1]Données CH'!$A:$B,2,FALSE)</f>
        <v>#N/A</v>
      </c>
      <c r="AI1018" s="12">
        <v>1</v>
      </c>
      <c r="AJ1018" s="12" t="s">
        <v>44</v>
      </c>
      <c r="AK1018" s="12" t="e">
        <f t="shared" si="209"/>
        <v>#REF!</v>
      </c>
    </row>
    <row r="1019" spans="1:38" ht="12.75" hidden="1" customHeight="1" x14ac:dyDescent="0.2">
      <c r="A1019" s="21" t="s">
        <v>276</v>
      </c>
      <c r="B1019" s="10">
        <v>44655</v>
      </c>
      <c r="C1019" s="11">
        <f t="shared" si="165"/>
        <v>44838</v>
      </c>
      <c r="D1019" s="12" t="s">
        <v>2213</v>
      </c>
      <c r="E1019" s="12" t="s">
        <v>2214</v>
      </c>
      <c r="F1019" s="13" t="s">
        <v>2215</v>
      </c>
      <c r="G1019" s="12" t="s">
        <v>39</v>
      </c>
      <c r="H1019" s="14">
        <v>179098823506992</v>
      </c>
      <c r="K1019" s="12" t="s">
        <v>280</v>
      </c>
      <c r="L1019" s="18" t="e">
        <f>VLOOKUP($K1019,Medecins!$B:$E,5,FALSE)</f>
        <v>#REF!</v>
      </c>
      <c r="M1019" s="12" t="s">
        <v>40</v>
      </c>
      <c r="O1019" s="53"/>
      <c r="T1019" s="53"/>
      <c r="Y1019" s="53"/>
      <c r="AD1019" s="50" t="s">
        <v>708</v>
      </c>
      <c r="AH1019" s="12" t="s">
        <v>45</v>
      </c>
      <c r="AI1019" s="12">
        <v>1</v>
      </c>
      <c r="AJ1019" s="12" t="s">
        <v>46</v>
      </c>
      <c r="AK1019" s="12" t="e">
        <f t="shared" si="209"/>
        <v>#REF!</v>
      </c>
    </row>
    <row r="1020" spans="1:38" ht="12.75" hidden="1" customHeight="1" x14ac:dyDescent="0.2">
      <c r="A1020" s="9">
        <v>750100125</v>
      </c>
      <c r="B1020" s="10">
        <v>44415</v>
      </c>
      <c r="C1020" s="11">
        <f t="shared" si="165"/>
        <v>44599</v>
      </c>
      <c r="D1020" s="12" t="s">
        <v>2216</v>
      </c>
      <c r="E1020" s="12" t="s">
        <v>180</v>
      </c>
      <c r="F1020" s="13" t="s">
        <v>2217</v>
      </c>
      <c r="G1020" s="12" t="s">
        <v>39</v>
      </c>
      <c r="H1020" s="14">
        <v>179099205110756</v>
      </c>
      <c r="K1020" s="12" t="s">
        <v>71</v>
      </c>
      <c r="L1020" s="18" t="e">
        <f>VLOOKUP($K1020,Medecins!$B:$E,5,FALSE)</f>
        <v>#REF!</v>
      </c>
      <c r="M1020" s="12" t="s">
        <v>101</v>
      </c>
      <c r="O1020" s="52" t="s">
        <v>837</v>
      </c>
      <c r="T1020" s="52" t="s">
        <v>2218</v>
      </c>
      <c r="Y1020" s="52" t="s">
        <v>960</v>
      </c>
      <c r="AH1020" s="12" t="e">
        <f>VLOOKUP($A1020,'[1]Données CH'!$A:$B,2,FALSE)</f>
        <v>#N/A</v>
      </c>
      <c r="AI1020" s="12">
        <v>1</v>
      </c>
      <c r="AJ1020" s="12" t="s">
        <v>44</v>
      </c>
      <c r="AK1020" s="12" t="e">
        <f t="shared" si="209"/>
        <v>#REF!</v>
      </c>
      <c r="AL1020" s="12" t="s">
        <v>103</v>
      </c>
    </row>
    <row r="1021" spans="1:38" ht="12.75" hidden="1" customHeight="1" x14ac:dyDescent="0.2">
      <c r="A1021" s="9">
        <v>750100125</v>
      </c>
      <c r="B1021" s="10">
        <v>44415</v>
      </c>
      <c r="C1021" s="11">
        <f t="shared" si="165"/>
        <v>44599</v>
      </c>
      <c r="D1021" s="12" t="s">
        <v>2216</v>
      </c>
      <c r="E1021" s="12" t="s">
        <v>180</v>
      </c>
      <c r="F1021" s="13" t="s">
        <v>2217</v>
      </c>
      <c r="G1021" s="12" t="s">
        <v>39</v>
      </c>
      <c r="H1021" s="14">
        <v>179099205110756</v>
      </c>
      <c r="K1021" s="12" t="s">
        <v>71</v>
      </c>
      <c r="L1021" s="18" t="e">
        <f>VLOOKUP($K1021,Medecins!$B:$E,5,FALSE)</f>
        <v>#REF!</v>
      </c>
      <c r="M1021" s="12" t="s">
        <v>101</v>
      </c>
      <c r="O1021" s="53"/>
      <c r="T1021" s="53"/>
      <c r="Y1021" s="53"/>
      <c r="AD1021" s="50" t="s">
        <v>960</v>
      </c>
      <c r="AH1021" s="12" t="s">
        <v>75</v>
      </c>
      <c r="AI1021" s="12">
        <v>1</v>
      </c>
      <c r="AJ1021" s="12" t="s">
        <v>46</v>
      </c>
      <c r="AK1021" s="12" t="str">
        <f>CONCATENATE(D1021,"_",E1021,"_",B1021,"_",AJ1047)</f>
        <v>DARMON_Cyril_44415_AT</v>
      </c>
      <c r="AL1021" s="12" t="s">
        <v>103</v>
      </c>
    </row>
    <row r="1022" spans="1:38" ht="12.75" hidden="1" customHeight="1" x14ac:dyDescent="0.2">
      <c r="A1022" s="9">
        <v>750100208</v>
      </c>
      <c r="B1022" s="10">
        <v>44515</v>
      </c>
      <c r="C1022" s="11">
        <f t="shared" ref="C1022:C1276" si="210">EDATE(B1022,6)</f>
        <v>44696</v>
      </c>
      <c r="D1022" s="12" t="s">
        <v>2219</v>
      </c>
      <c r="E1022" s="12" t="s">
        <v>2220</v>
      </c>
      <c r="F1022" s="13" t="s">
        <v>2221</v>
      </c>
      <c r="G1022" s="12" t="s">
        <v>39</v>
      </c>
      <c r="H1022" s="14">
        <v>179117511818907</v>
      </c>
      <c r="K1022" s="12" t="s">
        <v>79</v>
      </c>
      <c r="L1022" s="18" t="e">
        <f>VLOOKUP($K1022,Medecins!$B:$E,5,FALSE)</f>
        <v>#REF!</v>
      </c>
      <c r="M1022" s="12" t="s">
        <v>101</v>
      </c>
      <c r="O1022" s="52" t="s">
        <v>73</v>
      </c>
      <c r="P1022" s="20">
        <v>44683</v>
      </c>
      <c r="Q1022" s="19">
        <v>75</v>
      </c>
      <c r="R1022" s="20">
        <v>44691</v>
      </c>
      <c r="T1022" s="52" t="s">
        <v>74</v>
      </c>
      <c r="U1022" s="20">
        <v>44683</v>
      </c>
      <c r="V1022" s="19">
        <v>75</v>
      </c>
      <c r="Y1022" s="52" t="s">
        <v>1409</v>
      </c>
      <c r="Z1022" s="20">
        <v>44683</v>
      </c>
      <c r="AA1022" s="19">
        <v>75</v>
      </c>
      <c r="AE1022" s="20">
        <v>44683</v>
      </c>
      <c r="AF1022" s="19">
        <v>30</v>
      </c>
      <c r="AG1022" s="20">
        <v>44691</v>
      </c>
      <c r="AH1022" s="12" t="s">
        <v>4502</v>
      </c>
      <c r="AI1022" s="12">
        <v>1</v>
      </c>
      <c r="AJ1022" s="12" t="s">
        <v>44</v>
      </c>
      <c r="AK1022" s="12" t="e">
        <f>CONCATENATE(D1022,"_",E1022,"_",B1022,"_",#REF!)</f>
        <v>#REF!</v>
      </c>
      <c r="AL1022" s="12" t="s">
        <v>103</v>
      </c>
    </row>
    <row r="1023" spans="1:38" ht="12.75" hidden="1" customHeight="1" x14ac:dyDescent="0.2">
      <c r="A1023" s="9">
        <v>750100208</v>
      </c>
      <c r="B1023" s="10">
        <v>44515</v>
      </c>
      <c r="C1023" s="11">
        <f t="shared" si="210"/>
        <v>44696</v>
      </c>
      <c r="D1023" s="12" t="s">
        <v>2219</v>
      </c>
      <c r="E1023" s="12" t="s">
        <v>2220</v>
      </c>
      <c r="F1023" s="13" t="s">
        <v>2221</v>
      </c>
      <c r="G1023" s="12" t="s">
        <v>39</v>
      </c>
      <c r="H1023" s="14">
        <v>179117511818907</v>
      </c>
      <c r="K1023" s="12" t="s">
        <v>79</v>
      </c>
      <c r="L1023" s="18" t="e">
        <f>VLOOKUP($K1023,Medecins!$B:$E,5,FALSE)</f>
        <v>#REF!</v>
      </c>
      <c r="M1023" s="12" t="s">
        <v>101</v>
      </c>
      <c r="O1023" s="53"/>
      <c r="P1023" s="20">
        <v>44683</v>
      </c>
      <c r="Q1023" s="19">
        <v>75</v>
      </c>
      <c r="R1023" s="20">
        <v>44691</v>
      </c>
      <c r="T1023" s="53"/>
      <c r="U1023" s="20">
        <v>44683</v>
      </c>
      <c r="V1023" s="19">
        <v>75</v>
      </c>
      <c r="Y1023" s="53"/>
      <c r="Z1023" s="20">
        <v>44683</v>
      </c>
      <c r="AA1023" s="19">
        <v>75</v>
      </c>
      <c r="AD1023" s="50" t="s">
        <v>1409</v>
      </c>
      <c r="AE1023" s="20">
        <v>44683</v>
      </c>
      <c r="AF1023" s="19">
        <v>30</v>
      </c>
      <c r="AG1023" s="20">
        <v>44691</v>
      </c>
      <c r="AH1023" s="12" t="s">
        <v>4502</v>
      </c>
      <c r="AI1023" s="12">
        <v>1</v>
      </c>
      <c r="AJ1023" s="12" t="s">
        <v>46</v>
      </c>
      <c r="AK1023" s="12" t="str">
        <f>CONCATENATE(D1023,"_",E1023,"_",B1023,"_",AJ1048)</f>
        <v>ANCA_Khaled_44515_ST</v>
      </c>
      <c r="AL1023" s="12" t="s">
        <v>103</v>
      </c>
    </row>
    <row r="1024" spans="1:38" ht="12.75" hidden="1" customHeight="1" x14ac:dyDescent="0.2">
      <c r="A1024" s="9">
        <v>750100273</v>
      </c>
      <c r="B1024" s="10">
        <v>44453</v>
      </c>
      <c r="C1024" s="11">
        <f t="shared" si="210"/>
        <v>44634</v>
      </c>
      <c r="D1024" s="12" t="s">
        <v>2222</v>
      </c>
      <c r="E1024" s="12" t="s">
        <v>265</v>
      </c>
      <c r="F1024" s="13" t="s">
        <v>2223</v>
      </c>
      <c r="G1024" s="12" t="s">
        <v>39</v>
      </c>
      <c r="H1024" s="14">
        <v>179119307804886</v>
      </c>
      <c r="K1024" s="12" t="s">
        <v>65</v>
      </c>
      <c r="L1024" s="18" t="e">
        <f>VLOOKUP($K1024,Medecins!$B:$E,5,FALSE)</f>
        <v>#REF!</v>
      </c>
      <c r="M1024" s="12" t="s">
        <v>101</v>
      </c>
      <c r="O1024" s="52" t="s">
        <v>1082</v>
      </c>
      <c r="T1024" s="52" t="s">
        <v>2123</v>
      </c>
      <c r="Y1024" s="52" t="s">
        <v>2124</v>
      </c>
      <c r="AH1024" s="12" t="s">
        <v>4502</v>
      </c>
      <c r="AI1024" s="12">
        <v>1</v>
      </c>
      <c r="AJ1024" s="12" t="s">
        <v>44</v>
      </c>
      <c r="AK1024" s="12" t="e">
        <f t="shared" ref="AK1024:AK1025" si="211">CONCATENATE(D1024,"_",E1024,"_",B1024,"_",#REF!)</f>
        <v>#REF!</v>
      </c>
      <c r="AL1024" s="12" t="s">
        <v>103</v>
      </c>
    </row>
    <row r="1025" spans="1:38" ht="12.75" hidden="1" customHeight="1" x14ac:dyDescent="0.2">
      <c r="A1025" s="9">
        <v>750100273</v>
      </c>
      <c r="B1025" s="10">
        <v>44453</v>
      </c>
      <c r="C1025" s="11">
        <f t="shared" si="210"/>
        <v>44634</v>
      </c>
      <c r="D1025" s="12" t="s">
        <v>2222</v>
      </c>
      <c r="E1025" s="12" t="s">
        <v>265</v>
      </c>
      <c r="F1025" s="13" t="s">
        <v>2223</v>
      </c>
      <c r="G1025" s="12" t="s">
        <v>39</v>
      </c>
      <c r="H1025" s="14">
        <v>179119307804886</v>
      </c>
      <c r="K1025" s="12" t="s">
        <v>65</v>
      </c>
      <c r="L1025" s="18" t="e">
        <f>VLOOKUP($K1025,Medecins!$B:$E,5,FALSE)</f>
        <v>#REF!</v>
      </c>
      <c r="M1025" s="12" t="s">
        <v>101</v>
      </c>
      <c r="O1025" s="53"/>
      <c r="T1025" s="53"/>
      <c r="Y1025" s="53"/>
      <c r="AD1025" s="50" t="s">
        <v>2124</v>
      </c>
      <c r="AH1025" s="12" t="s">
        <v>45</v>
      </c>
      <c r="AI1025" s="12">
        <v>1</v>
      </c>
      <c r="AJ1025" s="12" t="s">
        <v>46</v>
      </c>
      <c r="AK1025" s="12" t="e">
        <f t="shared" si="211"/>
        <v>#REF!</v>
      </c>
      <c r="AL1025" s="12" t="s">
        <v>103</v>
      </c>
    </row>
    <row r="1026" spans="1:38" ht="12.75" hidden="1" customHeight="1" x14ac:dyDescent="0.2">
      <c r="A1026" s="9">
        <v>750100208</v>
      </c>
      <c r="B1026" s="10">
        <v>44515</v>
      </c>
      <c r="C1026" s="11">
        <f t="shared" si="210"/>
        <v>44696</v>
      </c>
      <c r="D1026" s="12" t="s">
        <v>2224</v>
      </c>
      <c r="E1026" s="12" t="s">
        <v>1411</v>
      </c>
      <c r="F1026" s="13" t="s">
        <v>2225</v>
      </c>
      <c r="G1026" s="12" t="s">
        <v>39</v>
      </c>
      <c r="H1026" s="14">
        <v>179127510403317</v>
      </c>
      <c r="K1026" s="12" t="s">
        <v>58</v>
      </c>
      <c r="L1026" s="18" t="e">
        <f>VLOOKUP($K1026,Medecins!$B:$E,5,FALSE)</f>
        <v>#REF!</v>
      </c>
      <c r="M1026" s="12" t="s">
        <v>101</v>
      </c>
      <c r="O1026" s="52" t="s">
        <v>73</v>
      </c>
      <c r="P1026" s="20">
        <v>44683</v>
      </c>
      <c r="Q1026" s="19">
        <v>75</v>
      </c>
      <c r="R1026" s="20">
        <v>44691</v>
      </c>
      <c r="T1026" s="52" t="s">
        <v>74</v>
      </c>
      <c r="U1026" s="20">
        <v>44683</v>
      </c>
      <c r="V1026" s="19">
        <v>75</v>
      </c>
      <c r="Y1026" s="52" t="s">
        <v>1409</v>
      </c>
      <c r="Z1026" s="20">
        <v>44683</v>
      </c>
      <c r="AA1026" s="19">
        <v>75</v>
      </c>
      <c r="AE1026" s="20">
        <v>44683</v>
      </c>
      <c r="AF1026" s="19">
        <v>30</v>
      </c>
      <c r="AG1026" s="20">
        <v>44691</v>
      </c>
      <c r="AH1026" s="12" t="s">
        <v>4502</v>
      </c>
      <c r="AI1026" s="12">
        <v>1</v>
      </c>
      <c r="AJ1026" s="12" t="s">
        <v>44</v>
      </c>
      <c r="AK1026" s="12" t="str">
        <f t="shared" ref="AK1026:AK1027" si="212">CONCATENATE(D1026,"_",E1026,"_",B1026,"_",AJ1053)</f>
        <v>CORREIA_David_44515_ST</v>
      </c>
      <c r="AL1026" s="12" t="s">
        <v>103</v>
      </c>
    </row>
    <row r="1027" spans="1:38" ht="12.75" hidden="1" customHeight="1" x14ac:dyDescent="0.2">
      <c r="A1027" s="9">
        <v>750100208</v>
      </c>
      <c r="B1027" s="10">
        <v>44515</v>
      </c>
      <c r="C1027" s="11">
        <f t="shared" si="210"/>
        <v>44696</v>
      </c>
      <c r="D1027" s="12" t="s">
        <v>2224</v>
      </c>
      <c r="E1027" s="12" t="s">
        <v>1411</v>
      </c>
      <c r="F1027" s="13" t="s">
        <v>2225</v>
      </c>
      <c r="G1027" s="12" t="s">
        <v>39</v>
      </c>
      <c r="H1027" s="14">
        <v>179127510403317</v>
      </c>
      <c r="K1027" s="12" t="s">
        <v>58</v>
      </c>
      <c r="L1027" s="18" t="e">
        <f>VLOOKUP($K1027,Medecins!$B:$E,5,FALSE)</f>
        <v>#REF!</v>
      </c>
      <c r="M1027" s="12" t="s">
        <v>101</v>
      </c>
      <c r="O1027" s="53"/>
      <c r="P1027" s="20">
        <v>44683</v>
      </c>
      <c r="Q1027" s="19">
        <v>75</v>
      </c>
      <c r="R1027" s="20">
        <v>44691</v>
      </c>
      <c r="T1027" s="53"/>
      <c r="U1027" s="20">
        <v>44683</v>
      </c>
      <c r="V1027" s="19">
        <v>75</v>
      </c>
      <c r="Y1027" s="53"/>
      <c r="Z1027" s="20">
        <v>44683</v>
      </c>
      <c r="AA1027" s="19">
        <v>75</v>
      </c>
      <c r="AD1027" s="50" t="s">
        <v>1409</v>
      </c>
      <c r="AE1027" s="20">
        <v>44683</v>
      </c>
      <c r="AF1027" s="19">
        <v>30</v>
      </c>
      <c r="AG1027" s="20">
        <v>44691</v>
      </c>
      <c r="AH1027" s="12" t="s">
        <v>4502</v>
      </c>
      <c r="AI1027" s="12">
        <v>1</v>
      </c>
      <c r="AJ1027" s="12" t="s">
        <v>46</v>
      </c>
      <c r="AK1027" s="12" t="str">
        <f t="shared" si="212"/>
        <v>CORREIA_David_44515_AT</v>
      </c>
      <c r="AL1027" s="12" t="s">
        <v>103</v>
      </c>
    </row>
    <row r="1028" spans="1:38" ht="12.75" hidden="1" customHeight="1" x14ac:dyDescent="0.2">
      <c r="A1028" s="9">
        <v>750100075</v>
      </c>
      <c r="B1028" s="10">
        <v>44222</v>
      </c>
      <c r="C1028" s="11">
        <f t="shared" si="210"/>
        <v>44403</v>
      </c>
      <c r="D1028" s="12" t="s">
        <v>2226</v>
      </c>
      <c r="E1028" s="12" t="s">
        <v>2227</v>
      </c>
      <c r="F1028" s="13" t="s">
        <v>2228</v>
      </c>
      <c r="G1028" s="12" t="s">
        <v>39</v>
      </c>
      <c r="H1028" s="14">
        <v>179129912325235</v>
      </c>
      <c r="K1028" s="12" t="s">
        <v>93</v>
      </c>
      <c r="L1028" s="18" t="e">
        <f>VLOOKUP($K1028,Medecins!$B:$E,5,FALSE)</f>
        <v>#REF!</v>
      </c>
      <c r="M1028" s="12" t="s">
        <v>101</v>
      </c>
      <c r="O1028" s="52" t="s">
        <v>975</v>
      </c>
      <c r="T1028" s="52" t="s">
        <v>976</v>
      </c>
      <c r="Y1028" s="52" t="s">
        <v>977</v>
      </c>
      <c r="AH1028" s="12" t="s">
        <v>4502</v>
      </c>
      <c r="AI1028" s="12">
        <v>1</v>
      </c>
      <c r="AJ1028" s="12" t="s">
        <v>44</v>
      </c>
      <c r="AK1028" s="12" t="e">
        <f>CONCATENATE(D1028,"_",E1028,"_",B1028,"_",#REF!)</f>
        <v>#REF!</v>
      </c>
      <c r="AL1028" s="12" t="s">
        <v>103</v>
      </c>
    </row>
    <row r="1029" spans="1:38" ht="12.75" hidden="1" customHeight="1" x14ac:dyDescent="0.2">
      <c r="A1029" s="9">
        <v>750100273</v>
      </c>
      <c r="B1029" s="10">
        <v>44540</v>
      </c>
      <c r="C1029" s="11">
        <f t="shared" si="210"/>
        <v>44722</v>
      </c>
      <c r="D1029" s="12" t="s">
        <v>2229</v>
      </c>
      <c r="E1029" s="12" t="s">
        <v>1219</v>
      </c>
      <c r="F1029" s="13" t="s">
        <v>2230</v>
      </c>
      <c r="G1029" s="12" t="s">
        <v>39</v>
      </c>
      <c r="H1029" s="14">
        <v>179129925201192</v>
      </c>
      <c r="K1029" s="12" t="s">
        <v>65</v>
      </c>
      <c r="L1029" s="18" t="e">
        <f>VLOOKUP($K1029,Medecins!$B:$E,5,FALSE)</f>
        <v>#REF!</v>
      </c>
      <c r="M1029" s="12" t="s">
        <v>101</v>
      </c>
      <c r="O1029" s="52" t="s">
        <v>546</v>
      </c>
      <c r="T1029" s="52" t="s">
        <v>547</v>
      </c>
      <c r="Y1029" s="52" t="s">
        <v>548</v>
      </c>
      <c r="AH1029" s="12" t="s">
        <v>4502</v>
      </c>
      <c r="AI1029" s="12">
        <v>1</v>
      </c>
      <c r="AJ1029" s="12" t="s">
        <v>44</v>
      </c>
      <c r="AK1029" s="12" t="str">
        <f>CONCATENATE(D1029,"_",E1029,"_",B1029,"_",AJ1058)</f>
        <v>DAVTYAN_Ashot_44540_AT</v>
      </c>
      <c r="AL1029" s="12" t="s">
        <v>103</v>
      </c>
    </row>
    <row r="1030" spans="1:38" ht="12.75" hidden="1" customHeight="1" x14ac:dyDescent="0.2">
      <c r="A1030" s="9">
        <v>750100273</v>
      </c>
      <c r="B1030" s="10">
        <v>44540</v>
      </c>
      <c r="C1030" s="11">
        <f t="shared" si="210"/>
        <v>44722</v>
      </c>
      <c r="D1030" s="12" t="s">
        <v>2229</v>
      </c>
      <c r="E1030" s="12" t="s">
        <v>1219</v>
      </c>
      <c r="F1030" s="13" t="s">
        <v>2230</v>
      </c>
      <c r="G1030" s="12" t="s">
        <v>39</v>
      </c>
      <c r="H1030" s="14">
        <v>179129925201192</v>
      </c>
      <c r="K1030" s="12" t="s">
        <v>65</v>
      </c>
      <c r="L1030" s="18" t="e">
        <f>VLOOKUP($K1030,Medecins!$B:$E,5,FALSE)</f>
        <v>#REF!</v>
      </c>
      <c r="M1030" s="12" t="s">
        <v>101</v>
      </c>
      <c r="O1030" s="53"/>
      <c r="T1030" s="53"/>
      <c r="Y1030" s="53"/>
      <c r="AD1030" s="50" t="s">
        <v>548</v>
      </c>
      <c r="AH1030" s="12" t="s">
        <v>45</v>
      </c>
      <c r="AI1030" s="12">
        <v>1</v>
      </c>
      <c r="AJ1030" s="12" t="s">
        <v>46</v>
      </c>
      <c r="AK1030" s="12" t="e">
        <f t="shared" ref="AK1030:AK1033" si="213">CONCATENATE(D1030,"_",E1030,"_",B1030,"_",#REF!)</f>
        <v>#REF!</v>
      </c>
      <c r="AL1030" s="12" t="s">
        <v>103</v>
      </c>
    </row>
    <row r="1031" spans="1:38" ht="12.75" hidden="1" customHeight="1" x14ac:dyDescent="0.2">
      <c r="A1031" s="21" t="s">
        <v>276</v>
      </c>
      <c r="B1031" s="10">
        <v>44620</v>
      </c>
      <c r="C1031" s="11">
        <f t="shared" si="210"/>
        <v>44801</v>
      </c>
      <c r="D1031" s="12" t="s">
        <v>2231</v>
      </c>
      <c r="E1031" s="12" t="s">
        <v>2232</v>
      </c>
      <c r="F1031" s="13" t="s">
        <v>2233</v>
      </c>
      <c r="G1031" s="12" t="s">
        <v>39</v>
      </c>
      <c r="H1031" s="14">
        <v>179129939702791</v>
      </c>
      <c r="K1031" s="12" t="s">
        <v>280</v>
      </c>
      <c r="L1031" s="18" t="e">
        <f>VLOOKUP($K1031,Medecins!$B:$E,5,FALSE)</f>
        <v>#REF!</v>
      </c>
      <c r="M1031" s="12" t="s">
        <v>101</v>
      </c>
      <c r="N1031" s="12" t="s">
        <v>101</v>
      </c>
      <c r="O1031" s="52" t="s">
        <v>43</v>
      </c>
      <c r="P1031" s="12" t="s">
        <v>116</v>
      </c>
      <c r="S1031" s="12" t="s">
        <v>101</v>
      </c>
      <c r="T1031" s="52" t="s">
        <v>1346</v>
      </c>
      <c r="U1031" s="12" t="s">
        <v>116</v>
      </c>
      <c r="X1031" s="12" t="s">
        <v>101</v>
      </c>
      <c r="Y1031" s="52" t="s">
        <v>681</v>
      </c>
      <c r="Z1031" s="12" t="s">
        <v>116</v>
      </c>
      <c r="AH1031" s="12" t="e">
        <f>VLOOKUP($A1031,'[1]Données CH'!$A:$B,2,FALSE)</f>
        <v>#N/A</v>
      </c>
      <c r="AI1031" s="12">
        <v>1</v>
      </c>
      <c r="AJ1031" s="12" t="s">
        <v>44</v>
      </c>
      <c r="AK1031" s="12" t="e">
        <f t="shared" si="213"/>
        <v>#REF!</v>
      </c>
    </row>
    <row r="1032" spans="1:38" ht="12.75" hidden="1" customHeight="1" x14ac:dyDescent="0.2">
      <c r="A1032" s="21" t="s">
        <v>276</v>
      </c>
      <c r="B1032" s="10">
        <v>44620</v>
      </c>
      <c r="C1032" s="11">
        <f t="shared" si="210"/>
        <v>44801</v>
      </c>
      <c r="D1032" s="12" t="s">
        <v>2231</v>
      </c>
      <c r="E1032" s="12" t="s">
        <v>2232</v>
      </c>
      <c r="F1032" s="13" t="s">
        <v>2233</v>
      </c>
      <c r="G1032" s="12" t="s">
        <v>39</v>
      </c>
      <c r="H1032" s="14">
        <v>179129939702791</v>
      </c>
      <c r="K1032" s="12" t="s">
        <v>280</v>
      </c>
      <c r="L1032" s="18" t="e">
        <f>VLOOKUP($K1032,Medecins!$B:$E,5,FALSE)</f>
        <v>#REF!</v>
      </c>
      <c r="M1032" s="12" t="s">
        <v>94</v>
      </c>
      <c r="O1032" s="53"/>
      <c r="T1032" s="53"/>
      <c r="Y1032" s="53"/>
      <c r="AD1032" s="50" t="s">
        <v>681</v>
      </c>
      <c r="AH1032" s="12" t="s">
        <v>45</v>
      </c>
      <c r="AI1032" s="12">
        <v>1</v>
      </c>
      <c r="AJ1032" s="12" t="s">
        <v>46</v>
      </c>
      <c r="AK1032" s="12" t="e">
        <f t="shared" si="213"/>
        <v>#REF!</v>
      </c>
    </row>
    <row r="1033" spans="1:38" ht="12.75" hidden="1" customHeight="1" x14ac:dyDescent="0.2">
      <c r="A1033" s="9">
        <v>750100075</v>
      </c>
      <c r="B1033" s="10">
        <v>44280</v>
      </c>
      <c r="C1033" s="11">
        <f t="shared" si="210"/>
        <v>44464</v>
      </c>
      <c r="D1033" s="12" t="s">
        <v>2234</v>
      </c>
      <c r="E1033" s="12" t="s">
        <v>2235</v>
      </c>
      <c r="F1033" s="13" t="s">
        <v>2236</v>
      </c>
      <c r="G1033" s="12" t="s">
        <v>39</v>
      </c>
      <c r="H1033" s="14">
        <v>180019720942323</v>
      </c>
      <c r="K1033" s="12" t="s">
        <v>450</v>
      </c>
      <c r="L1033" s="18" t="e">
        <f>VLOOKUP($K1033,Medecins!$B:$E,5,FALSE)</f>
        <v>#REF!</v>
      </c>
      <c r="M1033" s="12" t="s">
        <v>101</v>
      </c>
      <c r="O1033" s="52" t="s">
        <v>877</v>
      </c>
      <c r="T1033" s="52" t="s">
        <v>878</v>
      </c>
      <c r="Y1033" s="52" t="s">
        <v>879</v>
      </c>
      <c r="AH1033" s="12" t="s">
        <v>4502</v>
      </c>
      <c r="AI1033" s="12">
        <v>1</v>
      </c>
      <c r="AJ1033" s="12" t="s">
        <v>44</v>
      </c>
      <c r="AK1033" s="12" t="e">
        <f t="shared" si="213"/>
        <v>#REF!</v>
      </c>
      <c r="AL1033" s="12" t="s">
        <v>103</v>
      </c>
    </row>
    <row r="1034" spans="1:38" ht="12.75" customHeight="1" x14ac:dyDescent="0.2">
      <c r="A1034" s="21" t="s">
        <v>276</v>
      </c>
      <c r="B1034" s="10">
        <v>44744</v>
      </c>
      <c r="C1034" s="11">
        <f t="shared" si="210"/>
        <v>44928</v>
      </c>
      <c r="D1034" s="12" t="s">
        <v>1227</v>
      </c>
      <c r="E1034" s="12" t="s">
        <v>2237</v>
      </c>
      <c r="F1034" s="13" t="s">
        <v>2238</v>
      </c>
      <c r="G1034" s="12" t="s">
        <v>39</v>
      </c>
      <c r="H1034" s="14">
        <v>180029921618117</v>
      </c>
      <c r="J1034" s="12" t="s">
        <v>1699</v>
      </c>
      <c r="K1034" s="12" t="s">
        <v>280</v>
      </c>
      <c r="L1034" s="18" t="e">
        <f>VLOOKUP($K1034,Medecins!$B:$E,5,FALSE)</f>
        <v>#REF!</v>
      </c>
      <c r="M1034" s="12" t="s">
        <v>281</v>
      </c>
      <c r="N1034" s="49"/>
      <c r="O1034" s="52" t="s">
        <v>336</v>
      </c>
      <c r="T1034" s="52" t="s">
        <v>212</v>
      </c>
      <c r="Y1034" s="52" t="s">
        <v>213</v>
      </c>
      <c r="AH1034" s="12" t="s">
        <v>4502</v>
      </c>
      <c r="AI1034" s="12">
        <v>1</v>
      </c>
      <c r="AJ1034" s="12" t="s">
        <v>44</v>
      </c>
      <c r="AK1034" s="12" t="str">
        <f>CONCATENATE(D1034,"_",E1034,"_",B1034,"_",AJ1063)</f>
        <v>CHEN_Yindao_44744_AT</v>
      </c>
    </row>
    <row r="1035" spans="1:38" ht="12.75" hidden="1" customHeight="1" x14ac:dyDescent="0.2">
      <c r="A1035" s="21" t="s">
        <v>276</v>
      </c>
      <c r="B1035" s="10">
        <v>44744</v>
      </c>
      <c r="C1035" s="11">
        <f t="shared" si="210"/>
        <v>44928</v>
      </c>
      <c r="D1035" s="12" t="s">
        <v>1227</v>
      </c>
      <c r="E1035" s="12" t="s">
        <v>2237</v>
      </c>
      <c r="F1035" s="13" t="s">
        <v>2238</v>
      </c>
      <c r="G1035" s="12" t="s">
        <v>39</v>
      </c>
      <c r="H1035" s="14">
        <v>180029921618117</v>
      </c>
      <c r="K1035" s="12" t="s">
        <v>280</v>
      </c>
      <c r="L1035" s="18" t="e">
        <f>VLOOKUP($K1035,Medecins!$B:$E,5,FALSE)</f>
        <v>#REF!</v>
      </c>
      <c r="M1035" s="12" t="s">
        <v>94</v>
      </c>
      <c r="O1035" s="53"/>
      <c r="T1035" s="53"/>
      <c r="Y1035" s="53"/>
      <c r="AD1035" s="50" t="s">
        <v>213</v>
      </c>
      <c r="AH1035" s="12" t="s">
        <v>45</v>
      </c>
      <c r="AI1035" s="12">
        <v>1</v>
      </c>
      <c r="AJ1035" s="12" t="s">
        <v>46</v>
      </c>
      <c r="AK1035" s="12" t="e">
        <f t="shared" ref="AK1035:AK1037" si="214">CONCATENATE(D1035,"_",E1035,"_",B1035,"_",#REF!)</f>
        <v>#REF!</v>
      </c>
    </row>
    <row r="1036" spans="1:38" ht="12.75" hidden="1" customHeight="1" x14ac:dyDescent="0.2">
      <c r="A1036" s="21" t="s">
        <v>220</v>
      </c>
      <c r="B1036" s="10">
        <v>44900</v>
      </c>
      <c r="C1036" s="11">
        <f t="shared" si="210"/>
        <v>45082</v>
      </c>
      <c r="D1036" s="12" t="s">
        <v>2239</v>
      </c>
      <c r="E1036" s="12" t="s">
        <v>1211</v>
      </c>
      <c r="F1036" s="13" t="s">
        <v>2240</v>
      </c>
      <c r="G1036" s="12" t="s">
        <v>114</v>
      </c>
      <c r="H1036" s="14">
        <v>180037324803122</v>
      </c>
      <c r="K1036" s="12" t="s">
        <v>115</v>
      </c>
      <c r="L1036" s="18" t="e">
        <f>VLOOKUP($K1036,Medecins!$B:$E,5,FALSE)</f>
        <v>#REF!</v>
      </c>
      <c r="M1036" s="12" t="s">
        <v>101</v>
      </c>
      <c r="N1036" s="12" t="s">
        <v>101</v>
      </c>
      <c r="O1036" s="52" t="s">
        <v>53</v>
      </c>
      <c r="P1036" s="12" t="s">
        <v>239</v>
      </c>
      <c r="S1036" s="12" t="s">
        <v>101</v>
      </c>
      <c r="T1036" s="52" t="s">
        <v>513</v>
      </c>
      <c r="U1036" s="12" t="s">
        <v>239</v>
      </c>
      <c r="Y1036" s="52" t="s">
        <v>514</v>
      </c>
      <c r="AH1036" s="12" t="s">
        <v>4502</v>
      </c>
      <c r="AI1036" s="12">
        <v>1</v>
      </c>
      <c r="AJ1036" s="12" t="s">
        <v>44</v>
      </c>
      <c r="AK1036" s="12" t="e">
        <f t="shared" si="214"/>
        <v>#REF!</v>
      </c>
    </row>
    <row r="1037" spans="1:38" ht="12.75" hidden="1" customHeight="1" x14ac:dyDescent="0.2">
      <c r="A1037" s="9">
        <v>750100075</v>
      </c>
      <c r="B1037" s="10">
        <v>44822</v>
      </c>
      <c r="C1037" s="11">
        <f t="shared" si="210"/>
        <v>45003</v>
      </c>
      <c r="D1037" s="12" t="s">
        <v>2241</v>
      </c>
      <c r="E1037" s="12" t="s">
        <v>2242</v>
      </c>
      <c r="F1037" s="13" t="s">
        <v>2243</v>
      </c>
      <c r="G1037" s="12" t="s">
        <v>39</v>
      </c>
      <c r="H1037" s="14">
        <v>180037511248010</v>
      </c>
      <c r="K1037" s="12" t="s">
        <v>93</v>
      </c>
      <c r="L1037" s="18" t="e">
        <f>VLOOKUP($K1037,Medecins!$B:$E,5,FALSE)</f>
        <v>#REF!</v>
      </c>
      <c r="M1037" s="12" t="s">
        <v>94</v>
      </c>
      <c r="O1037" s="52" t="s">
        <v>1119</v>
      </c>
      <c r="T1037" s="52" t="s">
        <v>1120</v>
      </c>
      <c r="Y1037" s="52" t="s">
        <v>1416</v>
      </c>
      <c r="AH1037" s="12" t="s">
        <v>4502</v>
      </c>
      <c r="AI1037" s="12">
        <v>1</v>
      </c>
      <c r="AJ1037" s="12" t="s">
        <v>44</v>
      </c>
      <c r="AK1037" s="12" t="e">
        <f t="shared" si="214"/>
        <v>#REF!</v>
      </c>
    </row>
    <row r="1038" spans="1:38" ht="12.75" hidden="1" customHeight="1" x14ac:dyDescent="0.2">
      <c r="A1038" s="9">
        <v>750100208</v>
      </c>
      <c r="B1038" s="10">
        <v>44447</v>
      </c>
      <c r="C1038" s="11">
        <f t="shared" si="210"/>
        <v>44628</v>
      </c>
      <c r="D1038" s="12" t="s">
        <v>2244</v>
      </c>
      <c r="E1038" s="12" t="s">
        <v>1485</v>
      </c>
      <c r="F1038" s="13" t="s">
        <v>2245</v>
      </c>
      <c r="G1038" s="12" t="s">
        <v>39</v>
      </c>
      <c r="H1038" s="14">
        <v>180039202513086</v>
      </c>
      <c r="K1038" s="12" t="s">
        <v>398</v>
      </c>
      <c r="L1038" s="18" t="e">
        <f>VLOOKUP($K1038,Medecins!$B:$E,5,FALSE)</f>
        <v>#REF!</v>
      </c>
      <c r="M1038" s="12" t="s">
        <v>101</v>
      </c>
      <c r="O1038" s="52" t="s">
        <v>400</v>
      </c>
      <c r="P1038" s="20">
        <v>44478</v>
      </c>
      <c r="Q1038" s="19">
        <v>75</v>
      </c>
      <c r="R1038" s="20">
        <v>44487</v>
      </c>
      <c r="T1038" s="52" t="s">
        <v>401</v>
      </c>
      <c r="U1038" s="20">
        <v>44478</v>
      </c>
      <c r="V1038" s="19">
        <v>75</v>
      </c>
      <c r="W1038" s="20">
        <v>44649</v>
      </c>
      <c r="Y1038" s="52" t="s">
        <v>409</v>
      </c>
      <c r="Z1038" s="20">
        <v>44478</v>
      </c>
      <c r="AA1038" s="19">
        <v>75</v>
      </c>
      <c r="AF1038" s="19">
        <v>30</v>
      </c>
      <c r="AG1038" s="20">
        <v>44649</v>
      </c>
      <c r="AH1038" s="12" t="s">
        <v>4502</v>
      </c>
      <c r="AI1038" s="12">
        <v>1</v>
      </c>
      <c r="AJ1038" s="12" t="s">
        <v>44</v>
      </c>
      <c r="AK1038" s="12" t="str">
        <f>CONCATENATE(D1038,"_",E1038,"_",B1038,"_",AJ1064)</f>
        <v>LANES_Frédéric_44447_ST</v>
      </c>
      <c r="AL1038" s="12" t="s">
        <v>103</v>
      </c>
    </row>
    <row r="1039" spans="1:38" ht="12.75" hidden="1" customHeight="1" x14ac:dyDescent="0.2">
      <c r="A1039" s="9">
        <v>750100208</v>
      </c>
      <c r="B1039" s="10">
        <v>44447</v>
      </c>
      <c r="C1039" s="11">
        <f t="shared" si="210"/>
        <v>44628</v>
      </c>
      <c r="D1039" s="12" t="s">
        <v>2244</v>
      </c>
      <c r="E1039" s="12" t="s">
        <v>1485</v>
      </c>
      <c r="F1039" s="13" t="s">
        <v>2245</v>
      </c>
      <c r="G1039" s="12" t="s">
        <v>39</v>
      </c>
      <c r="H1039" s="14">
        <v>180039202513086</v>
      </c>
      <c r="K1039" s="12" t="s">
        <v>398</v>
      </c>
      <c r="L1039" s="18" t="e">
        <f>VLOOKUP($K1039,Medecins!$B:$E,5,FALSE)</f>
        <v>#REF!</v>
      </c>
      <c r="M1039" s="12" t="s">
        <v>101</v>
      </c>
      <c r="O1039" s="53"/>
      <c r="P1039" s="20">
        <v>44478</v>
      </c>
      <c r="Q1039" s="19">
        <v>75</v>
      </c>
      <c r="R1039" s="20">
        <v>44487</v>
      </c>
      <c r="T1039" s="53"/>
      <c r="U1039" s="20">
        <v>44478</v>
      </c>
      <c r="V1039" s="19">
        <v>75</v>
      </c>
      <c r="W1039" s="20">
        <v>44649</v>
      </c>
      <c r="Y1039" s="53"/>
      <c r="Z1039" s="20">
        <v>44478</v>
      </c>
      <c r="AA1039" s="19">
        <v>75</v>
      </c>
      <c r="AD1039" s="50" t="s">
        <v>409</v>
      </c>
      <c r="AF1039" s="19">
        <v>30</v>
      </c>
      <c r="AG1039" s="20">
        <v>44649</v>
      </c>
      <c r="AH1039" s="12" t="s">
        <v>4502</v>
      </c>
      <c r="AI1039" s="12">
        <v>1</v>
      </c>
      <c r="AJ1039" s="12" t="s">
        <v>46</v>
      </c>
      <c r="AK1039" s="12" t="e">
        <f t="shared" ref="AK1039:AK1041" si="215">CONCATENATE(D1039,"_",E1039,"_",B1039,"_",#REF!)</f>
        <v>#REF!</v>
      </c>
      <c r="AL1039" s="12" t="s">
        <v>103</v>
      </c>
    </row>
    <row r="1040" spans="1:38" ht="12.75" hidden="1" customHeight="1" x14ac:dyDescent="0.2">
      <c r="A1040" s="9">
        <v>750100075</v>
      </c>
      <c r="B1040" s="10">
        <v>44845</v>
      </c>
      <c r="C1040" s="11">
        <f t="shared" si="210"/>
        <v>45027</v>
      </c>
      <c r="D1040" s="12" t="s">
        <v>2246</v>
      </c>
      <c r="E1040" s="12" t="s">
        <v>618</v>
      </c>
      <c r="F1040" s="13">
        <v>29558</v>
      </c>
      <c r="G1040" s="12" t="s">
        <v>39</v>
      </c>
      <c r="H1040" s="14">
        <v>180039542802647</v>
      </c>
      <c r="K1040" s="12" t="s">
        <v>93</v>
      </c>
      <c r="L1040" s="18" t="e">
        <f>VLOOKUP($K1040,Medecins!$B:$E,5,FALSE)</f>
        <v>#REF!</v>
      </c>
      <c r="M1040" s="12" t="s">
        <v>94</v>
      </c>
      <c r="O1040" s="52" t="s">
        <v>304</v>
      </c>
      <c r="T1040" s="52" t="s">
        <v>305</v>
      </c>
      <c r="Y1040" s="52" t="s">
        <v>306</v>
      </c>
      <c r="AH1040" s="12" t="s">
        <v>4502</v>
      </c>
      <c r="AI1040" s="12">
        <v>1</v>
      </c>
      <c r="AJ1040" s="12" t="s">
        <v>44</v>
      </c>
      <c r="AK1040" s="12" t="e">
        <f t="shared" si="215"/>
        <v>#REF!</v>
      </c>
    </row>
    <row r="1041" spans="1:38" ht="12.75" hidden="1" customHeight="1" x14ac:dyDescent="0.2">
      <c r="A1041" s="9">
        <v>750100273</v>
      </c>
      <c r="B1041" s="10">
        <v>44722</v>
      </c>
      <c r="C1041" s="11">
        <f t="shared" si="210"/>
        <v>44905</v>
      </c>
      <c r="D1041" s="12" t="s">
        <v>2247</v>
      </c>
      <c r="E1041" s="12" t="s">
        <v>159</v>
      </c>
      <c r="F1041" s="13" t="s">
        <v>2248</v>
      </c>
      <c r="G1041" s="12" t="s">
        <v>39</v>
      </c>
      <c r="H1041" s="14">
        <v>180042309605309</v>
      </c>
      <c r="K1041" s="12" t="s">
        <v>280</v>
      </c>
      <c r="L1041" s="18" t="e">
        <f>VLOOKUP($K1041,Medecins!$B:$E,5,FALSE)</f>
        <v>#REF!</v>
      </c>
      <c r="M1041" s="12" t="s">
        <v>94</v>
      </c>
      <c r="O1041" s="52" t="s">
        <v>2249</v>
      </c>
      <c r="T1041" s="52" t="s">
        <v>2250</v>
      </c>
      <c r="Y1041" s="52" t="s">
        <v>2251</v>
      </c>
      <c r="AH1041" s="12" t="s">
        <v>4502</v>
      </c>
      <c r="AI1041" s="12">
        <v>1</v>
      </c>
      <c r="AJ1041" s="12" t="s">
        <v>44</v>
      </c>
      <c r="AK1041" s="12" t="e">
        <f t="shared" si="215"/>
        <v>#REF!</v>
      </c>
    </row>
    <row r="1042" spans="1:38" ht="12.75" hidden="1" customHeight="1" x14ac:dyDescent="0.2">
      <c r="A1042" s="9">
        <v>750100273</v>
      </c>
      <c r="B1042" s="10">
        <v>44722</v>
      </c>
      <c r="C1042" s="11">
        <f t="shared" si="210"/>
        <v>44905</v>
      </c>
      <c r="D1042" s="12" t="s">
        <v>2247</v>
      </c>
      <c r="E1042" s="12" t="s">
        <v>159</v>
      </c>
      <c r="F1042" s="13" t="s">
        <v>2248</v>
      </c>
      <c r="G1042" s="12" t="s">
        <v>39</v>
      </c>
      <c r="H1042" s="14">
        <v>180042309605309</v>
      </c>
      <c r="K1042" s="12" t="s">
        <v>280</v>
      </c>
      <c r="L1042" s="18" t="e">
        <f>VLOOKUP($K1042,Medecins!$B:$E,5,FALSE)</f>
        <v>#REF!</v>
      </c>
      <c r="M1042" s="12" t="s">
        <v>94</v>
      </c>
      <c r="O1042" s="53"/>
      <c r="T1042" s="53"/>
      <c r="Y1042" s="53"/>
      <c r="AD1042" s="50" t="s">
        <v>2251</v>
      </c>
      <c r="AH1042" s="12" t="s">
        <v>45</v>
      </c>
      <c r="AI1042" s="12">
        <v>1</v>
      </c>
      <c r="AJ1042" s="12" t="s">
        <v>46</v>
      </c>
      <c r="AK1042" s="12" t="str">
        <f>CONCATENATE(D1042,"_",E1042,"_",B1042,"_",AJ1067)</f>
        <v>MOUGNAUD_Julien_44722_ST</v>
      </c>
    </row>
    <row r="1043" spans="1:38" ht="12.75" hidden="1" customHeight="1" x14ac:dyDescent="0.2">
      <c r="A1043" s="9">
        <v>750100075</v>
      </c>
      <c r="B1043" s="10">
        <v>44480</v>
      </c>
      <c r="C1043" s="11">
        <f t="shared" si="210"/>
        <v>44662</v>
      </c>
      <c r="D1043" s="12" t="s">
        <v>2252</v>
      </c>
      <c r="E1043" s="12" t="s">
        <v>2253</v>
      </c>
      <c r="F1043" s="13">
        <v>29286</v>
      </c>
      <c r="G1043" s="12" t="s">
        <v>39</v>
      </c>
      <c r="H1043" s="14">
        <v>180069935064361</v>
      </c>
      <c r="K1043" s="12" t="s">
        <v>93</v>
      </c>
      <c r="L1043" s="18" t="e">
        <f>VLOOKUP($K1043,Medecins!$B:$E,5,FALSE)</f>
        <v>#REF!</v>
      </c>
      <c r="M1043" s="12" t="s">
        <v>101</v>
      </c>
      <c r="N1043" s="12" t="s">
        <v>101</v>
      </c>
      <c r="O1043" s="52" t="s">
        <v>171</v>
      </c>
      <c r="P1043" s="12" t="s">
        <v>172</v>
      </c>
      <c r="S1043" s="12" t="s">
        <v>101</v>
      </c>
      <c r="T1043" s="52" t="s">
        <v>173</v>
      </c>
      <c r="U1043" s="12" t="s">
        <v>172</v>
      </c>
      <c r="Y1043" s="52" t="s">
        <v>174</v>
      </c>
      <c r="AH1043" s="12" t="s">
        <v>4502</v>
      </c>
      <c r="AI1043" s="12">
        <v>1</v>
      </c>
      <c r="AJ1043" s="12" t="s">
        <v>44</v>
      </c>
      <c r="AK1043" s="12" t="e">
        <f t="shared" ref="AK1043:AK1044" si="216">CONCATENATE(D1043,"_",E1043,"_",B1043,"_",#REF!)</f>
        <v>#REF!</v>
      </c>
      <c r="AL1043" s="12" t="s">
        <v>103</v>
      </c>
    </row>
    <row r="1044" spans="1:38" ht="12.75" customHeight="1" x14ac:dyDescent="0.2">
      <c r="A1044" s="21" t="s">
        <v>276</v>
      </c>
      <c r="B1044" s="10">
        <v>44655</v>
      </c>
      <c r="C1044" s="11">
        <f t="shared" si="210"/>
        <v>44838</v>
      </c>
      <c r="D1044" s="12" t="s">
        <v>2254</v>
      </c>
      <c r="E1044" s="12" t="s">
        <v>2017</v>
      </c>
      <c r="F1044" s="13" t="s">
        <v>2255</v>
      </c>
      <c r="G1044" s="12" t="s">
        <v>39</v>
      </c>
      <c r="H1044" s="14">
        <v>180077511456526</v>
      </c>
      <c r="J1044" s="12" t="s">
        <v>279</v>
      </c>
      <c r="K1044" s="12" t="s">
        <v>280</v>
      </c>
      <c r="L1044" s="18" t="e">
        <f>VLOOKUP($K1044,Medecins!$B:$E,5,FALSE)</f>
        <v>#REF!</v>
      </c>
      <c r="M1044" s="12" t="s">
        <v>281</v>
      </c>
      <c r="N1044" s="49"/>
      <c r="O1044" s="52" t="s">
        <v>706</v>
      </c>
      <c r="T1044" s="52" t="s">
        <v>707</v>
      </c>
      <c r="Y1044" s="52" t="s">
        <v>708</v>
      </c>
      <c r="AH1044" s="12" t="s">
        <v>4502</v>
      </c>
      <c r="AI1044" s="12">
        <v>1</v>
      </c>
      <c r="AJ1044" s="12" t="s">
        <v>44</v>
      </c>
      <c r="AK1044" s="12" t="e">
        <f t="shared" si="216"/>
        <v>#REF!</v>
      </c>
    </row>
    <row r="1045" spans="1:38" ht="12.75" hidden="1" customHeight="1" x14ac:dyDescent="0.2">
      <c r="A1045" s="21" t="s">
        <v>276</v>
      </c>
      <c r="B1045" s="10">
        <v>44655</v>
      </c>
      <c r="C1045" s="11">
        <f t="shared" si="210"/>
        <v>44838</v>
      </c>
      <c r="D1045" s="12" t="s">
        <v>2254</v>
      </c>
      <c r="E1045" s="12" t="s">
        <v>2017</v>
      </c>
      <c r="F1045" s="13" t="s">
        <v>2255</v>
      </c>
      <c r="G1045" s="12" t="s">
        <v>39</v>
      </c>
      <c r="H1045" s="14">
        <v>180077511456526</v>
      </c>
      <c r="K1045" s="12" t="s">
        <v>280</v>
      </c>
      <c r="L1045" s="18" t="e">
        <f>VLOOKUP($K1045,Medecins!$B:$E,5,FALSE)</f>
        <v>#REF!</v>
      </c>
      <c r="M1045" s="12" t="s">
        <v>94</v>
      </c>
      <c r="O1045" s="53"/>
      <c r="T1045" s="53"/>
      <c r="Y1045" s="53"/>
      <c r="AD1045" s="50" t="s">
        <v>708</v>
      </c>
      <c r="AH1045" s="12" t="s">
        <v>45</v>
      </c>
      <c r="AI1045" s="12">
        <v>1</v>
      </c>
      <c r="AJ1045" s="12" t="s">
        <v>46</v>
      </c>
      <c r="AK1045" s="12" t="str">
        <f t="shared" ref="AK1045:AK1046" si="217">CONCATENATE(D1045,"_",E1045,"_",B1045,"_",AJ1070)</f>
        <v>ALLENO _Mickael_44655_ST</v>
      </c>
    </row>
    <row r="1046" spans="1:38" ht="12.75" hidden="1" customHeight="1" x14ac:dyDescent="0.2">
      <c r="A1046" s="9">
        <v>750100273</v>
      </c>
      <c r="B1046" s="10">
        <v>44427</v>
      </c>
      <c r="C1046" s="11">
        <f t="shared" si="210"/>
        <v>44611</v>
      </c>
      <c r="D1046" s="12" t="s">
        <v>2256</v>
      </c>
      <c r="E1046" s="12" t="s">
        <v>2257</v>
      </c>
      <c r="F1046" s="13" t="s">
        <v>2258</v>
      </c>
      <c r="G1046" s="12" t="s">
        <v>39</v>
      </c>
      <c r="H1046" s="14">
        <v>180079921500611</v>
      </c>
      <c r="K1046" s="12" t="s">
        <v>254</v>
      </c>
      <c r="L1046" s="18" t="e">
        <f>VLOOKUP($K1046,Medecins!$B:$E,5,FALSE)</f>
        <v>#REF!</v>
      </c>
      <c r="M1046" s="12" t="s">
        <v>101</v>
      </c>
      <c r="O1046" s="52" t="s">
        <v>329</v>
      </c>
      <c r="T1046" s="52" t="s">
        <v>330</v>
      </c>
      <c r="Y1046" s="52" t="s">
        <v>331</v>
      </c>
      <c r="AH1046" s="12" t="e">
        <f>VLOOKUP($A1046,'[1]Données CH'!$A:$B,2,FALSE)</f>
        <v>#N/A</v>
      </c>
      <c r="AI1046" s="12">
        <v>1</v>
      </c>
      <c r="AJ1046" s="12" t="s">
        <v>44</v>
      </c>
      <c r="AK1046" s="12" t="str">
        <f t="shared" si="217"/>
        <v>KC_Sunit_44427_ST</v>
      </c>
      <c r="AL1046" s="12" t="s">
        <v>103</v>
      </c>
    </row>
    <row r="1047" spans="1:38" ht="12.75" hidden="1" customHeight="1" x14ac:dyDescent="0.2">
      <c r="A1047" s="9">
        <v>750100273</v>
      </c>
      <c r="B1047" s="10">
        <v>44427</v>
      </c>
      <c r="C1047" s="11">
        <f t="shared" si="210"/>
        <v>44611</v>
      </c>
      <c r="D1047" s="12" t="s">
        <v>2256</v>
      </c>
      <c r="E1047" s="12" t="s">
        <v>2257</v>
      </c>
      <c r="F1047" s="13" t="s">
        <v>2258</v>
      </c>
      <c r="G1047" s="12" t="s">
        <v>39</v>
      </c>
      <c r="H1047" s="14">
        <v>180079921500611</v>
      </c>
      <c r="K1047" s="12" t="s">
        <v>254</v>
      </c>
      <c r="L1047" s="18" t="e">
        <f>VLOOKUP($K1047,Medecins!$B:$E,5,FALSE)</f>
        <v>#REF!</v>
      </c>
      <c r="M1047" s="12" t="s">
        <v>101</v>
      </c>
      <c r="O1047" s="53"/>
      <c r="T1047" s="53"/>
      <c r="Y1047" s="53"/>
      <c r="AD1047" s="50" t="s">
        <v>331</v>
      </c>
      <c r="AH1047" s="12" t="s">
        <v>45</v>
      </c>
      <c r="AI1047" s="12">
        <v>1</v>
      </c>
      <c r="AJ1047" s="12" t="s">
        <v>46</v>
      </c>
      <c r="AK1047" s="12" t="e">
        <f t="shared" ref="AK1047:AK1048" si="218">CONCATENATE(D1047,"_",E1047,"_",B1047,"_",#REF!)</f>
        <v>#REF!</v>
      </c>
      <c r="AL1047" s="12" t="s">
        <v>103</v>
      </c>
    </row>
    <row r="1048" spans="1:38" ht="12.75" hidden="1" customHeight="1" x14ac:dyDescent="0.2">
      <c r="A1048" s="9">
        <v>380780080</v>
      </c>
      <c r="B1048" s="10">
        <v>44567</v>
      </c>
      <c r="C1048" s="11">
        <f t="shared" si="210"/>
        <v>44748</v>
      </c>
      <c r="D1048" s="12" t="s">
        <v>2259</v>
      </c>
      <c r="E1048" s="12" t="s">
        <v>2260</v>
      </c>
      <c r="F1048" s="13">
        <v>29441</v>
      </c>
      <c r="G1048" s="12" t="s">
        <v>114</v>
      </c>
      <c r="H1048" s="14">
        <v>180080732401904</v>
      </c>
      <c r="K1048" s="12" t="s">
        <v>115</v>
      </c>
      <c r="L1048" s="18" t="e">
        <f>VLOOKUP($K1048,Medecins!$B:$E,5,FALSE)</f>
        <v>#REF!</v>
      </c>
      <c r="M1048" s="12" t="s">
        <v>94</v>
      </c>
      <c r="O1048" s="52" t="s">
        <v>172</v>
      </c>
      <c r="T1048" s="52" t="s">
        <v>721</v>
      </c>
      <c r="Y1048" s="52" t="s">
        <v>722</v>
      </c>
      <c r="AH1048" s="12" t="s">
        <v>4502</v>
      </c>
      <c r="AI1048" s="12">
        <v>1</v>
      </c>
      <c r="AJ1048" s="12" t="s">
        <v>44</v>
      </c>
      <c r="AK1048" s="12" t="e">
        <f t="shared" si="218"/>
        <v>#REF!</v>
      </c>
    </row>
    <row r="1049" spans="1:38" ht="12.75" hidden="1" customHeight="1" x14ac:dyDescent="0.2">
      <c r="A1049" s="9">
        <v>380780080</v>
      </c>
      <c r="B1049" s="10">
        <v>44740</v>
      </c>
      <c r="C1049" s="11">
        <f t="shared" si="210"/>
        <v>44923</v>
      </c>
      <c r="D1049" s="12" t="s">
        <v>2261</v>
      </c>
      <c r="E1049" s="12" t="s">
        <v>2262</v>
      </c>
      <c r="F1049" s="13" t="s">
        <v>2263</v>
      </c>
      <c r="G1049" s="12" t="s">
        <v>114</v>
      </c>
      <c r="H1049" s="14">
        <v>180092636209438</v>
      </c>
      <c r="K1049" s="12" t="s">
        <v>115</v>
      </c>
      <c r="L1049" s="18" t="e">
        <f>VLOOKUP($K1049,Medecins!$B:$E,5,FALSE)</f>
        <v>#REF!</v>
      </c>
      <c r="M1049" s="12" t="s">
        <v>94</v>
      </c>
      <c r="O1049" s="52" t="s">
        <v>681</v>
      </c>
      <c r="T1049" s="52" t="s">
        <v>682</v>
      </c>
      <c r="Y1049" s="52" t="s">
        <v>683</v>
      </c>
      <c r="AH1049" s="12" t="s">
        <v>4502</v>
      </c>
      <c r="AI1049" s="12">
        <v>1</v>
      </c>
      <c r="AJ1049" s="12" t="s">
        <v>44</v>
      </c>
      <c r="AK1049" s="12" t="str">
        <f>CONCATENATE(D1049,"_",E1049,"_",B1049,"_",AJ1074)</f>
        <v>ILIOZER_Harout_44740_ST</v>
      </c>
    </row>
    <row r="1050" spans="1:38" ht="12.75" hidden="1" customHeight="1" x14ac:dyDescent="0.2">
      <c r="A1050" s="9">
        <v>380780080</v>
      </c>
      <c r="B1050" s="10">
        <v>44740</v>
      </c>
      <c r="C1050" s="11">
        <f t="shared" si="210"/>
        <v>44923</v>
      </c>
      <c r="D1050" s="12" t="s">
        <v>2264</v>
      </c>
      <c r="E1050" s="12" t="s">
        <v>1411</v>
      </c>
      <c r="F1050" s="13">
        <v>29382</v>
      </c>
      <c r="G1050" s="12" t="s">
        <v>114</v>
      </c>
      <c r="H1050" s="14">
        <v>180103851701212</v>
      </c>
      <c r="K1050" s="12" t="s">
        <v>115</v>
      </c>
      <c r="L1050" s="18" t="e">
        <f>VLOOKUP($K1050,Medecins!$B:$E,5,FALSE)</f>
        <v>#REF!</v>
      </c>
      <c r="M1050" s="12" t="s">
        <v>94</v>
      </c>
      <c r="O1050" s="52" t="s">
        <v>681</v>
      </c>
      <c r="T1050" s="52" t="s">
        <v>682</v>
      </c>
      <c r="Y1050" s="52" t="s">
        <v>683</v>
      </c>
      <c r="AH1050" s="12" t="s">
        <v>4502</v>
      </c>
      <c r="AI1050" s="12">
        <v>1</v>
      </c>
      <c r="AJ1050" s="12" t="s">
        <v>44</v>
      </c>
      <c r="AK1050" s="12" t="e">
        <f t="shared" ref="AK1050:AK1051" si="219">CONCATENATE(D1050,"_",E1050,"_",B1050,"_",#REF!)</f>
        <v>#REF!</v>
      </c>
    </row>
    <row r="1051" spans="1:38" ht="12.75" hidden="1" customHeight="1" x14ac:dyDescent="0.2">
      <c r="A1051" s="9">
        <v>750100208</v>
      </c>
      <c r="B1051" s="10">
        <v>44510</v>
      </c>
      <c r="C1051" s="11">
        <f t="shared" si="210"/>
        <v>44691</v>
      </c>
      <c r="D1051" s="12" t="s">
        <v>2265</v>
      </c>
      <c r="E1051" s="12" t="s">
        <v>1126</v>
      </c>
      <c r="F1051" s="13" t="s">
        <v>2266</v>
      </c>
      <c r="G1051" s="12" t="s">
        <v>39</v>
      </c>
      <c r="H1051" s="14">
        <v>180119935280219</v>
      </c>
      <c r="K1051" s="12" t="s">
        <v>424</v>
      </c>
      <c r="L1051" s="18" t="e">
        <f>VLOOKUP($K1051,Medecins!$B:$E,5,FALSE)</f>
        <v>#REF!</v>
      </c>
      <c r="M1051" s="12" t="s">
        <v>101</v>
      </c>
      <c r="O1051" s="52" t="s">
        <v>59</v>
      </c>
      <c r="P1051" s="20">
        <v>44679</v>
      </c>
      <c r="Q1051" s="19">
        <v>75</v>
      </c>
      <c r="R1051" s="20">
        <v>44684</v>
      </c>
      <c r="T1051" s="52" t="s">
        <v>60</v>
      </c>
      <c r="U1051" s="20">
        <v>44679</v>
      </c>
      <c r="V1051" s="19">
        <v>75</v>
      </c>
      <c r="Y1051" s="52" t="s">
        <v>61</v>
      </c>
      <c r="Z1051" s="20">
        <v>44679</v>
      </c>
      <c r="AA1051" s="19">
        <v>75</v>
      </c>
      <c r="AE1051" s="20">
        <v>44679</v>
      </c>
      <c r="AF1051" s="19">
        <v>30</v>
      </c>
      <c r="AG1051" s="20">
        <v>44684</v>
      </c>
      <c r="AH1051" s="12" t="s">
        <v>4502</v>
      </c>
      <c r="AI1051" s="12">
        <v>1</v>
      </c>
      <c r="AJ1051" s="12" t="s">
        <v>44</v>
      </c>
      <c r="AK1051" s="12" t="e">
        <f t="shared" si="219"/>
        <v>#REF!</v>
      </c>
      <c r="AL1051" s="12" t="s">
        <v>103</v>
      </c>
    </row>
    <row r="1052" spans="1:38" ht="12.75" hidden="1" customHeight="1" x14ac:dyDescent="0.2">
      <c r="A1052" s="9">
        <v>750100208</v>
      </c>
      <c r="B1052" s="10">
        <v>44510</v>
      </c>
      <c r="C1052" s="11">
        <f t="shared" si="210"/>
        <v>44691</v>
      </c>
      <c r="D1052" s="12" t="s">
        <v>2265</v>
      </c>
      <c r="E1052" s="12" t="s">
        <v>1126</v>
      </c>
      <c r="F1052" s="13" t="s">
        <v>2266</v>
      </c>
      <c r="G1052" s="12" t="s">
        <v>39</v>
      </c>
      <c r="H1052" s="14">
        <v>180119935280219</v>
      </c>
      <c r="K1052" s="12" t="s">
        <v>424</v>
      </c>
      <c r="L1052" s="18" t="e">
        <f>VLOOKUP($K1052,Medecins!$B:$E,5,FALSE)</f>
        <v>#REF!</v>
      </c>
      <c r="M1052" s="12" t="s">
        <v>101</v>
      </c>
      <c r="O1052" s="53"/>
      <c r="P1052" s="20">
        <v>44679</v>
      </c>
      <c r="Q1052" s="19">
        <v>75</v>
      </c>
      <c r="R1052" s="20">
        <v>44684</v>
      </c>
      <c r="T1052" s="53"/>
      <c r="U1052" s="20">
        <v>44679</v>
      </c>
      <c r="V1052" s="19">
        <v>75</v>
      </c>
      <c r="Y1052" s="53"/>
      <c r="Z1052" s="20">
        <v>44679</v>
      </c>
      <c r="AA1052" s="19">
        <v>75</v>
      </c>
      <c r="AD1052" s="50" t="s">
        <v>61</v>
      </c>
      <c r="AE1052" s="20">
        <v>44679</v>
      </c>
      <c r="AF1052" s="19">
        <v>30</v>
      </c>
      <c r="AG1052" s="20">
        <v>44684</v>
      </c>
      <c r="AH1052" s="12" t="s">
        <v>4502</v>
      </c>
      <c r="AI1052" s="12">
        <v>1</v>
      </c>
      <c r="AJ1052" s="12" t="s">
        <v>46</v>
      </c>
      <c r="AK1052" s="12" t="str">
        <f>CONCATENATE(D1052,"_",E1052,"_",B1052,"_",AJ1075)</f>
        <v>TAZARAT_Abdelkrim_44510_ST</v>
      </c>
      <c r="AL1052" s="12" t="s">
        <v>103</v>
      </c>
    </row>
    <row r="1053" spans="1:38" ht="12.75" customHeight="1" x14ac:dyDescent="0.2">
      <c r="A1053" s="21" t="s">
        <v>233</v>
      </c>
      <c r="B1053" s="10">
        <v>44655</v>
      </c>
      <c r="C1053" s="11">
        <f t="shared" si="210"/>
        <v>44838</v>
      </c>
      <c r="D1053" s="12" t="s">
        <v>2267</v>
      </c>
      <c r="E1053" s="12" t="s">
        <v>2268</v>
      </c>
      <c r="F1053" s="13" t="s">
        <v>2269</v>
      </c>
      <c r="G1053" s="12" t="s">
        <v>39</v>
      </c>
      <c r="H1053" s="14">
        <v>180129922310741</v>
      </c>
      <c r="J1053" s="12" t="s">
        <v>279</v>
      </c>
      <c r="K1053" s="12" t="s">
        <v>381</v>
      </c>
      <c r="L1053" s="18" t="e">
        <f>VLOOKUP($K1053,Medecins!$B:$E,5,FALSE)</f>
        <v>#REF!</v>
      </c>
      <c r="M1053" s="12" t="s">
        <v>281</v>
      </c>
      <c r="N1053" s="49"/>
      <c r="O1053" s="52" t="s">
        <v>706</v>
      </c>
      <c r="T1053" s="52" t="s">
        <v>707</v>
      </c>
      <c r="Y1053" s="52" t="s">
        <v>708</v>
      </c>
      <c r="AH1053" s="12" t="s">
        <v>4502</v>
      </c>
      <c r="AI1053" s="12">
        <v>1</v>
      </c>
      <c r="AJ1053" s="12" t="s">
        <v>44</v>
      </c>
      <c r="AK1053" s="12" t="e">
        <f t="shared" ref="AK1053:AK1054" si="220">CONCATENATE(D1053,"_",E1053,"_",B1053,"_",#REF!)</f>
        <v>#REF!</v>
      </c>
    </row>
    <row r="1054" spans="1:38" ht="12.75" hidden="1" customHeight="1" x14ac:dyDescent="0.2">
      <c r="A1054" s="21" t="s">
        <v>233</v>
      </c>
      <c r="B1054" s="10">
        <v>44655</v>
      </c>
      <c r="C1054" s="11">
        <f t="shared" si="210"/>
        <v>44838</v>
      </c>
      <c r="D1054" s="12" t="s">
        <v>2267</v>
      </c>
      <c r="E1054" s="12" t="s">
        <v>2268</v>
      </c>
      <c r="F1054" s="13" t="s">
        <v>2269</v>
      </c>
      <c r="G1054" s="12" t="s">
        <v>39</v>
      </c>
      <c r="H1054" s="14">
        <v>180129922310741</v>
      </c>
      <c r="K1054" s="12" t="s">
        <v>381</v>
      </c>
      <c r="L1054" s="18" t="e">
        <f>VLOOKUP($K1054,Medecins!$B:$E,5,FALSE)</f>
        <v>#REF!</v>
      </c>
      <c r="M1054" s="12" t="s">
        <v>94</v>
      </c>
      <c r="O1054" s="53"/>
      <c r="T1054" s="53"/>
      <c r="Y1054" s="53"/>
      <c r="AD1054" s="50" t="s">
        <v>708</v>
      </c>
      <c r="AH1054" s="12" t="s">
        <v>242</v>
      </c>
      <c r="AI1054" s="12">
        <v>1</v>
      </c>
      <c r="AJ1054" s="12" t="s">
        <v>46</v>
      </c>
      <c r="AK1054" s="12" t="e">
        <f t="shared" si="220"/>
        <v>#REF!</v>
      </c>
    </row>
    <row r="1055" spans="1:38" ht="12.75" hidden="1" customHeight="1" x14ac:dyDescent="0.2">
      <c r="A1055" s="9">
        <v>750100273</v>
      </c>
      <c r="B1055" s="10">
        <v>44490</v>
      </c>
      <c r="C1055" s="11">
        <f t="shared" si="210"/>
        <v>44672</v>
      </c>
      <c r="D1055" s="12" t="s">
        <v>2270</v>
      </c>
      <c r="E1055" s="12" t="s">
        <v>2271</v>
      </c>
      <c r="F1055" s="13" t="s">
        <v>2272</v>
      </c>
      <c r="G1055" s="12" t="s">
        <v>39</v>
      </c>
      <c r="H1055" s="14">
        <v>180129933508303</v>
      </c>
      <c r="K1055" s="12" t="s">
        <v>86</v>
      </c>
      <c r="L1055" s="18" t="e">
        <f>VLOOKUP($K1055,Medecins!$B:$E,5,FALSE)</f>
        <v>#REF!</v>
      </c>
      <c r="M1055" s="12" t="s">
        <v>101</v>
      </c>
      <c r="O1055" s="52" t="s">
        <v>82</v>
      </c>
      <c r="T1055" s="52" t="s">
        <v>457</v>
      </c>
      <c r="Y1055" s="52" t="s">
        <v>458</v>
      </c>
      <c r="AH1055" s="12" t="e">
        <f>VLOOKUP($A1055,'[1]Données CH'!$A:$B,2,FALSE)</f>
        <v>#N/A</v>
      </c>
      <c r="AI1055" s="12">
        <v>1</v>
      </c>
      <c r="AJ1055" s="12" t="s">
        <v>44</v>
      </c>
      <c r="AK1055" s="12" t="str">
        <f>CONCATENATE(D1055,"_",E1055,"_",B1055,"_",AJ1078)</f>
        <v>DIANESSY_Diadiou_44490_ST</v>
      </c>
      <c r="AL1055" s="12" t="s">
        <v>103</v>
      </c>
    </row>
    <row r="1056" spans="1:38" ht="12.75" hidden="1" customHeight="1" x14ac:dyDescent="0.2">
      <c r="A1056" s="9">
        <v>750100273</v>
      </c>
      <c r="B1056" s="10">
        <v>44490</v>
      </c>
      <c r="C1056" s="11">
        <f t="shared" si="210"/>
        <v>44672</v>
      </c>
      <c r="D1056" s="12" t="s">
        <v>2270</v>
      </c>
      <c r="E1056" s="12" t="s">
        <v>2271</v>
      </c>
      <c r="F1056" s="13" t="s">
        <v>2272</v>
      </c>
      <c r="G1056" s="12" t="s">
        <v>39</v>
      </c>
      <c r="H1056" s="14">
        <v>180129933508303</v>
      </c>
      <c r="K1056" s="12" t="s">
        <v>86</v>
      </c>
      <c r="L1056" s="18" t="e">
        <f>VLOOKUP($K1056,Medecins!$B:$E,5,FALSE)</f>
        <v>#REF!</v>
      </c>
      <c r="M1056" s="12" t="s">
        <v>101</v>
      </c>
      <c r="O1056" s="53"/>
      <c r="T1056" s="53"/>
      <c r="Y1056" s="53"/>
      <c r="AD1056" s="50" t="s">
        <v>458</v>
      </c>
      <c r="AH1056" s="12" t="s">
        <v>45</v>
      </c>
      <c r="AI1056" s="12">
        <v>1</v>
      </c>
      <c r="AJ1056" s="12" t="s">
        <v>46</v>
      </c>
      <c r="AK1056" s="12" t="str">
        <f>CONCATENATE(D1056,"_",E1056,"_",B1056,"_",AJ1080)</f>
        <v>DIANESSY_Diadiou_44490_AT</v>
      </c>
      <c r="AL1056" s="12" t="s">
        <v>103</v>
      </c>
    </row>
    <row r="1057" spans="1:38" ht="12.75" hidden="1" customHeight="1" x14ac:dyDescent="0.2">
      <c r="A1057" s="9">
        <v>750100208</v>
      </c>
      <c r="B1057" s="10">
        <v>44361</v>
      </c>
      <c r="C1057" s="11">
        <f t="shared" si="210"/>
        <v>44544</v>
      </c>
      <c r="D1057" s="12" t="s">
        <v>2273</v>
      </c>
      <c r="E1057" s="12" t="s">
        <v>2274</v>
      </c>
      <c r="F1057" s="13" t="s">
        <v>2272</v>
      </c>
      <c r="G1057" s="12" t="s">
        <v>39</v>
      </c>
      <c r="H1057" s="14">
        <v>180209933700750</v>
      </c>
      <c r="K1057" s="12" t="s">
        <v>79</v>
      </c>
      <c r="L1057" s="18" t="e">
        <f>VLOOKUP($K1057,Medecins!$B:$E,5,FALSE)</f>
        <v>#REF!</v>
      </c>
      <c r="M1057" s="12" t="s">
        <v>101</v>
      </c>
      <c r="N1057" s="12" t="s">
        <v>101</v>
      </c>
      <c r="O1057" s="52" t="s">
        <v>1225</v>
      </c>
      <c r="Q1057" s="19">
        <v>75</v>
      </c>
      <c r="R1057" s="20">
        <v>44621</v>
      </c>
      <c r="S1057" s="12" t="s">
        <v>101</v>
      </c>
      <c r="T1057" s="52" t="s">
        <v>1226</v>
      </c>
      <c r="V1057" s="19">
        <v>75</v>
      </c>
      <c r="W1057" s="20">
        <v>44621</v>
      </c>
      <c r="X1057" s="12" t="s">
        <v>101</v>
      </c>
      <c r="Y1057" s="52" t="s">
        <v>389</v>
      </c>
      <c r="AA1057" s="19">
        <v>75</v>
      </c>
      <c r="AF1057" s="19">
        <v>30</v>
      </c>
      <c r="AG1057" s="20">
        <v>44649</v>
      </c>
      <c r="AH1057" s="12" t="s">
        <v>4502</v>
      </c>
      <c r="AI1057" s="12">
        <v>1</v>
      </c>
      <c r="AJ1057" s="12" t="s">
        <v>44</v>
      </c>
      <c r="AK1057" s="12" t="e">
        <f>CONCATENATE(D1057,"_",E1057,"_",B1057,"_",#REF!)</f>
        <v>#REF!</v>
      </c>
      <c r="AL1057" s="12" t="s">
        <v>103</v>
      </c>
    </row>
    <row r="1058" spans="1:38" ht="12.75" hidden="1" customHeight="1" x14ac:dyDescent="0.2">
      <c r="A1058" s="9">
        <v>750100208</v>
      </c>
      <c r="B1058" s="10">
        <v>44361</v>
      </c>
      <c r="C1058" s="11">
        <f t="shared" si="210"/>
        <v>44544</v>
      </c>
      <c r="D1058" s="12" t="s">
        <v>2273</v>
      </c>
      <c r="E1058" s="12" t="s">
        <v>2274</v>
      </c>
      <c r="F1058" s="13" t="s">
        <v>2272</v>
      </c>
      <c r="G1058" s="12" t="s">
        <v>39</v>
      </c>
      <c r="H1058" s="14">
        <v>180209933700750</v>
      </c>
      <c r="K1058" s="12" t="s">
        <v>79</v>
      </c>
      <c r="L1058" s="18" t="e">
        <f>VLOOKUP($K1058,Medecins!$B:$E,5,FALSE)</f>
        <v>#REF!</v>
      </c>
      <c r="M1058" s="12" t="s">
        <v>101</v>
      </c>
      <c r="O1058" s="53"/>
      <c r="Q1058" s="19">
        <v>75</v>
      </c>
      <c r="R1058" s="20">
        <v>44621</v>
      </c>
      <c r="T1058" s="53"/>
      <c r="V1058" s="19">
        <v>75</v>
      </c>
      <c r="W1058" s="20">
        <v>44621</v>
      </c>
      <c r="Y1058" s="53"/>
      <c r="AA1058" s="19">
        <v>75</v>
      </c>
      <c r="AC1058" s="12" t="s">
        <v>101</v>
      </c>
      <c r="AD1058" s="50" t="s">
        <v>389</v>
      </c>
      <c r="AF1058" s="19">
        <v>30</v>
      </c>
      <c r="AG1058" s="20">
        <v>44649</v>
      </c>
      <c r="AH1058" s="12" t="s">
        <v>4502</v>
      </c>
      <c r="AI1058" s="12">
        <v>1</v>
      </c>
      <c r="AJ1058" s="12" t="s">
        <v>46</v>
      </c>
      <c r="AK1058" s="12" t="str">
        <f>CONCATENATE(D1058,"_",E1058,"_",B1058,"_",AJ1081)</f>
        <v>ABDOULAYE HAMA_Nadjibou_44361_ST</v>
      </c>
      <c r="AL1058" s="12" t="s">
        <v>103</v>
      </c>
    </row>
    <row r="1059" spans="1:38" ht="12.75" hidden="1" customHeight="1" x14ac:dyDescent="0.2">
      <c r="A1059" s="9">
        <v>750100075</v>
      </c>
      <c r="B1059" s="10">
        <v>44206</v>
      </c>
      <c r="C1059" s="11">
        <f t="shared" si="210"/>
        <v>44387</v>
      </c>
      <c r="D1059" s="12" t="s">
        <v>2275</v>
      </c>
      <c r="E1059" s="12" t="s">
        <v>2276</v>
      </c>
      <c r="F1059" s="13">
        <v>29707</v>
      </c>
      <c r="G1059" s="12" t="s">
        <v>39</v>
      </c>
      <c r="H1059" s="14">
        <v>181019913919319</v>
      </c>
      <c r="K1059" s="12" t="s">
        <v>93</v>
      </c>
      <c r="L1059" s="18" t="e">
        <f>VLOOKUP($K1059,Medecins!$B:$E,5,FALSE)</f>
        <v>#REF!</v>
      </c>
      <c r="M1059" s="12" t="s">
        <v>101</v>
      </c>
      <c r="N1059" s="12" t="s">
        <v>101</v>
      </c>
      <c r="O1059" s="52" t="s">
        <v>2100</v>
      </c>
      <c r="P1059" s="12" t="s">
        <v>135</v>
      </c>
      <c r="S1059" s="12" t="s">
        <v>101</v>
      </c>
      <c r="T1059" s="52" t="s">
        <v>261</v>
      </c>
      <c r="U1059" s="12" t="s">
        <v>135</v>
      </c>
      <c r="Y1059" s="52" t="s">
        <v>262</v>
      </c>
      <c r="AH1059" s="12" t="s">
        <v>4502</v>
      </c>
      <c r="AI1059" s="12">
        <v>1</v>
      </c>
      <c r="AJ1059" s="12" t="s">
        <v>44</v>
      </c>
      <c r="AK1059" s="12" t="e">
        <f t="shared" ref="AK1059:AK1060" si="221">CONCATENATE(D1059,"_",E1059,"_",B1059,"_",#REF!)</f>
        <v>#REF!</v>
      </c>
      <c r="AL1059" s="12" t="s">
        <v>103</v>
      </c>
    </row>
    <row r="1060" spans="1:38" ht="12.75" hidden="1" customHeight="1" x14ac:dyDescent="0.2">
      <c r="A1060" s="9">
        <v>750100075</v>
      </c>
      <c r="B1060" s="10">
        <v>44278</v>
      </c>
      <c r="C1060" s="11">
        <f t="shared" si="210"/>
        <v>44462</v>
      </c>
      <c r="D1060" s="12" t="s">
        <v>2277</v>
      </c>
      <c r="E1060" s="12" t="s">
        <v>1837</v>
      </c>
      <c r="F1060" s="13">
        <v>29738</v>
      </c>
      <c r="G1060" s="12" t="s">
        <v>39</v>
      </c>
      <c r="H1060" s="14">
        <v>181019935286835</v>
      </c>
      <c r="K1060" s="12" t="s">
        <v>1370</v>
      </c>
      <c r="L1060" s="18" t="e">
        <f>VLOOKUP($K1060,Medecins!$B:$E,5,FALSE)</f>
        <v>#REF!</v>
      </c>
      <c r="M1060" s="12" t="s">
        <v>101</v>
      </c>
      <c r="O1060" s="52" t="s">
        <v>2278</v>
      </c>
      <c r="T1060" s="52" t="s">
        <v>2279</v>
      </c>
      <c r="Y1060" s="52" t="s">
        <v>2280</v>
      </c>
      <c r="AH1060" s="12" t="s">
        <v>4502</v>
      </c>
      <c r="AI1060" s="12">
        <v>1</v>
      </c>
      <c r="AJ1060" s="12" t="s">
        <v>44</v>
      </c>
      <c r="AK1060" s="12" t="e">
        <f t="shared" si="221"/>
        <v>#REF!</v>
      </c>
      <c r="AL1060" s="12" t="s">
        <v>103</v>
      </c>
    </row>
    <row r="1061" spans="1:38" ht="12.75" hidden="1" customHeight="1" x14ac:dyDescent="0.2">
      <c r="A1061" s="9">
        <v>750100075</v>
      </c>
      <c r="B1061" s="10">
        <v>44451</v>
      </c>
      <c r="C1061" s="11">
        <f t="shared" si="210"/>
        <v>44632</v>
      </c>
      <c r="D1061" s="12" t="s">
        <v>2281</v>
      </c>
      <c r="E1061" s="12" t="s">
        <v>2282</v>
      </c>
      <c r="F1061" s="13">
        <v>29648</v>
      </c>
      <c r="G1061" s="12" t="s">
        <v>39</v>
      </c>
      <c r="H1061" s="14">
        <v>181039924607959</v>
      </c>
      <c r="K1061" s="12" t="s">
        <v>93</v>
      </c>
      <c r="L1061" s="18" t="e">
        <f>VLOOKUP($K1061,Medecins!$B:$E,5,FALSE)</f>
        <v>#REF!</v>
      </c>
      <c r="M1061" s="12" t="s">
        <v>101</v>
      </c>
      <c r="O1061" s="52" t="s">
        <v>409</v>
      </c>
      <c r="T1061" s="52" t="s">
        <v>984</v>
      </c>
      <c r="Y1061" s="52" t="s">
        <v>985</v>
      </c>
      <c r="AH1061" s="12" t="s">
        <v>4502</v>
      </c>
      <c r="AI1061" s="12">
        <v>1</v>
      </c>
      <c r="AJ1061" s="12" t="s">
        <v>44</v>
      </c>
      <c r="AK1061" s="12" t="str">
        <f>CONCATENATE(D1061,"_",E1061,"_",B1061,"_",AJ1086)</f>
        <v>MIAH_Joynal_44451_ST</v>
      </c>
      <c r="AL1061" s="12" t="s">
        <v>103</v>
      </c>
    </row>
    <row r="1062" spans="1:38" ht="12.75" hidden="1" customHeight="1" x14ac:dyDescent="0.2">
      <c r="A1062" s="9">
        <v>750100208</v>
      </c>
      <c r="B1062" s="10">
        <v>44496</v>
      </c>
      <c r="C1062" s="11">
        <f t="shared" si="210"/>
        <v>44678</v>
      </c>
      <c r="D1062" s="12" t="s">
        <v>2283</v>
      </c>
      <c r="E1062" s="12" t="s">
        <v>2284</v>
      </c>
      <c r="F1062" s="13" t="s">
        <v>2285</v>
      </c>
      <c r="G1062" s="12" t="s">
        <v>39</v>
      </c>
      <c r="H1062" s="14">
        <v>181049203504235</v>
      </c>
      <c r="K1062" s="12" t="s">
        <v>398</v>
      </c>
      <c r="L1062" s="18" t="e">
        <f>VLOOKUP($K1062,Medecins!$B:$E,5,FALSE)</f>
        <v>#REF!</v>
      </c>
      <c r="M1062" s="12" t="s">
        <v>101</v>
      </c>
      <c r="O1062" s="52" t="s">
        <v>1946</v>
      </c>
      <c r="P1062" s="20">
        <v>44680</v>
      </c>
      <c r="Q1062" s="19">
        <v>75</v>
      </c>
      <c r="R1062" s="20">
        <v>44684</v>
      </c>
      <c r="T1062" s="52" t="s">
        <v>1947</v>
      </c>
      <c r="U1062" s="20">
        <v>44680</v>
      </c>
      <c r="V1062" s="19">
        <v>75</v>
      </c>
      <c r="Y1062" s="52" t="s">
        <v>2286</v>
      </c>
      <c r="Z1062" s="20">
        <v>44680</v>
      </c>
      <c r="AA1062" s="19">
        <v>75</v>
      </c>
      <c r="AE1062" s="20">
        <v>44680</v>
      </c>
      <c r="AF1062" s="19">
        <v>30</v>
      </c>
      <c r="AG1062" s="20">
        <v>44684</v>
      </c>
      <c r="AH1062" s="12" t="s">
        <v>4502</v>
      </c>
      <c r="AI1062" s="12">
        <v>1</v>
      </c>
      <c r="AJ1062" s="12" t="s">
        <v>44</v>
      </c>
      <c r="AK1062" s="12" t="e">
        <f>CONCATENATE(D1062,"_",E1062,"_",B1062,"_",#REF!)</f>
        <v>#REF!</v>
      </c>
      <c r="AL1062" s="12" t="s">
        <v>103</v>
      </c>
    </row>
    <row r="1063" spans="1:38" ht="12.75" hidden="1" customHeight="1" x14ac:dyDescent="0.2">
      <c r="A1063" s="9">
        <v>750100208</v>
      </c>
      <c r="B1063" s="10">
        <v>44496</v>
      </c>
      <c r="C1063" s="11">
        <f t="shared" si="210"/>
        <v>44678</v>
      </c>
      <c r="D1063" s="12" t="s">
        <v>2283</v>
      </c>
      <c r="E1063" s="12" t="s">
        <v>2284</v>
      </c>
      <c r="F1063" s="13" t="s">
        <v>2285</v>
      </c>
      <c r="G1063" s="12" t="s">
        <v>39</v>
      </c>
      <c r="H1063" s="14">
        <v>181049203504235</v>
      </c>
      <c r="K1063" s="12" t="s">
        <v>398</v>
      </c>
      <c r="L1063" s="18" t="e">
        <f>VLOOKUP($K1063,Medecins!$B:$E,5,FALSE)</f>
        <v>#REF!</v>
      </c>
      <c r="M1063" s="12" t="s">
        <v>101</v>
      </c>
      <c r="O1063" s="53"/>
      <c r="P1063" s="20">
        <v>44680</v>
      </c>
      <c r="Q1063" s="19">
        <v>75</v>
      </c>
      <c r="R1063" s="20">
        <v>44684</v>
      </c>
      <c r="T1063" s="53"/>
      <c r="U1063" s="20">
        <v>44680</v>
      </c>
      <c r="V1063" s="19">
        <v>75</v>
      </c>
      <c r="Y1063" s="53"/>
      <c r="Z1063" s="20">
        <v>44680</v>
      </c>
      <c r="AA1063" s="19">
        <v>75</v>
      </c>
      <c r="AD1063" s="50" t="s">
        <v>2286</v>
      </c>
      <c r="AE1063" s="20">
        <v>44680</v>
      </c>
      <c r="AF1063" s="19">
        <v>30</v>
      </c>
      <c r="AG1063" s="20">
        <v>44684</v>
      </c>
      <c r="AH1063" s="12" t="s">
        <v>4502</v>
      </c>
      <c r="AI1063" s="12">
        <v>1</v>
      </c>
      <c r="AJ1063" s="12" t="s">
        <v>46</v>
      </c>
      <c r="AK1063" s="12" t="str">
        <f>CONCATENATE(D1063,"_",E1063,"_",B1063,"_",AJ1088)</f>
        <v>BYL_Jan_44496_ST</v>
      </c>
      <c r="AL1063" s="12" t="s">
        <v>103</v>
      </c>
    </row>
    <row r="1064" spans="1:38" ht="12.75" hidden="1" customHeight="1" x14ac:dyDescent="0.2">
      <c r="A1064" s="9">
        <v>750100075</v>
      </c>
      <c r="B1064" s="10">
        <v>44472</v>
      </c>
      <c r="C1064" s="11">
        <f t="shared" si="210"/>
        <v>44654</v>
      </c>
      <c r="D1064" s="12" t="s">
        <v>2287</v>
      </c>
      <c r="E1064" s="12" t="s">
        <v>2288</v>
      </c>
      <c r="F1064" s="13" t="s">
        <v>2289</v>
      </c>
      <c r="G1064" s="12" t="s">
        <v>39</v>
      </c>
      <c r="H1064" s="14">
        <v>181055612115378</v>
      </c>
      <c r="K1064" s="12" t="s">
        <v>93</v>
      </c>
      <c r="L1064" s="18" t="e">
        <f>VLOOKUP($K1064,Medecins!$B:$E,5,FALSE)</f>
        <v>#REF!</v>
      </c>
      <c r="M1064" s="12" t="s">
        <v>101</v>
      </c>
      <c r="O1064" s="52" t="s">
        <v>1798</v>
      </c>
      <c r="T1064" s="52" t="s">
        <v>598</v>
      </c>
      <c r="Y1064" s="52" t="s">
        <v>599</v>
      </c>
      <c r="AH1064" s="12" t="s">
        <v>4502</v>
      </c>
      <c r="AI1064" s="12">
        <v>1</v>
      </c>
      <c r="AJ1064" s="12" t="s">
        <v>44</v>
      </c>
      <c r="AK1064" s="12" t="e">
        <f>CONCATENATE(D1064,"_",E1064,"_",B1064,"_",#REF!)</f>
        <v>#REF!</v>
      </c>
      <c r="AL1064" s="12" t="s">
        <v>103</v>
      </c>
    </row>
    <row r="1065" spans="1:38" ht="12.75" hidden="1" customHeight="1" x14ac:dyDescent="0.2">
      <c r="A1065" s="9">
        <v>750100208</v>
      </c>
      <c r="B1065" s="10">
        <v>44556</v>
      </c>
      <c r="C1065" s="11">
        <f t="shared" si="210"/>
        <v>44738</v>
      </c>
      <c r="D1065" s="12" t="s">
        <v>2290</v>
      </c>
      <c r="E1065" s="12" t="s">
        <v>2291</v>
      </c>
      <c r="F1065" s="13" t="s">
        <v>2292</v>
      </c>
      <c r="G1065" s="12" t="s">
        <v>39</v>
      </c>
      <c r="H1065" s="14">
        <v>181056242706341</v>
      </c>
      <c r="K1065" s="12" t="s">
        <v>424</v>
      </c>
      <c r="L1065" s="18" t="e">
        <f>VLOOKUP($K1065,Medecins!$B:$E,5,FALSE)</f>
        <v>#REF!</v>
      </c>
      <c r="M1065" s="12" t="s">
        <v>529</v>
      </c>
      <c r="O1065" s="52" t="s">
        <v>257</v>
      </c>
      <c r="Q1065" s="19">
        <v>75</v>
      </c>
      <c r="T1065" s="52" t="s">
        <v>394</v>
      </c>
      <c r="V1065" s="19">
        <v>75</v>
      </c>
      <c r="Y1065" s="52" t="s">
        <v>904</v>
      </c>
      <c r="AA1065" s="19">
        <v>75</v>
      </c>
      <c r="AF1065" s="19">
        <v>30</v>
      </c>
      <c r="AH1065" s="12" t="s">
        <v>4502</v>
      </c>
      <c r="AI1065" s="12">
        <v>1</v>
      </c>
      <c r="AJ1065" s="12" t="s">
        <v>44</v>
      </c>
      <c r="AK1065" s="12" t="str">
        <f>CONCATENATE(D1065,"_",E1065,"_",B1065,"_",AJ1092)</f>
        <v>YELZI_smadja_44556_AT</v>
      </c>
    </row>
    <row r="1066" spans="1:38" ht="12.75" hidden="1" customHeight="1" x14ac:dyDescent="0.2">
      <c r="A1066" s="9">
        <v>750100208</v>
      </c>
      <c r="B1066" s="10">
        <v>44556</v>
      </c>
      <c r="C1066" s="11">
        <f t="shared" si="210"/>
        <v>44738</v>
      </c>
      <c r="D1066" s="12" t="s">
        <v>2290</v>
      </c>
      <c r="E1066" s="12" t="s">
        <v>2291</v>
      </c>
      <c r="F1066" s="13" t="s">
        <v>2292</v>
      </c>
      <c r="G1066" s="12" t="s">
        <v>39</v>
      </c>
      <c r="H1066" s="14">
        <v>181056242706341</v>
      </c>
      <c r="K1066" s="12" t="s">
        <v>424</v>
      </c>
      <c r="L1066" s="18" t="e">
        <f>VLOOKUP($K1066,Medecins!$B:$E,5,FALSE)</f>
        <v>#REF!</v>
      </c>
      <c r="M1066" s="12" t="s">
        <v>529</v>
      </c>
      <c r="O1066" s="53"/>
      <c r="Q1066" s="19">
        <v>75</v>
      </c>
      <c r="T1066" s="53"/>
      <c r="V1066" s="19">
        <v>75</v>
      </c>
      <c r="Y1066" s="53"/>
      <c r="AA1066" s="19">
        <v>75</v>
      </c>
      <c r="AD1066" s="50" t="s">
        <v>904</v>
      </c>
      <c r="AF1066" s="19">
        <v>30</v>
      </c>
      <c r="AH1066" s="12" t="s">
        <v>4502</v>
      </c>
      <c r="AI1066" s="12">
        <v>1</v>
      </c>
      <c r="AJ1066" s="12" t="s">
        <v>46</v>
      </c>
      <c r="AK1066" s="12" t="e">
        <f t="shared" ref="AK1066:AK1067" si="222">CONCATENATE(D1066,"_",E1066,"_",B1066,"_",#REF!)</f>
        <v>#REF!</v>
      </c>
    </row>
    <row r="1067" spans="1:38" ht="12.75" hidden="1" customHeight="1" x14ac:dyDescent="0.2">
      <c r="A1067" s="9">
        <v>750100075</v>
      </c>
      <c r="B1067" s="10">
        <v>44199</v>
      </c>
      <c r="C1067" s="11">
        <f t="shared" si="210"/>
        <v>44380</v>
      </c>
      <c r="D1067" s="12" t="s">
        <v>2293</v>
      </c>
      <c r="E1067" s="12" t="s">
        <v>1411</v>
      </c>
      <c r="F1067" s="13">
        <v>29622</v>
      </c>
      <c r="G1067" s="12" t="s">
        <v>39</v>
      </c>
      <c r="H1067" s="14">
        <v>181059102701455</v>
      </c>
      <c r="K1067" s="12" t="s">
        <v>1720</v>
      </c>
      <c r="L1067" s="18" t="e">
        <f>VLOOKUP($K1067,Medecins!$B:$E,5,FALSE)</f>
        <v>#REF!</v>
      </c>
      <c r="M1067" s="12" t="s">
        <v>101</v>
      </c>
      <c r="O1067" s="52" t="s">
        <v>2294</v>
      </c>
      <c r="T1067" s="52" t="s">
        <v>2295</v>
      </c>
      <c r="Y1067" s="52" t="s">
        <v>1071</v>
      </c>
      <c r="AH1067" s="12" t="s">
        <v>4502</v>
      </c>
      <c r="AI1067" s="12">
        <v>1</v>
      </c>
      <c r="AJ1067" s="12" t="s">
        <v>44</v>
      </c>
      <c r="AK1067" s="12" t="e">
        <f t="shared" si="222"/>
        <v>#REF!</v>
      </c>
      <c r="AL1067" s="12" t="s">
        <v>103</v>
      </c>
    </row>
    <row r="1068" spans="1:38" ht="12.75" hidden="1" customHeight="1" x14ac:dyDescent="0.2">
      <c r="A1068" s="21" t="s">
        <v>276</v>
      </c>
      <c r="B1068" s="10">
        <v>44648</v>
      </c>
      <c r="C1068" s="11">
        <f t="shared" si="210"/>
        <v>44832</v>
      </c>
      <c r="D1068" s="12" t="s">
        <v>378</v>
      </c>
      <c r="E1068" s="12" t="s">
        <v>1641</v>
      </c>
      <c r="F1068" s="13" t="s">
        <v>2296</v>
      </c>
      <c r="G1068" s="12" t="s">
        <v>39</v>
      </c>
      <c r="H1068" s="14">
        <v>181059934109043</v>
      </c>
      <c r="K1068" s="12" t="s">
        <v>280</v>
      </c>
      <c r="L1068" s="18" t="e">
        <f>VLOOKUP($K1068,Medecins!$B:$E,5,FALSE)</f>
        <v>#REF!</v>
      </c>
      <c r="M1068" s="12" t="s">
        <v>101</v>
      </c>
      <c r="N1068" s="12" t="s">
        <v>101</v>
      </c>
      <c r="O1068" s="52" t="s">
        <v>1655</v>
      </c>
      <c r="P1068" s="12" t="s">
        <v>611</v>
      </c>
      <c r="S1068" s="12" t="s">
        <v>101</v>
      </c>
      <c r="T1068" s="52" t="s">
        <v>1656</v>
      </c>
      <c r="U1068" s="12" t="s">
        <v>611</v>
      </c>
      <c r="X1068" s="12" t="s">
        <v>101</v>
      </c>
      <c r="Y1068" s="52" t="s">
        <v>1657</v>
      </c>
      <c r="Z1068" s="12" t="s">
        <v>611</v>
      </c>
      <c r="AH1068" s="12" t="s">
        <v>4502</v>
      </c>
      <c r="AI1068" s="12">
        <v>1</v>
      </c>
      <c r="AJ1068" s="12" t="s">
        <v>44</v>
      </c>
      <c r="AK1068" s="12" t="str">
        <f>CONCATENATE(D1068,"_",E1068,"_",B1068,"_",AJ1095)</f>
        <v>DIOP_Babacar_44648_ST</v>
      </c>
    </row>
    <row r="1069" spans="1:38" ht="12.75" hidden="1" customHeight="1" x14ac:dyDescent="0.2">
      <c r="A1069" s="21" t="s">
        <v>276</v>
      </c>
      <c r="B1069" s="10">
        <v>44648</v>
      </c>
      <c r="C1069" s="11">
        <f t="shared" si="210"/>
        <v>44832</v>
      </c>
      <c r="D1069" s="12" t="s">
        <v>378</v>
      </c>
      <c r="E1069" s="12" t="s">
        <v>1641</v>
      </c>
      <c r="F1069" s="13" t="s">
        <v>2296</v>
      </c>
      <c r="G1069" s="12" t="s">
        <v>39</v>
      </c>
      <c r="H1069" s="14">
        <v>181059934109043</v>
      </c>
      <c r="K1069" s="12" t="s">
        <v>280</v>
      </c>
      <c r="L1069" s="18" t="e">
        <f>VLOOKUP($K1069,Medecins!$B:$E,5,FALSE)</f>
        <v>#REF!</v>
      </c>
      <c r="M1069" s="12" t="s">
        <v>94</v>
      </c>
      <c r="O1069" s="53"/>
      <c r="T1069" s="53"/>
      <c r="Y1069" s="53"/>
      <c r="AD1069" s="50" t="s">
        <v>1657</v>
      </c>
      <c r="AH1069" s="12" t="s">
        <v>45</v>
      </c>
      <c r="AI1069" s="12">
        <v>1</v>
      </c>
      <c r="AJ1069" s="12" t="s">
        <v>46</v>
      </c>
      <c r="AK1069" s="12" t="e">
        <f>CONCATENATE(D1069,"_",E1069,"_",B1069,"_",#REF!)</f>
        <v>#REF!</v>
      </c>
    </row>
    <row r="1070" spans="1:38" ht="12.75" hidden="1" customHeight="1" x14ac:dyDescent="0.2">
      <c r="A1070" s="9">
        <v>380780080</v>
      </c>
      <c r="B1070" s="10">
        <v>44706</v>
      </c>
      <c r="C1070" s="11">
        <f t="shared" si="210"/>
        <v>44890</v>
      </c>
      <c r="D1070" s="12" t="s">
        <v>2297</v>
      </c>
      <c r="E1070" s="12" t="s">
        <v>437</v>
      </c>
      <c r="F1070" s="13" t="s">
        <v>2298</v>
      </c>
      <c r="G1070" s="12" t="s">
        <v>114</v>
      </c>
      <c r="H1070" s="14">
        <v>181067306516641</v>
      </c>
      <c r="K1070" s="12" t="s">
        <v>115</v>
      </c>
      <c r="L1070" s="18" t="e">
        <f>VLOOKUP($K1070,Medecins!$B:$E,5,FALSE)</f>
        <v>#REF!</v>
      </c>
      <c r="M1070" s="12" t="s">
        <v>94</v>
      </c>
      <c r="O1070" s="52" t="s">
        <v>1075</v>
      </c>
      <c r="T1070" s="52" t="s">
        <v>1076</v>
      </c>
      <c r="Y1070" s="52" t="s">
        <v>1077</v>
      </c>
      <c r="AH1070" s="12" t="s">
        <v>4502</v>
      </c>
      <c r="AI1070" s="12">
        <v>1</v>
      </c>
      <c r="AJ1070" s="12" t="s">
        <v>44</v>
      </c>
      <c r="AK1070" s="12" t="str">
        <f>CONCATENATE(D1070,"_",E1070,"_",B1070,"_",AJ1096)</f>
        <v>CUINAT GUERRAZ_Philippe_44706_AT</v>
      </c>
    </row>
    <row r="1071" spans="1:38" ht="12.75" hidden="1" customHeight="1" x14ac:dyDescent="0.2">
      <c r="A1071" s="9">
        <v>380780080</v>
      </c>
      <c r="B1071" s="10">
        <v>44899</v>
      </c>
      <c r="C1071" s="11">
        <f t="shared" si="210"/>
        <v>45081</v>
      </c>
      <c r="D1071" s="12" t="s">
        <v>2299</v>
      </c>
      <c r="E1071" s="12" t="s">
        <v>2300</v>
      </c>
      <c r="F1071" s="13" t="s">
        <v>2301</v>
      </c>
      <c r="G1071" s="12" t="s">
        <v>114</v>
      </c>
      <c r="H1071" s="14">
        <v>181077301105740</v>
      </c>
      <c r="K1071" s="12" t="s">
        <v>588</v>
      </c>
      <c r="L1071" s="18" t="e">
        <f>VLOOKUP($K1071,Medecins!$B:$E,5,FALSE)</f>
        <v>#REF!</v>
      </c>
      <c r="M1071" s="12" t="s">
        <v>211</v>
      </c>
      <c r="O1071" s="52" t="s">
        <v>855</v>
      </c>
      <c r="T1071" s="52" t="s">
        <v>698</v>
      </c>
      <c r="Y1071" s="52" t="s">
        <v>699</v>
      </c>
      <c r="AH1071" s="12" t="s">
        <v>4502</v>
      </c>
      <c r="AI1071" s="12">
        <v>1</v>
      </c>
      <c r="AJ1071" s="12" t="s">
        <v>44</v>
      </c>
      <c r="AK1071" s="12" t="e">
        <f t="shared" ref="AK1071:AK1072" si="223">CONCATENATE(D1071,"_",E1071,"_",B1071,"_",#REF!)</f>
        <v>#REF!</v>
      </c>
    </row>
    <row r="1072" spans="1:38" ht="12.75" hidden="1" customHeight="1" x14ac:dyDescent="0.2">
      <c r="A1072" s="9">
        <v>750100273</v>
      </c>
      <c r="B1072" s="10">
        <v>44483</v>
      </c>
      <c r="C1072" s="11">
        <f t="shared" si="210"/>
        <v>44665</v>
      </c>
      <c r="D1072" s="12" t="s">
        <v>2302</v>
      </c>
      <c r="E1072" s="12" t="s">
        <v>2303</v>
      </c>
      <c r="F1072" s="13" t="s">
        <v>2304</v>
      </c>
      <c r="G1072" s="12" t="s">
        <v>39</v>
      </c>
      <c r="H1072" s="14">
        <v>181079207204636</v>
      </c>
      <c r="K1072" s="12" t="s">
        <v>86</v>
      </c>
      <c r="L1072" s="18" t="e">
        <f>VLOOKUP($K1072,Medecins!$B:$E,5,FALSE)</f>
        <v>#REF!</v>
      </c>
      <c r="M1072" s="12" t="s">
        <v>101</v>
      </c>
      <c r="O1072" s="52" t="s">
        <v>389</v>
      </c>
      <c r="T1072" s="52" t="s">
        <v>390</v>
      </c>
      <c r="Y1072" s="52" t="s">
        <v>391</v>
      </c>
      <c r="AH1072" s="12" t="s">
        <v>4502</v>
      </c>
      <c r="AI1072" s="12">
        <v>1</v>
      </c>
      <c r="AJ1072" s="12" t="s">
        <v>44</v>
      </c>
      <c r="AK1072" s="12" t="e">
        <f t="shared" si="223"/>
        <v>#REF!</v>
      </c>
      <c r="AL1072" s="12" t="s">
        <v>103</v>
      </c>
    </row>
    <row r="1073" spans="1:38" ht="12.75" hidden="1" customHeight="1" x14ac:dyDescent="0.2">
      <c r="A1073" s="9">
        <v>750100273</v>
      </c>
      <c r="B1073" s="10">
        <v>44483</v>
      </c>
      <c r="C1073" s="11">
        <f t="shared" si="210"/>
        <v>44665</v>
      </c>
      <c r="D1073" s="12" t="s">
        <v>2302</v>
      </c>
      <c r="E1073" s="12" t="s">
        <v>2303</v>
      </c>
      <c r="F1073" s="13" t="s">
        <v>2304</v>
      </c>
      <c r="G1073" s="12" t="s">
        <v>39</v>
      </c>
      <c r="H1073" s="14">
        <v>181079207204636</v>
      </c>
      <c r="K1073" s="12" t="s">
        <v>86</v>
      </c>
      <c r="L1073" s="18" t="e">
        <f>VLOOKUP($K1073,Medecins!$B:$E,5,FALSE)</f>
        <v>#REF!</v>
      </c>
      <c r="M1073" s="12" t="s">
        <v>101</v>
      </c>
      <c r="O1073" s="53"/>
      <c r="T1073" s="53"/>
      <c r="Y1073" s="53"/>
      <c r="AD1073" s="50" t="s">
        <v>391</v>
      </c>
      <c r="AH1073" s="12" t="s">
        <v>45</v>
      </c>
      <c r="AI1073" s="12">
        <v>1</v>
      </c>
      <c r="AJ1073" s="12" t="s">
        <v>46</v>
      </c>
      <c r="AK1073" s="12" t="str">
        <f>CONCATENATE(D1073,"_",E1073,"_",B1073,"_",AJ1098)</f>
        <v>DRAPEAU_Jeremy_44483_AT</v>
      </c>
      <c r="AL1073" s="12" t="s">
        <v>103</v>
      </c>
    </row>
    <row r="1074" spans="1:38" ht="12.75" hidden="1" customHeight="1" x14ac:dyDescent="0.2">
      <c r="A1074" s="21" t="s">
        <v>178</v>
      </c>
      <c r="B1074" s="10">
        <v>44839</v>
      </c>
      <c r="C1074" s="11">
        <f t="shared" si="210"/>
        <v>45021</v>
      </c>
      <c r="D1074" s="12" t="s">
        <v>2305</v>
      </c>
      <c r="E1074" s="12" t="s">
        <v>2085</v>
      </c>
      <c r="F1074" s="13" t="s">
        <v>2306</v>
      </c>
      <c r="G1074" s="12" t="s">
        <v>39</v>
      </c>
      <c r="H1074" s="14">
        <v>181079306405942</v>
      </c>
      <c r="K1074" s="12" t="s">
        <v>93</v>
      </c>
      <c r="L1074" s="18" t="e">
        <f>VLOOKUP($K1074,Medecins!$B:$E,5,FALSE)</f>
        <v>#REF!</v>
      </c>
      <c r="M1074" s="12" t="s">
        <v>101</v>
      </c>
      <c r="N1074" s="12" t="s">
        <v>101</v>
      </c>
      <c r="O1074" s="52" t="s">
        <v>224</v>
      </c>
      <c r="P1074" s="12" t="s">
        <v>199</v>
      </c>
      <c r="S1074" s="12" t="s">
        <v>101</v>
      </c>
      <c r="T1074" s="52" t="s">
        <v>225</v>
      </c>
      <c r="U1074" s="12" t="s">
        <v>199</v>
      </c>
      <c r="Y1074" s="52" t="s">
        <v>226</v>
      </c>
      <c r="AH1074" s="12" t="s">
        <v>4502</v>
      </c>
      <c r="AI1074" s="12">
        <v>1</v>
      </c>
      <c r="AJ1074" s="12" t="s">
        <v>44</v>
      </c>
      <c r="AK1074" s="12" t="e">
        <f>CONCATENATE(D1074,"_",E1074,"_",B1074,"_",#REF!)</f>
        <v>#REF!</v>
      </c>
      <c r="AL1074" s="12" t="s">
        <v>103</v>
      </c>
    </row>
    <row r="1075" spans="1:38" ht="12.75" hidden="1" customHeight="1" x14ac:dyDescent="0.2">
      <c r="A1075" s="9">
        <v>750100273</v>
      </c>
      <c r="B1075" s="10">
        <v>44487</v>
      </c>
      <c r="C1075" s="11">
        <f t="shared" si="210"/>
        <v>44669</v>
      </c>
      <c r="D1075" s="12" t="s">
        <v>2307</v>
      </c>
      <c r="E1075" s="12" t="s">
        <v>2308</v>
      </c>
      <c r="F1075" s="13" t="s">
        <v>2309</v>
      </c>
      <c r="G1075" s="12" t="s">
        <v>39</v>
      </c>
      <c r="H1075" s="14">
        <v>181079923501037</v>
      </c>
      <c r="K1075" s="12" t="s">
        <v>280</v>
      </c>
      <c r="L1075" s="18" t="e">
        <f>VLOOKUP($K1075,Medecins!$B:$E,5,FALSE)</f>
        <v>#REF!</v>
      </c>
      <c r="M1075" s="12" t="s">
        <v>101</v>
      </c>
      <c r="O1075" s="52" t="s">
        <v>1467</v>
      </c>
      <c r="T1075" s="52" t="s">
        <v>1404</v>
      </c>
      <c r="Y1075" s="52" t="s">
        <v>1405</v>
      </c>
      <c r="AH1075" s="12" t="s">
        <v>4502</v>
      </c>
      <c r="AI1075" s="12">
        <v>1</v>
      </c>
      <c r="AJ1075" s="12" t="s">
        <v>44</v>
      </c>
      <c r="AK1075" s="12" t="str">
        <f t="shared" ref="AK1075:AK1079" si="224">CONCATENATE(D1075,"_",E1075,"_",B1075,"_",AJ1099)</f>
        <v>KAVITHASAN_Ponnampalam_44487_ST</v>
      </c>
      <c r="AL1075" s="12" t="s">
        <v>103</v>
      </c>
    </row>
    <row r="1076" spans="1:38" ht="12.75" hidden="1" customHeight="1" x14ac:dyDescent="0.2">
      <c r="A1076" s="9">
        <v>750100273</v>
      </c>
      <c r="B1076" s="10">
        <v>44487</v>
      </c>
      <c r="C1076" s="11">
        <f t="shared" si="210"/>
        <v>44669</v>
      </c>
      <c r="D1076" s="12" t="s">
        <v>2307</v>
      </c>
      <c r="E1076" s="12" t="s">
        <v>2308</v>
      </c>
      <c r="F1076" s="13" t="s">
        <v>2309</v>
      </c>
      <c r="G1076" s="12" t="s">
        <v>39</v>
      </c>
      <c r="H1076" s="14">
        <v>181079923501037</v>
      </c>
      <c r="K1076" s="12" t="s">
        <v>280</v>
      </c>
      <c r="L1076" s="18" t="e">
        <f>VLOOKUP($K1076,Medecins!$B:$E,5,FALSE)</f>
        <v>#REF!</v>
      </c>
      <c r="M1076" s="12" t="s">
        <v>101</v>
      </c>
      <c r="O1076" s="53"/>
      <c r="T1076" s="53"/>
      <c r="Y1076" s="53"/>
      <c r="AD1076" s="50" t="s">
        <v>1405</v>
      </c>
      <c r="AH1076" s="12" t="s">
        <v>45</v>
      </c>
      <c r="AI1076" s="12">
        <v>1</v>
      </c>
      <c r="AJ1076" s="12" t="s">
        <v>46</v>
      </c>
      <c r="AK1076" s="12" t="str">
        <f t="shared" si="224"/>
        <v>KAVITHASAN_Ponnampalam_44487_AT</v>
      </c>
      <c r="AL1076" s="12" t="s">
        <v>103</v>
      </c>
    </row>
    <row r="1077" spans="1:38" ht="12.75" hidden="1" customHeight="1" x14ac:dyDescent="0.2">
      <c r="A1077" s="9">
        <v>380780080</v>
      </c>
      <c r="B1077" s="10">
        <v>44832</v>
      </c>
      <c r="C1077" s="11">
        <f t="shared" si="210"/>
        <v>45013</v>
      </c>
      <c r="D1077" s="12" t="s">
        <v>2310</v>
      </c>
      <c r="E1077" s="12" t="s">
        <v>48</v>
      </c>
      <c r="F1077" s="13" t="s">
        <v>2311</v>
      </c>
      <c r="G1077" s="12" t="s">
        <v>114</v>
      </c>
      <c r="H1077" s="14">
        <v>181087306517069</v>
      </c>
      <c r="K1077" s="12" t="s">
        <v>115</v>
      </c>
      <c r="L1077" s="18" t="e">
        <f>VLOOKUP($K1077,Medecins!$B:$E,5,FALSE)</f>
        <v>#REF!</v>
      </c>
      <c r="M1077" s="12" t="s">
        <v>94</v>
      </c>
      <c r="O1077" s="52" t="s">
        <v>2312</v>
      </c>
      <c r="T1077" s="52" t="s">
        <v>2313</v>
      </c>
      <c r="Y1077" s="52" t="s">
        <v>2314</v>
      </c>
      <c r="AH1077" s="12" t="s">
        <v>4502</v>
      </c>
      <c r="AI1077" s="12">
        <v>1</v>
      </c>
      <c r="AJ1077" s="12" t="s">
        <v>44</v>
      </c>
      <c r="AK1077" s="12" t="str">
        <f t="shared" si="224"/>
        <v>EJARQUE_Sébastien_44832_ST</v>
      </c>
    </row>
    <row r="1078" spans="1:38" ht="12.75" hidden="1" customHeight="1" x14ac:dyDescent="0.2">
      <c r="A1078" s="9">
        <v>380780080</v>
      </c>
      <c r="B1078" s="10">
        <v>44567</v>
      </c>
      <c r="C1078" s="11">
        <f t="shared" si="210"/>
        <v>44748</v>
      </c>
      <c r="D1078" s="12" t="s">
        <v>2315</v>
      </c>
      <c r="E1078" s="12" t="s">
        <v>2316</v>
      </c>
      <c r="F1078" s="13" t="s">
        <v>2317</v>
      </c>
      <c r="G1078" s="12" t="s">
        <v>114</v>
      </c>
      <c r="H1078" s="14">
        <v>181089741424531</v>
      </c>
      <c r="K1078" s="12" t="s">
        <v>316</v>
      </c>
      <c r="L1078" s="18" t="e">
        <f>VLOOKUP($K1078,Medecins!$B:$E,5,FALSE)</f>
        <v>#REF!</v>
      </c>
      <c r="M1078" s="12" t="s">
        <v>94</v>
      </c>
      <c r="O1078" s="52" t="s">
        <v>172</v>
      </c>
      <c r="T1078" s="52" t="s">
        <v>721</v>
      </c>
      <c r="Y1078" s="52" t="s">
        <v>722</v>
      </c>
      <c r="AH1078" s="12" t="s">
        <v>4502</v>
      </c>
      <c r="AI1078" s="12">
        <v>1</v>
      </c>
      <c r="AJ1078" s="12" t="s">
        <v>44</v>
      </c>
      <c r="AK1078" s="12" t="str">
        <f t="shared" si="224"/>
        <v>BETON_Jérôme _44567_AT</v>
      </c>
    </row>
    <row r="1079" spans="1:38" ht="12.75" hidden="1" customHeight="1" x14ac:dyDescent="0.2">
      <c r="A1079" s="9">
        <v>750100208</v>
      </c>
      <c r="B1079" s="10">
        <v>44537</v>
      </c>
      <c r="C1079" s="11">
        <f t="shared" si="210"/>
        <v>44719</v>
      </c>
      <c r="D1079" s="12" t="s">
        <v>2318</v>
      </c>
      <c r="E1079" s="12" t="s">
        <v>2085</v>
      </c>
      <c r="F1079" s="13" t="s">
        <v>2319</v>
      </c>
      <c r="G1079" s="12" t="s">
        <v>39</v>
      </c>
      <c r="H1079" s="14">
        <v>181097511208762</v>
      </c>
      <c r="K1079" s="12" t="s">
        <v>79</v>
      </c>
      <c r="L1079" s="18" t="e">
        <f>VLOOKUP($K1079,Medecins!$B:$E,5,FALSE)</f>
        <v>#REF!</v>
      </c>
      <c r="M1079" s="12" t="s">
        <v>101</v>
      </c>
      <c r="O1079" s="52" t="s">
        <v>147</v>
      </c>
      <c r="P1079" s="20">
        <v>44451</v>
      </c>
      <c r="Q1079" s="19">
        <v>75</v>
      </c>
      <c r="R1079" s="20">
        <v>44455</v>
      </c>
      <c r="T1079" s="52" t="s">
        <v>148</v>
      </c>
      <c r="U1079" s="20">
        <v>44451</v>
      </c>
      <c r="V1079" s="19">
        <v>75</v>
      </c>
      <c r="W1079" s="20">
        <v>44649</v>
      </c>
      <c r="Y1079" s="52" t="s">
        <v>1315</v>
      </c>
      <c r="Z1079" s="20">
        <v>44451</v>
      </c>
      <c r="AA1079" s="19">
        <v>75</v>
      </c>
      <c r="AF1079" s="19">
        <v>30</v>
      </c>
      <c r="AG1079" s="20">
        <v>44649</v>
      </c>
      <c r="AH1079" s="12" t="s">
        <v>4502</v>
      </c>
      <c r="AI1079" s="12">
        <v>1</v>
      </c>
      <c r="AJ1079" s="12" t="s">
        <v>44</v>
      </c>
      <c r="AK1079" s="12" t="str">
        <f t="shared" si="224"/>
        <v>COULAIS_Stéphane_44537_ST</v>
      </c>
      <c r="AL1079" s="12" t="s">
        <v>103</v>
      </c>
    </row>
    <row r="1080" spans="1:38" ht="12.75" hidden="1" customHeight="1" x14ac:dyDescent="0.2">
      <c r="A1080" s="9">
        <v>750100208</v>
      </c>
      <c r="B1080" s="10">
        <v>44537</v>
      </c>
      <c r="C1080" s="11">
        <f t="shared" si="210"/>
        <v>44719</v>
      </c>
      <c r="D1080" s="12" t="s">
        <v>2318</v>
      </c>
      <c r="E1080" s="12" t="s">
        <v>2085</v>
      </c>
      <c r="F1080" s="13" t="s">
        <v>2319</v>
      </c>
      <c r="G1080" s="12" t="s">
        <v>39</v>
      </c>
      <c r="H1080" s="14">
        <v>181097511208762</v>
      </c>
      <c r="K1080" s="12" t="s">
        <v>79</v>
      </c>
      <c r="L1080" s="18" t="e">
        <f>VLOOKUP($K1080,Medecins!$B:$E,5,FALSE)</f>
        <v>#REF!</v>
      </c>
      <c r="M1080" s="12" t="s">
        <v>101</v>
      </c>
      <c r="O1080" s="53"/>
      <c r="P1080" s="20">
        <v>44451</v>
      </c>
      <c r="Q1080" s="19">
        <v>75</v>
      </c>
      <c r="R1080" s="20">
        <v>44455</v>
      </c>
      <c r="T1080" s="53"/>
      <c r="U1080" s="20">
        <v>44451</v>
      </c>
      <c r="V1080" s="19">
        <v>75</v>
      </c>
      <c r="W1080" s="20">
        <v>44649</v>
      </c>
      <c r="Y1080" s="53"/>
      <c r="Z1080" s="20">
        <v>44451</v>
      </c>
      <c r="AA1080" s="19">
        <v>75</v>
      </c>
      <c r="AD1080" s="50" t="s">
        <v>1315</v>
      </c>
      <c r="AF1080" s="19">
        <v>30</v>
      </c>
      <c r="AG1080" s="20">
        <v>44649</v>
      </c>
      <c r="AH1080" s="12" t="s">
        <v>4502</v>
      </c>
      <c r="AI1080" s="12">
        <v>1</v>
      </c>
      <c r="AJ1080" s="12" t="s">
        <v>46</v>
      </c>
      <c r="AK1080" s="12" t="e">
        <f>CONCATENATE(D1080,"_",E1080,"_",B1080,"_",#REF!)</f>
        <v>#REF!</v>
      </c>
      <c r="AL1080" s="12" t="s">
        <v>103</v>
      </c>
    </row>
    <row r="1081" spans="1:38" ht="12.75" hidden="1" customHeight="1" x14ac:dyDescent="0.2">
      <c r="A1081" s="9">
        <v>750100075</v>
      </c>
      <c r="B1081" s="10">
        <v>44214</v>
      </c>
      <c r="C1081" s="11">
        <f t="shared" si="210"/>
        <v>44395</v>
      </c>
      <c r="D1081" s="12" t="s">
        <v>2320</v>
      </c>
      <c r="E1081" s="12" t="s">
        <v>1223</v>
      </c>
      <c r="F1081" s="13" t="s">
        <v>2321</v>
      </c>
      <c r="G1081" s="12" t="s">
        <v>39</v>
      </c>
      <c r="H1081" s="14">
        <v>181109933507626</v>
      </c>
      <c r="K1081" s="12" t="s">
        <v>93</v>
      </c>
      <c r="L1081" s="18" t="e">
        <f>VLOOKUP($K1081,Medecins!$B:$E,5,FALSE)</f>
        <v>#REF!</v>
      </c>
      <c r="M1081" s="12" t="s">
        <v>101</v>
      </c>
      <c r="O1081" s="52" t="s">
        <v>485</v>
      </c>
      <c r="T1081" s="52" t="s">
        <v>486</v>
      </c>
      <c r="Y1081" s="52" t="s">
        <v>487</v>
      </c>
      <c r="AH1081" s="12" t="s">
        <v>4502</v>
      </c>
      <c r="AI1081" s="12">
        <v>1</v>
      </c>
      <c r="AJ1081" s="12" t="s">
        <v>44</v>
      </c>
      <c r="AK1081" s="12" t="str">
        <f>CONCATENATE(D1081,"_",E1081,"_",B1081,"_",AJ1105)</f>
        <v>DIARRA_Pierre_44214_AT</v>
      </c>
      <c r="AL1081" s="12" t="s">
        <v>103</v>
      </c>
    </row>
    <row r="1082" spans="1:38" ht="12.75" hidden="1" customHeight="1" x14ac:dyDescent="0.2">
      <c r="A1082" s="9">
        <v>750100273</v>
      </c>
      <c r="B1082" s="10">
        <v>44393</v>
      </c>
      <c r="C1082" s="11">
        <f t="shared" si="210"/>
        <v>44577</v>
      </c>
      <c r="D1082" s="12" t="s">
        <v>2322</v>
      </c>
      <c r="E1082" s="12" t="s">
        <v>2323</v>
      </c>
      <c r="F1082" s="13">
        <v>29778</v>
      </c>
      <c r="G1082" s="12" t="s">
        <v>39</v>
      </c>
      <c r="H1082" s="14">
        <v>181119935286108</v>
      </c>
      <c r="K1082" s="12" t="s">
        <v>254</v>
      </c>
      <c r="L1082" s="18" t="e">
        <f>VLOOKUP($K1082,Medecins!$B:$E,5,FALSE)</f>
        <v>#REF!</v>
      </c>
      <c r="M1082" s="12" t="s">
        <v>101</v>
      </c>
      <c r="O1082" s="52" t="s">
        <v>297</v>
      </c>
      <c r="T1082" s="52" t="s">
        <v>298</v>
      </c>
      <c r="Y1082" s="52" t="s">
        <v>299</v>
      </c>
      <c r="AH1082" s="12" t="s">
        <v>4502</v>
      </c>
      <c r="AI1082" s="12">
        <v>1</v>
      </c>
      <c r="AJ1082" s="12" t="s">
        <v>44</v>
      </c>
      <c r="AK1082" s="12" t="e">
        <f t="shared" ref="AK1082:AK1083" si="225">CONCATENATE(D1082,"_",E1082,"_",B1082,"_",#REF!)</f>
        <v>#REF!</v>
      </c>
      <c r="AL1082" s="12" t="s">
        <v>103</v>
      </c>
    </row>
    <row r="1083" spans="1:38" ht="12.75" hidden="1" customHeight="1" x14ac:dyDescent="0.2">
      <c r="A1083" s="9">
        <v>750100273</v>
      </c>
      <c r="B1083" s="10">
        <v>44393</v>
      </c>
      <c r="C1083" s="11">
        <f t="shared" si="210"/>
        <v>44577</v>
      </c>
      <c r="D1083" s="12" t="s">
        <v>2322</v>
      </c>
      <c r="E1083" s="12" t="s">
        <v>2323</v>
      </c>
      <c r="F1083" s="13">
        <v>29778</v>
      </c>
      <c r="G1083" s="12" t="s">
        <v>39</v>
      </c>
      <c r="H1083" s="14">
        <v>181119935286108</v>
      </c>
      <c r="K1083" s="12" t="s">
        <v>254</v>
      </c>
      <c r="L1083" s="18" t="e">
        <f>VLOOKUP($K1083,Medecins!$B:$E,5,FALSE)</f>
        <v>#REF!</v>
      </c>
      <c r="M1083" s="12" t="s">
        <v>101</v>
      </c>
      <c r="O1083" s="53"/>
      <c r="T1083" s="53"/>
      <c r="Y1083" s="53"/>
      <c r="AD1083" s="50" t="s">
        <v>299</v>
      </c>
      <c r="AH1083" s="12" t="s">
        <v>45</v>
      </c>
      <c r="AI1083" s="12">
        <v>1</v>
      </c>
      <c r="AJ1083" s="12" t="s">
        <v>46</v>
      </c>
      <c r="AK1083" s="12" t="e">
        <f t="shared" si="225"/>
        <v>#REF!</v>
      </c>
      <c r="AL1083" s="12" t="s">
        <v>103</v>
      </c>
    </row>
    <row r="1084" spans="1:38" ht="12.75" hidden="1" customHeight="1" x14ac:dyDescent="0.2">
      <c r="A1084" s="9">
        <v>750100273</v>
      </c>
      <c r="B1084" s="10">
        <v>44854</v>
      </c>
      <c r="C1084" s="11">
        <f t="shared" si="210"/>
        <v>45036</v>
      </c>
      <c r="D1084" s="12" t="s">
        <v>2324</v>
      </c>
      <c r="E1084" s="12" t="s">
        <v>2325</v>
      </c>
      <c r="F1084" s="13">
        <v>29932</v>
      </c>
      <c r="G1084" s="12" t="s">
        <v>39</v>
      </c>
      <c r="H1084" s="14">
        <v>181129922001280</v>
      </c>
      <c r="K1084" s="12" t="s">
        <v>456</v>
      </c>
      <c r="L1084" s="18" t="e">
        <f>VLOOKUP($K1084,Medecins!$B:$E,5,FALSE)</f>
        <v>#REF!</v>
      </c>
      <c r="M1084" s="12" t="s">
        <v>94</v>
      </c>
      <c r="O1084" s="52" t="s">
        <v>637</v>
      </c>
      <c r="T1084" s="52" t="s">
        <v>2326</v>
      </c>
      <c r="Y1084" s="52" t="s">
        <v>2327</v>
      </c>
      <c r="AH1084" s="12" t="e">
        <f>VLOOKUP($A1084,'[1]Données CH'!$A:$B,2,FALSE)</f>
        <v>#N/A</v>
      </c>
      <c r="AI1084" s="12">
        <v>1</v>
      </c>
      <c r="AJ1084" s="12" t="s">
        <v>44</v>
      </c>
      <c r="AK1084" s="12" t="str">
        <f>CONCATENATE(D1084,"_",E1084,"_",B1084,"_",AJ1109)</f>
        <v>BOBADILLA _John Conrad_44854_ST</v>
      </c>
    </row>
    <row r="1085" spans="1:38" ht="12.75" hidden="1" customHeight="1" x14ac:dyDescent="0.2">
      <c r="A1085" s="9">
        <v>750100273</v>
      </c>
      <c r="B1085" s="10">
        <v>44854</v>
      </c>
      <c r="C1085" s="11">
        <f t="shared" si="210"/>
        <v>45036</v>
      </c>
      <c r="D1085" s="12" t="s">
        <v>2324</v>
      </c>
      <c r="E1085" s="12" t="s">
        <v>2325</v>
      </c>
      <c r="F1085" s="13">
        <v>29932</v>
      </c>
      <c r="G1085" s="12" t="s">
        <v>39</v>
      </c>
      <c r="H1085" s="14">
        <v>181129922001280</v>
      </c>
      <c r="K1085" s="12" t="s">
        <v>456</v>
      </c>
      <c r="L1085" s="18" t="e">
        <f>VLOOKUP($K1085,Medecins!$B:$E,5,FALSE)</f>
        <v>#REF!</v>
      </c>
      <c r="M1085" s="12" t="s">
        <v>94</v>
      </c>
      <c r="O1085" s="53"/>
      <c r="T1085" s="53"/>
      <c r="Y1085" s="53"/>
      <c r="AD1085" s="50" t="s">
        <v>2327</v>
      </c>
      <c r="AH1085" s="12" t="s">
        <v>45</v>
      </c>
      <c r="AI1085" s="12">
        <v>1</v>
      </c>
      <c r="AJ1085" s="12" t="s">
        <v>46</v>
      </c>
      <c r="AK1085" s="12" t="e">
        <f>CONCATENATE(D1085,"_",E1085,"_",B1085,"_",#REF!)</f>
        <v>#REF!</v>
      </c>
    </row>
    <row r="1086" spans="1:38" ht="12.75" hidden="1" customHeight="1" x14ac:dyDescent="0.2">
      <c r="A1086" s="21" t="s">
        <v>276</v>
      </c>
      <c r="B1086" s="10">
        <v>44713</v>
      </c>
      <c r="C1086" s="11">
        <f t="shared" si="210"/>
        <v>44896</v>
      </c>
      <c r="D1086" s="12" t="s">
        <v>2328</v>
      </c>
      <c r="E1086" s="12" t="s">
        <v>2329</v>
      </c>
      <c r="F1086" s="13" t="s">
        <v>2330</v>
      </c>
      <c r="G1086" s="12" t="s">
        <v>39</v>
      </c>
      <c r="H1086" s="14">
        <v>181129941501547</v>
      </c>
      <c r="K1086" s="12" t="s">
        <v>290</v>
      </c>
      <c r="L1086" s="18" t="e">
        <f>VLOOKUP($K1086,Medecins!$B:$E,5,FALSE)</f>
        <v>#REF!</v>
      </c>
      <c r="M1086" s="12" t="s">
        <v>101</v>
      </c>
      <c r="N1086" s="12" t="s">
        <v>101</v>
      </c>
      <c r="O1086" s="52" t="s">
        <v>343</v>
      </c>
      <c r="P1086" s="12" t="s">
        <v>207</v>
      </c>
      <c r="S1086" s="12" t="s">
        <v>101</v>
      </c>
      <c r="T1086" s="52" t="s">
        <v>344</v>
      </c>
      <c r="U1086" s="12" t="s">
        <v>207</v>
      </c>
      <c r="X1086" s="12" t="s">
        <v>101</v>
      </c>
      <c r="Y1086" s="52" t="s">
        <v>345</v>
      </c>
      <c r="Z1086" s="12" t="s">
        <v>207</v>
      </c>
      <c r="AH1086" s="12" t="e">
        <f>VLOOKUP($A1086,'[1]Données CH'!$A:$B,2,FALSE)</f>
        <v>#N/A</v>
      </c>
      <c r="AI1086" s="12">
        <v>1</v>
      </c>
      <c r="AJ1086" s="12" t="s">
        <v>44</v>
      </c>
      <c r="AK1086" s="12" t="str">
        <f t="shared" ref="AK1086:AK1087" si="226">CONCATENATE(D1086,"_",E1086,"_",B1086,"_",AJ1110)</f>
        <v>ARGUMEDO_Heber_44713_AT</v>
      </c>
    </row>
    <row r="1087" spans="1:38" ht="12.75" hidden="1" customHeight="1" x14ac:dyDescent="0.2">
      <c r="A1087" s="21" t="s">
        <v>276</v>
      </c>
      <c r="B1087" s="10">
        <v>44713</v>
      </c>
      <c r="C1087" s="11">
        <f t="shared" si="210"/>
        <v>44896</v>
      </c>
      <c r="D1087" s="12" t="s">
        <v>2328</v>
      </c>
      <c r="E1087" s="12" t="s">
        <v>2329</v>
      </c>
      <c r="F1087" s="13" t="s">
        <v>2330</v>
      </c>
      <c r="G1087" s="12" t="s">
        <v>39</v>
      </c>
      <c r="H1087" s="14">
        <v>181129941501547</v>
      </c>
      <c r="K1087" s="12" t="s">
        <v>290</v>
      </c>
      <c r="L1087" s="18" t="e">
        <f>VLOOKUP($K1087,Medecins!$B:$E,5,FALSE)</f>
        <v>#REF!</v>
      </c>
      <c r="M1087" s="12" t="s">
        <v>94</v>
      </c>
      <c r="O1087" s="53"/>
      <c r="T1087" s="53"/>
      <c r="Y1087" s="53"/>
      <c r="AD1087" s="50" t="s">
        <v>345</v>
      </c>
      <c r="AH1087" s="12" t="s">
        <v>45</v>
      </c>
      <c r="AI1087" s="12">
        <v>1</v>
      </c>
      <c r="AJ1087" s="12" t="s">
        <v>46</v>
      </c>
      <c r="AK1087" s="12" t="str">
        <f t="shared" si="226"/>
        <v>ARGUMEDO_Heber_44713_ST</v>
      </c>
    </row>
    <row r="1088" spans="1:38" ht="12.75" hidden="1" customHeight="1" x14ac:dyDescent="0.2">
      <c r="A1088" s="9">
        <v>380780080</v>
      </c>
      <c r="B1088" s="10">
        <v>44568</v>
      </c>
      <c r="C1088" s="11">
        <f t="shared" si="210"/>
        <v>44749</v>
      </c>
      <c r="D1088" s="12" t="s">
        <v>1518</v>
      </c>
      <c r="E1088" s="12" t="s">
        <v>2331</v>
      </c>
      <c r="F1088" s="13" t="s">
        <v>2332</v>
      </c>
      <c r="G1088" s="12" t="s">
        <v>114</v>
      </c>
      <c r="H1088" s="14">
        <v>181209939701338</v>
      </c>
      <c r="K1088" s="12" t="s">
        <v>115</v>
      </c>
      <c r="L1088" s="18" t="e">
        <f>VLOOKUP($K1088,Medecins!$B:$E,5,FALSE)</f>
        <v>#REF!</v>
      </c>
      <c r="M1088" s="12" t="s">
        <v>94</v>
      </c>
      <c r="O1088" s="52" t="s">
        <v>1780</v>
      </c>
      <c r="T1088" s="52" t="s">
        <v>1781</v>
      </c>
      <c r="Y1088" s="52" t="s">
        <v>1782</v>
      </c>
      <c r="AH1088" s="12" t="s">
        <v>4502</v>
      </c>
      <c r="AI1088" s="12">
        <v>1</v>
      </c>
      <c r="AJ1088" s="12" t="s">
        <v>44</v>
      </c>
      <c r="AK1088" s="12" t="e">
        <f>CONCATENATE(D1088,"_",E1088,"_",B1088,"_",#REF!)</f>
        <v>#REF!</v>
      </c>
    </row>
    <row r="1089" spans="1:38" ht="12.75" hidden="1" customHeight="1" x14ac:dyDescent="0.2">
      <c r="A1089" s="9">
        <v>750100208</v>
      </c>
      <c r="B1089" s="10">
        <v>44438</v>
      </c>
      <c r="C1089" s="11">
        <f t="shared" si="210"/>
        <v>44620</v>
      </c>
      <c r="D1089" s="12" t="s">
        <v>2333</v>
      </c>
      <c r="E1089" s="12" t="s">
        <v>159</v>
      </c>
      <c r="F1089" s="13" t="s">
        <v>2334</v>
      </c>
      <c r="G1089" s="12" t="s">
        <v>39</v>
      </c>
      <c r="H1089" s="14">
        <v>182017849813906</v>
      </c>
      <c r="K1089" s="12" t="s">
        <v>1342</v>
      </c>
      <c r="L1089" s="18" t="e">
        <f>VLOOKUP($K1089,Medecins!$B:$E,5,FALSE)</f>
        <v>#REF!</v>
      </c>
      <c r="M1089" s="12" t="s">
        <v>101</v>
      </c>
      <c r="O1089" s="52" t="s">
        <v>1860</v>
      </c>
      <c r="P1089" s="20">
        <v>44499</v>
      </c>
      <c r="Q1089" s="19">
        <v>75</v>
      </c>
      <c r="R1089" s="20">
        <v>44512</v>
      </c>
      <c r="T1089" s="52" t="s">
        <v>1861</v>
      </c>
      <c r="U1089" s="20">
        <v>44499</v>
      </c>
      <c r="V1089" s="19">
        <v>75</v>
      </c>
      <c r="W1089" s="20">
        <v>44656</v>
      </c>
      <c r="Y1089" s="52" t="s">
        <v>42</v>
      </c>
      <c r="Z1089" s="20">
        <v>44499</v>
      </c>
      <c r="AA1089" s="19">
        <v>75</v>
      </c>
      <c r="AF1089" s="19">
        <v>30</v>
      </c>
      <c r="AG1089" s="20">
        <v>44656</v>
      </c>
      <c r="AH1089" s="12" t="s">
        <v>4502</v>
      </c>
      <c r="AI1089" s="12">
        <v>1</v>
      </c>
      <c r="AJ1089" s="12" t="s">
        <v>44</v>
      </c>
      <c r="AK1089" s="12" t="str">
        <f>CONCATENATE(D1089,"_",E1089,"_",B1089,"_",AJ1112)</f>
        <v>LEROY_Julien_44438_ST</v>
      </c>
      <c r="AL1089" s="12" t="s">
        <v>103</v>
      </c>
    </row>
    <row r="1090" spans="1:38" ht="12.75" hidden="1" customHeight="1" x14ac:dyDescent="0.2">
      <c r="A1090" s="9">
        <v>750100208</v>
      </c>
      <c r="B1090" s="10">
        <v>44438</v>
      </c>
      <c r="C1090" s="11">
        <f t="shared" si="210"/>
        <v>44620</v>
      </c>
      <c r="D1090" s="12" t="s">
        <v>2333</v>
      </c>
      <c r="E1090" s="12" t="s">
        <v>159</v>
      </c>
      <c r="F1090" s="13" t="s">
        <v>2334</v>
      </c>
      <c r="G1090" s="12" t="s">
        <v>39</v>
      </c>
      <c r="H1090" s="14">
        <v>182017849813906</v>
      </c>
      <c r="K1090" s="12" t="s">
        <v>1342</v>
      </c>
      <c r="L1090" s="18" t="e">
        <f>VLOOKUP($K1090,Medecins!$B:$E,5,FALSE)</f>
        <v>#REF!</v>
      </c>
      <c r="M1090" s="12" t="s">
        <v>101</v>
      </c>
      <c r="O1090" s="53"/>
      <c r="P1090" s="20">
        <v>44499</v>
      </c>
      <c r="Q1090" s="19">
        <v>75</v>
      </c>
      <c r="R1090" s="20">
        <v>44512</v>
      </c>
      <c r="T1090" s="53"/>
      <c r="U1090" s="20">
        <v>44499</v>
      </c>
      <c r="V1090" s="19">
        <v>75</v>
      </c>
      <c r="W1090" s="20">
        <v>44656</v>
      </c>
      <c r="Y1090" s="53"/>
      <c r="Z1090" s="20">
        <v>44499</v>
      </c>
      <c r="AA1090" s="19">
        <v>75</v>
      </c>
      <c r="AD1090" s="50" t="s">
        <v>42</v>
      </c>
      <c r="AF1090" s="19">
        <v>30</v>
      </c>
      <c r="AG1090" s="20">
        <v>44656</v>
      </c>
      <c r="AH1090" s="12" t="s">
        <v>4502</v>
      </c>
      <c r="AI1090" s="12">
        <v>1</v>
      </c>
      <c r="AJ1090" s="12" t="s">
        <v>46</v>
      </c>
      <c r="AK1090" s="12" t="e">
        <f t="shared" ref="AK1090:AK1091" si="227">CONCATENATE(D1090,"_",E1090,"_",B1090,"_",#REF!)</f>
        <v>#REF!</v>
      </c>
      <c r="AL1090" s="12" t="s">
        <v>103</v>
      </c>
    </row>
    <row r="1091" spans="1:38" ht="12.75" hidden="1" customHeight="1" x14ac:dyDescent="0.2">
      <c r="A1091" s="21" t="s">
        <v>276</v>
      </c>
      <c r="B1091" s="10">
        <v>44620</v>
      </c>
      <c r="C1091" s="11">
        <f t="shared" si="210"/>
        <v>44801</v>
      </c>
      <c r="D1091" s="12" t="s">
        <v>2335</v>
      </c>
      <c r="E1091" s="12" t="s">
        <v>2336</v>
      </c>
      <c r="F1091" s="13">
        <v>29984</v>
      </c>
      <c r="G1091" s="12" t="s">
        <v>39</v>
      </c>
      <c r="H1091" s="14">
        <v>182027511201174</v>
      </c>
      <c r="K1091" s="12" t="s">
        <v>280</v>
      </c>
      <c r="L1091" s="18" t="e">
        <f>VLOOKUP($K1091,Medecins!$B:$E,5,FALSE)</f>
        <v>#REF!</v>
      </c>
      <c r="M1091" s="12" t="s">
        <v>101</v>
      </c>
      <c r="N1091" s="12" t="s">
        <v>101</v>
      </c>
      <c r="O1091" s="52" t="s">
        <v>43</v>
      </c>
      <c r="P1091" s="12" t="s">
        <v>116</v>
      </c>
      <c r="S1091" s="12" t="s">
        <v>101</v>
      </c>
      <c r="T1091" s="52" t="s">
        <v>1346</v>
      </c>
      <c r="U1091" s="12" t="s">
        <v>116</v>
      </c>
      <c r="X1091" s="12" t="s">
        <v>101</v>
      </c>
      <c r="Y1091" s="52" t="s">
        <v>681</v>
      </c>
      <c r="Z1091" s="12" t="s">
        <v>116</v>
      </c>
      <c r="AH1091" s="12" t="s">
        <v>4502</v>
      </c>
      <c r="AI1091" s="12">
        <v>1</v>
      </c>
      <c r="AJ1091" s="12" t="s">
        <v>44</v>
      </c>
      <c r="AK1091" s="12" t="e">
        <f t="shared" si="227"/>
        <v>#REF!</v>
      </c>
    </row>
    <row r="1092" spans="1:38" ht="12.75" hidden="1" customHeight="1" x14ac:dyDescent="0.2">
      <c r="A1092" s="21" t="s">
        <v>276</v>
      </c>
      <c r="B1092" s="10">
        <v>44620</v>
      </c>
      <c r="C1092" s="11">
        <f t="shared" si="210"/>
        <v>44801</v>
      </c>
      <c r="D1092" s="12" t="s">
        <v>2335</v>
      </c>
      <c r="E1092" s="12" t="s">
        <v>2336</v>
      </c>
      <c r="F1092" s="13">
        <v>29984</v>
      </c>
      <c r="G1092" s="12" t="s">
        <v>39</v>
      </c>
      <c r="H1092" s="14">
        <v>182027511201174</v>
      </c>
      <c r="K1092" s="12" t="s">
        <v>280</v>
      </c>
      <c r="L1092" s="18" t="e">
        <f>VLOOKUP($K1092,Medecins!$B:$E,5,FALSE)</f>
        <v>#REF!</v>
      </c>
      <c r="M1092" s="12" t="s">
        <v>94</v>
      </c>
      <c r="O1092" s="53"/>
      <c r="T1092" s="53"/>
      <c r="Y1092" s="53"/>
      <c r="AD1092" s="50" t="s">
        <v>681</v>
      </c>
      <c r="AH1092" s="12" t="s">
        <v>45</v>
      </c>
      <c r="AI1092" s="12">
        <v>1</v>
      </c>
      <c r="AJ1092" s="12" t="s">
        <v>46</v>
      </c>
      <c r="AK1092" s="12" t="str">
        <f>CONCATENATE(D1092,"_",E1092,"_",B1092,"_",AJ1114)</f>
        <v>DAHAN_Jérémy_44620_AT</v>
      </c>
    </row>
    <row r="1093" spans="1:38" ht="12.75" hidden="1" customHeight="1" x14ac:dyDescent="0.2">
      <c r="A1093" s="9">
        <v>750100273</v>
      </c>
      <c r="B1093" s="10">
        <v>44491</v>
      </c>
      <c r="C1093" s="11">
        <f t="shared" si="210"/>
        <v>44673</v>
      </c>
      <c r="D1093" s="12" t="s">
        <v>2337</v>
      </c>
      <c r="E1093" s="12" t="s">
        <v>272</v>
      </c>
      <c r="F1093" s="13" t="s">
        <v>2338</v>
      </c>
      <c r="G1093" s="12" t="s">
        <v>39</v>
      </c>
      <c r="H1093" s="14">
        <v>182029920839938</v>
      </c>
      <c r="K1093" s="12" t="s">
        <v>86</v>
      </c>
      <c r="L1093" s="18" t="e">
        <f>VLOOKUP($K1093,Medecins!$B:$E,5,FALSE)</f>
        <v>#REF!</v>
      </c>
      <c r="M1093" s="12" t="s">
        <v>101</v>
      </c>
      <c r="O1093" s="52" t="s">
        <v>524</v>
      </c>
      <c r="T1093" s="52" t="s">
        <v>2015</v>
      </c>
      <c r="Y1093" s="52" t="s">
        <v>610</v>
      </c>
      <c r="AH1093" s="12" t="e">
        <f>VLOOKUP($A1093,'[1]Données CH'!$A:$B,2,FALSE)</f>
        <v>#N/A</v>
      </c>
      <c r="AI1093" s="12">
        <v>1</v>
      </c>
      <c r="AJ1093" s="12" t="s">
        <v>44</v>
      </c>
      <c r="AK1093" s="12" t="e">
        <f>CONCATENATE(D1093,"_",E1093,"_",B1093,"_",#REF!)</f>
        <v>#REF!</v>
      </c>
      <c r="AL1093" s="12" t="s">
        <v>103</v>
      </c>
    </row>
    <row r="1094" spans="1:38" ht="12.75" hidden="1" customHeight="1" x14ac:dyDescent="0.2">
      <c r="A1094" s="9">
        <v>750100273</v>
      </c>
      <c r="B1094" s="10">
        <v>44491</v>
      </c>
      <c r="C1094" s="11">
        <f t="shared" si="210"/>
        <v>44673</v>
      </c>
      <c r="D1094" s="12" t="s">
        <v>2337</v>
      </c>
      <c r="E1094" s="12" t="s">
        <v>272</v>
      </c>
      <c r="F1094" s="13" t="s">
        <v>2338</v>
      </c>
      <c r="G1094" s="12" t="s">
        <v>39</v>
      </c>
      <c r="H1094" s="14">
        <v>182029920839938</v>
      </c>
      <c r="K1094" s="12" t="s">
        <v>86</v>
      </c>
      <c r="L1094" s="18" t="e">
        <f>VLOOKUP($K1094,Medecins!$B:$E,5,FALSE)</f>
        <v>#REF!</v>
      </c>
      <c r="M1094" s="12" t="s">
        <v>101</v>
      </c>
      <c r="O1094" s="53"/>
      <c r="T1094" s="53"/>
      <c r="Y1094" s="53"/>
      <c r="AD1094" s="50" t="s">
        <v>610</v>
      </c>
      <c r="AH1094" s="12" t="s">
        <v>45</v>
      </c>
      <c r="AI1094" s="12">
        <v>1</v>
      </c>
      <c r="AJ1094" s="12" t="s">
        <v>46</v>
      </c>
      <c r="AK1094" s="12" t="str">
        <f>CONCATENATE(D1094,"_",E1094,"_",B1094,"_",AJ1116)</f>
        <v>KUS_Ali_44491_ST</v>
      </c>
      <c r="AL1094" s="12" t="s">
        <v>103</v>
      </c>
    </row>
    <row r="1095" spans="1:38" ht="12.75" hidden="1" customHeight="1" x14ac:dyDescent="0.2">
      <c r="A1095" s="9">
        <v>750100273</v>
      </c>
      <c r="B1095" s="10">
        <v>44488</v>
      </c>
      <c r="C1095" s="11">
        <f t="shared" si="210"/>
        <v>44670</v>
      </c>
      <c r="D1095" s="12" t="s">
        <v>2339</v>
      </c>
      <c r="E1095" s="12" t="s">
        <v>2340</v>
      </c>
      <c r="F1095" s="13" t="s">
        <v>2341</v>
      </c>
      <c r="G1095" s="12" t="s">
        <v>39</v>
      </c>
      <c r="H1095" s="14">
        <v>182029935284030</v>
      </c>
      <c r="K1095" s="12" t="s">
        <v>65</v>
      </c>
      <c r="L1095" s="18" t="e">
        <f>VLOOKUP($K1095,Medecins!$B:$E,5,FALSE)</f>
        <v>#REF!</v>
      </c>
      <c r="M1095" s="12" t="s">
        <v>101</v>
      </c>
      <c r="O1095" s="52" t="s">
        <v>330</v>
      </c>
      <c r="T1095" s="52" t="s">
        <v>331</v>
      </c>
      <c r="Y1095" s="52" t="s">
        <v>1188</v>
      </c>
      <c r="AH1095" s="12" t="e">
        <f>VLOOKUP($A1095,'[1]Données CH'!$A:$B,2,FALSE)</f>
        <v>#N/A</v>
      </c>
      <c r="AI1095" s="12">
        <v>1</v>
      </c>
      <c r="AJ1095" s="12" t="s">
        <v>44</v>
      </c>
      <c r="AK1095" s="12" t="str">
        <f>CONCATENATE(D1095,"_",E1095,"_",B1095,"_",AJ1118)</f>
        <v>KETROUCI _Ibrahim_44488_ST</v>
      </c>
      <c r="AL1095" s="12" t="s">
        <v>103</v>
      </c>
    </row>
    <row r="1096" spans="1:38" ht="12.75" hidden="1" customHeight="1" x14ac:dyDescent="0.2">
      <c r="A1096" s="9">
        <v>750100273</v>
      </c>
      <c r="B1096" s="10">
        <v>44488</v>
      </c>
      <c r="C1096" s="11">
        <f t="shared" si="210"/>
        <v>44670</v>
      </c>
      <c r="D1096" s="12" t="s">
        <v>2339</v>
      </c>
      <c r="E1096" s="12" t="s">
        <v>2340</v>
      </c>
      <c r="F1096" s="13" t="s">
        <v>2341</v>
      </c>
      <c r="G1096" s="12" t="s">
        <v>39</v>
      </c>
      <c r="H1096" s="14">
        <v>182029935284030</v>
      </c>
      <c r="K1096" s="12" t="s">
        <v>65</v>
      </c>
      <c r="L1096" s="18" t="e">
        <f>VLOOKUP($K1096,Medecins!$B:$E,5,FALSE)</f>
        <v>#REF!</v>
      </c>
      <c r="M1096" s="12" t="s">
        <v>101</v>
      </c>
      <c r="O1096" s="53"/>
      <c r="T1096" s="53"/>
      <c r="Y1096" s="53"/>
      <c r="AD1096" s="50" t="s">
        <v>1188</v>
      </c>
      <c r="AH1096" s="12" t="s">
        <v>45</v>
      </c>
      <c r="AI1096" s="12">
        <v>1</v>
      </c>
      <c r="AJ1096" s="12" t="s">
        <v>46</v>
      </c>
      <c r="AK1096" s="12" t="e">
        <f>CONCATENATE(D1096,"_",E1096,"_",B1096,"_",#REF!)</f>
        <v>#REF!</v>
      </c>
      <c r="AL1096" s="12" t="s">
        <v>103</v>
      </c>
    </row>
    <row r="1097" spans="1:38" ht="12.75" hidden="1" customHeight="1" x14ac:dyDescent="0.2">
      <c r="A1097" s="9">
        <v>750100208</v>
      </c>
      <c r="B1097" s="10">
        <v>44396</v>
      </c>
      <c r="C1097" s="11">
        <f t="shared" si="210"/>
        <v>44580</v>
      </c>
      <c r="D1097" s="12" t="s">
        <v>2342</v>
      </c>
      <c r="E1097" s="12" t="s">
        <v>2343</v>
      </c>
      <c r="F1097" s="13" t="s">
        <v>2344</v>
      </c>
      <c r="G1097" s="12" t="s">
        <v>39</v>
      </c>
      <c r="H1097" s="14">
        <v>182037816003104</v>
      </c>
      <c r="K1097" s="12" t="s">
        <v>1342</v>
      </c>
      <c r="L1097" s="18" t="e">
        <f>VLOOKUP($K1097,Medecins!$B:$E,5,FALSE)</f>
        <v>#REF!</v>
      </c>
      <c r="M1097" s="12" t="s">
        <v>101</v>
      </c>
      <c r="O1097" s="52" t="s">
        <v>924</v>
      </c>
      <c r="P1097" s="20">
        <v>44458</v>
      </c>
      <c r="Q1097" s="19">
        <v>75</v>
      </c>
      <c r="R1097" s="20">
        <v>44462</v>
      </c>
      <c r="T1097" s="52" t="s">
        <v>925</v>
      </c>
      <c r="U1097" s="20">
        <v>44458</v>
      </c>
      <c r="V1097" s="19">
        <v>75</v>
      </c>
      <c r="W1097" s="20">
        <v>44649</v>
      </c>
      <c r="Y1097" s="52" t="s">
        <v>1465</v>
      </c>
      <c r="Z1097" s="20">
        <v>44458</v>
      </c>
      <c r="AA1097" s="19">
        <v>75</v>
      </c>
      <c r="AF1097" s="19">
        <v>30</v>
      </c>
      <c r="AG1097" s="20">
        <v>44649</v>
      </c>
      <c r="AH1097" s="12" t="s">
        <v>4502</v>
      </c>
      <c r="AI1097" s="12">
        <v>1</v>
      </c>
      <c r="AJ1097" s="12" t="s">
        <v>44</v>
      </c>
      <c r="AK1097" s="12" t="str">
        <f t="shared" ref="AK1097:AK1098" si="228">CONCATENATE(D1097,"_",E1097,"_",B1097,"_",AJ1121)</f>
        <v>MORFIN_Grégory_44396_AT</v>
      </c>
      <c r="AL1097" s="12" t="s">
        <v>103</v>
      </c>
    </row>
    <row r="1098" spans="1:38" ht="12.75" hidden="1" customHeight="1" x14ac:dyDescent="0.2">
      <c r="A1098" s="9">
        <v>750100208</v>
      </c>
      <c r="B1098" s="10">
        <v>44396</v>
      </c>
      <c r="C1098" s="11">
        <f t="shared" si="210"/>
        <v>44580</v>
      </c>
      <c r="D1098" s="12" t="s">
        <v>2342</v>
      </c>
      <c r="E1098" s="12" t="s">
        <v>2343</v>
      </c>
      <c r="F1098" s="13" t="s">
        <v>2344</v>
      </c>
      <c r="G1098" s="12" t="s">
        <v>39</v>
      </c>
      <c r="H1098" s="14">
        <v>182037816003104</v>
      </c>
      <c r="K1098" s="12" t="s">
        <v>1342</v>
      </c>
      <c r="L1098" s="18" t="e">
        <f>VLOOKUP($K1098,Medecins!$B:$E,5,FALSE)</f>
        <v>#REF!</v>
      </c>
      <c r="M1098" s="12" t="s">
        <v>101</v>
      </c>
      <c r="O1098" s="53"/>
      <c r="P1098" s="20">
        <v>44458</v>
      </c>
      <c r="Q1098" s="19">
        <v>75</v>
      </c>
      <c r="R1098" s="20">
        <v>44462</v>
      </c>
      <c r="T1098" s="53"/>
      <c r="U1098" s="20">
        <v>44458</v>
      </c>
      <c r="V1098" s="19">
        <v>75</v>
      </c>
      <c r="W1098" s="20">
        <v>44649</v>
      </c>
      <c r="Y1098" s="53"/>
      <c r="Z1098" s="20">
        <v>44458</v>
      </c>
      <c r="AA1098" s="19">
        <v>75</v>
      </c>
      <c r="AD1098" s="50" t="s">
        <v>1465</v>
      </c>
      <c r="AF1098" s="19">
        <v>30</v>
      </c>
      <c r="AG1098" s="20">
        <v>44649</v>
      </c>
      <c r="AH1098" s="12" t="s">
        <v>4502</v>
      </c>
      <c r="AI1098" s="12">
        <v>1</v>
      </c>
      <c r="AJ1098" s="12" t="s">
        <v>46</v>
      </c>
      <c r="AK1098" s="12" t="str">
        <f t="shared" si="228"/>
        <v>MORFIN_Grégory_44396_ST</v>
      </c>
      <c r="AL1098" s="12" t="s">
        <v>103</v>
      </c>
    </row>
    <row r="1099" spans="1:38" ht="12.75" hidden="1" customHeight="1" x14ac:dyDescent="0.2">
      <c r="A1099" s="9">
        <v>750100273</v>
      </c>
      <c r="B1099" s="10">
        <v>44450</v>
      </c>
      <c r="C1099" s="11">
        <f t="shared" si="210"/>
        <v>44631</v>
      </c>
      <c r="D1099" s="12" t="s">
        <v>978</v>
      </c>
      <c r="E1099" s="12" t="s">
        <v>2345</v>
      </c>
      <c r="F1099" s="13">
        <v>30227</v>
      </c>
      <c r="G1099" s="12" t="s">
        <v>39</v>
      </c>
      <c r="H1099" s="14">
        <v>182039933509342</v>
      </c>
      <c r="K1099" s="12" t="s">
        <v>50</v>
      </c>
      <c r="L1099" s="18" t="e">
        <f>VLOOKUP($K1099,Medecins!$B:$E,5,FALSE)</f>
        <v>#REF!</v>
      </c>
      <c r="M1099" s="12" t="s">
        <v>211</v>
      </c>
      <c r="O1099" s="52" t="s">
        <v>651</v>
      </c>
      <c r="T1099" s="52" t="s">
        <v>652</v>
      </c>
      <c r="Y1099" s="52" t="s">
        <v>715</v>
      </c>
      <c r="AH1099" s="12" t="s">
        <v>4502</v>
      </c>
      <c r="AI1099" s="12">
        <v>1</v>
      </c>
      <c r="AJ1099" s="12" t="s">
        <v>44</v>
      </c>
      <c r="AK1099" s="12" t="e">
        <f>CONCATENATE(D1099,"_",E1099,"_",B1099,"_",#REF!)</f>
        <v>#REF!</v>
      </c>
    </row>
    <row r="1100" spans="1:38" ht="12.75" hidden="1" customHeight="1" x14ac:dyDescent="0.2">
      <c r="A1100" s="9">
        <v>750100273</v>
      </c>
      <c r="B1100" s="10">
        <v>44450</v>
      </c>
      <c r="C1100" s="11">
        <f t="shared" si="210"/>
        <v>44631</v>
      </c>
      <c r="D1100" s="12" t="s">
        <v>978</v>
      </c>
      <c r="E1100" s="12" t="s">
        <v>2345</v>
      </c>
      <c r="F1100" s="13">
        <v>30227</v>
      </c>
      <c r="G1100" s="12" t="s">
        <v>39</v>
      </c>
      <c r="H1100" s="14">
        <v>182039933509342</v>
      </c>
      <c r="K1100" s="12" t="s">
        <v>50</v>
      </c>
      <c r="L1100" s="18" t="e">
        <f>VLOOKUP($K1100,Medecins!$B:$E,5,FALSE)</f>
        <v>#REF!</v>
      </c>
      <c r="M1100" s="12" t="s">
        <v>211</v>
      </c>
      <c r="O1100" s="53"/>
      <c r="T1100" s="53"/>
      <c r="Y1100" s="53"/>
      <c r="AD1100" s="50" t="s">
        <v>715</v>
      </c>
      <c r="AH1100" s="12" t="s">
        <v>45</v>
      </c>
      <c r="AI1100" s="12">
        <v>1</v>
      </c>
      <c r="AJ1100" s="12" t="s">
        <v>46</v>
      </c>
      <c r="AK1100" s="12" t="str">
        <f t="shared" ref="AK1100:AK1101" si="229">CONCATENATE(D1100,"_",E1100,"_",B1100,"_",AJ1127)</f>
        <v>TRAORE_Doumbe_44450_ST</v>
      </c>
    </row>
    <row r="1101" spans="1:38" ht="12.75" hidden="1" customHeight="1" x14ac:dyDescent="0.2">
      <c r="A1101" s="21" t="s">
        <v>276</v>
      </c>
      <c r="B1101" s="10">
        <v>44581</v>
      </c>
      <c r="C1101" s="11">
        <f t="shared" si="210"/>
        <v>44762</v>
      </c>
      <c r="D1101" s="12" t="s">
        <v>2346</v>
      </c>
      <c r="E1101" s="12" t="s">
        <v>2347</v>
      </c>
      <c r="F1101" s="13" t="s">
        <v>2348</v>
      </c>
      <c r="G1101" s="12" t="s">
        <v>39</v>
      </c>
      <c r="H1101" s="14">
        <v>182047511208136</v>
      </c>
      <c r="K1101" s="12" t="s">
        <v>86</v>
      </c>
      <c r="L1101" s="18" t="e">
        <f>VLOOKUP($K1101,Medecins!$B:$E,5,FALSE)</f>
        <v>#REF!</v>
      </c>
      <c r="M1101" s="12" t="s">
        <v>101</v>
      </c>
      <c r="N1101" s="12" t="s">
        <v>101</v>
      </c>
      <c r="O1101" s="52" t="s">
        <v>371</v>
      </c>
      <c r="P1101" s="12" t="s">
        <v>207</v>
      </c>
      <c r="S1101" s="12" t="s">
        <v>101</v>
      </c>
      <c r="T1101" s="52" t="s">
        <v>372</v>
      </c>
      <c r="U1101" s="12" t="s">
        <v>207</v>
      </c>
      <c r="X1101" s="12" t="s">
        <v>101</v>
      </c>
      <c r="Y1101" s="52" t="s">
        <v>373</v>
      </c>
      <c r="Z1101" s="12" t="s">
        <v>207</v>
      </c>
      <c r="AH1101" s="12" t="e">
        <f>VLOOKUP($A1101,'[1]Données CH'!$A:$B,2,FALSE)</f>
        <v>#N/A</v>
      </c>
      <c r="AI1101" s="12">
        <v>1</v>
      </c>
      <c r="AJ1101" s="12" t="s">
        <v>44</v>
      </c>
      <c r="AK1101" s="12" t="str">
        <f t="shared" si="229"/>
        <v>POULET _Léo_44581_AT</v>
      </c>
    </row>
    <row r="1102" spans="1:38" ht="12.75" hidden="1" customHeight="1" x14ac:dyDescent="0.2">
      <c r="A1102" s="21" t="s">
        <v>276</v>
      </c>
      <c r="B1102" s="10">
        <v>44581</v>
      </c>
      <c r="C1102" s="11">
        <f t="shared" si="210"/>
        <v>44762</v>
      </c>
      <c r="D1102" s="12" t="s">
        <v>2346</v>
      </c>
      <c r="E1102" s="12" t="s">
        <v>2347</v>
      </c>
      <c r="F1102" s="13" t="s">
        <v>2348</v>
      </c>
      <c r="G1102" s="12" t="s">
        <v>39</v>
      </c>
      <c r="H1102" s="14">
        <v>182047511208136</v>
      </c>
      <c r="K1102" s="12" t="s">
        <v>86</v>
      </c>
      <c r="L1102" s="18" t="e">
        <f>VLOOKUP($K1102,Medecins!$B:$E,5,FALSE)</f>
        <v>#REF!</v>
      </c>
      <c r="M1102" s="12" t="s">
        <v>94</v>
      </c>
      <c r="O1102" s="53"/>
      <c r="T1102" s="53"/>
      <c r="Y1102" s="53"/>
      <c r="AD1102" s="50" t="s">
        <v>373</v>
      </c>
      <c r="AH1102" s="12" t="s">
        <v>45</v>
      </c>
      <c r="AI1102" s="12">
        <v>1</v>
      </c>
      <c r="AJ1102" s="12" t="s">
        <v>46</v>
      </c>
      <c r="AK1102" s="12" t="str">
        <f>CONCATENATE(D1102,"_",E1102,"_",B1102,"_",AJ1130)</f>
        <v>POULET _Léo_44581_ST</v>
      </c>
    </row>
    <row r="1103" spans="1:38" ht="12.75" hidden="1" customHeight="1" x14ac:dyDescent="0.2">
      <c r="A1103" s="9">
        <v>750100075</v>
      </c>
      <c r="B1103" s="10">
        <v>44369</v>
      </c>
      <c r="C1103" s="11">
        <f t="shared" si="210"/>
        <v>44552</v>
      </c>
      <c r="D1103" s="12" t="s">
        <v>2349</v>
      </c>
      <c r="E1103" s="12" t="s">
        <v>2350</v>
      </c>
      <c r="F1103" s="13" t="s">
        <v>2351</v>
      </c>
      <c r="G1103" s="12" t="s">
        <v>39</v>
      </c>
      <c r="H1103" s="14">
        <v>182047855116983</v>
      </c>
      <c r="K1103" s="12" t="s">
        <v>93</v>
      </c>
      <c r="L1103" s="18" t="e">
        <f>VLOOKUP($K1103,Medecins!$B:$E,5,FALSE)</f>
        <v>#REF!</v>
      </c>
      <c r="M1103" s="12" t="s">
        <v>101</v>
      </c>
      <c r="N1103" s="12" t="s">
        <v>101</v>
      </c>
      <c r="O1103" s="52" t="s">
        <v>522</v>
      </c>
      <c r="P1103" s="12" t="s">
        <v>183</v>
      </c>
      <c r="S1103" s="12" t="s">
        <v>101</v>
      </c>
      <c r="T1103" s="52" t="s">
        <v>523</v>
      </c>
      <c r="U1103" s="12" t="s">
        <v>183</v>
      </c>
      <c r="X1103" s="12" t="s">
        <v>101</v>
      </c>
      <c r="Y1103" s="52" t="s">
        <v>524</v>
      </c>
      <c r="Z1103" s="12" t="s">
        <v>183</v>
      </c>
      <c r="AH1103" s="12" t="s">
        <v>4502</v>
      </c>
      <c r="AI1103" s="12">
        <v>1</v>
      </c>
      <c r="AJ1103" s="12" t="s">
        <v>44</v>
      </c>
      <c r="AK1103" s="12" t="e">
        <f>CONCATENATE(D1103,"_",E1103,"_",B1103,"_",#REF!)</f>
        <v>#REF!</v>
      </c>
      <c r="AL1103" s="12" t="s">
        <v>103</v>
      </c>
    </row>
    <row r="1104" spans="1:38" ht="12.75" hidden="1" customHeight="1" x14ac:dyDescent="0.2">
      <c r="A1104" s="9">
        <v>750100232</v>
      </c>
      <c r="B1104" s="10">
        <v>44725</v>
      </c>
      <c r="C1104" s="11">
        <f t="shared" si="210"/>
        <v>44908</v>
      </c>
      <c r="D1104" s="12" t="s">
        <v>2352</v>
      </c>
      <c r="E1104" s="12" t="s">
        <v>2353</v>
      </c>
      <c r="F1104" s="13" t="s">
        <v>2354</v>
      </c>
      <c r="G1104" s="12" t="s">
        <v>39</v>
      </c>
      <c r="H1104" s="14">
        <v>182049936267533</v>
      </c>
      <c r="K1104" s="12" t="s">
        <v>705</v>
      </c>
      <c r="L1104" s="18" t="e">
        <f>VLOOKUP($K1104,Medecins!$B:$E,5,FALSE)</f>
        <v>#REF!</v>
      </c>
      <c r="M1104" s="12" t="s">
        <v>94</v>
      </c>
      <c r="O1104" s="52" t="s">
        <v>1386</v>
      </c>
      <c r="T1104" s="52" t="s">
        <v>1387</v>
      </c>
      <c r="Y1104" s="52" t="s">
        <v>1271</v>
      </c>
      <c r="AH1104" s="12" t="s">
        <v>4502</v>
      </c>
      <c r="AI1104" s="12">
        <v>1</v>
      </c>
      <c r="AJ1104" s="12" t="s">
        <v>44</v>
      </c>
      <c r="AK1104" s="12" t="str">
        <f>CONCATENATE(D1104,"_",E1104,"_",B1104,"_",AJ1132)</f>
        <v>HIDECHE_Abdelmadjid_44725_ST</v>
      </c>
    </row>
    <row r="1105" spans="1:38" ht="12.75" hidden="1" customHeight="1" x14ac:dyDescent="0.2">
      <c r="A1105" s="9">
        <v>750100232</v>
      </c>
      <c r="B1105" s="10">
        <v>44725</v>
      </c>
      <c r="C1105" s="11">
        <f t="shared" si="210"/>
        <v>44908</v>
      </c>
      <c r="D1105" s="12" t="s">
        <v>2352</v>
      </c>
      <c r="E1105" s="12" t="s">
        <v>2353</v>
      </c>
      <c r="F1105" s="13" t="s">
        <v>2354</v>
      </c>
      <c r="G1105" s="12" t="s">
        <v>39</v>
      </c>
      <c r="H1105" s="14">
        <v>182049936267533</v>
      </c>
      <c r="K1105" s="12" t="s">
        <v>705</v>
      </c>
      <c r="L1105" s="18" t="e">
        <f>VLOOKUP($K1105,Medecins!$B:$E,5,FALSE)</f>
        <v>#REF!</v>
      </c>
      <c r="M1105" s="12" t="s">
        <v>94</v>
      </c>
      <c r="O1105" s="53"/>
      <c r="T1105" s="53"/>
      <c r="Y1105" s="53"/>
      <c r="AD1105" s="50" t="s">
        <v>1271</v>
      </c>
      <c r="AH1105" s="12" t="s">
        <v>242</v>
      </c>
      <c r="AI1105" s="12">
        <v>1</v>
      </c>
      <c r="AJ1105" s="12" t="s">
        <v>46</v>
      </c>
      <c r="AK1105" s="12" t="e">
        <f t="shared" ref="AK1105:AK1108" si="230">CONCATENATE(D1105,"_",E1105,"_",B1105,"_",#REF!)</f>
        <v>#REF!</v>
      </c>
    </row>
    <row r="1106" spans="1:38" ht="12.75" hidden="1" customHeight="1" x14ac:dyDescent="0.2">
      <c r="A1106" s="9">
        <v>750100075</v>
      </c>
      <c r="B1106" s="10">
        <v>44246</v>
      </c>
      <c r="C1106" s="11">
        <f t="shared" si="210"/>
        <v>44427</v>
      </c>
      <c r="D1106" s="12" t="s">
        <v>2355</v>
      </c>
      <c r="E1106" s="12" t="s">
        <v>447</v>
      </c>
      <c r="F1106" s="13" t="s">
        <v>2356</v>
      </c>
      <c r="G1106" s="12" t="s">
        <v>39</v>
      </c>
      <c r="H1106" s="14">
        <v>182062160302841</v>
      </c>
      <c r="K1106" s="12" t="s">
        <v>450</v>
      </c>
      <c r="L1106" s="18" t="e">
        <f>VLOOKUP($K1106,Medecins!$B:$E,5,FALSE)</f>
        <v>#REF!</v>
      </c>
      <c r="M1106" s="12" t="s">
        <v>101</v>
      </c>
      <c r="O1106" s="52" t="s">
        <v>1017</v>
      </c>
      <c r="T1106" s="52" t="s">
        <v>1018</v>
      </c>
      <c r="Y1106" s="52" t="s">
        <v>1019</v>
      </c>
      <c r="AH1106" s="12" t="s">
        <v>4502</v>
      </c>
      <c r="AI1106" s="12">
        <v>1</v>
      </c>
      <c r="AJ1106" s="12" t="s">
        <v>44</v>
      </c>
      <c r="AK1106" s="12" t="e">
        <f t="shared" si="230"/>
        <v>#REF!</v>
      </c>
      <c r="AL1106" s="12" t="s">
        <v>103</v>
      </c>
    </row>
    <row r="1107" spans="1:38" ht="12.75" hidden="1" customHeight="1" x14ac:dyDescent="0.2">
      <c r="A1107" s="9">
        <v>750100075</v>
      </c>
      <c r="B1107" s="10">
        <v>44676</v>
      </c>
      <c r="C1107" s="11">
        <f t="shared" si="210"/>
        <v>44859</v>
      </c>
      <c r="D1107" s="12" t="s">
        <v>2357</v>
      </c>
      <c r="E1107" s="12" t="s">
        <v>2358</v>
      </c>
      <c r="F1107" s="13" t="s">
        <v>2359</v>
      </c>
      <c r="G1107" s="12" t="s">
        <v>39</v>
      </c>
      <c r="H1107" s="14">
        <v>182069923509878</v>
      </c>
      <c r="K1107" s="12" t="s">
        <v>93</v>
      </c>
      <c r="L1107" s="18" t="e">
        <f>VLOOKUP($K1107,Medecins!$B:$E,5,FALSE)</f>
        <v>#REF!</v>
      </c>
      <c r="M1107" s="12" t="s">
        <v>211</v>
      </c>
      <c r="O1107" s="52" t="s">
        <v>317</v>
      </c>
      <c r="T1107" s="52" t="s">
        <v>318</v>
      </c>
      <c r="Y1107" s="52" t="s">
        <v>319</v>
      </c>
      <c r="AH1107" s="12" t="s">
        <v>4502</v>
      </c>
      <c r="AI1107" s="12">
        <v>1</v>
      </c>
      <c r="AJ1107" s="12" t="s">
        <v>44</v>
      </c>
      <c r="AK1107" s="12" t="e">
        <f t="shared" si="230"/>
        <v>#REF!</v>
      </c>
    </row>
    <row r="1108" spans="1:38" ht="12.75" hidden="1" customHeight="1" x14ac:dyDescent="0.2">
      <c r="A1108" s="21" t="s">
        <v>220</v>
      </c>
      <c r="B1108" s="10">
        <v>44686</v>
      </c>
      <c r="C1108" s="11">
        <f t="shared" si="210"/>
        <v>44870</v>
      </c>
      <c r="D1108" s="12" t="s">
        <v>2360</v>
      </c>
      <c r="E1108" s="12" t="s">
        <v>1344</v>
      </c>
      <c r="F1108" s="13" t="s">
        <v>2361</v>
      </c>
      <c r="G1108" s="12" t="s">
        <v>114</v>
      </c>
      <c r="H1108" s="14">
        <v>182070100403137</v>
      </c>
      <c r="K1108" s="12" t="s">
        <v>115</v>
      </c>
      <c r="L1108" s="18" t="e">
        <f>VLOOKUP($K1108,Medecins!$B:$E,5,FALSE)</f>
        <v>#REF!</v>
      </c>
      <c r="M1108" s="12" t="s">
        <v>101</v>
      </c>
      <c r="N1108" s="12" t="s">
        <v>101</v>
      </c>
      <c r="O1108" s="52" t="s">
        <v>198</v>
      </c>
      <c r="P1108" s="12" t="s">
        <v>239</v>
      </c>
      <c r="S1108" s="12" t="s">
        <v>101</v>
      </c>
      <c r="T1108" s="52" t="s">
        <v>200</v>
      </c>
      <c r="U1108" s="12" t="s">
        <v>239</v>
      </c>
      <c r="Y1108" s="52" t="s">
        <v>201</v>
      </c>
      <c r="AH1108" s="12" t="s">
        <v>4502</v>
      </c>
      <c r="AI1108" s="12">
        <v>1</v>
      </c>
      <c r="AJ1108" s="12" t="s">
        <v>44</v>
      </c>
      <c r="AK1108" s="12" t="e">
        <f t="shared" si="230"/>
        <v>#REF!</v>
      </c>
    </row>
    <row r="1109" spans="1:38" ht="12.75" hidden="1" customHeight="1" x14ac:dyDescent="0.2">
      <c r="A1109" s="9">
        <v>750100273</v>
      </c>
      <c r="B1109" s="10">
        <v>44386</v>
      </c>
      <c r="C1109" s="11">
        <f t="shared" si="210"/>
        <v>44570</v>
      </c>
      <c r="D1109" s="12" t="s">
        <v>2362</v>
      </c>
      <c r="E1109" s="12" t="s">
        <v>166</v>
      </c>
      <c r="F1109" s="13" t="s">
        <v>2363</v>
      </c>
      <c r="G1109" s="12" t="s">
        <v>39</v>
      </c>
      <c r="H1109" s="14">
        <v>182087511905909</v>
      </c>
      <c r="K1109" s="12" t="s">
        <v>65</v>
      </c>
      <c r="L1109" s="18" t="e">
        <f>VLOOKUP($K1109,Medecins!$B:$E,5,FALSE)</f>
        <v>#REF!</v>
      </c>
      <c r="M1109" s="12" t="s">
        <v>101</v>
      </c>
      <c r="O1109" s="52" t="s">
        <v>538</v>
      </c>
      <c r="T1109" s="52" t="s">
        <v>971</v>
      </c>
      <c r="Y1109" s="52" t="s">
        <v>972</v>
      </c>
      <c r="AH1109" s="12" t="s">
        <v>4502</v>
      </c>
      <c r="AI1109" s="12">
        <v>1</v>
      </c>
      <c r="AJ1109" s="12" t="s">
        <v>44</v>
      </c>
      <c r="AK1109" s="12" t="str">
        <f t="shared" ref="AK1109:AK1111" si="231">CONCATENATE(D1109,"_",E1109,"_",B1109,"_",AJ1135)</f>
        <v>LE MINH_Xavier_44386_AT</v>
      </c>
      <c r="AL1109" s="12" t="s">
        <v>103</v>
      </c>
    </row>
    <row r="1110" spans="1:38" ht="12.75" hidden="1" customHeight="1" x14ac:dyDescent="0.2">
      <c r="A1110" s="9">
        <v>750100273</v>
      </c>
      <c r="B1110" s="10">
        <v>44386</v>
      </c>
      <c r="C1110" s="11">
        <f t="shared" si="210"/>
        <v>44570</v>
      </c>
      <c r="D1110" s="12" t="s">
        <v>2362</v>
      </c>
      <c r="E1110" s="12" t="s">
        <v>166</v>
      </c>
      <c r="F1110" s="13" t="s">
        <v>2363</v>
      </c>
      <c r="G1110" s="12" t="s">
        <v>39</v>
      </c>
      <c r="H1110" s="14">
        <v>182087511905909</v>
      </c>
      <c r="K1110" s="12" t="s">
        <v>65</v>
      </c>
      <c r="L1110" s="18" t="e">
        <f>VLOOKUP($K1110,Medecins!$B:$E,5,FALSE)</f>
        <v>#REF!</v>
      </c>
      <c r="M1110" s="12" t="s">
        <v>101</v>
      </c>
      <c r="O1110" s="53"/>
      <c r="T1110" s="53"/>
      <c r="Y1110" s="53"/>
      <c r="AD1110" s="50" t="s">
        <v>972</v>
      </c>
      <c r="AH1110" s="12" t="s">
        <v>45</v>
      </c>
      <c r="AI1110" s="12">
        <v>1</v>
      </c>
      <c r="AJ1110" s="12" t="s">
        <v>46</v>
      </c>
      <c r="AK1110" s="12" t="str">
        <f t="shared" si="231"/>
        <v>LE MINH_Xavier_44386_ST</v>
      </c>
      <c r="AL1110" s="12" t="s">
        <v>103</v>
      </c>
    </row>
    <row r="1111" spans="1:38" ht="12.75" hidden="1" customHeight="1" x14ac:dyDescent="0.2">
      <c r="A1111" s="9">
        <v>750100075</v>
      </c>
      <c r="B1111" s="10">
        <v>44517</v>
      </c>
      <c r="C1111" s="11">
        <f t="shared" si="210"/>
        <v>44698</v>
      </c>
      <c r="D1111" s="12" t="s">
        <v>2364</v>
      </c>
      <c r="E1111" s="12" t="s">
        <v>1650</v>
      </c>
      <c r="F1111" s="13">
        <v>30050</v>
      </c>
      <c r="G1111" s="12" t="s">
        <v>39</v>
      </c>
      <c r="H1111" s="14">
        <v>182099201902182</v>
      </c>
      <c r="K1111" s="12" t="s">
        <v>93</v>
      </c>
      <c r="L1111" s="18" t="e">
        <f>VLOOKUP($K1111,Medecins!$B:$E,5,FALSE)</f>
        <v>#REF!</v>
      </c>
      <c r="M1111" s="12" t="s">
        <v>101</v>
      </c>
      <c r="N1111" s="12" t="s">
        <v>101</v>
      </c>
      <c r="O1111" s="52" t="s">
        <v>1496</v>
      </c>
      <c r="P1111" s="12" t="s">
        <v>172</v>
      </c>
      <c r="S1111" s="12" t="s">
        <v>101</v>
      </c>
      <c r="T1111" s="52" t="s">
        <v>1497</v>
      </c>
      <c r="U1111" s="12" t="s">
        <v>172</v>
      </c>
      <c r="Y1111" s="52" t="s">
        <v>1627</v>
      </c>
      <c r="AH1111" s="12" t="s">
        <v>4502</v>
      </c>
      <c r="AI1111" s="12">
        <v>1</v>
      </c>
      <c r="AJ1111" s="12" t="s">
        <v>44</v>
      </c>
      <c r="AK1111" s="12" t="str">
        <f t="shared" si="231"/>
        <v>LAPLEAU_Thomas_44517_ST</v>
      </c>
      <c r="AL1111" s="12" t="s">
        <v>103</v>
      </c>
    </row>
    <row r="1112" spans="1:38" ht="12.75" hidden="1" customHeight="1" x14ac:dyDescent="0.2">
      <c r="A1112" s="9">
        <v>750100075</v>
      </c>
      <c r="B1112" s="10">
        <v>44231</v>
      </c>
      <c r="C1112" s="11">
        <f t="shared" si="210"/>
        <v>44412</v>
      </c>
      <c r="D1112" s="12" t="s">
        <v>2365</v>
      </c>
      <c r="E1112" s="12" t="s">
        <v>2366</v>
      </c>
      <c r="F1112" s="13">
        <v>30264</v>
      </c>
      <c r="G1112" s="12" t="s">
        <v>39</v>
      </c>
      <c r="H1112" s="14">
        <v>182099304703475</v>
      </c>
      <c r="K1112" s="12" t="s">
        <v>450</v>
      </c>
      <c r="L1112" s="18" t="e">
        <f>VLOOKUP($K1112,Medecins!$B:$E,5,FALSE)</f>
        <v>#REF!</v>
      </c>
      <c r="M1112" s="12" t="s">
        <v>101</v>
      </c>
      <c r="O1112" s="52" t="s">
        <v>152</v>
      </c>
      <c r="T1112" s="52" t="s">
        <v>153</v>
      </c>
      <c r="Y1112" s="52" t="s">
        <v>154</v>
      </c>
      <c r="AH1112" s="12" t="s">
        <v>4502</v>
      </c>
      <c r="AI1112" s="12">
        <v>1</v>
      </c>
      <c r="AJ1112" s="12" t="s">
        <v>44</v>
      </c>
      <c r="AK1112" s="12" t="e">
        <f t="shared" ref="AK1112:AK1113" si="232">CONCATENATE(D1112,"_",E1112,"_",B1112,"_",#REF!)</f>
        <v>#REF!</v>
      </c>
      <c r="AL1112" s="12" t="s">
        <v>103</v>
      </c>
    </row>
    <row r="1113" spans="1:38" ht="12.75" hidden="1" customHeight="1" x14ac:dyDescent="0.2">
      <c r="A1113" s="9">
        <v>750100273</v>
      </c>
      <c r="B1113" s="10">
        <v>44239</v>
      </c>
      <c r="C1113" s="11">
        <f t="shared" si="210"/>
        <v>44420</v>
      </c>
      <c r="D1113" s="12" t="s">
        <v>2367</v>
      </c>
      <c r="E1113" s="12" t="s">
        <v>720</v>
      </c>
      <c r="F1113" s="13" t="s">
        <v>2368</v>
      </c>
      <c r="G1113" s="12" t="s">
        <v>39</v>
      </c>
      <c r="H1113" s="14">
        <v>182109913807964</v>
      </c>
      <c r="K1113" s="12" t="s">
        <v>86</v>
      </c>
      <c r="L1113" s="18" t="e">
        <f>VLOOKUP($K1113,Medecins!$B:$E,5,FALSE)</f>
        <v>#REF!</v>
      </c>
      <c r="M1113" s="12" t="s">
        <v>211</v>
      </c>
      <c r="O1113" s="52" t="s">
        <v>965</v>
      </c>
      <c r="T1113" s="52" t="s">
        <v>966</v>
      </c>
      <c r="Y1113" s="52" t="s">
        <v>967</v>
      </c>
      <c r="AH1113" s="12" t="s">
        <v>4502</v>
      </c>
      <c r="AI1113" s="12">
        <v>1</v>
      </c>
      <c r="AJ1113" s="12" t="s">
        <v>44</v>
      </c>
      <c r="AK1113" s="12" t="e">
        <f t="shared" si="232"/>
        <v>#REF!</v>
      </c>
    </row>
    <row r="1114" spans="1:38" ht="12.75" hidden="1" customHeight="1" x14ac:dyDescent="0.2">
      <c r="A1114" s="9">
        <v>750100273</v>
      </c>
      <c r="B1114" s="10">
        <v>44239</v>
      </c>
      <c r="C1114" s="11">
        <f t="shared" si="210"/>
        <v>44420</v>
      </c>
      <c r="D1114" s="12" t="s">
        <v>2367</v>
      </c>
      <c r="E1114" s="12" t="s">
        <v>720</v>
      </c>
      <c r="F1114" s="13" t="s">
        <v>2368</v>
      </c>
      <c r="G1114" s="12" t="s">
        <v>39</v>
      </c>
      <c r="H1114" s="14">
        <v>182109913807964</v>
      </c>
      <c r="K1114" s="12" t="s">
        <v>86</v>
      </c>
      <c r="L1114" s="18" t="e">
        <f>VLOOKUP($K1114,Medecins!$B:$E,5,FALSE)</f>
        <v>#REF!</v>
      </c>
      <c r="M1114" s="12" t="s">
        <v>211</v>
      </c>
      <c r="O1114" s="53"/>
      <c r="T1114" s="53"/>
      <c r="Y1114" s="53"/>
      <c r="AD1114" s="50" t="s">
        <v>967</v>
      </c>
      <c r="AH1114" s="12" t="s">
        <v>45</v>
      </c>
      <c r="AI1114" s="12">
        <v>1</v>
      </c>
      <c r="AJ1114" s="12" t="s">
        <v>46</v>
      </c>
      <c r="AK1114" s="12" t="str">
        <f>CONCATENATE(D1114,"_",E1114,"_",B1114,"_",AJ1141)</f>
        <v>CUNY_François_44239_ST</v>
      </c>
    </row>
    <row r="1115" spans="1:38" ht="12.75" hidden="1" customHeight="1" x14ac:dyDescent="0.2">
      <c r="A1115" s="9">
        <v>750100075</v>
      </c>
      <c r="B1115" s="10">
        <v>44246</v>
      </c>
      <c r="C1115" s="11">
        <f t="shared" si="210"/>
        <v>44427</v>
      </c>
      <c r="D1115" s="12" t="s">
        <v>2369</v>
      </c>
      <c r="E1115" s="12" t="s">
        <v>393</v>
      </c>
      <c r="F1115" s="13" t="s">
        <v>2370</v>
      </c>
      <c r="G1115" s="12" t="s">
        <v>39</v>
      </c>
      <c r="H1115" s="14">
        <v>182117511115903</v>
      </c>
      <c r="K1115" s="12" t="s">
        <v>450</v>
      </c>
      <c r="L1115" s="18" t="e">
        <f>VLOOKUP($K1115,Medecins!$B:$E,5,FALSE)</f>
        <v>#REF!</v>
      </c>
      <c r="M1115" s="12" t="s">
        <v>101</v>
      </c>
      <c r="O1115" s="52" t="s">
        <v>1017</v>
      </c>
      <c r="T1115" s="52" t="s">
        <v>1018</v>
      </c>
      <c r="Y1115" s="52" t="s">
        <v>1019</v>
      </c>
      <c r="AH1115" s="12" t="s">
        <v>4502</v>
      </c>
      <c r="AI1115" s="12">
        <v>1</v>
      </c>
      <c r="AJ1115" s="12" t="s">
        <v>44</v>
      </c>
      <c r="AK1115" s="12" t="str">
        <f>CONCATENATE(D1115,"_",E1115,"_",B1115,"_",AJ1143)</f>
        <v>MILED_Mohamed_44246_ST</v>
      </c>
      <c r="AL1115" s="12" t="s">
        <v>103</v>
      </c>
    </row>
    <row r="1116" spans="1:38" ht="12.75" hidden="1" customHeight="1" x14ac:dyDescent="0.2">
      <c r="A1116" s="21" t="s">
        <v>233</v>
      </c>
      <c r="B1116" s="10">
        <v>44676</v>
      </c>
      <c r="C1116" s="11">
        <f t="shared" si="210"/>
        <v>44859</v>
      </c>
      <c r="D1116" s="12" t="s">
        <v>2371</v>
      </c>
      <c r="E1116" s="12" t="s">
        <v>166</v>
      </c>
      <c r="F1116" s="13" t="s">
        <v>2372</v>
      </c>
      <c r="G1116" s="12" t="s">
        <v>39</v>
      </c>
      <c r="H1116" s="14">
        <v>182127511400286</v>
      </c>
      <c r="K1116" s="12" t="s">
        <v>705</v>
      </c>
      <c r="L1116" s="18" t="e">
        <f>VLOOKUP($K1116,Medecins!$B:$E,5,FALSE)</f>
        <v>#REF!</v>
      </c>
      <c r="M1116" s="12" t="s">
        <v>101</v>
      </c>
      <c r="N1116" s="12" t="s">
        <v>101</v>
      </c>
      <c r="O1116" s="52" t="s">
        <v>317</v>
      </c>
      <c r="P1116" s="12" t="s">
        <v>239</v>
      </c>
      <c r="S1116" s="12" t="s">
        <v>101</v>
      </c>
      <c r="T1116" s="52" t="s">
        <v>318</v>
      </c>
      <c r="U1116" s="12" t="s">
        <v>239</v>
      </c>
      <c r="Y1116" s="52" t="s">
        <v>319</v>
      </c>
      <c r="AH1116" s="12" t="s">
        <v>4502</v>
      </c>
      <c r="AI1116" s="12">
        <v>1</v>
      </c>
      <c r="AJ1116" s="12" t="s">
        <v>44</v>
      </c>
      <c r="AK1116" s="12" t="e">
        <f t="shared" ref="AK1116:AK1118" si="233">CONCATENATE(D1116,"_",E1116,"_",B1116,"_",#REF!)</f>
        <v>#REF!</v>
      </c>
    </row>
    <row r="1117" spans="1:38" ht="12.75" hidden="1" customHeight="1" x14ac:dyDescent="0.2">
      <c r="A1117" s="21" t="s">
        <v>233</v>
      </c>
      <c r="B1117" s="10">
        <v>44676</v>
      </c>
      <c r="C1117" s="11">
        <f t="shared" si="210"/>
        <v>44859</v>
      </c>
      <c r="D1117" s="12" t="s">
        <v>2371</v>
      </c>
      <c r="E1117" s="12" t="s">
        <v>166</v>
      </c>
      <c r="F1117" s="13" t="s">
        <v>2372</v>
      </c>
      <c r="G1117" s="12" t="s">
        <v>39</v>
      </c>
      <c r="H1117" s="14">
        <v>182127511400286</v>
      </c>
      <c r="K1117" s="12" t="s">
        <v>705</v>
      </c>
      <c r="L1117" s="18" t="e">
        <f>VLOOKUP($K1117,Medecins!$B:$E,5,FALSE)</f>
        <v>#REF!</v>
      </c>
      <c r="M1117" s="12" t="s">
        <v>94</v>
      </c>
      <c r="O1117" s="53"/>
      <c r="T1117" s="53"/>
      <c r="Y1117" s="53"/>
      <c r="AD1117" s="50" t="s">
        <v>319</v>
      </c>
      <c r="AH1117" s="12" t="s">
        <v>242</v>
      </c>
      <c r="AI1117" s="12">
        <v>1</v>
      </c>
      <c r="AJ1117" s="12" t="s">
        <v>46</v>
      </c>
      <c r="AK1117" s="12" t="e">
        <f t="shared" si="233"/>
        <v>#REF!</v>
      </c>
    </row>
    <row r="1118" spans="1:38" ht="12.75" hidden="1" customHeight="1" x14ac:dyDescent="0.2">
      <c r="A1118" s="9">
        <v>750100273</v>
      </c>
      <c r="B1118" s="10">
        <v>44462</v>
      </c>
      <c r="C1118" s="11">
        <f t="shared" si="210"/>
        <v>44643</v>
      </c>
      <c r="D1118" s="12" t="s">
        <v>2373</v>
      </c>
      <c r="E1118" s="12" t="s">
        <v>2374</v>
      </c>
      <c r="F1118" s="13" t="s">
        <v>2375</v>
      </c>
      <c r="G1118" s="12" t="s">
        <v>57</v>
      </c>
      <c r="H1118" s="14">
        <v>182129932612239</v>
      </c>
      <c r="L1118" s="12" t="e">
        <f>VLOOKUP($K1118,Medecins!$B:$E,5,FALSE)</f>
        <v>#N/A</v>
      </c>
      <c r="M1118" s="12" t="s">
        <v>101</v>
      </c>
      <c r="O1118" s="52" t="s">
        <v>271</v>
      </c>
      <c r="T1118" s="52" t="s">
        <v>66</v>
      </c>
      <c r="Y1118" s="52" t="s">
        <v>67</v>
      </c>
      <c r="AH1118" s="12" t="e">
        <f>VLOOKUP($A1118,'[1]Données CH'!$A:$B,2,FALSE)</f>
        <v>#N/A</v>
      </c>
      <c r="AI1118" s="12">
        <v>1</v>
      </c>
      <c r="AJ1118" s="12" t="s">
        <v>44</v>
      </c>
      <c r="AK1118" s="12" t="e">
        <f t="shared" si="233"/>
        <v>#REF!</v>
      </c>
      <c r="AL1118" s="12" t="s">
        <v>103</v>
      </c>
    </row>
    <row r="1119" spans="1:38" ht="12.75" hidden="1" customHeight="1" x14ac:dyDescent="0.2">
      <c r="A1119" s="9">
        <v>750100273</v>
      </c>
      <c r="B1119" s="10">
        <v>44462</v>
      </c>
      <c r="C1119" s="11">
        <f t="shared" si="210"/>
        <v>44643</v>
      </c>
      <c r="D1119" s="12" t="s">
        <v>2373</v>
      </c>
      <c r="E1119" s="12" t="s">
        <v>2374</v>
      </c>
      <c r="F1119" s="13" t="s">
        <v>2375</v>
      </c>
      <c r="G1119" s="12" t="s">
        <v>57</v>
      </c>
      <c r="H1119" s="14">
        <v>182129932612239</v>
      </c>
      <c r="L1119" s="12" t="e">
        <f>VLOOKUP($K1119,Medecins!$B:$E,5,FALSE)</f>
        <v>#N/A</v>
      </c>
      <c r="M1119" s="12" t="s">
        <v>101</v>
      </c>
      <c r="O1119" s="53"/>
      <c r="T1119" s="53"/>
      <c r="Y1119" s="53"/>
      <c r="AD1119" s="50" t="s">
        <v>67</v>
      </c>
      <c r="AH1119" s="12" t="s">
        <v>45</v>
      </c>
      <c r="AI1119" s="12">
        <v>1</v>
      </c>
      <c r="AJ1119" s="12" t="s">
        <v>46</v>
      </c>
      <c r="AK1119" s="12" t="str">
        <f>CONCATENATE(D1119,"_",E1119,"_",B1119,"_",AJ1146)</f>
        <v>CHEVRIER_Zeleli_44462_ST</v>
      </c>
      <c r="AL1119" s="12" t="s">
        <v>103</v>
      </c>
    </row>
    <row r="1120" spans="1:38" ht="12.75" customHeight="1" x14ac:dyDescent="0.2">
      <c r="A1120" s="21" t="s">
        <v>276</v>
      </c>
      <c r="B1120" s="10">
        <v>44744</v>
      </c>
      <c r="C1120" s="11">
        <f t="shared" si="210"/>
        <v>44928</v>
      </c>
      <c r="D1120" s="12" t="s">
        <v>2376</v>
      </c>
      <c r="E1120" s="12" t="s">
        <v>2377</v>
      </c>
      <c r="F1120" s="13" t="s">
        <v>2378</v>
      </c>
      <c r="G1120" s="12" t="s">
        <v>39</v>
      </c>
      <c r="H1120" s="14">
        <v>183029921622322</v>
      </c>
      <c r="J1120" s="12" t="s">
        <v>279</v>
      </c>
      <c r="K1120" s="12" t="s">
        <v>280</v>
      </c>
      <c r="L1120" s="18" t="e">
        <f>VLOOKUP($K1120,Medecins!$B:$E,5,FALSE)</f>
        <v>#REF!</v>
      </c>
      <c r="M1120" s="12" t="s">
        <v>281</v>
      </c>
      <c r="N1120" s="49"/>
      <c r="O1120" s="52" t="s">
        <v>336</v>
      </c>
      <c r="T1120" s="52" t="s">
        <v>212</v>
      </c>
      <c r="Y1120" s="52" t="s">
        <v>213</v>
      </c>
      <c r="AH1120" s="12" t="e">
        <f>VLOOKUP($A1120,'[1]Données CH'!$A:$B,2,FALSE)</f>
        <v>#N/A</v>
      </c>
      <c r="AI1120" s="12">
        <v>1</v>
      </c>
      <c r="AJ1120" s="12" t="s">
        <v>44</v>
      </c>
      <c r="AK1120" s="12" t="str">
        <f>CONCATENATE(D1120,"_",E1120,"_",B1120,"_",AJ1148)</f>
        <v>ZHENG_Shihao_44744_ST</v>
      </c>
    </row>
    <row r="1121" spans="1:38" ht="12.75" hidden="1" customHeight="1" x14ac:dyDescent="0.2">
      <c r="A1121" s="21" t="s">
        <v>276</v>
      </c>
      <c r="B1121" s="10">
        <v>44744</v>
      </c>
      <c r="C1121" s="11">
        <f t="shared" si="210"/>
        <v>44928</v>
      </c>
      <c r="D1121" s="12" t="s">
        <v>2376</v>
      </c>
      <c r="E1121" s="12" t="s">
        <v>2377</v>
      </c>
      <c r="F1121" s="13" t="s">
        <v>2378</v>
      </c>
      <c r="G1121" s="12" t="s">
        <v>39</v>
      </c>
      <c r="H1121" s="14">
        <v>183029921622322</v>
      </c>
      <c r="K1121" s="12" t="s">
        <v>280</v>
      </c>
      <c r="L1121" s="18" t="e">
        <f>VLOOKUP($K1121,Medecins!$B:$E,5,FALSE)</f>
        <v>#REF!</v>
      </c>
      <c r="M1121" s="12" t="s">
        <v>94</v>
      </c>
      <c r="O1121" s="53"/>
      <c r="T1121" s="53"/>
      <c r="Y1121" s="53"/>
      <c r="AD1121" s="50" t="s">
        <v>213</v>
      </c>
      <c r="AH1121" s="12" t="s">
        <v>45</v>
      </c>
      <c r="AI1121" s="12">
        <v>1</v>
      </c>
      <c r="AJ1121" s="12" t="s">
        <v>46</v>
      </c>
      <c r="AK1121" s="12" t="e">
        <f t="shared" ref="AK1121:AK1122" si="234">CONCATENATE(D1121,"_",E1121,"_",B1121,"_",#REF!)</f>
        <v>#REF!</v>
      </c>
    </row>
    <row r="1122" spans="1:38" ht="12.75" hidden="1" customHeight="1" x14ac:dyDescent="0.2">
      <c r="A1122" s="9">
        <v>380780080</v>
      </c>
      <c r="B1122" s="10">
        <v>44685</v>
      </c>
      <c r="C1122" s="11">
        <f t="shared" si="210"/>
        <v>44869</v>
      </c>
      <c r="D1122" s="12" t="s">
        <v>2379</v>
      </c>
      <c r="E1122" s="12" t="s">
        <v>1359</v>
      </c>
      <c r="F1122" s="13" t="s">
        <v>2380</v>
      </c>
      <c r="G1122" s="12" t="s">
        <v>114</v>
      </c>
      <c r="H1122" s="14">
        <v>183047306519675</v>
      </c>
      <c r="K1122" s="12" t="s">
        <v>115</v>
      </c>
      <c r="L1122" s="18" t="e">
        <f>VLOOKUP($K1122,Medecins!$B:$E,5,FALSE)</f>
        <v>#REF!</v>
      </c>
      <c r="M1122" s="12" t="s">
        <v>211</v>
      </c>
      <c r="O1122" s="52" t="s">
        <v>1507</v>
      </c>
      <c r="T1122" s="52" t="s">
        <v>1508</v>
      </c>
      <c r="Y1122" s="52" t="s">
        <v>1509</v>
      </c>
      <c r="AH1122" s="12" t="s">
        <v>4502</v>
      </c>
      <c r="AI1122" s="12">
        <v>1</v>
      </c>
      <c r="AJ1122" s="12" t="s">
        <v>44</v>
      </c>
      <c r="AK1122" s="12" t="e">
        <f t="shared" si="234"/>
        <v>#REF!</v>
      </c>
    </row>
    <row r="1123" spans="1:38" ht="12.75" hidden="1" customHeight="1" x14ac:dyDescent="0.2">
      <c r="A1123" s="9">
        <v>750100075</v>
      </c>
      <c r="B1123" s="10">
        <v>44377</v>
      </c>
      <c r="C1123" s="11">
        <f t="shared" si="210"/>
        <v>44560</v>
      </c>
      <c r="D1123" s="12" t="s">
        <v>2381</v>
      </c>
      <c r="E1123" s="12" t="s">
        <v>2382</v>
      </c>
      <c r="F1123" s="13" t="s">
        <v>2383</v>
      </c>
      <c r="G1123" s="12" t="s">
        <v>39</v>
      </c>
      <c r="H1123" s="14">
        <v>183049941609205</v>
      </c>
      <c r="K1123" s="12" t="s">
        <v>93</v>
      </c>
      <c r="L1123" s="18" t="e">
        <f>VLOOKUP($K1123,Medecins!$B:$E,5,FALSE)</f>
        <v>#REF!</v>
      </c>
      <c r="M1123" s="12" t="s">
        <v>529</v>
      </c>
      <c r="O1123" s="52" t="s">
        <v>1859</v>
      </c>
      <c r="T1123" s="52" t="s">
        <v>1860</v>
      </c>
      <c r="Y1123" s="52" t="s">
        <v>1861</v>
      </c>
      <c r="AH1123" s="12" t="s">
        <v>4502</v>
      </c>
      <c r="AI1123" s="12">
        <v>1</v>
      </c>
      <c r="AJ1123" s="12" t="s">
        <v>44</v>
      </c>
      <c r="AK1123" s="12" t="str">
        <f t="shared" ref="AK1123:AK1124" si="235">CONCATENATE(D1123,"_",E1123,"_",B1123,"_",AJ1149)</f>
        <v>DE MATTOS BELLATO_Marco Aurelio_44377_ST</v>
      </c>
    </row>
    <row r="1124" spans="1:38" ht="12.75" hidden="1" customHeight="1" x14ac:dyDescent="0.2">
      <c r="A1124" s="9">
        <v>750100075</v>
      </c>
      <c r="B1124" s="10">
        <v>44484</v>
      </c>
      <c r="C1124" s="11">
        <f t="shared" si="210"/>
        <v>44666</v>
      </c>
      <c r="D1124" s="12" t="s">
        <v>2384</v>
      </c>
      <c r="E1124" s="12" t="s">
        <v>2385</v>
      </c>
      <c r="F1124" s="13">
        <v>30564</v>
      </c>
      <c r="G1124" s="12" t="s">
        <v>39</v>
      </c>
      <c r="H1124" s="14">
        <v>183059300105956</v>
      </c>
      <c r="K1124" s="12" t="s">
        <v>93</v>
      </c>
      <c r="L1124" s="18" t="e">
        <f>VLOOKUP($K1124,Medecins!$B:$E,5,FALSE)</f>
        <v>#REF!</v>
      </c>
      <c r="M1124" s="12" t="s">
        <v>101</v>
      </c>
      <c r="N1124" s="12" t="s">
        <v>101</v>
      </c>
      <c r="O1124" s="52" t="s">
        <v>182</v>
      </c>
      <c r="P1124" s="12" t="s">
        <v>172</v>
      </c>
      <c r="S1124" s="12" t="s">
        <v>101</v>
      </c>
      <c r="T1124" s="52" t="s">
        <v>184</v>
      </c>
      <c r="U1124" s="12" t="s">
        <v>172</v>
      </c>
      <c r="Y1124" s="52" t="s">
        <v>185</v>
      </c>
      <c r="AH1124" s="12" t="s">
        <v>4502</v>
      </c>
      <c r="AI1124" s="12">
        <v>1</v>
      </c>
      <c r="AJ1124" s="12" t="s">
        <v>44</v>
      </c>
      <c r="AK1124" s="12" t="str">
        <f t="shared" si="235"/>
        <v>MEKAOUCHE_Hilane_44484_ST</v>
      </c>
      <c r="AL1124" s="12" t="s">
        <v>103</v>
      </c>
    </row>
    <row r="1125" spans="1:38" ht="12.75" hidden="1" customHeight="1" x14ac:dyDescent="0.2">
      <c r="A1125" s="9">
        <v>750100273</v>
      </c>
      <c r="B1125" s="10">
        <v>44751</v>
      </c>
      <c r="C1125" s="11">
        <f t="shared" si="210"/>
        <v>44935</v>
      </c>
      <c r="D1125" s="12" t="s">
        <v>686</v>
      </c>
      <c r="E1125" s="12" t="s">
        <v>2386</v>
      </c>
      <c r="F1125" s="13" t="s">
        <v>2387</v>
      </c>
      <c r="G1125" s="12" t="s">
        <v>39</v>
      </c>
      <c r="H1125" s="14">
        <v>183069924302754</v>
      </c>
      <c r="K1125" s="12" t="s">
        <v>280</v>
      </c>
      <c r="L1125" s="18" t="e">
        <f>VLOOKUP($K1125,Medecins!$B:$E,5,FALSE)</f>
        <v>#REF!</v>
      </c>
      <c r="M1125" s="12" t="s">
        <v>94</v>
      </c>
      <c r="O1125" s="52" t="s">
        <v>1558</v>
      </c>
      <c r="T1125" s="52" t="s">
        <v>2388</v>
      </c>
      <c r="Y1125" s="52" t="s">
        <v>2389</v>
      </c>
      <c r="AH1125" s="12" t="s">
        <v>4502</v>
      </c>
      <c r="AI1125" s="12">
        <v>1</v>
      </c>
      <c r="AJ1125" s="12" t="s">
        <v>44</v>
      </c>
      <c r="AK1125" s="12" t="e">
        <f>CONCATENATE(D1125,"_",E1125,"_",B1125,"_",#REF!)</f>
        <v>#REF!</v>
      </c>
    </row>
    <row r="1126" spans="1:38" ht="12.75" hidden="1" customHeight="1" x14ac:dyDescent="0.2">
      <c r="A1126" s="9">
        <v>750100273</v>
      </c>
      <c r="B1126" s="10">
        <v>44751</v>
      </c>
      <c r="C1126" s="11">
        <f t="shared" si="210"/>
        <v>44935</v>
      </c>
      <c r="D1126" s="12" t="s">
        <v>686</v>
      </c>
      <c r="E1126" s="12" t="s">
        <v>2386</v>
      </c>
      <c r="F1126" s="13" t="s">
        <v>2387</v>
      </c>
      <c r="G1126" s="12" t="s">
        <v>39</v>
      </c>
      <c r="H1126" s="14">
        <v>183069924302754</v>
      </c>
      <c r="K1126" s="12" t="s">
        <v>280</v>
      </c>
      <c r="L1126" s="18" t="e">
        <f>VLOOKUP($K1126,Medecins!$B:$E,5,FALSE)</f>
        <v>#REF!</v>
      </c>
      <c r="M1126" s="12" t="s">
        <v>94</v>
      </c>
      <c r="O1126" s="53"/>
      <c r="T1126" s="53"/>
      <c r="Y1126" s="53"/>
      <c r="AD1126" s="50" t="s">
        <v>2389</v>
      </c>
      <c r="AH1126" s="12" t="s">
        <v>45</v>
      </c>
      <c r="AI1126" s="12">
        <v>1</v>
      </c>
      <c r="AJ1126" s="12" t="s">
        <v>46</v>
      </c>
      <c r="AK1126" s="12" t="str">
        <f t="shared" ref="AK1126:AK1128" si="236">CONCATENATE(D1126,"_",E1126,"_",B1126,"_",AJ1153)</f>
        <v>NGUYEN_Than Phong_44751_ST</v>
      </c>
    </row>
    <row r="1127" spans="1:38" ht="12.75" hidden="1" customHeight="1" x14ac:dyDescent="0.2">
      <c r="A1127" s="21" t="s">
        <v>276</v>
      </c>
      <c r="B1127" s="10">
        <v>44508</v>
      </c>
      <c r="C1127" s="11">
        <f t="shared" si="210"/>
        <v>44689</v>
      </c>
      <c r="D1127" s="12" t="s">
        <v>2390</v>
      </c>
      <c r="E1127" s="12" t="s">
        <v>2391</v>
      </c>
      <c r="F1127" s="13" t="s">
        <v>2392</v>
      </c>
      <c r="G1127" s="12" t="s">
        <v>39</v>
      </c>
      <c r="H1127" s="14">
        <v>183089921617866</v>
      </c>
      <c r="K1127" s="12" t="s">
        <v>609</v>
      </c>
      <c r="L1127" s="18" t="e">
        <f>VLOOKUP($K1127,Medecins!$B:$E,5,FALSE)</f>
        <v>#REF!</v>
      </c>
      <c r="M1127" s="12" t="s">
        <v>101</v>
      </c>
      <c r="N1127" s="12" t="s">
        <v>101</v>
      </c>
      <c r="O1127" s="52" t="s">
        <v>1104</v>
      </c>
      <c r="P1127" s="12" t="s">
        <v>377</v>
      </c>
      <c r="S1127" s="12" t="s">
        <v>101</v>
      </c>
      <c r="T1127" s="52" t="s">
        <v>59</v>
      </c>
      <c r="U1127" s="12" t="s">
        <v>377</v>
      </c>
      <c r="X1127" s="12" t="s">
        <v>101</v>
      </c>
      <c r="Y1127" s="52" t="s">
        <v>60</v>
      </c>
      <c r="Z1127" s="12" t="s">
        <v>377</v>
      </c>
      <c r="AH1127" s="12" t="e">
        <f>VLOOKUP($A1127,'[1]Données CH'!$A:$B,2,FALSE)</f>
        <v>#N/A</v>
      </c>
      <c r="AI1127" s="12">
        <v>1</v>
      </c>
      <c r="AJ1127" s="12" t="s">
        <v>44</v>
      </c>
      <c r="AK1127" s="12" t="str">
        <f t="shared" si="236"/>
        <v>CHENG_Songhe_44508_ST</v>
      </c>
    </row>
    <row r="1128" spans="1:38" ht="12.75" customHeight="1" x14ac:dyDescent="0.2">
      <c r="A1128" s="21" t="s">
        <v>276</v>
      </c>
      <c r="B1128" s="10">
        <v>44508</v>
      </c>
      <c r="C1128" s="11">
        <f t="shared" si="210"/>
        <v>44689</v>
      </c>
      <c r="D1128" s="12" t="s">
        <v>2390</v>
      </c>
      <c r="E1128" s="12" t="s">
        <v>2391</v>
      </c>
      <c r="F1128" s="13" t="s">
        <v>2392</v>
      </c>
      <c r="G1128" s="12" t="s">
        <v>39</v>
      </c>
      <c r="H1128" s="14">
        <v>183089921617866</v>
      </c>
      <c r="K1128" s="12" t="s">
        <v>609</v>
      </c>
      <c r="L1128" s="18" t="e">
        <f>VLOOKUP($K1128,Medecins!$B:$E,5,FALSE)</f>
        <v>#REF!</v>
      </c>
      <c r="M1128" s="12" t="s">
        <v>2010</v>
      </c>
      <c r="O1128" s="53"/>
      <c r="T1128" s="53"/>
      <c r="Y1128" s="53"/>
      <c r="AD1128" s="50" t="s">
        <v>60</v>
      </c>
      <c r="AH1128" s="12" t="s">
        <v>45</v>
      </c>
      <c r="AI1128" s="12">
        <v>1</v>
      </c>
      <c r="AJ1128" s="12" t="s">
        <v>46</v>
      </c>
      <c r="AK1128" s="12" t="str">
        <f t="shared" si="236"/>
        <v>CHENG_Songhe_44508_ST</v>
      </c>
    </row>
    <row r="1129" spans="1:38" ht="12.75" hidden="1" customHeight="1" x14ac:dyDescent="0.2">
      <c r="A1129" s="9">
        <v>380780080</v>
      </c>
      <c r="B1129" s="10">
        <v>44834</v>
      </c>
      <c r="C1129" s="11">
        <f t="shared" si="210"/>
        <v>45015</v>
      </c>
      <c r="D1129" s="12" t="s">
        <v>2393</v>
      </c>
      <c r="E1129" s="12" t="s">
        <v>2394</v>
      </c>
      <c r="F1129" s="13" t="s">
        <v>311</v>
      </c>
      <c r="G1129" s="12" t="s">
        <v>114</v>
      </c>
      <c r="H1129" s="14">
        <v>183097318101854</v>
      </c>
      <c r="K1129" s="12" t="s">
        <v>115</v>
      </c>
      <c r="L1129" s="18" t="e">
        <f>VLOOKUP($K1129,Medecins!$B:$E,5,FALSE)</f>
        <v>#REF!</v>
      </c>
      <c r="M1129" s="12" t="s">
        <v>94</v>
      </c>
      <c r="O1129" s="52" t="s">
        <v>992</v>
      </c>
      <c r="T1129" s="52" t="s">
        <v>2395</v>
      </c>
      <c r="Y1129" s="52" t="s">
        <v>2396</v>
      </c>
      <c r="AH1129" s="12" t="s">
        <v>4502</v>
      </c>
      <c r="AI1129" s="12">
        <v>1</v>
      </c>
      <c r="AJ1129" s="12" t="s">
        <v>44</v>
      </c>
      <c r="AK1129" s="12" t="str">
        <f>CONCATENATE(D1129,"_",E1129,"_",B1129,"_",AJ1157)</f>
        <v>DURAZ_Guillaume_44834_ST</v>
      </c>
    </row>
    <row r="1130" spans="1:38" ht="12.75" hidden="1" customHeight="1" x14ac:dyDescent="0.2">
      <c r="A1130" s="9">
        <v>750100273</v>
      </c>
      <c r="B1130" s="10">
        <v>44392</v>
      </c>
      <c r="C1130" s="11">
        <f t="shared" si="210"/>
        <v>44576</v>
      </c>
      <c r="D1130" s="12" t="s">
        <v>2397</v>
      </c>
      <c r="E1130" s="12" t="s">
        <v>2198</v>
      </c>
      <c r="F1130" s="13" t="s">
        <v>2398</v>
      </c>
      <c r="G1130" s="12" t="s">
        <v>39</v>
      </c>
      <c r="H1130" s="14">
        <v>183099401706790</v>
      </c>
      <c r="K1130" s="12" t="s">
        <v>254</v>
      </c>
      <c r="L1130" s="18" t="e">
        <f>VLOOKUP($K1130,Medecins!$B:$E,5,FALSE)</f>
        <v>#REF!</v>
      </c>
      <c r="M1130" s="12" t="s">
        <v>101</v>
      </c>
      <c r="O1130" s="52" t="s">
        <v>662</v>
      </c>
      <c r="T1130" s="52" t="s">
        <v>72</v>
      </c>
      <c r="Y1130" s="52" t="s">
        <v>73</v>
      </c>
      <c r="AH1130" s="12" t="s">
        <v>4502</v>
      </c>
      <c r="AI1130" s="12">
        <v>1</v>
      </c>
      <c r="AJ1130" s="12" t="s">
        <v>44</v>
      </c>
      <c r="AK1130" s="12" t="e">
        <f t="shared" ref="AK1130:AK1132" si="237">CONCATENATE(D1130,"_",E1130,"_",B1130,"_",#REF!)</f>
        <v>#REF!</v>
      </c>
      <c r="AL1130" s="12" t="s">
        <v>103</v>
      </c>
    </row>
    <row r="1131" spans="1:38" ht="12.75" hidden="1" customHeight="1" x14ac:dyDescent="0.2">
      <c r="A1131" s="9">
        <v>750100273</v>
      </c>
      <c r="B1131" s="10">
        <v>44392</v>
      </c>
      <c r="C1131" s="11">
        <f t="shared" si="210"/>
        <v>44576</v>
      </c>
      <c r="D1131" s="12" t="s">
        <v>2397</v>
      </c>
      <c r="E1131" s="12" t="s">
        <v>2198</v>
      </c>
      <c r="F1131" s="13" t="s">
        <v>2398</v>
      </c>
      <c r="G1131" s="12" t="s">
        <v>39</v>
      </c>
      <c r="H1131" s="14">
        <v>183099401706790</v>
      </c>
      <c r="K1131" s="12" t="s">
        <v>254</v>
      </c>
      <c r="L1131" s="18" t="e">
        <f>VLOOKUP($K1131,Medecins!$B:$E,5,FALSE)</f>
        <v>#REF!</v>
      </c>
      <c r="M1131" s="12" t="s">
        <v>101</v>
      </c>
      <c r="O1131" s="53"/>
      <c r="T1131" s="53"/>
      <c r="Y1131" s="53"/>
      <c r="AD1131" s="50" t="s">
        <v>73</v>
      </c>
      <c r="AH1131" s="12" t="s">
        <v>45</v>
      </c>
      <c r="AI1131" s="12">
        <v>1</v>
      </c>
      <c r="AJ1131" s="12" t="s">
        <v>46</v>
      </c>
      <c r="AK1131" s="12" t="e">
        <f t="shared" si="237"/>
        <v>#REF!</v>
      </c>
      <c r="AL1131" s="12" t="s">
        <v>103</v>
      </c>
    </row>
    <row r="1132" spans="1:38" ht="12.75" hidden="1" customHeight="1" x14ac:dyDescent="0.2">
      <c r="A1132" s="9">
        <v>750100208</v>
      </c>
      <c r="B1132" s="10">
        <v>44419</v>
      </c>
      <c r="C1132" s="11">
        <f t="shared" si="210"/>
        <v>44603</v>
      </c>
      <c r="D1132" s="12" t="s">
        <v>2399</v>
      </c>
      <c r="E1132" s="12" t="s">
        <v>2400</v>
      </c>
      <c r="F1132" s="13" t="s">
        <v>2401</v>
      </c>
      <c r="G1132" s="12" t="s">
        <v>39</v>
      </c>
      <c r="H1132" s="14">
        <v>183099920821888</v>
      </c>
      <c r="K1132" s="12" t="s">
        <v>58</v>
      </c>
      <c r="L1132" s="18" t="e">
        <f>VLOOKUP($K1132,Medecins!$B:$E,5,FALSE)</f>
        <v>#REF!</v>
      </c>
      <c r="M1132" s="12" t="s">
        <v>101</v>
      </c>
      <c r="N1132" s="12" t="s">
        <v>101</v>
      </c>
      <c r="O1132" s="52" t="s">
        <v>960</v>
      </c>
      <c r="P1132" s="20" t="s">
        <v>172</v>
      </c>
      <c r="Q1132" s="19">
        <v>75</v>
      </c>
      <c r="R1132" s="20">
        <v>44684</v>
      </c>
      <c r="S1132" s="12" t="s">
        <v>101</v>
      </c>
      <c r="T1132" s="52" t="s">
        <v>961</v>
      </c>
      <c r="U1132" s="20" t="s">
        <v>172</v>
      </c>
      <c r="V1132" s="19">
        <v>75</v>
      </c>
      <c r="Y1132" s="52" t="s">
        <v>962</v>
      </c>
      <c r="Z1132" s="20">
        <v>44680</v>
      </c>
      <c r="AA1132" s="19">
        <v>75</v>
      </c>
      <c r="AE1132" s="20">
        <v>44680</v>
      </c>
      <c r="AF1132" s="19">
        <v>30</v>
      </c>
      <c r="AG1132" s="20">
        <v>44684</v>
      </c>
      <c r="AH1132" s="12" t="s">
        <v>4502</v>
      </c>
      <c r="AI1132" s="12">
        <v>1</v>
      </c>
      <c r="AJ1132" s="12" t="s">
        <v>44</v>
      </c>
      <c r="AK1132" s="12" t="e">
        <f t="shared" si="237"/>
        <v>#REF!</v>
      </c>
      <c r="AL1132" s="12" t="s">
        <v>103</v>
      </c>
    </row>
    <row r="1133" spans="1:38" ht="12.75" hidden="1" customHeight="1" x14ac:dyDescent="0.2">
      <c r="A1133" s="9">
        <v>750100208</v>
      </c>
      <c r="B1133" s="10">
        <v>44419</v>
      </c>
      <c r="C1133" s="11">
        <f t="shared" si="210"/>
        <v>44603</v>
      </c>
      <c r="D1133" s="12" t="s">
        <v>2399</v>
      </c>
      <c r="E1133" s="12" t="s">
        <v>2400</v>
      </c>
      <c r="F1133" s="13" t="s">
        <v>2401</v>
      </c>
      <c r="G1133" s="12" t="s">
        <v>39</v>
      </c>
      <c r="H1133" s="14">
        <v>183099920821888</v>
      </c>
      <c r="K1133" s="12" t="s">
        <v>58</v>
      </c>
      <c r="L1133" s="18" t="e">
        <f>VLOOKUP($K1133,Medecins!$B:$E,5,FALSE)</f>
        <v>#REF!</v>
      </c>
      <c r="M1133" s="12" t="s">
        <v>101</v>
      </c>
      <c r="O1133" s="53"/>
      <c r="P1133" s="20">
        <v>44680</v>
      </c>
      <c r="Q1133" s="19">
        <v>75</v>
      </c>
      <c r="R1133" s="20">
        <v>44684</v>
      </c>
      <c r="T1133" s="53"/>
      <c r="U1133" s="20">
        <v>44680</v>
      </c>
      <c r="V1133" s="19">
        <v>75</v>
      </c>
      <c r="Y1133" s="53"/>
      <c r="Z1133" s="20">
        <v>44680</v>
      </c>
      <c r="AA1133" s="19">
        <v>75</v>
      </c>
      <c r="AD1133" s="50" t="s">
        <v>962</v>
      </c>
      <c r="AE1133" s="20">
        <v>44680</v>
      </c>
      <c r="AF1133" s="19">
        <v>30</v>
      </c>
      <c r="AG1133" s="20">
        <v>44684</v>
      </c>
      <c r="AH1133" s="12" t="s">
        <v>4502</v>
      </c>
      <c r="AI1133" s="12">
        <v>1</v>
      </c>
      <c r="AJ1133" s="12" t="s">
        <v>46</v>
      </c>
      <c r="AK1133" s="12" t="str">
        <f t="shared" ref="AK1133:AK1134" si="238">CONCATENATE(D1133,"_",E1133,"_",B1133,"_",AJ1160)</f>
        <v>BOLATOGLU_Can_44419_ST</v>
      </c>
      <c r="AL1133" s="12" t="s">
        <v>103</v>
      </c>
    </row>
    <row r="1134" spans="1:38" ht="12.75" hidden="1" customHeight="1" x14ac:dyDescent="0.2">
      <c r="A1134" s="9">
        <v>750100273</v>
      </c>
      <c r="B1134" s="10">
        <v>44396</v>
      </c>
      <c r="C1134" s="11">
        <f t="shared" si="210"/>
        <v>44580</v>
      </c>
      <c r="D1134" s="12" t="s">
        <v>2402</v>
      </c>
      <c r="E1134" s="12" t="s">
        <v>1650</v>
      </c>
      <c r="F1134" s="13" t="s">
        <v>2403</v>
      </c>
      <c r="G1134" s="12" t="s">
        <v>39</v>
      </c>
      <c r="H1134" s="14">
        <v>183100217303972</v>
      </c>
      <c r="K1134" s="12" t="s">
        <v>280</v>
      </c>
      <c r="L1134" s="18" t="e">
        <f>VLOOKUP($K1134,Medecins!$B:$E,5,FALSE)</f>
        <v>#REF!</v>
      </c>
      <c r="M1134" s="12" t="s">
        <v>101</v>
      </c>
      <c r="O1134" s="52" t="s">
        <v>924</v>
      </c>
      <c r="T1134" s="52" t="s">
        <v>925</v>
      </c>
      <c r="Y1134" s="52" t="s">
        <v>1465</v>
      </c>
      <c r="AH1134" s="12" t="s">
        <v>4502</v>
      </c>
      <c r="AI1134" s="12">
        <v>1</v>
      </c>
      <c r="AJ1134" s="12" t="s">
        <v>44</v>
      </c>
      <c r="AK1134" s="12" t="str">
        <f t="shared" si="238"/>
        <v>BIBAUT_Thomas_44396_ST</v>
      </c>
      <c r="AL1134" s="12" t="s">
        <v>103</v>
      </c>
    </row>
    <row r="1135" spans="1:38" ht="12.75" hidden="1" customHeight="1" x14ac:dyDescent="0.2">
      <c r="A1135" s="9">
        <v>750100273</v>
      </c>
      <c r="B1135" s="10">
        <v>44396</v>
      </c>
      <c r="C1135" s="11">
        <f t="shared" si="210"/>
        <v>44580</v>
      </c>
      <c r="D1135" s="12" t="s">
        <v>2402</v>
      </c>
      <c r="E1135" s="12" t="s">
        <v>1650</v>
      </c>
      <c r="F1135" s="13" t="s">
        <v>2403</v>
      </c>
      <c r="G1135" s="12" t="s">
        <v>39</v>
      </c>
      <c r="H1135" s="14">
        <v>183100217303972</v>
      </c>
      <c r="K1135" s="12" t="s">
        <v>280</v>
      </c>
      <c r="L1135" s="18" t="e">
        <f>VLOOKUP($K1135,Medecins!$B:$E,5,FALSE)</f>
        <v>#REF!</v>
      </c>
      <c r="M1135" s="12" t="s">
        <v>101</v>
      </c>
      <c r="O1135" s="53"/>
      <c r="T1135" s="53"/>
      <c r="Y1135" s="53"/>
      <c r="AD1135" s="50" t="s">
        <v>1465</v>
      </c>
      <c r="AH1135" s="12" t="s">
        <v>45</v>
      </c>
      <c r="AI1135" s="12">
        <v>1</v>
      </c>
      <c r="AJ1135" s="12" t="s">
        <v>46</v>
      </c>
      <c r="AK1135" s="12" t="str">
        <f>CONCATENATE(D1135,"_",E1135,"_",B1135,"_",AJ1163)</f>
        <v>BIBAUT_Thomas_44396_ST</v>
      </c>
      <c r="AL1135" s="12" t="s">
        <v>103</v>
      </c>
    </row>
    <row r="1136" spans="1:38" ht="12.75" hidden="1" customHeight="1" x14ac:dyDescent="0.2">
      <c r="A1136" s="9">
        <v>750100075</v>
      </c>
      <c r="B1136" s="10">
        <v>44532</v>
      </c>
      <c r="C1136" s="11">
        <f t="shared" si="210"/>
        <v>44714</v>
      </c>
      <c r="D1136" s="12" t="s">
        <v>2404</v>
      </c>
      <c r="E1136" s="12" t="s">
        <v>2300</v>
      </c>
      <c r="F1136" s="13">
        <v>30599</v>
      </c>
      <c r="G1136" s="12" t="s">
        <v>39</v>
      </c>
      <c r="H1136" s="14">
        <v>183107849805093</v>
      </c>
      <c r="K1136" s="12" t="s">
        <v>93</v>
      </c>
      <c r="L1136" s="18" t="e">
        <f>VLOOKUP($K1136,Medecins!$B:$E,5,FALSE)</f>
        <v>#REF!</v>
      </c>
      <c r="M1136" s="12" t="s">
        <v>101</v>
      </c>
      <c r="O1136" s="52" t="s">
        <v>2405</v>
      </c>
      <c r="T1136" s="52" t="s">
        <v>2406</v>
      </c>
      <c r="Y1136" s="52" t="s">
        <v>2407</v>
      </c>
      <c r="AH1136" s="12" t="s">
        <v>4502</v>
      </c>
      <c r="AI1136" s="12">
        <v>1</v>
      </c>
      <c r="AJ1136" s="12" t="s">
        <v>44</v>
      </c>
      <c r="AK1136" s="12" t="e">
        <f>CONCATENATE(D1136,"_",E1136,"_",B1136,"_",#REF!)</f>
        <v>#REF!</v>
      </c>
      <c r="AL1136" s="12" t="s">
        <v>103</v>
      </c>
    </row>
    <row r="1137" spans="1:38" ht="12.75" hidden="1" customHeight="1" x14ac:dyDescent="0.2">
      <c r="A1137" s="9">
        <v>750100208</v>
      </c>
      <c r="B1137" s="10">
        <v>44516</v>
      </c>
      <c r="C1137" s="11">
        <f t="shared" si="210"/>
        <v>44697</v>
      </c>
      <c r="D1137" s="12" t="s">
        <v>2408</v>
      </c>
      <c r="E1137" s="12" t="s">
        <v>2409</v>
      </c>
      <c r="F1137" s="13" t="s">
        <v>2410</v>
      </c>
      <c r="G1137" s="12" t="s">
        <v>39</v>
      </c>
      <c r="H1137" s="14">
        <v>183117815806215</v>
      </c>
      <c r="K1137" s="12" t="s">
        <v>398</v>
      </c>
      <c r="L1137" s="18" t="e">
        <f>VLOOKUP($K1137,Medecins!$B:$E,5,FALSE)</f>
        <v>#REF!</v>
      </c>
      <c r="M1137" s="12" t="s">
        <v>101</v>
      </c>
      <c r="O1137" s="52" t="s">
        <v>299</v>
      </c>
      <c r="P1137" s="20">
        <v>44672</v>
      </c>
      <c r="Q1137" s="19">
        <v>75</v>
      </c>
      <c r="R1137" s="20">
        <v>44677</v>
      </c>
      <c r="T1137" s="52" t="s">
        <v>470</v>
      </c>
      <c r="U1137" s="20">
        <v>44672</v>
      </c>
      <c r="V1137" s="19">
        <v>75</v>
      </c>
      <c r="Y1137" s="52" t="s">
        <v>471</v>
      </c>
      <c r="Z1137" s="20">
        <v>44672</v>
      </c>
      <c r="AA1137" s="19">
        <v>75</v>
      </c>
      <c r="AE1137" s="20">
        <v>44735</v>
      </c>
      <c r="AF1137" s="19">
        <v>30</v>
      </c>
      <c r="AH1137" s="12" t="s">
        <v>4502</v>
      </c>
      <c r="AI1137" s="12">
        <v>1</v>
      </c>
      <c r="AJ1137" s="12" t="s">
        <v>44</v>
      </c>
      <c r="AK1137" s="12" t="str">
        <f>CONCATENATE(D1137,"_",E1137,"_",B1137,"_",AJ1165)</f>
        <v>MAIDA _Jean-Charles_44516_ST</v>
      </c>
      <c r="AL1137" s="12" t="s">
        <v>103</v>
      </c>
    </row>
    <row r="1138" spans="1:38" ht="12.75" hidden="1" customHeight="1" x14ac:dyDescent="0.2">
      <c r="A1138" s="9">
        <v>750100208</v>
      </c>
      <c r="B1138" s="10">
        <v>44516</v>
      </c>
      <c r="C1138" s="11">
        <f t="shared" si="210"/>
        <v>44697</v>
      </c>
      <c r="D1138" s="12" t="s">
        <v>2408</v>
      </c>
      <c r="E1138" s="12" t="s">
        <v>2409</v>
      </c>
      <c r="F1138" s="13" t="s">
        <v>2410</v>
      </c>
      <c r="G1138" s="12" t="s">
        <v>39</v>
      </c>
      <c r="H1138" s="14">
        <v>183117815806215</v>
      </c>
      <c r="K1138" s="12" t="s">
        <v>398</v>
      </c>
      <c r="L1138" s="18" t="e">
        <f>VLOOKUP($K1138,Medecins!$B:$E,5,FALSE)</f>
        <v>#REF!</v>
      </c>
      <c r="M1138" s="12" t="s">
        <v>101</v>
      </c>
      <c r="O1138" s="53"/>
      <c r="P1138" s="20">
        <v>44672</v>
      </c>
      <c r="Q1138" s="19">
        <v>75</v>
      </c>
      <c r="R1138" s="20">
        <v>44677</v>
      </c>
      <c r="T1138" s="53"/>
      <c r="U1138" s="20">
        <v>44672</v>
      </c>
      <c r="V1138" s="19">
        <v>75</v>
      </c>
      <c r="Y1138" s="53"/>
      <c r="Z1138" s="20">
        <v>44672</v>
      </c>
      <c r="AA1138" s="19">
        <v>75</v>
      </c>
      <c r="AD1138" s="50" t="s">
        <v>471</v>
      </c>
      <c r="AE1138" s="20">
        <v>44735</v>
      </c>
      <c r="AF1138" s="19">
        <v>30</v>
      </c>
      <c r="AH1138" s="12" t="s">
        <v>4502</v>
      </c>
      <c r="AI1138" s="12">
        <v>1</v>
      </c>
      <c r="AJ1138" s="12" t="s">
        <v>46</v>
      </c>
      <c r="AK1138" s="12" t="e">
        <f t="shared" ref="AK1138:AK1139" si="239">CONCATENATE(D1138,"_",E1138,"_",B1138,"_",#REF!)</f>
        <v>#REF!</v>
      </c>
      <c r="AL1138" s="12" t="s">
        <v>103</v>
      </c>
    </row>
    <row r="1139" spans="1:38" ht="12.75" hidden="1" customHeight="1" x14ac:dyDescent="0.2">
      <c r="A1139" s="9">
        <v>750100208</v>
      </c>
      <c r="B1139" s="10">
        <v>44762</v>
      </c>
      <c r="C1139" s="11">
        <f t="shared" si="210"/>
        <v>44946</v>
      </c>
      <c r="D1139" s="12" t="s">
        <v>2411</v>
      </c>
      <c r="E1139" s="12" t="s">
        <v>1479</v>
      </c>
      <c r="F1139" s="13" t="s">
        <v>2412</v>
      </c>
      <c r="G1139" s="12" t="s">
        <v>39</v>
      </c>
      <c r="H1139" s="14">
        <v>183119720950551</v>
      </c>
      <c r="K1139" s="12" t="s">
        <v>79</v>
      </c>
      <c r="L1139" s="18" t="e">
        <f>VLOOKUP($K1139,Medecins!$B:$E,5,FALSE)</f>
        <v>#REF!</v>
      </c>
      <c r="M1139" s="12" t="s">
        <v>94</v>
      </c>
      <c r="O1139" s="52" t="s">
        <v>873</v>
      </c>
      <c r="Q1139" s="19">
        <v>75</v>
      </c>
      <c r="T1139" s="52" t="s">
        <v>874</v>
      </c>
      <c r="V1139" s="19">
        <v>75</v>
      </c>
      <c r="Y1139" s="52" t="s">
        <v>2413</v>
      </c>
      <c r="AA1139" s="19">
        <v>75</v>
      </c>
      <c r="AF1139" s="19">
        <v>30</v>
      </c>
      <c r="AH1139" s="12" t="s">
        <v>4502</v>
      </c>
      <c r="AI1139" s="12">
        <v>1</v>
      </c>
      <c r="AJ1139" s="12" t="s">
        <v>44</v>
      </c>
      <c r="AK1139" s="12" t="e">
        <f t="shared" si="239"/>
        <v>#REF!</v>
      </c>
    </row>
    <row r="1140" spans="1:38" ht="12.75" hidden="1" customHeight="1" x14ac:dyDescent="0.2">
      <c r="A1140" s="9">
        <v>750100208</v>
      </c>
      <c r="B1140" s="10">
        <v>44762</v>
      </c>
      <c r="C1140" s="11">
        <f t="shared" si="210"/>
        <v>44946</v>
      </c>
      <c r="D1140" s="12" t="s">
        <v>2411</v>
      </c>
      <c r="E1140" s="12" t="s">
        <v>1479</v>
      </c>
      <c r="F1140" s="13" t="s">
        <v>2412</v>
      </c>
      <c r="G1140" s="12" t="s">
        <v>39</v>
      </c>
      <c r="H1140" s="14">
        <v>183119720950551</v>
      </c>
      <c r="K1140" s="12" t="s">
        <v>79</v>
      </c>
      <c r="L1140" s="18" t="e">
        <f>VLOOKUP($K1140,Medecins!$B:$E,5,FALSE)</f>
        <v>#REF!</v>
      </c>
      <c r="M1140" s="12" t="s">
        <v>94</v>
      </c>
      <c r="O1140" s="53"/>
      <c r="Q1140" s="19">
        <v>75</v>
      </c>
      <c r="T1140" s="53"/>
      <c r="V1140" s="19">
        <v>75</v>
      </c>
      <c r="Y1140" s="53"/>
      <c r="AA1140" s="19">
        <v>75</v>
      </c>
      <c r="AD1140" s="50" t="s">
        <v>2413</v>
      </c>
      <c r="AF1140" s="19">
        <v>30</v>
      </c>
      <c r="AH1140" s="12" t="s">
        <v>4502</v>
      </c>
      <c r="AI1140" s="12">
        <v>1</v>
      </c>
      <c r="AJ1140" s="12" t="s">
        <v>46</v>
      </c>
      <c r="AK1140" s="12" t="str">
        <f>CONCATENATE(D1140,"_",E1140,"_",B1140,"_",AJ1168)</f>
        <v>PANCALDI_Michael_44762_ST</v>
      </c>
    </row>
    <row r="1141" spans="1:38" ht="12.75" hidden="1" customHeight="1" x14ac:dyDescent="0.2">
      <c r="A1141" s="9">
        <v>750100232</v>
      </c>
      <c r="B1141" s="10">
        <v>44725</v>
      </c>
      <c r="C1141" s="11">
        <f t="shared" si="210"/>
        <v>44908</v>
      </c>
      <c r="D1141" s="12" t="s">
        <v>2414</v>
      </c>
      <c r="E1141" s="12" t="s">
        <v>1109</v>
      </c>
      <c r="F1141" s="13" t="s">
        <v>2415</v>
      </c>
      <c r="G1141" s="12" t="s">
        <v>39</v>
      </c>
      <c r="H1141" s="14">
        <v>183119912316705</v>
      </c>
      <c r="K1141" s="12" t="s">
        <v>705</v>
      </c>
      <c r="L1141" s="18" t="e">
        <f>VLOOKUP($K1141,Medecins!$B:$E,5,FALSE)</f>
        <v>#REF!</v>
      </c>
      <c r="M1141" s="12" t="s">
        <v>94</v>
      </c>
      <c r="O1141" s="52" t="s">
        <v>1386</v>
      </c>
      <c r="T1141" s="52" t="s">
        <v>1387</v>
      </c>
      <c r="Y1141" s="52" t="s">
        <v>1271</v>
      </c>
      <c r="AH1141" s="12" t="s">
        <v>4502</v>
      </c>
      <c r="AI1141" s="12">
        <v>1</v>
      </c>
      <c r="AJ1141" s="12" t="s">
        <v>44</v>
      </c>
      <c r="AK1141" s="12" t="e">
        <f t="shared" ref="AK1141:AK1144" si="240">CONCATENATE(D1141,"_",E1141,"_",B1141,"_",#REF!)</f>
        <v>#REF!</v>
      </c>
    </row>
    <row r="1142" spans="1:38" ht="12.75" hidden="1" customHeight="1" x14ac:dyDescent="0.2">
      <c r="A1142" s="9">
        <v>750100232</v>
      </c>
      <c r="B1142" s="10">
        <v>44725</v>
      </c>
      <c r="C1142" s="11">
        <f t="shared" si="210"/>
        <v>44908</v>
      </c>
      <c r="D1142" s="12" t="s">
        <v>2414</v>
      </c>
      <c r="E1142" s="12" t="s">
        <v>1109</v>
      </c>
      <c r="F1142" s="13" t="s">
        <v>2415</v>
      </c>
      <c r="G1142" s="12" t="s">
        <v>39</v>
      </c>
      <c r="H1142" s="14">
        <v>183119912316705</v>
      </c>
      <c r="K1142" s="12" t="s">
        <v>705</v>
      </c>
      <c r="L1142" s="18" t="e">
        <f>VLOOKUP($K1142,Medecins!$B:$E,5,FALSE)</f>
        <v>#REF!</v>
      </c>
      <c r="M1142" s="12" t="s">
        <v>94</v>
      </c>
      <c r="O1142" s="53"/>
      <c r="T1142" s="53"/>
      <c r="Y1142" s="53"/>
      <c r="AD1142" s="50" t="s">
        <v>1271</v>
      </c>
      <c r="AH1142" s="12" t="s">
        <v>242</v>
      </c>
      <c r="AI1142" s="12">
        <v>1</v>
      </c>
      <c r="AJ1142" s="12" t="s">
        <v>46</v>
      </c>
      <c r="AK1142" s="12" t="e">
        <f t="shared" si="240"/>
        <v>#REF!</v>
      </c>
    </row>
    <row r="1143" spans="1:38" ht="12.75" hidden="1" customHeight="1" x14ac:dyDescent="0.2">
      <c r="A1143" s="9">
        <v>750100273</v>
      </c>
      <c r="B1143" s="10">
        <v>44497</v>
      </c>
      <c r="C1143" s="11">
        <f t="shared" si="210"/>
        <v>44679</v>
      </c>
      <c r="D1143" s="12" t="s">
        <v>2231</v>
      </c>
      <c r="E1143" s="12" t="s">
        <v>2416</v>
      </c>
      <c r="F1143" s="13" t="s">
        <v>2417</v>
      </c>
      <c r="G1143" s="12" t="s">
        <v>39</v>
      </c>
      <c r="H1143" s="14">
        <v>183129939714370</v>
      </c>
      <c r="K1143" s="12" t="s">
        <v>86</v>
      </c>
      <c r="L1143" s="18" t="e">
        <f>VLOOKUP($K1143,Medecins!$B:$E,5,FALSE)</f>
        <v>#REF!</v>
      </c>
      <c r="M1143" s="12" t="s">
        <v>101</v>
      </c>
      <c r="O1143" s="52" t="s">
        <v>41</v>
      </c>
      <c r="T1143" s="52" t="s">
        <v>42</v>
      </c>
      <c r="Y1143" s="52" t="s">
        <v>43</v>
      </c>
      <c r="AH1143" s="12" t="e">
        <f>VLOOKUP($A1143,'[1]Données CH'!$A:$B,2,FALSE)</f>
        <v>#N/A</v>
      </c>
      <c r="AI1143" s="12">
        <v>1</v>
      </c>
      <c r="AJ1143" s="12" t="s">
        <v>44</v>
      </c>
      <c r="AK1143" s="12" t="e">
        <f t="shared" si="240"/>
        <v>#REF!</v>
      </c>
      <c r="AL1143" s="12" t="s">
        <v>103</v>
      </c>
    </row>
    <row r="1144" spans="1:38" ht="12.75" hidden="1" customHeight="1" x14ac:dyDescent="0.2">
      <c r="A1144" s="9">
        <v>750100273</v>
      </c>
      <c r="B1144" s="10">
        <v>44497</v>
      </c>
      <c r="C1144" s="11">
        <f t="shared" si="210"/>
        <v>44679</v>
      </c>
      <c r="D1144" s="12" t="s">
        <v>2231</v>
      </c>
      <c r="E1144" s="12" t="s">
        <v>2416</v>
      </c>
      <c r="F1144" s="13" t="s">
        <v>2417</v>
      </c>
      <c r="G1144" s="12" t="s">
        <v>39</v>
      </c>
      <c r="H1144" s="14">
        <v>183129939714370</v>
      </c>
      <c r="K1144" s="12" t="s">
        <v>86</v>
      </c>
      <c r="L1144" s="18" t="e">
        <f>VLOOKUP($K1144,Medecins!$B:$E,5,FALSE)</f>
        <v>#REF!</v>
      </c>
      <c r="M1144" s="12" t="s">
        <v>101</v>
      </c>
      <c r="O1144" s="53"/>
      <c r="T1144" s="53"/>
      <c r="Y1144" s="53"/>
      <c r="AD1144" s="50" t="s">
        <v>43</v>
      </c>
      <c r="AH1144" s="12" t="s">
        <v>45</v>
      </c>
      <c r="AI1144" s="12">
        <v>1</v>
      </c>
      <c r="AJ1144" s="12" t="s">
        <v>46</v>
      </c>
      <c r="AK1144" s="12" t="e">
        <f t="shared" si="240"/>
        <v>#REF!</v>
      </c>
      <c r="AL1144" s="12" t="s">
        <v>103</v>
      </c>
    </row>
    <row r="1145" spans="1:38" ht="12.75" hidden="1" customHeight="1" x14ac:dyDescent="0.2">
      <c r="A1145" s="9">
        <v>750100075</v>
      </c>
      <c r="B1145" s="10">
        <v>44334</v>
      </c>
      <c r="C1145" s="11">
        <f t="shared" si="210"/>
        <v>44518</v>
      </c>
      <c r="D1145" s="12" t="s">
        <v>2418</v>
      </c>
      <c r="E1145" s="12" t="s">
        <v>1262</v>
      </c>
      <c r="F1145" s="13" t="s">
        <v>2419</v>
      </c>
      <c r="G1145" s="12" t="s">
        <v>39</v>
      </c>
      <c r="H1145" s="14">
        <v>184017511812257</v>
      </c>
      <c r="K1145" s="12" t="s">
        <v>1458</v>
      </c>
      <c r="L1145" s="18" t="e">
        <f>VLOOKUP($K1145,Medecins!$B:$E,5,FALSE)</f>
        <v>#REF!</v>
      </c>
      <c r="M1145" s="12" t="s">
        <v>101</v>
      </c>
      <c r="O1145" s="52" t="s">
        <v>487</v>
      </c>
      <c r="T1145" s="52" t="s">
        <v>2104</v>
      </c>
      <c r="Y1145" s="52" t="s">
        <v>2105</v>
      </c>
      <c r="AH1145" s="12" t="s">
        <v>4502</v>
      </c>
      <c r="AI1145" s="12">
        <v>1</v>
      </c>
      <c r="AJ1145" s="12" t="s">
        <v>44</v>
      </c>
      <c r="AK1145" s="12" t="str">
        <f>CONCATENATE(D1145,"_",E1145,"_",B1145,"_",AJ1173)</f>
        <v>BOUNE_Yahia_44334_AT</v>
      </c>
      <c r="AL1145" s="12" t="s">
        <v>103</v>
      </c>
    </row>
    <row r="1146" spans="1:38" ht="12.75" hidden="1" customHeight="1" x14ac:dyDescent="0.2">
      <c r="A1146" s="9">
        <v>750100273</v>
      </c>
      <c r="B1146" s="10">
        <v>44540</v>
      </c>
      <c r="C1146" s="11">
        <f t="shared" si="210"/>
        <v>44722</v>
      </c>
      <c r="D1146" s="12" t="s">
        <v>2420</v>
      </c>
      <c r="E1146" s="12" t="s">
        <v>2421</v>
      </c>
      <c r="F1146" s="13">
        <v>30928</v>
      </c>
      <c r="G1146" s="12" t="s">
        <v>39</v>
      </c>
      <c r="H1146" s="14">
        <v>184037511214453</v>
      </c>
      <c r="K1146" s="12" t="s">
        <v>280</v>
      </c>
      <c r="L1146" s="18" t="e">
        <f>VLOOKUP($K1146,Medecins!$B:$E,5,FALSE)</f>
        <v>#REF!</v>
      </c>
      <c r="M1146" s="12" t="s">
        <v>101</v>
      </c>
      <c r="O1146" s="52" t="s">
        <v>546</v>
      </c>
      <c r="T1146" s="52" t="s">
        <v>547</v>
      </c>
      <c r="Y1146" s="52" t="s">
        <v>548</v>
      </c>
      <c r="AH1146" s="12" t="s">
        <v>4502</v>
      </c>
      <c r="AI1146" s="12">
        <v>1</v>
      </c>
      <c r="AJ1146" s="12" t="s">
        <v>44</v>
      </c>
      <c r="AK1146" s="12" t="e">
        <f>CONCATENATE(D1146,"_",E1146,"_",B1146,"_",#REF!)</f>
        <v>#REF!</v>
      </c>
      <c r="AL1146" s="12" t="s">
        <v>103</v>
      </c>
    </row>
    <row r="1147" spans="1:38" ht="12.75" hidden="1" customHeight="1" x14ac:dyDescent="0.2">
      <c r="A1147" s="9">
        <v>750100273</v>
      </c>
      <c r="B1147" s="10">
        <v>44540</v>
      </c>
      <c r="C1147" s="11">
        <f t="shared" si="210"/>
        <v>44722</v>
      </c>
      <c r="D1147" s="12" t="s">
        <v>2420</v>
      </c>
      <c r="E1147" s="12" t="s">
        <v>2421</v>
      </c>
      <c r="F1147" s="13">
        <v>30928</v>
      </c>
      <c r="G1147" s="12" t="s">
        <v>39</v>
      </c>
      <c r="H1147" s="14">
        <v>184037511214453</v>
      </c>
      <c r="K1147" s="12" t="s">
        <v>280</v>
      </c>
      <c r="L1147" s="18" t="e">
        <f>VLOOKUP($K1147,Medecins!$B:$E,5,FALSE)</f>
        <v>#REF!</v>
      </c>
      <c r="M1147" s="12" t="s">
        <v>101</v>
      </c>
      <c r="O1147" s="53"/>
      <c r="T1147" s="53"/>
      <c r="Y1147" s="53"/>
      <c r="AD1147" s="50" t="s">
        <v>548</v>
      </c>
      <c r="AH1147" s="12" t="s">
        <v>45</v>
      </c>
      <c r="AI1147" s="12">
        <v>1</v>
      </c>
      <c r="AJ1147" s="12" t="s">
        <v>46</v>
      </c>
      <c r="AK1147" s="12" t="str">
        <f>CONCATENATE(D1147,"_",E1147,"_",B1147,"_",AJ1176)</f>
        <v>MELINON_Rafael_44540_ST</v>
      </c>
      <c r="AL1147" s="12" t="s">
        <v>103</v>
      </c>
    </row>
    <row r="1148" spans="1:38" ht="12.75" hidden="1" customHeight="1" x14ac:dyDescent="0.2">
      <c r="A1148" s="9">
        <v>750100075</v>
      </c>
      <c r="B1148" s="10">
        <v>44533</v>
      </c>
      <c r="C1148" s="11">
        <f t="shared" si="210"/>
        <v>44715</v>
      </c>
      <c r="D1148" s="12" t="s">
        <v>2422</v>
      </c>
      <c r="E1148" s="12" t="s">
        <v>228</v>
      </c>
      <c r="F1148" s="13" t="s">
        <v>2423</v>
      </c>
      <c r="G1148" s="12" t="s">
        <v>39</v>
      </c>
      <c r="H1148" s="14">
        <v>184039306610318</v>
      </c>
      <c r="K1148" s="12" t="s">
        <v>93</v>
      </c>
      <c r="L1148" s="18" t="e">
        <f>VLOOKUP($K1148,Medecins!$B:$E,5,FALSE)</f>
        <v>#REF!</v>
      </c>
      <c r="M1148" s="12" t="s">
        <v>101</v>
      </c>
      <c r="O1148" s="52" t="s">
        <v>1435</v>
      </c>
      <c r="T1148" s="52" t="s">
        <v>146</v>
      </c>
      <c r="Y1148" s="52" t="s">
        <v>147</v>
      </c>
      <c r="AH1148" s="12" t="s">
        <v>4502</v>
      </c>
      <c r="AI1148" s="12">
        <v>1</v>
      </c>
      <c r="AJ1148" s="12" t="s">
        <v>44</v>
      </c>
      <c r="AK1148" s="12" t="str">
        <f>CONCATENATE(D1148,"_",E1148,"_",B1148,"_",AJ1178)</f>
        <v>BOUALI_Brahim_44533_ST</v>
      </c>
      <c r="AL1148" s="12" t="s">
        <v>103</v>
      </c>
    </row>
    <row r="1149" spans="1:38" ht="12.75" hidden="1" customHeight="1" x14ac:dyDescent="0.2">
      <c r="A1149" s="9">
        <v>750100075</v>
      </c>
      <c r="B1149" s="10">
        <v>44369</v>
      </c>
      <c r="C1149" s="11">
        <f t="shared" si="210"/>
        <v>44552</v>
      </c>
      <c r="D1149" s="12" t="s">
        <v>2424</v>
      </c>
      <c r="E1149" s="12" t="s">
        <v>2425</v>
      </c>
      <c r="F1149" s="13">
        <v>30715</v>
      </c>
      <c r="G1149" s="12" t="s">
        <v>39</v>
      </c>
      <c r="H1149" s="14">
        <v>184039930116915</v>
      </c>
      <c r="K1149" s="12" t="s">
        <v>93</v>
      </c>
      <c r="L1149" s="18" t="e">
        <f>VLOOKUP($K1149,Medecins!$B:$E,5,FALSE)</f>
        <v>#REF!</v>
      </c>
      <c r="M1149" s="12" t="s">
        <v>101</v>
      </c>
      <c r="O1149" s="52" t="s">
        <v>522</v>
      </c>
      <c r="T1149" s="52" t="s">
        <v>523</v>
      </c>
      <c r="Y1149" s="52" t="s">
        <v>524</v>
      </c>
      <c r="AH1149" s="12" t="s">
        <v>4502</v>
      </c>
      <c r="AI1149" s="12">
        <v>1</v>
      </c>
      <c r="AJ1149" s="12" t="s">
        <v>44</v>
      </c>
      <c r="AK1149" s="12" t="e">
        <f>CONCATENATE(D1149,"_",E1149,"_",B1149,"_",#REF!)</f>
        <v>#REF!</v>
      </c>
      <c r="AL1149" s="12" t="s">
        <v>103</v>
      </c>
    </row>
    <row r="1150" spans="1:38" ht="12.75" hidden="1" customHeight="1" x14ac:dyDescent="0.2">
      <c r="A1150" s="9">
        <v>380780080</v>
      </c>
      <c r="B1150" s="10">
        <v>44725</v>
      </c>
      <c r="C1150" s="11">
        <f t="shared" si="210"/>
        <v>44908</v>
      </c>
      <c r="D1150" s="12" t="s">
        <v>2426</v>
      </c>
      <c r="E1150" s="12" t="s">
        <v>1676</v>
      </c>
      <c r="F1150" s="13" t="s">
        <v>2427</v>
      </c>
      <c r="G1150" s="12" t="s">
        <v>114</v>
      </c>
      <c r="H1150" s="14">
        <v>184047425603655</v>
      </c>
      <c r="K1150" s="12" t="s">
        <v>316</v>
      </c>
      <c r="L1150" s="18" t="e">
        <f>VLOOKUP($K1150,Medecins!$B:$E,5,FALSE)</f>
        <v>#REF!</v>
      </c>
      <c r="M1150" s="12" t="s">
        <v>94</v>
      </c>
      <c r="O1150" s="52" t="s">
        <v>1386</v>
      </c>
      <c r="T1150" s="52" t="s">
        <v>1387</v>
      </c>
      <c r="Y1150" s="52" t="s">
        <v>1271</v>
      </c>
      <c r="AH1150" s="12" t="s">
        <v>4502</v>
      </c>
      <c r="AI1150" s="12">
        <v>1</v>
      </c>
      <c r="AJ1150" s="12" t="s">
        <v>44</v>
      </c>
      <c r="AK1150" s="12" t="str">
        <f>CONCATENATE(D1150,"_",E1150,"_",B1150,"_",AJ1180)</f>
        <v>MORAND_Anthony_44725_ST</v>
      </c>
    </row>
    <row r="1151" spans="1:38" ht="12.75" hidden="1" customHeight="1" x14ac:dyDescent="0.2">
      <c r="A1151" s="21" t="s">
        <v>276</v>
      </c>
      <c r="B1151" s="10">
        <v>44592</v>
      </c>
      <c r="C1151" s="11">
        <f t="shared" si="210"/>
        <v>44773</v>
      </c>
      <c r="D1151" s="12" t="s">
        <v>2428</v>
      </c>
      <c r="E1151" s="12" t="s">
        <v>1391</v>
      </c>
      <c r="F1151" s="13" t="s">
        <v>2429</v>
      </c>
      <c r="G1151" s="12" t="s">
        <v>39</v>
      </c>
      <c r="H1151" s="14">
        <v>184049300708774</v>
      </c>
      <c r="K1151" s="12" t="s">
        <v>280</v>
      </c>
      <c r="L1151" s="18" t="e">
        <f>VLOOKUP($K1151,Medecins!$B:$E,5,FALSE)</f>
        <v>#REF!</v>
      </c>
      <c r="M1151" s="12" t="s">
        <v>101</v>
      </c>
      <c r="N1151" s="12" t="s">
        <v>101</v>
      </c>
      <c r="O1151" s="52" t="s">
        <v>735</v>
      </c>
      <c r="P1151" s="12" t="s">
        <v>207</v>
      </c>
      <c r="S1151" s="12" t="s">
        <v>101</v>
      </c>
      <c r="T1151" s="52" t="s">
        <v>736</v>
      </c>
      <c r="U1151" s="12" t="s">
        <v>207</v>
      </c>
      <c r="X1151" s="12" t="s">
        <v>101</v>
      </c>
      <c r="Y1151" s="52" t="s">
        <v>737</v>
      </c>
      <c r="Z1151" s="12" t="s">
        <v>207</v>
      </c>
      <c r="AH1151" s="12" t="s">
        <v>4502</v>
      </c>
      <c r="AI1151" s="12">
        <v>1</v>
      </c>
      <c r="AJ1151" s="12" t="s">
        <v>44</v>
      </c>
      <c r="AK1151" s="12" t="e">
        <f>CONCATENATE(D1151,"_",E1151,"_",B1151,"_",#REF!)</f>
        <v>#REF!</v>
      </c>
    </row>
    <row r="1152" spans="1:38" ht="12.75" hidden="1" customHeight="1" x14ac:dyDescent="0.2">
      <c r="A1152" s="21" t="s">
        <v>276</v>
      </c>
      <c r="B1152" s="10">
        <v>44592</v>
      </c>
      <c r="C1152" s="11">
        <f t="shared" si="210"/>
        <v>44773</v>
      </c>
      <c r="D1152" s="12" t="s">
        <v>2428</v>
      </c>
      <c r="E1152" s="12" t="s">
        <v>1391</v>
      </c>
      <c r="F1152" s="13" t="s">
        <v>2429</v>
      </c>
      <c r="G1152" s="12" t="s">
        <v>39</v>
      </c>
      <c r="H1152" s="14">
        <v>184049300708774</v>
      </c>
      <c r="K1152" s="12" t="s">
        <v>280</v>
      </c>
      <c r="L1152" s="18" t="e">
        <f>VLOOKUP($K1152,Medecins!$B:$E,5,FALSE)</f>
        <v>#REF!</v>
      </c>
      <c r="M1152" s="12" t="s">
        <v>94</v>
      </c>
      <c r="O1152" s="53"/>
      <c r="T1152" s="53"/>
      <c r="Y1152" s="53"/>
      <c r="AD1152" s="50" t="s">
        <v>737</v>
      </c>
      <c r="AH1152" s="12" t="s">
        <v>45</v>
      </c>
      <c r="AI1152" s="12">
        <v>1</v>
      </c>
      <c r="AJ1152" s="12" t="s">
        <v>46</v>
      </c>
      <c r="AK1152" s="12" t="str">
        <f>CONCATENATE(D1152,"_",E1152,"_",B1152,"_",AJ1181)</f>
        <v>RIZZUTO_Franck_44592_AT</v>
      </c>
    </row>
    <row r="1153" spans="1:38" ht="12.75" hidden="1" customHeight="1" x14ac:dyDescent="0.2">
      <c r="A1153" s="21" t="s">
        <v>220</v>
      </c>
      <c r="B1153" s="10">
        <v>44809</v>
      </c>
      <c r="C1153" s="11">
        <f t="shared" si="210"/>
        <v>44990</v>
      </c>
      <c r="D1153" s="12" t="s">
        <v>1999</v>
      </c>
      <c r="E1153" s="12" t="s">
        <v>2430</v>
      </c>
      <c r="F1153" s="13" t="s">
        <v>2431</v>
      </c>
      <c r="G1153" s="12" t="s">
        <v>114</v>
      </c>
      <c r="H1153" s="14">
        <v>184053826901691</v>
      </c>
      <c r="K1153" s="12" t="s">
        <v>316</v>
      </c>
      <c r="L1153" s="18" t="e">
        <f>VLOOKUP($K1153,Medecins!$B:$E,5,FALSE)</f>
        <v>#REF!</v>
      </c>
      <c r="M1153" s="12" t="s">
        <v>101</v>
      </c>
      <c r="N1153" s="12" t="s">
        <v>101</v>
      </c>
      <c r="O1153" s="52" t="s">
        <v>563</v>
      </c>
      <c r="P1153" s="12" t="s">
        <v>239</v>
      </c>
      <c r="S1153" s="12" t="s">
        <v>101</v>
      </c>
      <c r="T1153" s="52" t="s">
        <v>564</v>
      </c>
      <c r="U1153" s="12" t="s">
        <v>239</v>
      </c>
      <c r="Y1153" s="52" t="s">
        <v>565</v>
      </c>
      <c r="AH1153" s="12" t="s">
        <v>4502</v>
      </c>
      <c r="AI1153" s="12">
        <v>1</v>
      </c>
      <c r="AJ1153" s="12" t="s">
        <v>44</v>
      </c>
      <c r="AK1153" s="12" t="e">
        <f t="shared" ref="AK1153:AK1155" si="241">CONCATENATE(D1153,"_",E1153,"_",B1153,"_",#REF!)</f>
        <v>#REF!</v>
      </c>
    </row>
    <row r="1154" spans="1:38" ht="12.75" hidden="1" customHeight="1" x14ac:dyDescent="0.2">
      <c r="A1154" s="9">
        <v>750100075</v>
      </c>
      <c r="B1154" s="10">
        <v>44565</v>
      </c>
      <c r="C1154" s="11">
        <f t="shared" si="210"/>
        <v>44746</v>
      </c>
      <c r="D1154" s="12" t="s">
        <v>2432</v>
      </c>
      <c r="E1154" s="12" t="s">
        <v>2433</v>
      </c>
      <c r="F1154" s="13">
        <v>30960</v>
      </c>
      <c r="G1154" s="12" t="s">
        <v>39</v>
      </c>
      <c r="H1154" s="14">
        <v>184059300706020</v>
      </c>
      <c r="K1154" s="12" t="s">
        <v>93</v>
      </c>
      <c r="L1154" s="18" t="e">
        <f>VLOOKUP($K1154,Medecins!$B:$E,5,FALSE)</f>
        <v>#REF!</v>
      </c>
      <c r="M1154" s="12" t="s">
        <v>211</v>
      </c>
      <c r="O1154" s="52" t="s">
        <v>263</v>
      </c>
      <c r="T1154" s="52" t="s">
        <v>172</v>
      </c>
      <c r="Y1154" s="52" t="s">
        <v>721</v>
      </c>
      <c r="AH1154" s="12" t="s">
        <v>4502</v>
      </c>
      <c r="AI1154" s="12">
        <v>1</v>
      </c>
      <c r="AJ1154" s="12" t="s">
        <v>44</v>
      </c>
      <c r="AK1154" s="12" t="e">
        <f t="shared" si="241"/>
        <v>#REF!</v>
      </c>
    </row>
    <row r="1155" spans="1:38" ht="12.75" hidden="1" customHeight="1" x14ac:dyDescent="0.2">
      <c r="A1155" s="9">
        <v>750100125</v>
      </c>
      <c r="B1155" s="10">
        <v>44203</v>
      </c>
      <c r="C1155" s="11">
        <f t="shared" si="210"/>
        <v>44384</v>
      </c>
      <c r="D1155" s="12" t="s">
        <v>2434</v>
      </c>
      <c r="E1155" s="12" t="s">
        <v>2435</v>
      </c>
      <c r="F1155" s="13" t="s">
        <v>2436</v>
      </c>
      <c r="G1155" s="12" t="s">
        <v>39</v>
      </c>
      <c r="H1155" s="14">
        <v>184079941504482</v>
      </c>
      <c r="K1155" s="12" t="s">
        <v>71</v>
      </c>
      <c r="L1155" s="18" t="e">
        <f>VLOOKUP($K1155,Medecins!$B:$E,5,FALSE)</f>
        <v>#REF!</v>
      </c>
      <c r="M1155" s="12" t="s">
        <v>101</v>
      </c>
      <c r="O1155" s="52" t="s">
        <v>1071</v>
      </c>
      <c r="T1155" s="52" t="s">
        <v>1072</v>
      </c>
      <c r="Y1155" s="52" t="s">
        <v>1073</v>
      </c>
      <c r="AH1155" s="12" t="s">
        <v>4502</v>
      </c>
      <c r="AI1155" s="12">
        <v>1</v>
      </c>
      <c r="AJ1155" s="12" t="s">
        <v>44</v>
      </c>
      <c r="AK1155" s="12" t="e">
        <f t="shared" si="241"/>
        <v>#REF!</v>
      </c>
      <c r="AL1155" s="12" t="s">
        <v>103</v>
      </c>
    </row>
    <row r="1156" spans="1:38" ht="12.75" hidden="1" customHeight="1" x14ac:dyDescent="0.2">
      <c r="A1156" s="9">
        <v>750100125</v>
      </c>
      <c r="B1156" s="10">
        <v>44203</v>
      </c>
      <c r="C1156" s="11">
        <f t="shared" si="210"/>
        <v>44384</v>
      </c>
      <c r="D1156" s="12" t="s">
        <v>2434</v>
      </c>
      <c r="E1156" s="12" t="s">
        <v>2435</v>
      </c>
      <c r="F1156" s="13" t="s">
        <v>2436</v>
      </c>
      <c r="G1156" s="12" t="s">
        <v>39</v>
      </c>
      <c r="H1156" s="14">
        <v>184079941504482</v>
      </c>
      <c r="K1156" s="12" t="s">
        <v>71</v>
      </c>
      <c r="L1156" s="18" t="e">
        <f>VLOOKUP($K1156,Medecins!$B:$E,5,FALSE)</f>
        <v>#REF!</v>
      </c>
      <c r="M1156" s="12" t="s">
        <v>101</v>
      </c>
      <c r="O1156" s="53"/>
      <c r="T1156" s="53"/>
      <c r="Y1156" s="53"/>
      <c r="AD1156" s="50" t="s">
        <v>1073</v>
      </c>
      <c r="AH1156" s="12" t="s">
        <v>75</v>
      </c>
      <c r="AI1156" s="12">
        <v>1</v>
      </c>
      <c r="AJ1156" s="12" t="s">
        <v>46</v>
      </c>
      <c r="AK1156" s="12" t="str">
        <f>CONCATENATE(D1156,"_",E1156,"_",B1156,"_",AJ1183)</f>
        <v>FRIGO_Gustavo_44203_ST</v>
      </c>
      <c r="AL1156" s="12" t="s">
        <v>103</v>
      </c>
    </row>
    <row r="1157" spans="1:38" ht="12.75" hidden="1" customHeight="1" x14ac:dyDescent="0.2">
      <c r="A1157" s="9">
        <v>750100075</v>
      </c>
      <c r="B1157" s="10">
        <v>44849</v>
      </c>
      <c r="C1157" s="11">
        <f t="shared" si="210"/>
        <v>45031</v>
      </c>
      <c r="D1157" s="12" t="s">
        <v>2437</v>
      </c>
      <c r="E1157" s="12" t="s">
        <v>1450</v>
      </c>
      <c r="F1157" s="13">
        <v>30749</v>
      </c>
      <c r="G1157" s="12" t="s">
        <v>39</v>
      </c>
      <c r="H1157" s="14">
        <v>184087831101333</v>
      </c>
      <c r="K1157" s="12" t="s">
        <v>93</v>
      </c>
      <c r="L1157" s="18" t="e">
        <f>VLOOKUP($K1157,Medecins!$B:$E,5,FALSE)</f>
        <v>#REF!</v>
      </c>
      <c r="M1157" s="12" t="s">
        <v>94</v>
      </c>
      <c r="O1157" s="52" t="s">
        <v>1067</v>
      </c>
      <c r="T1157" s="52" t="s">
        <v>2438</v>
      </c>
      <c r="Y1157" s="52" t="s">
        <v>2439</v>
      </c>
      <c r="AH1157" s="12" t="s">
        <v>4502</v>
      </c>
      <c r="AI1157" s="12">
        <v>1</v>
      </c>
      <c r="AJ1157" s="12" t="s">
        <v>44</v>
      </c>
      <c r="AK1157" s="12" t="e">
        <f t="shared" ref="AK1157:AK1159" si="242">CONCATENATE(D1157,"_",E1157,"_",B1157,"_",#REF!)</f>
        <v>#REF!</v>
      </c>
    </row>
    <row r="1158" spans="1:38" ht="12.75" hidden="1" customHeight="1" x14ac:dyDescent="0.2">
      <c r="A1158" s="9">
        <v>750100273</v>
      </c>
      <c r="B1158" s="10">
        <v>44497</v>
      </c>
      <c r="C1158" s="11">
        <f t="shared" si="210"/>
        <v>44679</v>
      </c>
      <c r="D1158" s="12" t="s">
        <v>2440</v>
      </c>
      <c r="E1158" s="12" t="s">
        <v>1359</v>
      </c>
      <c r="F1158" s="13" t="s">
        <v>2441</v>
      </c>
      <c r="G1158" s="12" t="s">
        <v>39</v>
      </c>
      <c r="H1158" s="14">
        <v>184089406805955</v>
      </c>
      <c r="L1158" s="12" t="e">
        <f>VLOOKUP($K1158,Medecins!$B:$E,5,FALSE)</f>
        <v>#N/A</v>
      </c>
      <c r="M1158" s="12" t="s">
        <v>211</v>
      </c>
      <c r="O1158" s="52" t="s">
        <v>41</v>
      </c>
      <c r="T1158" s="52" t="s">
        <v>42</v>
      </c>
      <c r="Y1158" s="52" t="s">
        <v>43</v>
      </c>
      <c r="AH1158" s="12" t="s">
        <v>4502</v>
      </c>
      <c r="AI1158" s="12">
        <v>1</v>
      </c>
      <c r="AJ1158" s="12" t="s">
        <v>44</v>
      </c>
      <c r="AK1158" s="12" t="e">
        <f t="shared" si="242"/>
        <v>#REF!</v>
      </c>
    </row>
    <row r="1159" spans="1:38" ht="12.75" hidden="1" customHeight="1" x14ac:dyDescent="0.2">
      <c r="A1159" s="9">
        <v>750100273</v>
      </c>
      <c r="B1159" s="10">
        <v>44497</v>
      </c>
      <c r="C1159" s="11">
        <f t="shared" si="210"/>
        <v>44679</v>
      </c>
      <c r="D1159" s="12" t="s">
        <v>2440</v>
      </c>
      <c r="E1159" s="12" t="s">
        <v>1359</v>
      </c>
      <c r="F1159" s="13" t="s">
        <v>2441</v>
      </c>
      <c r="G1159" s="12" t="s">
        <v>39</v>
      </c>
      <c r="H1159" s="14">
        <v>184089406805955</v>
      </c>
      <c r="L1159" s="12" t="e">
        <f>VLOOKUP($K1159,Medecins!$B:$E,5,FALSE)</f>
        <v>#N/A</v>
      </c>
      <c r="M1159" s="12" t="s">
        <v>211</v>
      </c>
      <c r="O1159" s="53"/>
      <c r="T1159" s="53"/>
      <c r="Y1159" s="53"/>
      <c r="AD1159" s="50" t="s">
        <v>43</v>
      </c>
      <c r="AH1159" s="12" t="s">
        <v>45</v>
      </c>
      <c r="AI1159" s="12">
        <v>1</v>
      </c>
      <c r="AJ1159" s="12" t="s">
        <v>46</v>
      </c>
      <c r="AK1159" s="12" t="e">
        <f t="shared" si="242"/>
        <v>#REF!</v>
      </c>
    </row>
    <row r="1160" spans="1:38" ht="12.75" hidden="1" customHeight="1" x14ac:dyDescent="0.2">
      <c r="A1160" s="9">
        <v>750100075</v>
      </c>
      <c r="B1160" s="10">
        <v>44253</v>
      </c>
      <c r="C1160" s="11">
        <f t="shared" si="210"/>
        <v>44434</v>
      </c>
      <c r="D1160" s="12" t="s">
        <v>2442</v>
      </c>
      <c r="E1160" s="12" t="s">
        <v>166</v>
      </c>
      <c r="F1160" s="13">
        <v>30782</v>
      </c>
      <c r="G1160" s="12" t="s">
        <v>39</v>
      </c>
      <c r="H1160" s="14">
        <v>184109300702439</v>
      </c>
      <c r="K1160" s="12" t="s">
        <v>450</v>
      </c>
      <c r="L1160" s="18" t="e">
        <f>VLOOKUP($K1160,Medecins!$B:$E,5,FALSE)</f>
        <v>#REF!</v>
      </c>
      <c r="M1160" s="12" t="s">
        <v>101</v>
      </c>
      <c r="O1160" s="52" t="s">
        <v>1567</v>
      </c>
      <c r="T1160" s="52" t="s">
        <v>1568</v>
      </c>
      <c r="Y1160" s="52" t="s">
        <v>712</v>
      </c>
      <c r="AH1160" s="12" t="s">
        <v>4502</v>
      </c>
      <c r="AI1160" s="12">
        <v>1</v>
      </c>
      <c r="AJ1160" s="12" t="s">
        <v>44</v>
      </c>
      <c r="AK1160" s="12" t="str">
        <f>CONCATENATE(D1160,"_",E1160,"_",B1160,"_",AJ1186)</f>
        <v>LE GUEN_Xavier_44253_ST</v>
      </c>
      <c r="AL1160" s="12" t="s">
        <v>103</v>
      </c>
    </row>
    <row r="1161" spans="1:38" ht="12.75" hidden="1" customHeight="1" x14ac:dyDescent="0.2">
      <c r="A1161" s="21" t="s">
        <v>276</v>
      </c>
      <c r="B1161" s="10">
        <v>44579</v>
      </c>
      <c r="C1161" s="11">
        <f t="shared" si="210"/>
        <v>44760</v>
      </c>
      <c r="D1161" s="12" t="s">
        <v>2443</v>
      </c>
      <c r="E1161" s="12" t="s">
        <v>2444</v>
      </c>
      <c r="F1161" s="13" t="s">
        <v>2445</v>
      </c>
      <c r="G1161" s="12" t="s">
        <v>39</v>
      </c>
      <c r="H1161" s="14">
        <v>184117511226560</v>
      </c>
      <c r="K1161" s="12" t="s">
        <v>50</v>
      </c>
      <c r="L1161" s="18" t="e">
        <f>VLOOKUP($K1161,Medecins!$B:$E,5,FALSE)</f>
        <v>#REF!</v>
      </c>
      <c r="M1161" s="12" t="s">
        <v>101</v>
      </c>
      <c r="N1161" s="12" t="s">
        <v>101</v>
      </c>
      <c r="O1161" s="52" t="s">
        <v>292</v>
      </c>
      <c r="P1161" s="12" t="s">
        <v>207</v>
      </c>
      <c r="S1161" s="12" t="s">
        <v>101</v>
      </c>
      <c r="T1161" s="52" t="s">
        <v>293</v>
      </c>
      <c r="U1161" s="12" t="s">
        <v>207</v>
      </c>
      <c r="X1161" s="12" t="s">
        <v>101</v>
      </c>
      <c r="Y1161" s="52" t="s">
        <v>1138</v>
      </c>
      <c r="Z1161" s="12" t="s">
        <v>207</v>
      </c>
      <c r="AH1161" s="12" t="s">
        <v>4502</v>
      </c>
      <c r="AI1161" s="12">
        <v>1</v>
      </c>
      <c r="AJ1161" s="12" t="s">
        <v>44</v>
      </c>
      <c r="AK1161" s="12" t="e">
        <f t="shared" ref="AK1161:AK1162" si="243">CONCATENATE(D1161,"_",E1161,"_",B1161,"_",#REF!)</f>
        <v>#REF!</v>
      </c>
    </row>
    <row r="1162" spans="1:38" ht="12.75" hidden="1" customHeight="1" x14ac:dyDescent="0.2">
      <c r="A1162" s="21" t="s">
        <v>276</v>
      </c>
      <c r="B1162" s="10">
        <v>44579</v>
      </c>
      <c r="C1162" s="11">
        <f t="shared" si="210"/>
        <v>44760</v>
      </c>
      <c r="D1162" s="12" t="s">
        <v>2443</v>
      </c>
      <c r="E1162" s="12" t="s">
        <v>2444</v>
      </c>
      <c r="F1162" s="13" t="s">
        <v>2445</v>
      </c>
      <c r="G1162" s="12" t="s">
        <v>39</v>
      </c>
      <c r="H1162" s="14">
        <v>184117511226560</v>
      </c>
      <c r="K1162" s="12" t="s">
        <v>50</v>
      </c>
      <c r="L1162" s="18" t="e">
        <f>VLOOKUP($K1162,Medecins!$B:$E,5,FALSE)</f>
        <v>#REF!</v>
      </c>
      <c r="M1162" s="12" t="s">
        <v>94</v>
      </c>
      <c r="O1162" s="53"/>
      <c r="T1162" s="53"/>
      <c r="Y1162" s="53"/>
      <c r="AD1162" s="50" t="s">
        <v>1138</v>
      </c>
      <c r="AH1162" s="12" t="s">
        <v>45</v>
      </c>
      <c r="AI1162" s="12">
        <v>1</v>
      </c>
      <c r="AJ1162" s="12" t="s">
        <v>46</v>
      </c>
      <c r="AK1162" s="12" t="e">
        <f t="shared" si="243"/>
        <v>#REF!</v>
      </c>
    </row>
    <row r="1163" spans="1:38" ht="12.75" hidden="1" customHeight="1" x14ac:dyDescent="0.2">
      <c r="A1163" s="9">
        <v>750100075</v>
      </c>
      <c r="B1163" s="10">
        <v>44268</v>
      </c>
      <c r="C1163" s="11">
        <f t="shared" si="210"/>
        <v>44452</v>
      </c>
      <c r="D1163" s="12" t="s">
        <v>2446</v>
      </c>
      <c r="E1163" s="12" t="s">
        <v>2447</v>
      </c>
      <c r="F1163" s="13" t="s">
        <v>2448</v>
      </c>
      <c r="G1163" s="12" t="s">
        <v>39</v>
      </c>
      <c r="H1163" s="14">
        <v>184129921603332</v>
      </c>
      <c r="K1163" s="12" t="s">
        <v>450</v>
      </c>
      <c r="L1163" s="18" t="e">
        <f>VLOOKUP($K1163,Medecins!$B:$E,5,FALSE)</f>
        <v>#REF!</v>
      </c>
      <c r="M1163" s="12" t="s">
        <v>101</v>
      </c>
      <c r="O1163" s="52" t="s">
        <v>2449</v>
      </c>
      <c r="T1163" s="52" t="s">
        <v>2450</v>
      </c>
      <c r="Y1163" s="52" t="s">
        <v>2451</v>
      </c>
      <c r="AH1163" s="12" t="s">
        <v>4502</v>
      </c>
      <c r="AI1163" s="12">
        <v>1</v>
      </c>
      <c r="AJ1163" s="12" t="s">
        <v>44</v>
      </c>
      <c r="AK1163" s="12" t="str">
        <f>CONCATENATE(D1163,"_",E1163,"_",B1163,"_",AJ1189)</f>
        <v>HU_Yunmiao_44268_ST</v>
      </c>
      <c r="AL1163" s="12" t="s">
        <v>103</v>
      </c>
    </row>
    <row r="1164" spans="1:38" ht="12.75" hidden="1" customHeight="1" x14ac:dyDescent="0.2">
      <c r="A1164" s="9">
        <v>380780080</v>
      </c>
      <c r="B1164" s="10">
        <v>44732</v>
      </c>
      <c r="C1164" s="11">
        <f t="shared" si="210"/>
        <v>44915</v>
      </c>
      <c r="D1164" s="12" t="s">
        <v>2452</v>
      </c>
      <c r="E1164" s="12" t="s">
        <v>2430</v>
      </c>
      <c r="F1164" s="13" t="s">
        <v>2453</v>
      </c>
      <c r="G1164" s="12" t="s">
        <v>114</v>
      </c>
      <c r="H1164" s="14">
        <v>185010420902172</v>
      </c>
      <c r="K1164" s="12" t="s">
        <v>316</v>
      </c>
      <c r="L1164" s="18" t="e">
        <f>VLOOKUP($K1164,Medecins!$B:$E,5,FALSE)</f>
        <v>#REF!</v>
      </c>
      <c r="M1164" s="12" t="s">
        <v>94</v>
      </c>
      <c r="O1164" s="52" t="s">
        <v>635</v>
      </c>
      <c r="T1164" s="52" t="s">
        <v>636</v>
      </c>
      <c r="Y1164" s="52" t="s">
        <v>637</v>
      </c>
      <c r="AH1164" s="12" t="s">
        <v>4502</v>
      </c>
      <c r="AI1164" s="12">
        <v>1</v>
      </c>
      <c r="AJ1164" s="12" t="s">
        <v>44</v>
      </c>
      <c r="AK1164" s="12" t="e">
        <f>CONCATENATE(D1164,"_",E1164,"_",B1164,"_",#REF!)</f>
        <v>#REF!</v>
      </c>
    </row>
    <row r="1165" spans="1:38" ht="12.75" hidden="1" customHeight="1" x14ac:dyDescent="0.2">
      <c r="A1165" s="9">
        <v>750100075</v>
      </c>
      <c r="B1165" s="10">
        <v>44535</v>
      </c>
      <c r="C1165" s="11">
        <f t="shared" si="210"/>
        <v>44717</v>
      </c>
      <c r="D1165" s="12" t="s">
        <v>2454</v>
      </c>
      <c r="E1165" s="12" t="s">
        <v>2455</v>
      </c>
      <c r="F1165" s="13">
        <v>31141</v>
      </c>
      <c r="G1165" s="12" t="s">
        <v>39</v>
      </c>
      <c r="H1165" s="14">
        <v>185049939701965</v>
      </c>
      <c r="K1165" s="12" t="s">
        <v>107</v>
      </c>
      <c r="L1165" s="18" t="e">
        <f>VLOOKUP($K1165,Medecins!$B:$E,5,FALSE)</f>
        <v>#REF!</v>
      </c>
      <c r="M1165" s="12" t="s">
        <v>101</v>
      </c>
      <c r="O1165" s="52" t="s">
        <v>146</v>
      </c>
      <c r="T1165" s="52" t="s">
        <v>147</v>
      </c>
      <c r="Y1165" s="52" t="s">
        <v>148</v>
      </c>
      <c r="AH1165" s="12" t="s">
        <v>4502</v>
      </c>
      <c r="AI1165" s="12">
        <v>1</v>
      </c>
      <c r="AJ1165" s="12" t="s">
        <v>44</v>
      </c>
      <c r="AK1165" s="12" t="str">
        <f>CONCATENATE(D1165,"_",E1165,"_",B1165,"_",AJ1190)</f>
        <v>MOJOUBOUTI_Ismael_44535_AT</v>
      </c>
      <c r="AL1165" s="12" t="s">
        <v>103</v>
      </c>
    </row>
    <row r="1166" spans="1:38" ht="12.75" hidden="1" customHeight="1" x14ac:dyDescent="0.2">
      <c r="A1166" s="9">
        <v>380780080</v>
      </c>
      <c r="B1166" s="10">
        <v>44671</v>
      </c>
      <c r="C1166" s="11">
        <f t="shared" si="210"/>
        <v>44854</v>
      </c>
      <c r="D1166" s="12" t="s">
        <v>2456</v>
      </c>
      <c r="E1166" s="12" t="s">
        <v>145</v>
      </c>
      <c r="F1166" s="13">
        <v>31387</v>
      </c>
      <c r="G1166" s="12" t="s">
        <v>114</v>
      </c>
      <c r="H1166" s="14">
        <v>185067306509315</v>
      </c>
      <c r="K1166" s="12" t="s">
        <v>115</v>
      </c>
      <c r="L1166" s="18" t="e">
        <f>VLOOKUP($K1166,Medecins!$B:$E,5,FALSE)</f>
        <v>#REF!</v>
      </c>
      <c r="M1166" s="12" t="s">
        <v>211</v>
      </c>
      <c r="O1166" s="52" t="s">
        <v>1203</v>
      </c>
      <c r="T1166" s="52" t="s">
        <v>635</v>
      </c>
      <c r="Y1166" s="52" t="s">
        <v>636</v>
      </c>
      <c r="AH1166" s="12" t="s">
        <v>4502</v>
      </c>
      <c r="AI1166" s="12">
        <v>1</v>
      </c>
      <c r="AJ1166" s="12" t="s">
        <v>44</v>
      </c>
      <c r="AK1166" s="12" t="e">
        <f t="shared" ref="AK1166:AK1168" si="244">CONCATENATE(D1166,"_",E1166,"_",B1166,"_",#REF!)</f>
        <v>#REF!</v>
      </c>
    </row>
    <row r="1167" spans="1:38" ht="12.75" hidden="1" customHeight="1" x14ac:dyDescent="0.2">
      <c r="A1167" s="9">
        <v>750100075</v>
      </c>
      <c r="B1167" s="10">
        <v>44279</v>
      </c>
      <c r="C1167" s="11">
        <f t="shared" si="210"/>
        <v>44463</v>
      </c>
      <c r="D1167" s="12" t="s">
        <v>2457</v>
      </c>
      <c r="E1167" s="12" t="s">
        <v>2458</v>
      </c>
      <c r="F1167" s="13" t="s">
        <v>2459</v>
      </c>
      <c r="G1167" s="12" t="s">
        <v>114</v>
      </c>
      <c r="H1167" s="14">
        <v>185067511232664</v>
      </c>
      <c r="K1167" s="12" t="s">
        <v>107</v>
      </c>
      <c r="L1167" s="18" t="e">
        <f>VLOOKUP($K1167,Medecins!$B:$E,5,FALSE)</f>
        <v>#REF!</v>
      </c>
      <c r="M1167" s="12" t="s">
        <v>101</v>
      </c>
      <c r="O1167" s="52" t="s">
        <v>2460</v>
      </c>
      <c r="T1167" s="52" t="s">
        <v>2461</v>
      </c>
      <c r="Y1167" s="52" t="s">
        <v>2462</v>
      </c>
      <c r="AH1167" s="12" t="s">
        <v>4502</v>
      </c>
      <c r="AI1167" s="12">
        <v>1</v>
      </c>
      <c r="AJ1167" s="12" t="s">
        <v>44</v>
      </c>
      <c r="AK1167" s="12" t="e">
        <f t="shared" si="244"/>
        <v>#REF!</v>
      </c>
      <c r="AL1167" s="12" t="s">
        <v>103</v>
      </c>
    </row>
    <row r="1168" spans="1:38" ht="12.75" hidden="1" customHeight="1" x14ac:dyDescent="0.2">
      <c r="A1168" s="9">
        <v>750100208</v>
      </c>
      <c r="B1168" s="10">
        <v>44744</v>
      </c>
      <c r="C1168" s="11">
        <f t="shared" si="210"/>
        <v>44928</v>
      </c>
      <c r="D1168" s="12" t="s">
        <v>2463</v>
      </c>
      <c r="E1168" s="12" t="s">
        <v>393</v>
      </c>
      <c r="F1168" s="13" t="s">
        <v>2464</v>
      </c>
      <c r="G1168" s="12" t="s">
        <v>39</v>
      </c>
      <c r="H1168" s="14">
        <v>185089934103151</v>
      </c>
      <c r="K1168" s="12" t="s">
        <v>79</v>
      </c>
      <c r="L1168" s="18" t="e">
        <f>VLOOKUP($K1168,Medecins!$B:$E,5,FALSE)</f>
        <v>#REF!</v>
      </c>
      <c r="M1168" s="12" t="s">
        <v>101</v>
      </c>
      <c r="O1168" s="52" t="s">
        <v>336</v>
      </c>
      <c r="P1168" s="20">
        <v>44729</v>
      </c>
      <c r="Q1168" s="19">
        <v>75</v>
      </c>
      <c r="T1168" s="52" t="s">
        <v>212</v>
      </c>
      <c r="U1168" s="20">
        <v>44729</v>
      </c>
      <c r="V1168" s="19">
        <v>75</v>
      </c>
      <c r="Y1168" s="52" t="s">
        <v>213</v>
      </c>
      <c r="Z1168" s="20">
        <v>44729</v>
      </c>
      <c r="AA1168" s="19">
        <v>75</v>
      </c>
      <c r="AE1168" s="20">
        <v>44729</v>
      </c>
      <c r="AF1168" s="19">
        <v>30</v>
      </c>
      <c r="AH1168" s="12" t="s">
        <v>4502</v>
      </c>
      <c r="AI1168" s="12">
        <v>1</v>
      </c>
      <c r="AJ1168" s="12" t="s">
        <v>44</v>
      </c>
      <c r="AK1168" s="12" t="e">
        <f t="shared" si="244"/>
        <v>#REF!</v>
      </c>
      <c r="AL1168" s="12" t="s">
        <v>103</v>
      </c>
    </row>
    <row r="1169" spans="1:38" ht="12.75" hidden="1" customHeight="1" x14ac:dyDescent="0.2">
      <c r="A1169" s="9">
        <v>750100208</v>
      </c>
      <c r="B1169" s="10">
        <v>44744</v>
      </c>
      <c r="C1169" s="11">
        <f t="shared" si="210"/>
        <v>44928</v>
      </c>
      <c r="D1169" s="12" t="s">
        <v>2463</v>
      </c>
      <c r="E1169" s="12" t="s">
        <v>393</v>
      </c>
      <c r="F1169" s="13" t="s">
        <v>2464</v>
      </c>
      <c r="G1169" s="12" t="s">
        <v>39</v>
      </c>
      <c r="H1169" s="14">
        <v>185089934103151</v>
      </c>
      <c r="K1169" s="12" t="s">
        <v>79</v>
      </c>
      <c r="L1169" s="18" t="e">
        <f>VLOOKUP($K1169,Medecins!$B:$E,5,FALSE)</f>
        <v>#REF!</v>
      </c>
      <c r="M1169" s="12" t="s">
        <v>101</v>
      </c>
      <c r="O1169" s="53"/>
      <c r="P1169" s="20">
        <v>44729</v>
      </c>
      <c r="Q1169" s="19">
        <v>75</v>
      </c>
      <c r="T1169" s="53"/>
      <c r="U1169" s="20">
        <v>44729</v>
      </c>
      <c r="V1169" s="19">
        <v>75</v>
      </c>
      <c r="Y1169" s="53"/>
      <c r="Z1169" s="20">
        <v>44729</v>
      </c>
      <c r="AA1169" s="19">
        <v>75</v>
      </c>
      <c r="AD1169" s="50" t="s">
        <v>213</v>
      </c>
      <c r="AE1169" s="20">
        <v>44729</v>
      </c>
      <c r="AF1169" s="19">
        <v>30</v>
      </c>
      <c r="AH1169" s="12" t="s">
        <v>4502</v>
      </c>
      <c r="AI1169" s="12">
        <v>1</v>
      </c>
      <c r="AJ1169" s="12" t="s">
        <v>46</v>
      </c>
      <c r="AK1169" s="12" t="str">
        <f>CONCATENATE(D1169,"_",E1169,"_",B1169,"_",AJ1193)</f>
        <v>MAR_Mohamed_44744_ST</v>
      </c>
      <c r="AL1169" s="12" t="s">
        <v>103</v>
      </c>
    </row>
    <row r="1170" spans="1:38" ht="12.75" hidden="1" customHeight="1" x14ac:dyDescent="0.2">
      <c r="A1170" s="9">
        <v>750100232</v>
      </c>
      <c r="B1170" s="10">
        <v>44530</v>
      </c>
      <c r="C1170" s="11">
        <f t="shared" si="210"/>
        <v>44711</v>
      </c>
      <c r="D1170" s="12" t="s">
        <v>2465</v>
      </c>
      <c r="E1170" s="12" t="s">
        <v>2466</v>
      </c>
      <c r="F1170" s="13" t="s">
        <v>2467</v>
      </c>
      <c r="G1170" s="12" t="s">
        <v>39</v>
      </c>
      <c r="H1170" s="14">
        <v>185089935302783</v>
      </c>
      <c r="K1170" s="12" t="s">
        <v>443</v>
      </c>
      <c r="L1170" s="18" t="e">
        <f>VLOOKUP($K1170,Medecins!$B:$E,5,FALSE)</f>
        <v>#REF!</v>
      </c>
      <c r="M1170" s="12" t="s">
        <v>211</v>
      </c>
      <c r="O1170" s="52" t="s">
        <v>367</v>
      </c>
      <c r="T1170" s="52" t="s">
        <v>368</v>
      </c>
      <c r="Y1170" s="52" t="s">
        <v>1452</v>
      </c>
      <c r="AH1170" s="12" t="s">
        <v>4502</v>
      </c>
      <c r="AI1170" s="12">
        <v>1</v>
      </c>
      <c r="AJ1170" s="12" t="s">
        <v>44</v>
      </c>
      <c r="AK1170" s="12" t="e">
        <f>CONCATENATE(D1170,"_",E1170,"_",B1170,"_",#REF!)</f>
        <v>#REF!</v>
      </c>
    </row>
    <row r="1171" spans="1:38" ht="12.75" hidden="1" customHeight="1" x14ac:dyDescent="0.2">
      <c r="A1171" s="9">
        <v>750100232</v>
      </c>
      <c r="B1171" s="10">
        <v>44530</v>
      </c>
      <c r="C1171" s="11">
        <f t="shared" si="210"/>
        <v>44711</v>
      </c>
      <c r="D1171" s="12" t="s">
        <v>2465</v>
      </c>
      <c r="E1171" s="12" t="s">
        <v>2466</v>
      </c>
      <c r="F1171" s="13" t="s">
        <v>2467</v>
      </c>
      <c r="G1171" s="12" t="s">
        <v>39</v>
      </c>
      <c r="H1171" s="14">
        <v>185089935302783</v>
      </c>
      <c r="K1171" s="12" t="s">
        <v>443</v>
      </c>
      <c r="L1171" s="18" t="e">
        <f>VLOOKUP($K1171,Medecins!$B:$E,5,FALSE)</f>
        <v>#REF!</v>
      </c>
      <c r="M1171" s="12" t="s">
        <v>211</v>
      </c>
      <c r="O1171" s="53"/>
      <c r="T1171" s="53"/>
      <c r="Y1171" s="53"/>
      <c r="AD1171" s="50" t="s">
        <v>1452</v>
      </c>
      <c r="AH1171" s="12" t="s">
        <v>242</v>
      </c>
      <c r="AI1171" s="12">
        <v>1</v>
      </c>
      <c r="AJ1171" s="12" t="s">
        <v>46</v>
      </c>
      <c r="AK1171" s="12" t="str">
        <f>CONCATENATE(D1171,"_",E1171,"_",B1171,"_",AJ1196)</f>
        <v>LOUALI_Noureddine_44530_ST</v>
      </c>
    </row>
    <row r="1172" spans="1:38" ht="12.75" hidden="1" customHeight="1" x14ac:dyDescent="0.2">
      <c r="A1172" s="21" t="s">
        <v>276</v>
      </c>
      <c r="B1172" s="10">
        <v>44869</v>
      </c>
      <c r="C1172" s="11">
        <f t="shared" si="210"/>
        <v>45050</v>
      </c>
      <c r="D1172" s="12" t="s">
        <v>1105</v>
      </c>
      <c r="E1172" s="12" t="s">
        <v>1727</v>
      </c>
      <c r="F1172" s="13" t="s">
        <v>2468</v>
      </c>
      <c r="G1172" s="12" t="s">
        <v>39</v>
      </c>
      <c r="H1172" s="14">
        <v>185109933506159</v>
      </c>
      <c r="K1172" s="12" t="s">
        <v>280</v>
      </c>
      <c r="L1172" s="18" t="e">
        <f>VLOOKUP($K1172,Medecins!$B:$E,5,FALSE)</f>
        <v>#REF!</v>
      </c>
      <c r="M1172" s="12" t="s">
        <v>40</v>
      </c>
      <c r="O1172" s="52" t="s">
        <v>781</v>
      </c>
      <c r="T1172" s="52" t="s">
        <v>782</v>
      </c>
      <c r="Y1172" s="52" t="s">
        <v>783</v>
      </c>
      <c r="AH1172" s="12" t="e">
        <f>VLOOKUP($A1172,'[1]Données CH'!$A:$B,2,FALSE)</f>
        <v>#N/A</v>
      </c>
      <c r="AI1172" s="12">
        <v>1</v>
      </c>
      <c r="AJ1172" s="12" t="s">
        <v>44</v>
      </c>
      <c r="AK1172" s="12" t="e">
        <f>CONCATENATE(D1172,"_",E1172,"_",B1172,"_",#REF!)</f>
        <v>#REF!</v>
      </c>
    </row>
    <row r="1173" spans="1:38" ht="12.75" hidden="1" customHeight="1" x14ac:dyDescent="0.2">
      <c r="A1173" s="21" t="s">
        <v>276</v>
      </c>
      <c r="B1173" s="10">
        <v>44869</v>
      </c>
      <c r="C1173" s="11">
        <f t="shared" si="210"/>
        <v>45050</v>
      </c>
      <c r="D1173" s="12" t="s">
        <v>1105</v>
      </c>
      <c r="E1173" s="12" t="s">
        <v>1727</v>
      </c>
      <c r="F1173" s="13" t="s">
        <v>2468</v>
      </c>
      <c r="G1173" s="12" t="s">
        <v>39</v>
      </c>
      <c r="H1173" s="14">
        <v>185109933506159</v>
      </c>
      <c r="K1173" s="12" t="s">
        <v>280</v>
      </c>
      <c r="L1173" s="18" t="e">
        <f>VLOOKUP($K1173,Medecins!$B:$E,5,FALSE)</f>
        <v>#REF!</v>
      </c>
      <c r="M1173" s="12" t="s">
        <v>40</v>
      </c>
      <c r="O1173" s="53"/>
      <c r="T1173" s="53"/>
      <c r="Y1173" s="53"/>
      <c r="AD1173" s="50" t="s">
        <v>783</v>
      </c>
      <c r="AH1173" s="12" t="s">
        <v>45</v>
      </c>
      <c r="AI1173" s="12">
        <v>1</v>
      </c>
      <c r="AJ1173" s="12" t="s">
        <v>46</v>
      </c>
      <c r="AK1173" s="12" t="str">
        <f>CONCATENATE(D1173,"_",E1173,"_",B1173,"_",AJ1199)</f>
        <v>SACKO_Boubacar_44869_ST</v>
      </c>
    </row>
    <row r="1174" spans="1:38" ht="12.75" hidden="1" customHeight="1" x14ac:dyDescent="0.2">
      <c r="A1174" s="9">
        <v>380780080</v>
      </c>
      <c r="B1174" s="10">
        <v>44567</v>
      </c>
      <c r="C1174" s="11">
        <f t="shared" si="210"/>
        <v>44748</v>
      </c>
      <c r="D1174" s="12" t="s">
        <v>2469</v>
      </c>
      <c r="E1174" s="12" t="s">
        <v>2470</v>
      </c>
      <c r="F1174" s="13" t="s">
        <v>2471</v>
      </c>
      <c r="G1174" s="12" t="s">
        <v>114</v>
      </c>
      <c r="H1174" s="14">
        <v>185117405601726</v>
      </c>
      <c r="K1174" s="12" t="s">
        <v>316</v>
      </c>
      <c r="L1174" s="18" t="e">
        <f>VLOOKUP($K1174,Medecins!$B:$E,5,FALSE)</f>
        <v>#REF!</v>
      </c>
      <c r="M1174" s="12" t="s">
        <v>94</v>
      </c>
      <c r="O1174" s="52" t="s">
        <v>172</v>
      </c>
      <c r="T1174" s="52" t="s">
        <v>721</v>
      </c>
      <c r="Y1174" s="52" t="s">
        <v>722</v>
      </c>
      <c r="AH1174" s="12" t="s">
        <v>4502</v>
      </c>
      <c r="AI1174" s="12">
        <v>1</v>
      </c>
      <c r="AJ1174" s="12" t="s">
        <v>44</v>
      </c>
      <c r="AK1174" s="12" t="e">
        <f t="shared" ref="AK1174:AK1177" si="245">CONCATENATE(D1174,"_",E1174,"_",B1174,"_",#REF!)</f>
        <v>#REF!</v>
      </c>
    </row>
    <row r="1175" spans="1:38" ht="12.75" hidden="1" customHeight="1" x14ac:dyDescent="0.2">
      <c r="A1175" s="9">
        <v>750100075</v>
      </c>
      <c r="B1175" s="10">
        <v>44359</v>
      </c>
      <c r="C1175" s="11">
        <f t="shared" si="210"/>
        <v>44542</v>
      </c>
      <c r="D1175" s="12" t="s">
        <v>2472</v>
      </c>
      <c r="E1175" s="12" t="s">
        <v>2473</v>
      </c>
      <c r="F1175" s="13" t="s">
        <v>2474</v>
      </c>
      <c r="G1175" s="12" t="s">
        <v>39</v>
      </c>
      <c r="H1175" s="14">
        <v>185129923502897</v>
      </c>
      <c r="K1175" s="12" t="s">
        <v>93</v>
      </c>
      <c r="L1175" s="18" t="e">
        <f>VLOOKUP($K1175,Medecins!$B:$E,5,FALSE)</f>
        <v>#REF!</v>
      </c>
      <c r="M1175" s="12" t="s">
        <v>101</v>
      </c>
      <c r="O1175" s="52" t="s">
        <v>842</v>
      </c>
      <c r="T1175" s="52" t="s">
        <v>843</v>
      </c>
      <c r="Y1175" s="52" t="s">
        <v>1775</v>
      </c>
      <c r="AH1175" s="12" t="s">
        <v>4502</v>
      </c>
      <c r="AI1175" s="12">
        <v>1</v>
      </c>
      <c r="AJ1175" s="12" t="s">
        <v>44</v>
      </c>
      <c r="AK1175" s="12" t="e">
        <f t="shared" si="245"/>
        <v>#REF!</v>
      </c>
      <c r="AL1175" s="12" t="s">
        <v>103</v>
      </c>
    </row>
    <row r="1176" spans="1:38" ht="12.75" hidden="1" customHeight="1" x14ac:dyDescent="0.2">
      <c r="A1176" s="21" t="s">
        <v>233</v>
      </c>
      <c r="B1176" s="10">
        <v>44634</v>
      </c>
      <c r="C1176" s="11">
        <f t="shared" si="210"/>
        <v>44818</v>
      </c>
      <c r="D1176" s="12" t="s">
        <v>2475</v>
      </c>
      <c r="E1176" s="12" t="s">
        <v>2476</v>
      </c>
      <c r="F1176" s="13" t="s">
        <v>2477</v>
      </c>
      <c r="G1176" s="12" t="s">
        <v>39</v>
      </c>
      <c r="H1176" s="14">
        <v>186019941800432</v>
      </c>
      <c r="K1176" s="12" t="s">
        <v>381</v>
      </c>
      <c r="L1176" s="18" t="e">
        <f>VLOOKUP($K1176,Medecins!$B:$E,5,FALSE)</f>
        <v>#REF!</v>
      </c>
      <c r="M1176" s="12" t="s">
        <v>101</v>
      </c>
      <c r="N1176" s="12" t="s">
        <v>101</v>
      </c>
      <c r="O1176" s="52" t="s">
        <v>354</v>
      </c>
      <c r="P1176" s="12" t="s">
        <v>239</v>
      </c>
      <c r="S1176" s="12" t="s">
        <v>101</v>
      </c>
      <c r="T1176" s="52" t="s">
        <v>355</v>
      </c>
      <c r="U1176" s="12" t="s">
        <v>239</v>
      </c>
      <c r="X1176" s="12" t="s">
        <v>101</v>
      </c>
      <c r="Y1176" s="52" t="s">
        <v>356</v>
      </c>
      <c r="Z1176" s="12" t="s">
        <v>239</v>
      </c>
      <c r="AH1176" s="12" t="s">
        <v>4502</v>
      </c>
      <c r="AI1176" s="12">
        <v>1</v>
      </c>
      <c r="AJ1176" s="12" t="s">
        <v>44</v>
      </c>
      <c r="AK1176" s="12" t="e">
        <f t="shared" si="245"/>
        <v>#REF!</v>
      </c>
    </row>
    <row r="1177" spans="1:38" ht="12.75" hidden="1" customHeight="1" x14ac:dyDescent="0.2">
      <c r="A1177" s="21" t="s">
        <v>233</v>
      </c>
      <c r="B1177" s="10">
        <v>44634</v>
      </c>
      <c r="C1177" s="11">
        <f t="shared" si="210"/>
        <v>44818</v>
      </c>
      <c r="D1177" s="12" t="s">
        <v>2475</v>
      </c>
      <c r="E1177" s="12" t="s">
        <v>2476</v>
      </c>
      <c r="F1177" s="13" t="s">
        <v>2477</v>
      </c>
      <c r="G1177" s="12" t="s">
        <v>39</v>
      </c>
      <c r="H1177" s="14">
        <v>186019941800432</v>
      </c>
      <c r="K1177" s="12" t="s">
        <v>381</v>
      </c>
      <c r="L1177" s="18" t="e">
        <f>VLOOKUP($K1177,Medecins!$B:$E,5,FALSE)</f>
        <v>#REF!</v>
      </c>
      <c r="M1177" s="12" t="s">
        <v>94</v>
      </c>
      <c r="O1177" s="53"/>
      <c r="T1177" s="53"/>
      <c r="Y1177" s="53"/>
      <c r="AD1177" s="50" t="s">
        <v>356</v>
      </c>
      <c r="AH1177" s="12" t="s">
        <v>242</v>
      </c>
      <c r="AI1177" s="12">
        <v>1</v>
      </c>
      <c r="AJ1177" s="12" t="s">
        <v>46</v>
      </c>
      <c r="AK1177" s="12" t="e">
        <f t="shared" si="245"/>
        <v>#REF!</v>
      </c>
    </row>
    <row r="1178" spans="1:38" ht="12.75" hidden="1" customHeight="1" x14ac:dyDescent="0.2">
      <c r="A1178" s="9">
        <v>750100273</v>
      </c>
      <c r="B1178" s="10">
        <v>44490</v>
      </c>
      <c r="C1178" s="11">
        <f t="shared" si="210"/>
        <v>44672</v>
      </c>
      <c r="D1178" s="12" t="s">
        <v>2478</v>
      </c>
      <c r="E1178" s="12" t="s">
        <v>2479</v>
      </c>
      <c r="F1178" s="13" t="s">
        <v>2480</v>
      </c>
      <c r="G1178" s="12" t="s">
        <v>39</v>
      </c>
      <c r="H1178" s="14">
        <v>186037511810904</v>
      </c>
      <c r="K1178" s="12" t="s">
        <v>86</v>
      </c>
      <c r="L1178" s="18" t="e">
        <f>VLOOKUP($K1178,Medecins!$B:$E,5,FALSE)</f>
        <v>#REF!</v>
      </c>
      <c r="M1178" s="12" t="s">
        <v>101</v>
      </c>
      <c r="O1178" s="52" t="s">
        <v>82</v>
      </c>
      <c r="T1178" s="52" t="s">
        <v>457</v>
      </c>
      <c r="Y1178" s="52" t="s">
        <v>458</v>
      </c>
      <c r="AH1178" s="12" t="e">
        <f>VLOOKUP($A1178,'[1]Données CH'!$A:$B,2,FALSE)</f>
        <v>#N/A</v>
      </c>
      <c r="AI1178" s="12">
        <v>1</v>
      </c>
      <c r="AJ1178" s="12" t="s">
        <v>44</v>
      </c>
      <c r="AK1178" s="12" t="str">
        <f t="shared" ref="AK1178:AK1179" si="246">CONCATENATE(D1178,"_",E1178,"_",B1178,"_",AJ1202)</f>
        <v>DERGHAL_Rida_44490_ST</v>
      </c>
      <c r="AL1178" s="12" t="s">
        <v>103</v>
      </c>
    </row>
    <row r="1179" spans="1:38" ht="12.75" hidden="1" customHeight="1" x14ac:dyDescent="0.2">
      <c r="A1179" s="9">
        <v>750100273</v>
      </c>
      <c r="B1179" s="10">
        <v>44490</v>
      </c>
      <c r="C1179" s="11">
        <f t="shared" si="210"/>
        <v>44672</v>
      </c>
      <c r="D1179" s="12" t="s">
        <v>2478</v>
      </c>
      <c r="E1179" s="12" t="s">
        <v>2479</v>
      </c>
      <c r="F1179" s="13" t="s">
        <v>2480</v>
      </c>
      <c r="G1179" s="12" t="s">
        <v>39</v>
      </c>
      <c r="H1179" s="14">
        <v>186037511810904</v>
      </c>
      <c r="K1179" s="12" t="s">
        <v>86</v>
      </c>
      <c r="L1179" s="18" t="e">
        <f>VLOOKUP($K1179,Medecins!$B:$E,5,FALSE)</f>
        <v>#REF!</v>
      </c>
      <c r="M1179" s="12" t="s">
        <v>101</v>
      </c>
      <c r="O1179" s="53"/>
      <c r="T1179" s="53"/>
      <c r="Y1179" s="53"/>
      <c r="AD1179" s="50" t="s">
        <v>458</v>
      </c>
      <c r="AH1179" s="12" t="s">
        <v>45</v>
      </c>
      <c r="AI1179" s="12">
        <v>1</v>
      </c>
      <c r="AJ1179" s="12" t="s">
        <v>46</v>
      </c>
      <c r="AK1179" s="12" t="str">
        <f t="shared" si="246"/>
        <v>DERGHAL_Rida_44490_AT</v>
      </c>
      <c r="AL1179" s="12" t="s">
        <v>103</v>
      </c>
    </row>
    <row r="1180" spans="1:38" ht="12.75" hidden="1" customHeight="1" x14ac:dyDescent="0.2">
      <c r="A1180" s="9">
        <v>750100273</v>
      </c>
      <c r="B1180" s="10">
        <v>44403</v>
      </c>
      <c r="C1180" s="11">
        <f t="shared" si="210"/>
        <v>44587</v>
      </c>
      <c r="D1180" s="12" t="s">
        <v>2481</v>
      </c>
      <c r="E1180" s="12" t="s">
        <v>272</v>
      </c>
      <c r="F1180" s="13" t="s">
        <v>2482</v>
      </c>
      <c r="G1180" s="12" t="s">
        <v>39</v>
      </c>
      <c r="H1180" s="14">
        <v>186039501813810</v>
      </c>
      <c r="K1180" s="12" t="s">
        <v>280</v>
      </c>
      <c r="L1180" s="18" t="e">
        <f>VLOOKUP($K1180,Medecins!$B:$E,5,FALSE)</f>
        <v>#REF!</v>
      </c>
      <c r="M1180" s="12" t="s">
        <v>101</v>
      </c>
      <c r="O1180" s="52" t="s">
        <v>1473</v>
      </c>
      <c r="T1180" s="52" t="s">
        <v>1474</v>
      </c>
      <c r="Y1180" s="52" t="s">
        <v>1475</v>
      </c>
      <c r="AH1180" s="12" t="e">
        <f>VLOOKUP($A1180,'[1]Données CH'!$A:$B,2,FALSE)</f>
        <v>#N/A</v>
      </c>
      <c r="AI1180" s="12">
        <v>1</v>
      </c>
      <c r="AJ1180" s="12" t="s">
        <v>44</v>
      </c>
      <c r="AK1180" s="12" t="e">
        <f>CONCATENATE(D1180,"_",E1180,"_",B1180,"_",#REF!)</f>
        <v>#REF!</v>
      </c>
      <c r="AL1180" s="12" t="s">
        <v>103</v>
      </c>
    </row>
    <row r="1181" spans="1:38" ht="12.75" hidden="1" customHeight="1" x14ac:dyDescent="0.2">
      <c r="A1181" s="9">
        <v>750100273</v>
      </c>
      <c r="B1181" s="10">
        <v>44403</v>
      </c>
      <c r="C1181" s="11">
        <f t="shared" si="210"/>
        <v>44587</v>
      </c>
      <c r="D1181" s="12" t="s">
        <v>2481</v>
      </c>
      <c r="E1181" s="12" t="s">
        <v>272</v>
      </c>
      <c r="F1181" s="13" t="s">
        <v>2482</v>
      </c>
      <c r="G1181" s="12" t="s">
        <v>39</v>
      </c>
      <c r="H1181" s="14">
        <v>186039501813810</v>
      </c>
      <c r="K1181" s="12" t="s">
        <v>280</v>
      </c>
      <c r="L1181" s="18" t="e">
        <f>VLOOKUP($K1181,Medecins!$B:$E,5,FALSE)</f>
        <v>#REF!</v>
      </c>
      <c r="M1181" s="12" t="s">
        <v>101</v>
      </c>
      <c r="O1181" s="53"/>
      <c r="T1181" s="53"/>
      <c r="Y1181" s="53"/>
      <c r="AD1181" s="50" t="s">
        <v>1475</v>
      </c>
      <c r="AH1181" s="12" t="s">
        <v>45</v>
      </c>
      <c r="AI1181" s="12">
        <v>1</v>
      </c>
      <c r="AJ1181" s="12" t="s">
        <v>46</v>
      </c>
      <c r="AK1181" s="12" t="str">
        <f t="shared" ref="AK1181:AK1183" si="247">CONCATENATE(D1181,"_",E1181,"_",B1181,"_",AJ1206)</f>
        <v>SISSAKO_Ali_44403_ST</v>
      </c>
      <c r="AL1181" s="12" t="s">
        <v>103</v>
      </c>
    </row>
    <row r="1182" spans="1:38" ht="12.75" hidden="1" customHeight="1" x14ac:dyDescent="0.2">
      <c r="A1182" s="9">
        <v>750100075</v>
      </c>
      <c r="B1182" s="10">
        <v>44638</v>
      </c>
      <c r="C1182" s="11">
        <f t="shared" si="210"/>
        <v>44822</v>
      </c>
      <c r="D1182" s="12" t="s">
        <v>2483</v>
      </c>
      <c r="E1182" s="12" t="s">
        <v>2484</v>
      </c>
      <c r="F1182" s="13" t="s">
        <v>2485</v>
      </c>
      <c r="G1182" s="12" t="s">
        <v>39</v>
      </c>
      <c r="H1182" s="14">
        <v>186039921304760</v>
      </c>
      <c r="K1182" s="12" t="s">
        <v>93</v>
      </c>
      <c r="L1182" s="18" t="e">
        <f>VLOOKUP($K1182,Medecins!$B:$E,5,FALSE)</f>
        <v>#REF!</v>
      </c>
      <c r="M1182" s="12" t="s">
        <v>529</v>
      </c>
      <c r="O1182" s="52" t="s">
        <v>293</v>
      </c>
      <c r="T1182" s="52" t="s">
        <v>1138</v>
      </c>
      <c r="Y1182" s="52" t="s">
        <v>1118</v>
      </c>
      <c r="AH1182" s="12" t="s">
        <v>4502</v>
      </c>
      <c r="AI1182" s="12">
        <v>1</v>
      </c>
      <c r="AJ1182" s="12" t="s">
        <v>44</v>
      </c>
      <c r="AK1182" s="12" t="str">
        <f t="shared" si="247"/>
        <v>KHAN_Muhammed Anwar_44638_AT</v>
      </c>
    </row>
    <row r="1183" spans="1:38" ht="12.75" hidden="1" customHeight="1" x14ac:dyDescent="0.2">
      <c r="A1183" s="9">
        <v>750100273</v>
      </c>
      <c r="B1183" s="10">
        <v>44392</v>
      </c>
      <c r="C1183" s="11">
        <f t="shared" si="210"/>
        <v>44576</v>
      </c>
      <c r="D1183" s="12" t="s">
        <v>2486</v>
      </c>
      <c r="E1183" s="12" t="s">
        <v>2487</v>
      </c>
      <c r="F1183" s="13" t="s">
        <v>2488</v>
      </c>
      <c r="G1183" s="12" t="s">
        <v>39</v>
      </c>
      <c r="H1183" s="14">
        <v>186047511333640</v>
      </c>
      <c r="K1183" s="12" t="s">
        <v>86</v>
      </c>
      <c r="L1183" s="18" t="e">
        <f>VLOOKUP($K1183,Medecins!$B:$E,5,FALSE)</f>
        <v>#REF!</v>
      </c>
      <c r="M1183" s="12" t="s">
        <v>101</v>
      </c>
      <c r="O1183" s="52" t="s">
        <v>662</v>
      </c>
      <c r="T1183" s="52" t="s">
        <v>72</v>
      </c>
      <c r="Y1183" s="52" t="s">
        <v>73</v>
      </c>
      <c r="AH1183" s="12" t="s">
        <v>4502</v>
      </c>
      <c r="AI1183" s="12">
        <v>1</v>
      </c>
      <c r="AJ1183" s="12" t="s">
        <v>44</v>
      </c>
      <c r="AK1183" s="12" t="str">
        <f t="shared" si="247"/>
        <v>GUEDRAT_Samy_44392_ST</v>
      </c>
      <c r="AL1183" s="12" t="s">
        <v>103</v>
      </c>
    </row>
    <row r="1184" spans="1:38" ht="12.75" hidden="1" customHeight="1" x14ac:dyDescent="0.2">
      <c r="A1184" s="9">
        <v>750100273</v>
      </c>
      <c r="B1184" s="10">
        <v>44392</v>
      </c>
      <c r="C1184" s="11">
        <f t="shared" si="210"/>
        <v>44576</v>
      </c>
      <c r="D1184" s="12" t="s">
        <v>2486</v>
      </c>
      <c r="E1184" s="12" t="s">
        <v>2487</v>
      </c>
      <c r="F1184" s="13" t="s">
        <v>2488</v>
      </c>
      <c r="G1184" s="12" t="s">
        <v>39</v>
      </c>
      <c r="H1184" s="14">
        <v>186047511333640</v>
      </c>
      <c r="K1184" s="12" t="s">
        <v>86</v>
      </c>
      <c r="L1184" s="18" t="e">
        <f>VLOOKUP($K1184,Medecins!$B:$E,5,FALSE)</f>
        <v>#REF!</v>
      </c>
      <c r="M1184" s="12" t="s">
        <v>101</v>
      </c>
      <c r="O1184" s="53"/>
      <c r="T1184" s="53"/>
      <c r="Y1184" s="53"/>
      <c r="AD1184" s="50" t="s">
        <v>73</v>
      </c>
      <c r="AH1184" s="12" t="s">
        <v>45</v>
      </c>
      <c r="AI1184" s="12">
        <v>1</v>
      </c>
      <c r="AJ1184" s="12" t="s">
        <v>46</v>
      </c>
      <c r="AK1184" s="12" t="str">
        <f>CONCATENATE(D1184,"_",E1184,"_",B1184,"_",AJ1210)</f>
        <v>GUEDRAT_Samy_44392_ST</v>
      </c>
      <c r="AL1184" s="12" t="s">
        <v>103</v>
      </c>
    </row>
    <row r="1185" spans="1:38" ht="12.75" hidden="1" customHeight="1" x14ac:dyDescent="0.2">
      <c r="A1185" s="9">
        <v>750100075</v>
      </c>
      <c r="B1185" s="10">
        <v>44490</v>
      </c>
      <c r="C1185" s="11">
        <f t="shared" si="210"/>
        <v>44672</v>
      </c>
      <c r="D1185" s="12" t="s">
        <v>2489</v>
      </c>
      <c r="E1185" s="12" t="s">
        <v>2490</v>
      </c>
      <c r="F1185" s="13">
        <v>31537</v>
      </c>
      <c r="G1185" s="12" t="s">
        <v>39</v>
      </c>
      <c r="H1185" s="14">
        <v>186059102101685</v>
      </c>
      <c r="K1185" s="12" t="s">
        <v>93</v>
      </c>
      <c r="L1185" s="18" t="e">
        <f>VLOOKUP($K1185,Medecins!$B:$E,5,FALSE)</f>
        <v>#REF!</v>
      </c>
      <c r="M1185" s="12" t="s">
        <v>101</v>
      </c>
      <c r="N1185" s="12" t="s">
        <v>101</v>
      </c>
      <c r="O1185" s="52" t="s">
        <v>82</v>
      </c>
      <c r="P1185" s="12" t="s">
        <v>135</v>
      </c>
      <c r="S1185" s="12" t="s">
        <v>101</v>
      </c>
      <c r="T1185" s="52" t="s">
        <v>457</v>
      </c>
      <c r="U1185" s="12" t="s">
        <v>135</v>
      </c>
      <c r="Y1185" s="52" t="s">
        <v>458</v>
      </c>
      <c r="AH1185" s="12" t="s">
        <v>4502</v>
      </c>
      <c r="AI1185" s="12">
        <v>1</v>
      </c>
      <c r="AJ1185" s="12" t="s">
        <v>44</v>
      </c>
      <c r="AK1185" s="12" t="e">
        <f t="shared" ref="AK1185:AK1189" si="248">CONCATENATE(D1185,"_",E1185,"_",B1185,"_",#REF!)</f>
        <v>#REF!</v>
      </c>
      <c r="AL1185" s="12" t="s">
        <v>103</v>
      </c>
    </row>
    <row r="1186" spans="1:38" ht="12.75" hidden="1" customHeight="1" x14ac:dyDescent="0.2">
      <c r="A1186" s="9">
        <v>750100273</v>
      </c>
      <c r="B1186" s="10">
        <v>44510</v>
      </c>
      <c r="C1186" s="11">
        <f t="shared" si="210"/>
        <v>44691</v>
      </c>
      <c r="D1186" s="12" t="s">
        <v>2491</v>
      </c>
      <c r="E1186" s="12" t="s">
        <v>2490</v>
      </c>
      <c r="F1186" s="13" t="s">
        <v>2492</v>
      </c>
      <c r="G1186" s="12" t="s">
        <v>39</v>
      </c>
      <c r="H1186" s="14">
        <v>186063417227057</v>
      </c>
      <c r="K1186" s="12" t="s">
        <v>280</v>
      </c>
      <c r="L1186" s="18" t="e">
        <f>VLOOKUP($K1186,Medecins!$B:$E,5,FALSE)</f>
        <v>#REF!</v>
      </c>
      <c r="M1186" s="12" t="s">
        <v>101</v>
      </c>
      <c r="O1186" s="52" t="s">
        <v>59</v>
      </c>
      <c r="T1186" s="52" t="s">
        <v>60</v>
      </c>
      <c r="Y1186" s="52" t="s">
        <v>61</v>
      </c>
      <c r="AH1186" s="12" t="s">
        <v>4502</v>
      </c>
      <c r="AI1186" s="12">
        <v>1</v>
      </c>
      <c r="AJ1186" s="12" t="s">
        <v>44</v>
      </c>
      <c r="AK1186" s="12" t="e">
        <f t="shared" si="248"/>
        <v>#REF!</v>
      </c>
      <c r="AL1186" s="12" t="s">
        <v>103</v>
      </c>
    </row>
    <row r="1187" spans="1:38" ht="12.75" hidden="1" customHeight="1" x14ac:dyDescent="0.2">
      <c r="A1187" s="9">
        <v>750100273</v>
      </c>
      <c r="B1187" s="10">
        <v>44510</v>
      </c>
      <c r="C1187" s="11">
        <f t="shared" si="210"/>
        <v>44691</v>
      </c>
      <c r="D1187" s="12" t="s">
        <v>2491</v>
      </c>
      <c r="E1187" s="12" t="s">
        <v>2490</v>
      </c>
      <c r="F1187" s="13" t="s">
        <v>2492</v>
      </c>
      <c r="G1187" s="12" t="s">
        <v>39</v>
      </c>
      <c r="H1187" s="14">
        <v>186063417227057</v>
      </c>
      <c r="K1187" s="12" t="s">
        <v>280</v>
      </c>
      <c r="L1187" s="18" t="e">
        <f>VLOOKUP($K1187,Medecins!$B:$E,5,FALSE)</f>
        <v>#REF!</v>
      </c>
      <c r="M1187" s="12" t="s">
        <v>101</v>
      </c>
      <c r="O1187" s="53"/>
      <c r="T1187" s="53"/>
      <c r="Y1187" s="53"/>
      <c r="AD1187" s="50" t="s">
        <v>61</v>
      </c>
      <c r="AH1187" s="12" t="s">
        <v>45</v>
      </c>
      <c r="AI1187" s="12">
        <v>1</v>
      </c>
      <c r="AJ1187" s="12" t="s">
        <v>46</v>
      </c>
      <c r="AK1187" s="12" t="e">
        <f t="shared" si="248"/>
        <v>#REF!</v>
      </c>
      <c r="AL1187" s="12" t="s">
        <v>103</v>
      </c>
    </row>
    <row r="1188" spans="1:38" ht="12.75" hidden="1" customHeight="1" x14ac:dyDescent="0.2">
      <c r="A1188" s="9">
        <v>750100075</v>
      </c>
      <c r="B1188" s="10">
        <v>44236</v>
      </c>
      <c r="C1188" s="11">
        <f t="shared" si="210"/>
        <v>44417</v>
      </c>
      <c r="D1188" s="12" t="s">
        <v>2493</v>
      </c>
      <c r="E1188" s="12" t="s">
        <v>2494</v>
      </c>
      <c r="F1188" s="13" t="s">
        <v>2495</v>
      </c>
      <c r="G1188" s="12" t="s">
        <v>39</v>
      </c>
      <c r="H1188" s="14">
        <v>186069912102181</v>
      </c>
      <c r="K1188" s="12" t="s">
        <v>93</v>
      </c>
      <c r="L1188" s="18" t="e">
        <f>VLOOKUP($K1188,Medecins!$B:$E,5,FALSE)</f>
        <v>#REF!</v>
      </c>
      <c r="M1188" s="12" t="s">
        <v>101</v>
      </c>
      <c r="O1188" s="52" t="s">
        <v>1439</v>
      </c>
      <c r="T1188" s="52" t="s">
        <v>323</v>
      </c>
      <c r="Y1188" s="52" t="s">
        <v>324</v>
      </c>
      <c r="AH1188" s="12" t="s">
        <v>4502</v>
      </c>
      <c r="AI1188" s="12">
        <v>1</v>
      </c>
      <c r="AJ1188" s="12" t="s">
        <v>44</v>
      </c>
      <c r="AK1188" s="12" t="e">
        <f t="shared" si="248"/>
        <v>#REF!</v>
      </c>
      <c r="AL1188" s="12" t="s">
        <v>103</v>
      </c>
    </row>
    <row r="1189" spans="1:38" ht="12.75" hidden="1" customHeight="1" x14ac:dyDescent="0.2">
      <c r="A1189" s="9">
        <v>750100273</v>
      </c>
      <c r="B1189" s="10">
        <v>44460</v>
      </c>
      <c r="C1189" s="11">
        <f t="shared" si="210"/>
        <v>44641</v>
      </c>
      <c r="D1189" s="12" t="s">
        <v>2496</v>
      </c>
      <c r="E1189" s="12" t="s">
        <v>2497</v>
      </c>
      <c r="F1189" s="13" t="s">
        <v>2498</v>
      </c>
      <c r="G1189" s="12" t="s">
        <v>39</v>
      </c>
      <c r="H1189" s="14">
        <v>186069921201474</v>
      </c>
      <c r="K1189" s="12" t="s">
        <v>65</v>
      </c>
      <c r="L1189" s="18" t="e">
        <f>VLOOKUP($K1189,Medecins!$B:$E,5,FALSE)</f>
        <v>#REF!</v>
      </c>
      <c r="M1189" s="12" t="s">
        <v>101</v>
      </c>
      <c r="O1189" s="52" t="s">
        <v>134</v>
      </c>
      <c r="T1189" s="52" t="s">
        <v>136</v>
      </c>
      <c r="Y1189" s="52" t="s">
        <v>137</v>
      </c>
      <c r="AH1189" s="12" t="s">
        <v>4502</v>
      </c>
      <c r="AI1189" s="12">
        <v>1</v>
      </c>
      <c r="AJ1189" s="12" t="s">
        <v>44</v>
      </c>
      <c r="AK1189" s="12" t="e">
        <f t="shared" si="248"/>
        <v>#REF!</v>
      </c>
      <c r="AL1189" s="12" t="s">
        <v>103</v>
      </c>
    </row>
    <row r="1190" spans="1:38" ht="12.75" hidden="1" customHeight="1" x14ac:dyDescent="0.2">
      <c r="A1190" s="9">
        <v>750100273</v>
      </c>
      <c r="B1190" s="10">
        <v>44460</v>
      </c>
      <c r="C1190" s="11">
        <f t="shared" si="210"/>
        <v>44641</v>
      </c>
      <c r="D1190" s="12" t="s">
        <v>2496</v>
      </c>
      <c r="E1190" s="12" t="s">
        <v>2497</v>
      </c>
      <c r="F1190" s="13" t="s">
        <v>2498</v>
      </c>
      <c r="G1190" s="12" t="s">
        <v>39</v>
      </c>
      <c r="H1190" s="14">
        <v>186069921201474</v>
      </c>
      <c r="K1190" s="12" t="s">
        <v>65</v>
      </c>
      <c r="L1190" s="18" t="e">
        <f>VLOOKUP($K1190,Medecins!$B:$E,5,FALSE)</f>
        <v>#REF!</v>
      </c>
      <c r="M1190" s="12" t="s">
        <v>101</v>
      </c>
      <c r="O1190" s="53"/>
      <c r="T1190" s="53"/>
      <c r="Y1190" s="53"/>
      <c r="AD1190" s="50" t="s">
        <v>137</v>
      </c>
      <c r="AH1190" s="12" t="s">
        <v>45</v>
      </c>
      <c r="AI1190" s="12">
        <v>1</v>
      </c>
      <c r="AJ1190" s="12" t="s">
        <v>46</v>
      </c>
      <c r="AK1190" s="12" t="str">
        <f>CONCATENATE(D1190,"_",E1190,"_",B1190,"_",AJ1218)</f>
        <v>SHINWARI_Stoman_44460_ST</v>
      </c>
      <c r="AL1190" s="12" t="s">
        <v>103</v>
      </c>
    </row>
    <row r="1191" spans="1:38" ht="12.75" hidden="1" customHeight="1" x14ac:dyDescent="0.2">
      <c r="A1191" s="9">
        <v>750100273</v>
      </c>
      <c r="B1191" s="10">
        <v>44393</v>
      </c>
      <c r="C1191" s="11">
        <f t="shared" si="210"/>
        <v>44577</v>
      </c>
      <c r="D1191" s="12" t="s">
        <v>2499</v>
      </c>
      <c r="E1191" s="12" t="s">
        <v>2500</v>
      </c>
      <c r="F1191" s="13" t="s">
        <v>2492</v>
      </c>
      <c r="G1191" s="12" t="s">
        <v>39</v>
      </c>
      <c r="H1191" s="14">
        <v>186069932615010</v>
      </c>
      <c r="K1191" s="12" t="s">
        <v>86</v>
      </c>
      <c r="L1191" s="18" t="e">
        <f>VLOOKUP($K1191,Medecins!$B:$E,5,FALSE)</f>
        <v>#REF!</v>
      </c>
      <c r="M1191" s="12" t="s">
        <v>101</v>
      </c>
      <c r="O1191" s="52" t="s">
        <v>297</v>
      </c>
      <c r="T1191" s="52" t="s">
        <v>298</v>
      </c>
      <c r="Y1191" s="52" t="s">
        <v>299</v>
      </c>
      <c r="AH1191" s="12" t="e">
        <f>VLOOKUP($A1191,'[1]Données CH'!$A:$B,2,FALSE)</f>
        <v>#N/A</v>
      </c>
      <c r="AI1191" s="12">
        <v>1</v>
      </c>
      <c r="AJ1191" s="12" t="s">
        <v>44</v>
      </c>
      <c r="AK1191" s="12" t="e">
        <f t="shared" ref="AK1191:AK1192" si="249">CONCATENATE(D1191,"_",E1191,"_",B1191,"_",#REF!)</f>
        <v>#REF!</v>
      </c>
      <c r="AL1191" s="12" t="s">
        <v>103</v>
      </c>
    </row>
    <row r="1192" spans="1:38" ht="12.75" hidden="1" customHeight="1" x14ac:dyDescent="0.2">
      <c r="A1192" s="9">
        <v>750100273</v>
      </c>
      <c r="B1192" s="10">
        <v>44393</v>
      </c>
      <c r="C1192" s="11">
        <f t="shared" si="210"/>
        <v>44577</v>
      </c>
      <c r="D1192" s="12" t="s">
        <v>2499</v>
      </c>
      <c r="E1192" s="12" t="s">
        <v>2500</v>
      </c>
      <c r="F1192" s="13" t="s">
        <v>2492</v>
      </c>
      <c r="G1192" s="12" t="s">
        <v>39</v>
      </c>
      <c r="H1192" s="14">
        <v>186069932615010</v>
      </c>
      <c r="K1192" s="12" t="s">
        <v>86</v>
      </c>
      <c r="L1192" s="18" t="e">
        <f>VLOOKUP($K1192,Medecins!$B:$E,5,FALSE)</f>
        <v>#REF!</v>
      </c>
      <c r="M1192" s="12" t="s">
        <v>101</v>
      </c>
      <c r="O1192" s="53"/>
      <c r="T1192" s="53"/>
      <c r="Y1192" s="53"/>
      <c r="AD1192" s="50" t="s">
        <v>299</v>
      </c>
      <c r="AH1192" s="12" t="s">
        <v>45</v>
      </c>
      <c r="AI1192" s="12">
        <v>1</v>
      </c>
      <c r="AJ1192" s="12" t="s">
        <v>46</v>
      </c>
      <c r="AK1192" s="12" t="e">
        <f t="shared" si="249"/>
        <v>#REF!</v>
      </c>
      <c r="AL1192" s="12" t="s">
        <v>103</v>
      </c>
    </row>
    <row r="1193" spans="1:38" ht="12.75" hidden="1" customHeight="1" x14ac:dyDescent="0.2">
      <c r="A1193" s="9">
        <v>380780080</v>
      </c>
      <c r="B1193" s="10">
        <v>44685</v>
      </c>
      <c r="C1193" s="11">
        <f t="shared" si="210"/>
        <v>44869</v>
      </c>
      <c r="D1193" s="12" t="s">
        <v>2501</v>
      </c>
      <c r="E1193" s="12" t="s">
        <v>1143</v>
      </c>
      <c r="F1193" s="13" t="s">
        <v>2502</v>
      </c>
      <c r="G1193" s="12" t="s">
        <v>114</v>
      </c>
      <c r="H1193" s="14">
        <v>186086748263905</v>
      </c>
      <c r="K1193" s="12" t="s">
        <v>115</v>
      </c>
      <c r="L1193" s="18" t="e">
        <f>VLOOKUP($K1193,Medecins!$B:$E,5,FALSE)</f>
        <v>#REF!</v>
      </c>
      <c r="M1193" s="12" t="s">
        <v>211</v>
      </c>
      <c r="O1193" s="52" t="s">
        <v>1507</v>
      </c>
      <c r="T1193" s="52" t="s">
        <v>1508</v>
      </c>
      <c r="Y1193" s="52" t="s">
        <v>1509</v>
      </c>
      <c r="AH1193" s="12" t="s">
        <v>4502</v>
      </c>
      <c r="AI1193" s="12">
        <v>1</v>
      </c>
      <c r="AJ1193" s="12" t="s">
        <v>44</v>
      </c>
      <c r="AK1193" s="12" t="str">
        <f>CONCATENATE(D1193,"_",E1193,"_",B1193,"_",AJ1221)</f>
        <v>NORD_Christophe_44685_ST</v>
      </c>
    </row>
    <row r="1194" spans="1:38" ht="12.75" hidden="1" customHeight="1" x14ac:dyDescent="0.2">
      <c r="A1194" s="9">
        <v>380780080</v>
      </c>
      <c r="B1194" s="10">
        <v>44726</v>
      </c>
      <c r="C1194" s="11">
        <f t="shared" si="210"/>
        <v>44909</v>
      </c>
      <c r="D1194" s="12" t="s">
        <v>2503</v>
      </c>
      <c r="E1194" s="12" t="s">
        <v>2421</v>
      </c>
      <c r="F1194" s="13" t="s">
        <v>2504</v>
      </c>
      <c r="G1194" s="12" t="s">
        <v>114</v>
      </c>
      <c r="H1194" s="14">
        <v>186113856304666</v>
      </c>
      <c r="K1194" s="12" t="s">
        <v>115</v>
      </c>
      <c r="L1194" s="18" t="e">
        <f>VLOOKUP($K1194,Medecins!$B:$E,5,FALSE)</f>
        <v>#REF!</v>
      </c>
      <c r="M1194" s="12" t="s">
        <v>94</v>
      </c>
      <c r="O1194" s="52" t="s">
        <v>508</v>
      </c>
      <c r="T1194" s="52" t="s">
        <v>772</v>
      </c>
      <c r="Y1194" s="52" t="s">
        <v>2505</v>
      </c>
      <c r="AH1194" s="12" t="s">
        <v>4502</v>
      </c>
      <c r="AI1194" s="12">
        <v>1</v>
      </c>
      <c r="AJ1194" s="12" t="s">
        <v>44</v>
      </c>
      <c r="AK1194" s="12" t="e">
        <f t="shared" ref="AK1194:AK1197" si="250">CONCATENATE(D1194,"_",E1194,"_",B1194,"_",#REF!)</f>
        <v>#REF!</v>
      </c>
    </row>
    <row r="1195" spans="1:38" ht="12.75" hidden="1" customHeight="1" x14ac:dyDescent="0.2">
      <c r="A1195" s="9">
        <v>750100075</v>
      </c>
      <c r="B1195" s="10">
        <v>44445</v>
      </c>
      <c r="C1195" s="11">
        <f t="shared" si="210"/>
        <v>44626</v>
      </c>
      <c r="D1195" s="12" t="s">
        <v>2506</v>
      </c>
      <c r="E1195" s="12" t="s">
        <v>2507</v>
      </c>
      <c r="F1195" s="13" t="s">
        <v>2508</v>
      </c>
      <c r="G1195" s="12" t="s">
        <v>39</v>
      </c>
      <c r="H1195" s="14">
        <v>186116121404324</v>
      </c>
      <c r="K1195" s="12" t="s">
        <v>541</v>
      </c>
      <c r="L1195" s="18" t="e">
        <f>VLOOKUP($K1195,Medecins!$B:$E,5,FALSE)</f>
        <v>#REF!</v>
      </c>
      <c r="M1195" s="12" t="s">
        <v>101</v>
      </c>
      <c r="O1195" s="52" t="s">
        <v>399</v>
      </c>
      <c r="T1195" s="52" t="s">
        <v>400</v>
      </c>
      <c r="Y1195" s="52" t="s">
        <v>401</v>
      </c>
      <c r="AH1195" s="12" t="s">
        <v>4502</v>
      </c>
      <c r="AI1195" s="12">
        <v>1</v>
      </c>
      <c r="AJ1195" s="12" t="s">
        <v>44</v>
      </c>
      <c r="AK1195" s="12" t="e">
        <f t="shared" si="250"/>
        <v>#REF!</v>
      </c>
      <c r="AL1195" s="12" t="s">
        <v>103</v>
      </c>
    </row>
    <row r="1196" spans="1:38" ht="12.75" hidden="1" customHeight="1" x14ac:dyDescent="0.2">
      <c r="A1196" s="9">
        <v>750100075</v>
      </c>
      <c r="B1196" s="10">
        <v>44381</v>
      </c>
      <c r="C1196" s="11">
        <f t="shared" si="210"/>
        <v>44565</v>
      </c>
      <c r="D1196" s="12" t="s">
        <v>2509</v>
      </c>
      <c r="E1196" s="12" t="s">
        <v>2510</v>
      </c>
      <c r="F1196" s="13" t="s">
        <v>2511</v>
      </c>
      <c r="G1196" s="12" t="s">
        <v>39</v>
      </c>
      <c r="H1196" s="14">
        <v>187037511015156</v>
      </c>
      <c r="K1196" s="12" t="s">
        <v>93</v>
      </c>
      <c r="L1196" s="18" t="e">
        <f>VLOOKUP($K1196,Medecins!$B:$E,5,FALSE)</f>
        <v>#REF!</v>
      </c>
      <c r="M1196" s="12" t="s">
        <v>101</v>
      </c>
      <c r="N1196" s="12" t="s">
        <v>101</v>
      </c>
      <c r="O1196" s="52" t="s">
        <v>1489</v>
      </c>
      <c r="P1196" s="12" t="s">
        <v>172</v>
      </c>
      <c r="S1196" s="12" t="s">
        <v>101</v>
      </c>
      <c r="T1196" s="52" t="s">
        <v>1490</v>
      </c>
      <c r="U1196" s="12" t="s">
        <v>172</v>
      </c>
      <c r="X1196" s="12" t="s">
        <v>101</v>
      </c>
      <c r="Y1196" s="52" t="s">
        <v>1491</v>
      </c>
      <c r="Z1196" s="12" t="s">
        <v>172</v>
      </c>
      <c r="AH1196" s="12" t="s">
        <v>4502</v>
      </c>
      <c r="AI1196" s="12">
        <v>1</v>
      </c>
      <c r="AJ1196" s="12" t="s">
        <v>44</v>
      </c>
      <c r="AK1196" s="12" t="e">
        <f t="shared" si="250"/>
        <v>#REF!</v>
      </c>
      <c r="AL1196" s="12" t="s">
        <v>103</v>
      </c>
    </row>
    <row r="1197" spans="1:38" ht="12.75" hidden="1" customHeight="1" x14ac:dyDescent="0.2">
      <c r="A1197" s="9">
        <v>750100125</v>
      </c>
      <c r="B1197" s="10">
        <v>44415</v>
      </c>
      <c r="C1197" s="11">
        <f t="shared" si="210"/>
        <v>44599</v>
      </c>
      <c r="D1197" s="12" t="s">
        <v>2512</v>
      </c>
      <c r="E1197" s="12" t="s">
        <v>2513</v>
      </c>
      <c r="F1197" s="13">
        <v>32024</v>
      </c>
      <c r="G1197" s="12" t="s">
        <v>39</v>
      </c>
      <c r="H1197" s="14">
        <v>187049923502271</v>
      </c>
      <c r="K1197" s="12" t="s">
        <v>71</v>
      </c>
      <c r="L1197" s="18" t="e">
        <f>VLOOKUP($K1197,Medecins!$B:$E,5,FALSE)</f>
        <v>#REF!</v>
      </c>
      <c r="M1197" s="12" t="s">
        <v>101</v>
      </c>
      <c r="O1197" s="52" t="s">
        <v>837</v>
      </c>
      <c r="T1197" s="52" t="s">
        <v>2218</v>
      </c>
      <c r="Y1197" s="52" t="s">
        <v>960</v>
      </c>
      <c r="AH1197" s="12" t="s">
        <v>4502</v>
      </c>
      <c r="AI1197" s="12">
        <v>1</v>
      </c>
      <c r="AJ1197" s="12" t="s">
        <v>44</v>
      </c>
      <c r="AK1197" s="12" t="e">
        <f t="shared" si="250"/>
        <v>#REF!</v>
      </c>
      <c r="AL1197" s="12" t="s">
        <v>103</v>
      </c>
    </row>
    <row r="1198" spans="1:38" ht="12.75" hidden="1" customHeight="1" x14ac:dyDescent="0.2">
      <c r="A1198" s="9">
        <v>750100125</v>
      </c>
      <c r="B1198" s="10">
        <v>44415</v>
      </c>
      <c r="C1198" s="11">
        <f t="shared" si="210"/>
        <v>44599</v>
      </c>
      <c r="D1198" s="12" t="s">
        <v>2512</v>
      </c>
      <c r="E1198" s="12" t="s">
        <v>2513</v>
      </c>
      <c r="F1198" s="13">
        <v>32024</v>
      </c>
      <c r="G1198" s="12" t="s">
        <v>39</v>
      </c>
      <c r="H1198" s="14">
        <v>187049923502271</v>
      </c>
      <c r="K1198" s="12" t="s">
        <v>71</v>
      </c>
      <c r="L1198" s="18" t="e">
        <f>VLOOKUP($K1198,Medecins!$B:$E,5,FALSE)</f>
        <v>#REF!</v>
      </c>
      <c r="M1198" s="12" t="s">
        <v>101</v>
      </c>
      <c r="O1198" s="53"/>
      <c r="T1198" s="53"/>
      <c r="Y1198" s="53"/>
      <c r="AD1198" s="50" t="s">
        <v>960</v>
      </c>
      <c r="AH1198" s="12" t="s">
        <v>75</v>
      </c>
      <c r="AI1198" s="12">
        <v>1</v>
      </c>
      <c r="AJ1198" s="12" t="s">
        <v>46</v>
      </c>
      <c r="AK1198" s="12" t="str">
        <f>CONCATENATE(D1198,"_",E1198,"_",B1198,"_",AJ1224)</f>
        <v>MATHANARAJ_Ratnasingam_44415_ST</v>
      </c>
      <c r="AL1198" s="12" t="s">
        <v>103</v>
      </c>
    </row>
    <row r="1199" spans="1:38" ht="12.75" hidden="1" customHeight="1" x14ac:dyDescent="0.2">
      <c r="A1199" s="9">
        <v>750100075</v>
      </c>
      <c r="B1199" s="10">
        <v>44321</v>
      </c>
      <c r="C1199" s="11">
        <f t="shared" si="210"/>
        <v>44505</v>
      </c>
      <c r="D1199" s="12" t="s">
        <v>2514</v>
      </c>
      <c r="E1199" s="12" t="s">
        <v>2515</v>
      </c>
      <c r="F1199" s="13" t="s">
        <v>2516</v>
      </c>
      <c r="G1199" s="12" t="s">
        <v>39</v>
      </c>
      <c r="H1199" s="14">
        <v>187049932611066</v>
      </c>
      <c r="K1199" s="12" t="s">
        <v>93</v>
      </c>
      <c r="L1199" s="18" t="e">
        <f>VLOOKUP($K1199,Medecins!$B:$E,5,FALSE)</f>
        <v>#REF!</v>
      </c>
      <c r="M1199" s="12" t="s">
        <v>101</v>
      </c>
      <c r="N1199" s="12" t="s">
        <v>101</v>
      </c>
      <c r="O1199" s="52" t="s">
        <v>452</v>
      </c>
      <c r="P1199" s="12" t="s">
        <v>183</v>
      </c>
      <c r="S1199" s="12" t="s">
        <v>101</v>
      </c>
      <c r="T1199" s="52" t="s">
        <v>453</v>
      </c>
      <c r="U1199" s="12" t="s">
        <v>183</v>
      </c>
      <c r="X1199" s="12" t="s">
        <v>101</v>
      </c>
      <c r="Y1199" s="52" t="s">
        <v>745</v>
      </c>
      <c r="Z1199" s="12" t="s">
        <v>183</v>
      </c>
      <c r="AH1199" s="12" t="s">
        <v>4502</v>
      </c>
      <c r="AI1199" s="12">
        <v>1</v>
      </c>
      <c r="AJ1199" s="12" t="s">
        <v>44</v>
      </c>
      <c r="AK1199" s="12" t="e">
        <f>CONCATENATE(D1199,"_",E1199,"_",B1199,"_",#REF!)</f>
        <v>#REF!</v>
      </c>
      <c r="AL1199" s="12" t="s">
        <v>103</v>
      </c>
    </row>
    <row r="1200" spans="1:38" ht="12.75" hidden="1" customHeight="1" x14ac:dyDescent="0.2">
      <c r="A1200" s="9">
        <v>750100075</v>
      </c>
      <c r="B1200" s="10">
        <v>44267</v>
      </c>
      <c r="C1200" s="11">
        <f t="shared" si="210"/>
        <v>44451</v>
      </c>
      <c r="D1200" s="12" t="s">
        <v>2517</v>
      </c>
      <c r="E1200" s="12" t="s">
        <v>2518</v>
      </c>
      <c r="F1200" s="13">
        <v>32086</v>
      </c>
      <c r="G1200" s="12" t="s">
        <v>39</v>
      </c>
      <c r="H1200" s="14">
        <v>187055819404870</v>
      </c>
      <c r="K1200" s="12" t="s">
        <v>93</v>
      </c>
      <c r="L1200" s="18" t="e">
        <f>VLOOKUP($K1200,Medecins!$B:$E,5,FALSE)</f>
        <v>#REF!</v>
      </c>
      <c r="M1200" s="12" t="s">
        <v>101</v>
      </c>
      <c r="O1200" s="52" t="s">
        <v>1245</v>
      </c>
      <c r="T1200" s="52" t="s">
        <v>205</v>
      </c>
      <c r="Y1200" s="52" t="s">
        <v>206</v>
      </c>
      <c r="AH1200" s="12" t="s">
        <v>4502</v>
      </c>
      <c r="AI1200" s="12">
        <v>1</v>
      </c>
      <c r="AJ1200" s="12" t="s">
        <v>44</v>
      </c>
      <c r="AK1200" s="12" t="str">
        <f>CONCATENATE(D1200,"_",E1200,"_",B1200,"_",AJ1225)</f>
        <v>MARECAL_Adrien_44267_AT</v>
      </c>
      <c r="AL1200" s="12" t="s">
        <v>103</v>
      </c>
    </row>
    <row r="1201" spans="1:38" ht="12.75" hidden="1" customHeight="1" x14ac:dyDescent="0.2">
      <c r="A1201" s="9">
        <v>750100075</v>
      </c>
      <c r="B1201" s="10">
        <v>44215</v>
      </c>
      <c r="C1201" s="11">
        <f t="shared" si="210"/>
        <v>44396</v>
      </c>
      <c r="D1201" s="12" t="s">
        <v>2519</v>
      </c>
      <c r="E1201" s="12" t="s">
        <v>2520</v>
      </c>
      <c r="F1201" s="13" t="s">
        <v>2521</v>
      </c>
      <c r="G1201" s="12" t="s">
        <v>39</v>
      </c>
      <c r="H1201" s="14">
        <v>187109935012608</v>
      </c>
      <c r="K1201" s="12" t="s">
        <v>93</v>
      </c>
      <c r="L1201" s="18" t="e">
        <f>VLOOKUP($K1201,Medecins!$B:$E,5,FALSE)</f>
        <v>#REF!</v>
      </c>
      <c r="M1201" s="12" t="s">
        <v>101</v>
      </c>
      <c r="O1201" s="52" t="s">
        <v>2522</v>
      </c>
      <c r="T1201" s="52" t="s">
        <v>1237</v>
      </c>
      <c r="Y1201" s="52" t="s">
        <v>923</v>
      </c>
      <c r="AH1201" s="12" t="s">
        <v>4502</v>
      </c>
      <c r="AI1201" s="12">
        <v>1</v>
      </c>
      <c r="AJ1201" s="12" t="s">
        <v>44</v>
      </c>
      <c r="AK1201" s="12" t="e">
        <f t="shared" ref="AK1201:AK1205" si="251">CONCATENATE(D1201,"_",E1201,"_",B1201,"_",#REF!)</f>
        <v>#REF!</v>
      </c>
      <c r="AL1201" s="12" t="s">
        <v>103</v>
      </c>
    </row>
    <row r="1202" spans="1:38" ht="12.75" hidden="1" customHeight="1" x14ac:dyDescent="0.2">
      <c r="A1202" s="21" t="s">
        <v>276</v>
      </c>
      <c r="B1202" s="10">
        <v>44479</v>
      </c>
      <c r="C1202" s="11">
        <f t="shared" si="210"/>
        <v>44661</v>
      </c>
      <c r="D1202" s="12" t="s">
        <v>2523</v>
      </c>
      <c r="E1202" s="12" t="s">
        <v>1704</v>
      </c>
      <c r="F1202" s="13" t="s">
        <v>2524</v>
      </c>
      <c r="G1202" s="12" t="s">
        <v>39</v>
      </c>
      <c r="H1202" s="14">
        <v>187119120001402</v>
      </c>
      <c r="K1202" s="12" t="s">
        <v>254</v>
      </c>
      <c r="L1202" s="18" t="e">
        <f>VLOOKUP($K1202,Medecins!$B:$E,5,FALSE)</f>
        <v>#REF!</v>
      </c>
      <c r="M1202" s="12" t="s">
        <v>101</v>
      </c>
      <c r="N1202" s="12" t="s">
        <v>101</v>
      </c>
      <c r="O1202" s="52" t="s">
        <v>2525</v>
      </c>
      <c r="P1202" s="12" t="s">
        <v>377</v>
      </c>
      <c r="S1202" s="12" t="s">
        <v>101</v>
      </c>
      <c r="T1202" s="52" t="s">
        <v>930</v>
      </c>
      <c r="U1202" s="12" t="s">
        <v>377</v>
      </c>
      <c r="X1202" s="12" t="s">
        <v>101</v>
      </c>
      <c r="Y1202" s="52" t="s">
        <v>931</v>
      </c>
      <c r="Z1202" s="12" t="s">
        <v>377</v>
      </c>
      <c r="AH1202" s="12" t="s">
        <v>4502</v>
      </c>
      <c r="AI1202" s="12">
        <v>1</v>
      </c>
      <c r="AJ1202" s="12" t="s">
        <v>44</v>
      </c>
      <c r="AK1202" s="12" t="e">
        <f t="shared" si="251"/>
        <v>#REF!</v>
      </c>
    </row>
    <row r="1203" spans="1:38" ht="12.75" hidden="1" customHeight="1" x14ac:dyDescent="0.2">
      <c r="A1203" s="21" t="s">
        <v>276</v>
      </c>
      <c r="B1203" s="10">
        <v>44479</v>
      </c>
      <c r="C1203" s="11">
        <f t="shared" si="210"/>
        <v>44661</v>
      </c>
      <c r="D1203" s="12" t="s">
        <v>2523</v>
      </c>
      <c r="E1203" s="12" t="s">
        <v>1704</v>
      </c>
      <c r="F1203" s="13" t="s">
        <v>2524</v>
      </c>
      <c r="G1203" s="12" t="s">
        <v>39</v>
      </c>
      <c r="H1203" s="14">
        <v>187119120001402</v>
      </c>
      <c r="K1203" s="12" t="s">
        <v>254</v>
      </c>
      <c r="L1203" s="18" t="e">
        <f>VLOOKUP($K1203,Medecins!$B:$E,5,FALSE)</f>
        <v>#REF!</v>
      </c>
      <c r="M1203" s="12" t="s">
        <v>94</v>
      </c>
      <c r="O1203" s="53"/>
      <c r="T1203" s="53"/>
      <c r="Y1203" s="53"/>
      <c r="AD1203" s="50" t="s">
        <v>931</v>
      </c>
      <c r="AH1203" s="12" t="s">
        <v>45</v>
      </c>
      <c r="AI1203" s="12">
        <v>1</v>
      </c>
      <c r="AJ1203" s="12" t="s">
        <v>46</v>
      </c>
      <c r="AK1203" s="12" t="e">
        <f t="shared" si="251"/>
        <v>#REF!</v>
      </c>
    </row>
    <row r="1204" spans="1:38" ht="12.75" hidden="1" customHeight="1" x14ac:dyDescent="0.2">
      <c r="A1204" s="9">
        <v>750100075</v>
      </c>
      <c r="B1204" s="10">
        <v>44798</v>
      </c>
      <c r="C1204" s="11">
        <f t="shared" si="210"/>
        <v>44982</v>
      </c>
      <c r="D1204" s="12" t="s">
        <v>2526</v>
      </c>
      <c r="E1204" s="12" t="s">
        <v>2527</v>
      </c>
      <c r="F1204" s="13">
        <v>32123</v>
      </c>
      <c r="G1204" s="12" t="s">
        <v>39</v>
      </c>
      <c r="H1204" s="14">
        <v>187129202507638</v>
      </c>
      <c r="K1204" s="12" t="s">
        <v>93</v>
      </c>
      <c r="L1204" s="18" t="e">
        <f>VLOOKUP($K1204,Medecins!$B:$E,5,FALSE)</f>
        <v>#REF!</v>
      </c>
      <c r="M1204" s="12" t="s">
        <v>94</v>
      </c>
      <c r="O1204" s="52" t="s">
        <v>319</v>
      </c>
      <c r="T1204" s="52" t="s">
        <v>2528</v>
      </c>
      <c r="Y1204" s="52" t="s">
        <v>2529</v>
      </c>
      <c r="AH1204" s="12" t="s">
        <v>4502</v>
      </c>
      <c r="AI1204" s="12">
        <v>1</v>
      </c>
      <c r="AJ1204" s="12" t="s">
        <v>44</v>
      </c>
      <c r="AK1204" s="12" t="e">
        <f t="shared" si="251"/>
        <v>#REF!</v>
      </c>
    </row>
    <row r="1205" spans="1:38" ht="12.75" hidden="1" customHeight="1" x14ac:dyDescent="0.2">
      <c r="A1205" s="9">
        <v>750100075</v>
      </c>
      <c r="B1205" s="10">
        <v>44249</v>
      </c>
      <c r="C1205" s="11">
        <f t="shared" si="210"/>
        <v>44430</v>
      </c>
      <c r="D1205" s="12" t="s">
        <v>2530</v>
      </c>
      <c r="E1205" s="12" t="s">
        <v>2531</v>
      </c>
      <c r="F1205" s="13" t="s">
        <v>2532</v>
      </c>
      <c r="G1205" s="12" t="s">
        <v>39</v>
      </c>
      <c r="H1205" s="14">
        <v>187129935103108</v>
      </c>
      <c r="K1205" s="12" t="s">
        <v>643</v>
      </c>
      <c r="L1205" s="18" t="e">
        <f>VLOOKUP($K1205,Medecins!$B:$E,5,FALSE)</f>
        <v>#REF!</v>
      </c>
      <c r="M1205" s="12" t="s">
        <v>101</v>
      </c>
      <c r="O1205" s="52" t="s">
        <v>2533</v>
      </c>
      <c r="T1205" s="52" t="s">
        <v>2534</v>
      </c>
      <c r="Y1205" s="52" t="s">
        <v>522</v>
      </c>
      <c r="AH1205" s="12" t="s">
        <v>4502</v>
      </c>
      <c r="AI1205" s="12">
        <v>1</v>
      </c>
      <c r="AJ1205" s="12" t="s">
        <v>44</v>
      </c>
      <c r="AK1205" s="12" t="e">
        <f t="shared" si="251"/>
        <v>#REF!</v>
      </c>
      <c r="AL1205" s="12" t="s">
        <v>103</v>
      </c>
    </row>
    <row r="1206" spans="1:38" ht="12.75" hidden="1" customHeight="1" x14ac:dyDescent="0.2">
      <c r="A1206" s="9">
        <v>750100273</v>
      </c>
      <c r="B1206" s="10">
        <v>44450</v>
      </c>
      <c r="C1206" s="11">
        <f t="shared" si="210"/>
        <v>44631</v>
      </c>
      <c r="D1206" s="12" t="s">
        <v>2535</v>
      </c>
      <c r="E1206" s="12" t="s">
        <v>2536</v>
      </c>
      <c r="F1206" s="13" t="s">
        <v>2537</v>
      </c>
      <c r="G1206" s="12" t="s">
        <v>39</v>
      </c>
      <c r="H1206" s="14">
        <v>188019304705817</v>
      </c>
      <c r="K1206" s="12" t="s">
        <v>65</v>
      </c>
      <c r="L1206" s="18" t="e">
        <f>VLOOKUP($K1206,Medecins!$B:$E,5,FALSE)</f>
        <v>#REF!</v>
      </c>
      <c r="M1206" s="12" t="s">
        <v>101</v>
      </c>
      <c r="O1206" s="52" t="s">
        <v>651</v>
      </c>
      <c r="T1206" s="52" t="s">
        <v>652</v>
      </c>
      <c r="Y1206" s="52" t="s">
        <v>715</v>
      </c>
      <c r="AH1206" s="12" t="s">
        <v>4502</v>
      </c>
      <c r="AI1206" s="12">
        <v>1</v>
      </c>
      <c r="AJ1206" s="12" t="s">
        <v>44</v>
      </c>
      <c r="AK1206" s="12" t="str">
        <f>CONCATENATE(D1206,"_",E1206,"_",B1206,"_",AJ1230)</f>
        <v>KIKEBA_Beauvoir_44450_AT</v>
      </c>
      <c r="AL1206" s="12" t="s">
        <v>103</v>
      </c>
    </row>
    <row r="1207" spans="1:38" ht="12.75" hidden="1" customHeight="1" x14ac:dyDescent="0.2">
      <c r="A1207" s="9">
        <v>750100273</v>
      </c>
      <c r="B1207" s="10">
        <v>44450</v>
      </c>
      <c r="C1207" s="11">
        <f t="shared" si="210"/>
        <v>44631</v>
      </c>
      <c r="D1207" s="12" t="s">
        <v>2535</v>
      </c>
      <c r="E1207" s="12" t="s">
        <v>2536</v>
      </c>
      <c r="F1207" s="13" t="s">
        <v>2537</v>
      </c>
      <c r="G1207" s="12" t="s">
        <v>39</v>
      </c>
      <c r="H1207" s="14">
        <v>188019304705817</v>
      </c>
      <c r="K1207" s="12" t="s">
        <v>65</v>
      </c>
      <c r="L1207" s="18" t="e">
        <f>VLOOKUP($K1207,Medecins!$B:$E,5,FALSE)</f>
        <v>#REF!</v>
      </c>
      <c r="M1207" s="12" t="s">
        <v>101</v>
      </c>
      <c r="O1207" s="53"/>
      <c r="T1207" s="53"/>
      <c r="Y1207" s="53"/>
      <c r="AD1207" s="50" t="s">
        <v>715</v>
      </c>
      <c r="AH1207" s="12" t="s">
        <v>45</v>
      </c>
      <c r="AI1207" s="12">
        <v>1</v>
      </c>
      <c r="AJ1207" s="12" t="s">
        <v>46</v>
      </c>
      <c r="AK1207" s="12" t="str">
        <f>CONCATENATE(D1207,"_",E1207,"_",B1207,"_",AJ1232)</f>
        <v>KIKEBA_Beauvoir_44450_ST</v>
      </c>
      <c r="AL1207" s="12" t="s">
        <v>103</v>
      </c>
    </row>
    <row r="1208" spans="1:38" ht="12.75" hidden="1" customHeight="1" x14ac:dyDescent="0.2">
      <c r="A1208" s="21" t="s">
        <v>276</v>
      </c>
      <c r="B1208" s="10">
        <v>44614</v>
      </c>
      <c r="C1208" s="11">
        <f t="shared" si="210"/>
        <v>44795</v>
      </c>
      <c r="D1208" s="12" t="s">
        <v>2538</v>
      </c>
      <c r="E1208" s="12" t="s">
        <v>2340</v>
      </c>
      <c r="F1208" s="13">
        <v>32143</v>
      </c>
      <c r="G1208" s="12" t="s">
        <v>39</v>
      </c>
      <c r="H1208" s="14">
        <v>188019933508812</v>
      </c>
      <c r="K1208" s="12" t="s">
        <v>50</v>
      </c>
      <c r="L1208" s="18" t="e">
        <f>VLOOKUP($K1208,Medecins!$B:$E,5,FALSE)</f>
        <v>#REF!</v>
      </c>
      <c r="M1208" s="12" t="s">
        <v>101</v>
      </c>
      <c r="N1208" s="12" t="s">
        <v>101</v>
      </c>
      <c r="O1208" s="52" t="s">
        <v>610</v>
      </c>
      <c r="P1208" s="12" t="s">
        <v>116</v>
      </c>
      <c r="S1208" s="12" t="s">
        <v>101</v>
      </c>
      <c r="T1208" s="52" t="s">
        <v>612</v>
      </c>
      <c r="U1208" s="12" t="s">
        <v>116</v>
      </c>
      <c r="X1208" s="12" t="s">
        <v>101</v>
      </c>
      <c r="Y1208" s="52" t="s">
        <v>613</v>
      </c>
      <c r="Z1208" s="12" t="s">
        <v>116</v>
      </c>
      <c r="AH1208" s="12" t="e">
        <f>VLOOKUP($A1208,'[1]Données CH'!$A:$B,2,FALSE)</f>
        <v>#N/A</v>
      </c>
      <c r="AI1208" s="12">
        <v>1</v>
      </c>
      <c r="AJ1208" s="12" t="s">
        <v>44</v>
      </c>
      <c r="AK1208" s="12" t="str">
        <f>CONCATENATE(D1208,"_",E1208,"_",B1208,"_",AJ1234)</f>
        <v>GNAGATE_Ibrahim_44614_AT</v>
      </c>
    </row>
    <row r="1209" spans="1:38" ht="12.75" hidden="1" customHeight="1" x14ac:dyDescent="0.2">
      <c r="A1209" s="21" t="s">
        <v>276</v>
      </c>
      <c r="B1209" s="10">
        <v>44614</v>
      </c>
      <c r="C1209" s="11">
        <f t="shared" si="210"/>
        <v>44795</v>
      </c>
      <c r="D1209" s="12" t="s">
        <v>2538</v>
      </c>
      <c r="E1209" s="12" t="s">
        <v>2340</v>
      </c>
      <c r="F1209" s="13">
        <v>32143</v>
      </c>
      <c r="G1209" s="12" t="s">
        <v>39</v>
      </c>
      <c r="H1209" s="14">
        <v>188019933508812</v>
      </c>
      <c r="K1209" s="12" t="s">
        <v>50</v>
      </c>
      <c r="L1209" s="18" t="e">
        <f>VLOOKUP($K1209,Medecins!$B:$E,5,FALSE)</f>
        <v>#REF!</v>
      </c>
      <c r="M1209" s="12" t="s">
        <v>94</v>
      </c>
      <c r="O1209" s="53"/>
      <c r="T1209" s="53"/>
      <c r="Y1209" s="53"/>
      <c r="AD1209" s="50" t="s">
        <v>613</v>
      </c>
      <c r="AH1209" s="12" t="s">
        <v>45</v>
      </c>
      <c r="AI1209" s="12">
        <v>1</v>
      </c>
      <c r="AJ1209" s="12" t="s">
        <v>46</v>
      </c>
      <c r="AK1209" s="12" t="e">
        <f t="shared" ref="AK1209:AK1211" si="252">CONCATENATE(D1209,"_",E1209,"_",B1209,"_",#REF!)</f>
        <v>#REF!</v>
      </c>
    </row>
    <row r="1210" spans="1:38" ht="12.75" hidden="1" customHeight="1" x14ac:dyDescent="0.2">
      <c r="A1210" s="9">
        <v>750100273</v>
      </c>
      <c r="B1210" s="10">
        <v>44546</v>
      </c>
      <c r="C1210" s="11">
        <f t="shared" si="210"/>
        <v>44728</v>
      </c>
      <c r="D1210" s="12" t="s">
        <v>2539</v>
      </c>
      <c r="E1210" s="12" t="s">
        <v>839</v>
      </c>
      <c r="F1210" s="13">
        <v>32479</v>
      </c>
      <c r="G1210" s="12" t="s">
        <v>39</v>
      </c>
      <c r="H1210" s="14">
        <v>188021305542930</v>
      </c>
      <c r="K1210" s="12" t="s">
        <v>86</v>
      </c>
      <c r="L1210" s="18" t="e">
        <f>VLOOKUP($K1210,Medecins!$B:$E,5,FALSE)</f>
        <v>#REF!</v>
      </c>
      <c r="M1210" s="12" t="s">
        <v>101</v>
      </c>
      <c r="O1210" s="52" t="s">
        <v>273</v>
      </c>
      <c r="T1210" s="52" t="s">
        <v>274</v>
      </c>
      <c r="Y1210" s="52" t="s">
        <v>275</v>
      </c>
      <c r="AH1210" s="12" t="e">
        <f>VLOOKUP($A1210,'[1]Données CH'!$A:$B,2,FALSE)</f>
        <v>#N/A</v>
      </c>
      <c r="AI1210" s="12">
        <v>1</v>
      </c>
      <c r="AJ1210" s="12" t="s">
        <v>44</v>
      </c>
      <c r="AK1210" s="12" t="e">
        <f t="shared" si="252"/>
        <v>#REF!</v>
      </c>
      <c r="AL1210" s="12" t="s">
        <v>103</v>
      </c>
    </row>
    <row r="1211" spans="1:38" ht="12.75" hidden="1" customHeight="1" x14ac:dyDescent="0.2">
      <c r="A1211" s="9">
        <v>750100273</v>
      </c>
      <c r="B1211" s="10">
        <v>44546</v>
      </c>
      <c r="C1211" s="11">
        <f t="shared" si="210"/>
        <v>44728</v>
      </c>
      <c r="D1211" s="12" t="s">
        <v>2539</v>
      </c>
      <c r="E1211" s="12" t="s">
        <v>839</v>
      </c>
      <c r="F1211" s="13">
        <v>32479</v>
      </c>
      <c r="G1211" s="12" t="s">
        <v>39</v>
      </c>
      <c r="H1211" s="14">
        <v>188021305542930</v>
      </c>
      <c r="K1211" s="12" t="s">
        <v>86</v>
      </c>
      <c r="L1211" s="18" t="e">
        <f>VLOOKUP($K1211,Medecins!$B:$E,5,FALSE)</f>
        <v>#REF!</v>
      </c>
      <c r="M1211" s="12" t="s">
        <v>101</v>
      </c>
      <c r="O1211" s="53"/>
      <c r="T1211" s="53"/>
      <c r="Y1211" s="53"/>
      <c r="AD1211" s="50" t="s">
        <v>275</v>
      </c>
      <c r="AH1211" s="12" t="s">
        <v>45</v>
      </c>
      <c r="AI1211" s="12">
        <v>1</v>
      </c>
      <c r="AJ1211" s="12" t="s">
        <v>46</v>
      </c>
      <c r="AK1211" s="12" t="e">
        <f t="shared" si="252"/>
        <v>#REF!</v>
      </c>
      <c r="AL1211" s="12" t="s">
        <v>103</v>
      </c>
    </row>
    <row r="1212" spans="1:38" ht="12.75" hidden="1" customHeight="1" x14ac:dyDescent="0.2">
      <c r="A1212" s="9">
        <v>380780080</v>
      </c>
      <c r="B1212" s="10">
        <v>44762</v>
      </c>
      <c r="C1212" s="11">
        <f t="shared" si="210"/>
        <v>44946</v>
      </c>
      <c r="D1212" s="12" t="s">
        <v>2540</v>
      </c>
      <c r="E1212" s="12" t="s">
        <v>839</v>
      </c>
      <c r="F1212" s="13" t="s">
        <v>2541</v>
      </c>
      <c r="G1212" s="12" t="s">
        <v>114</v>
      </c>
      <c r="H1212" s="14">
        <v>188027306515335</v>
      </c>
      <c r="K1212" s="12" t="s">
        <v>309</v>
      </c>
      <c r="L1212" s="18" t="e">
        <f>VLOOKUP($K1212,Medecins!$B:$E,5,FALSE)</f>
        <v>#REF!</v>
      </c>
      <c r="M1212" s="12" t="s">
        <v>94</v>
      </c>
      <c r="O1212" s="52" t="s">
        <v>873</v>
      </c>
      <c r="T1212" s="52" t="s">
        <v>874</v>
      </c>
      <c r="Y1212" s="52" t="s">
        <v>2413</v>
      </c>
      <c r="AH1212" s="12" t="s">
        <v>4502</v>
      </c>
      <c r="AI1212" s="12">
        <v>1</v>
      </c>
      <c r="AJ1212" s="12" t="s">
        <v>44</v>
      </c>
      <c r="AK1212" s="12" t="str">
        <f>CONCATENATE(D1212,"_",E1212,"_",B1212,"_",AJ1238)</f>
        <v>DJABALLAH_Alexandre_44762_ST</v>
      </c>
    </row>
    <row r="1213" spans="1:38" ht="12.75" hidden="1" customHeight="1" x14ac:dyDescent="0.2">
      <c r="A1213" s="9">
        <v>750100075</v>
      </c>
      <c r="B1213" s="10">
        <v>44370</v>
      </c>
      <c r="C1213" s="11">
        <f t="shared" si="210"/>
        <v>44553</v>
      </c>
      <c r="D1213" s="12" t="s">
        <v>2542</v>
      </c>
      <c r="E1213" s="12" t="s">
        <v>2543</v>
      </c>
      <c r="F1213" s="13">
        <v>32175</v>
      </c>
      <c r="G1213" s="12" t="s">
        <v>39</v>
      </c>
      <c r="H1213" s="14">
        <v>188029939702673</v>
      </c>
      <c r="K1213" s="12" t="s">
        <v>107</v>
      </c>
      <c r="L1213" s="18" t="e">
        <f>VLOOKUP($K1213,Medecins!$B:$E,5,FALSE)</f>
        <v>#REF!</v>
      </c>
      <c r="M1213" s="12" t="s">
        <v>101</v>
      </c>
      <c r="O1213" s="52" t="s">
        <v>121</v>
      </c>
      <c r="T1213" s="52" t="s">
        <v>122</v>
      </c>
      <c r="Y1213" s="52" t="s">
        <v>123</v>
      </c>
      <c r="AH1213" s="12" t="s">
        <v>4502</v>
      </c>
      <c r="AI1213" s="12">
        <v>1</v>
      </c>
      <c r="AJ1213" s="12" t="s">
        <v>44</v>
      </c>
      <c r="AK1213" s="12" t="e">
        <f>CONCATENATE(D1213,"_",E1213,"_",B1213,"_",#REF!)</f>
        <v>#REF!</v>
      </c>
      <c r="AL1213" s="12" t="s">
        <v>103</v>
      </c>
    </row>
    <row r="1214" spans="1:38" ht="12.75" hidden="1" customHeight="1" x14ac:dyDescent="0.2">
      <c r="A1214" s="21" t="s">
        <v>233</v>
      </c>
      <c r="B1214" s="10">
        <v>44655</v>
      </c>
      <c r="C1214" s="11">
        <f t="shared" si="210"/>
        <v>44838</v>
      </c>
      <c r="D1214" s="12" t="s">
        <v>2544</v>
      </c>
      <c r="E1214" s="12" t="s">
        <v>2545</v>
      </c>
      <c r="F1214" s="13">
        <v>32237</v>
      </c>
      <c r="G1214" s="12" t="s">
        <v>39</v>
      </c>
      <c r="H1214" s="14">
        <v>188049921306557</v>
      </c>
      <c r="K1214" s="12" t="s">
        <v>381</v>
      </c>
      <c r="L1214" s="18" t="e">
        <f>VLOOKUP($K1214,Medecins!$B:$E,5,FALSE)</f>
        <v>#REF!</v>
      </c>
      <c r="M1214" s="12" t="s">
        <v>101</v>
      </c>
      <c r="N1214" s="12" t="s">
        <v>101</v>
      </c>
      <c r="O1214" s="52" t="s">
        <v>706</v>
      </c>
      <c r="P1214" s="12" t="s">
        <v>239</v>
      </c>
      <c r="S1214" s="12" t="s">
        <v>101</v>
      </c>
      <c r="T1214" s="52" t="s">
        <v>707</v>
      </c>
      <c r="U1214" s="12" t="s">
        <v>239</v>
      </c>
      <c r="X1214" s="12" t="s">
        <v>101</v>
      </c>
      <c r="Y1214" s="52" t="s">
        <v>708</v>
      </c>
      <c r="Z1214" s="12" t="s">
        <v>239</v>
      </c>
      <c r="AH1214" s="12" t="s">
        <v>4502</v>
      </c>
      <c r="AI1214" s="12">
        <v>1</v>
      </c>
      <c r="AJ1214" s="12" t="s">
        <v>44</v>
      </c>
      <c r="AK1214" s="12" t="str">
        <f>CONCATENATE(D1214,"_",E1214,"_",B1214,"_",AJ1240)</f>
        <v>RAZA_Muhammad Tauqir_44655_ST</v>
      </c>
    </row>
    <row r="1215" spans="1:38" ht="12.75" hidden="1" customHeight="1" x14ac:dyDescent="0.2">
      <c r="A1215" s="21" t="s">
        <v>233</v>
      </c>
      <c r="B1215" s="10">
        <v>44655</v>
      </c>
      <c r="C1215" s="11">
        <f t="shared" si="210"/>
        <v>44838</v>
      </c>
      <c r="D1215" s="12" t="s">
        <v>2544</v>
      </c>
      <c r="E1215" s="12" t="s">
        <v>2545</v>
      </c>
      <c r="F1215" s="13">
        <v>32237</v>
      </c>
      <c r="G1215" s="12" t="s">
        <v>39</v>
      </c>
      <c r="H1215" s="14">
        <v>188049921306557</v>
      </c>
      <c r="K1215" s="12" t="s">
        <v>381</v>
      </c>
      <c r="L1215" s="18" t="e">
        <f>VLOOKUP($K1215,Medecins!$B:$E,5,FALSE)</f>
        <v>#REF!</v>
      </c>
      <c r="M1215" s="12" t="s">
        <v>94</v>
      </c>
      <c r="O1215" s="53"/>
      <c r="T1215" s="53"/>
      <c r="Y1215" s="53"/>
      <c r="AD1215" s="50" t="s">
        <v>708</v>
      </c>
      <c r="AH1215" s="12" t="s">
        <v>242</v>
      </c>
      <c r="AI1215" s="12">
        <v>1</v>
      </c>
      <c r="AJ1215" s="12" t="s">
        <v>46</v>
      </c>
      <c r="AK1215" s="12" t="e">
        <f>CONCATENATE(D1215,"_",E1215,"_",B1215,"_",#REF!)</f>
        <v>#REF!</v>
      </c>
    </row>
    <row r="1216" spans="1:38" ht="12.75" hidden="1" customHeight="1" x14ac:dyDescent="0.2">
      <c r="A1216" s="21" t="s">
        <v>276</v>
      </c>
      <c r="B1216" s="10">
        <v>44745</v>
      </c>
      <c r="C1216" s="11">
        <f t="shared" si="210"/>
        <v>44929</v>
      </c>
      <c r="D1216" s="12" t="s">
        <v>2546</v>
      </c>
      <c r="E1216" s="12" t="s">
        <v>2547</v>
      </c>
      <c r="F1216" s="13" t="s">
        <v>2548</v>
      </c>
      <c r="G1216" s="12" t="s">
        <v>39</v>
      </c>
      <c r="H1216" s="14">
        <v>188069202306858</v>
      </c>
      <c r="K1216" s="12" t="s">
        <v>280</v>
      </c>
      <c r="L1216" s="18" t="e">
        <f>VLOOKUP($K1216,Medecins!$B:$E,5,FALSE)</f>
        <v>#REF!</v>
      </c>
      <c r="M1216" s="12" t="s">
        <v>101</v>
      </c>
      <c r="N1216" s="12" t="s">
        <v>101</v>
      </c>
      <c r="O1216" s="52" t="s">
        <v>282</v>
      </c>
      <c r="P1216" s="12" t="s">
        <v>116</v>
      </c>
      <c r="S1216" s="12" t="s">
        <v>101</v>
      </c>
      <c r="T1216" s="52" t="s">
        <v>283</v>
      </c>
      <c r="U1216" s="12" t="s">
        <v>116</v>
      </c>
      <c r="X1216" s="12" t="s">
        <v>101</v>
      </c>
      <c r="Y1216" s="52" t="s">
        <v>284</v>
      </c>
      <c r="Z1216" s="12" t="s">
        <v>116</v>
      </c>
      <c r="AH1216" s="12" t="e">
        <f>VLOOKUP($A1216,'[1]Données CH'!$A:$B,2,FALSE)</f>
        <v>#N/A</v>
      </c>
      <c r="AI1216" s="12">
        <v>1</v>
      </c>
      <c r="AJ1216" s="12" t="s">
        <v>44</v>
      </c>
      <c r="AK1216" s="12" t="str">
        <f>CONCATENATE(D1216,"_",E1216,"_",B1216,"_",AJ1242)</f>
        <v>BOULATE_Geoffrey_44745_ST</v>
      </c>
    </row>
    <row r="1217" spans="1:38" ht="12.75" hidden="1" customHeight="1" x14ac:dyDescent="0.2">
      <c r="A1217" s="21" t="s">
        <v>276</v>
      </c>
      <c r="B1217" s="10">
        <v>44745</v>
      </c>
      <c r="C1217" s="11">
        <f t="shared" si="210"/>
        <v>44929</v>
      </c>
      <c r="D1217" s="12" t="s">
        <v>2546</v>
      </c>
      <c r="E1217" s="12" t="s">
        <v>2547</v>
      </c>
      <c r="F1217" s="13" t="s">
        <v>2548</v>
      </c>
      <c r="G1217" s="12" t="s">
        <v>39</v>
      </c>
      <c r="H1217" s="14">
        <v>188069202306858</v>
      </c>
      <c r="K1217" s="12" t="s">
        <v>280</v>
      </c>
      <c r="L1217" s="18" t="e">
        <f>VLOOKUP($K1217,Medecins!$B:$E,5,FALSE)</f>
        <v>#REF!</v>
      </c>
      <c r="M1217" s="12" t="s">
        <v>94</v>
      </c>
      <c r="O1217" s="53"/>
      <c r="T1217" s="53"/>
      <c r="Y1217" s="53"/>
      <c r="AD1217" s="50" t="s">
        <v>284</v>
      </c>
      <c r="AH1217" s="12" t="s">
        <v>45</v>
      </c>
      <c r="AI1217" s="12">
        <v>1</v>
      </c>
      <c r="AJ1217" s="12" t="s">
        <v>46</v>
      </c>
      <c r="AK1217" s="12" t="e">
        <f>CONCATENATE(D1217,"_",E1217,"_",B1217,"_",#REF!)</f>
        <v>#REF!</v>
      </c>
    </row>
    <row r="1218" spans="1:38" ht="12.75" hidden="1" customHeight="1" x14ac:dyDescent="0.2">
      <c r="A1218" s="21" t="s">
        <v>276</v>
      </c>
      <c r="B1218" s="10">
        <v>44581</v>
      </c>
      <c r="C1218" s="11">
        <f t="shared" si="210"/>
        <v>44762</v>
      </c>
      <c r="D1218" s="12" t="s">
        <v>2549</v>
      </c>
      <c r="E1218" s="12" t="s">
        <v>1479</v>
      </c>
      <c r="F1218" s="13" t="s">
        <v>2550</v>
      </c>
      <c r="G1218" s="12" t="s">
        <v>39</v>
      </c>
      <c r="H1218" s="14">
        <v>188089922000964</v>
      </c>
      <c r="K1218" s="12" t="s">
        <v>254</v>
      </c>
      <c r="L1218" s="18" t="e">
        <f>VLOOKUP($K1218,Medecins!$B:$E,5,FALSE)</f>
        <v>#REF!</v>
      </c>
      <c r="M1218" s="12" t="s">
        <v>101</v>
      </c>
      <c r="N1218" s="12" t="s">
        <v>101</v>
      </c>
      <c r="O1218" s="52" t="s">
        <v>371</v>
      </c>
      <c r="P1218" s="12" t="s">
        <v>207</v>
      </c>
      <c r="S1218" s="12" t="s">
        <v>101</v>
      </c>
      <c r="T1218" s="52" t="s">
        <v>372</v>
      </c>
      <c r="U1218" s="12" t="s">
        <v>207</v>
      </c>
      <c r="X1218" s="12" t="s">
        <v>101</v>
      </c>
      <c r="Y1218" s="52" t="s">
        <v>373</v>
      </c>
      <c r="Z1218" s="12" t="s">
        <v>207</v>
      </c>
      <c r="AH1218" s="12" t="e">
        <f>VLOOKUP($A1218,'[1]Données CH'!$A:$B,2,FALSE)</f>
        <v>#N/A</v>
      </c>
      <c r="AI1218" s="12">
        <v>1</v>
      </c>
      <c r="AJ1218" s="12" t="s">
        <v>44</v>
      </c>
      <c r="AK1218" s="12" t="str">
        <f>CONCATENATE(D1218,"_",E1218,"_",B1218,"_",AJ1243)</f>
        <v>ALFARO_Michael_44581_AT</v>
      </c>
    </row>
    <row r="1219" spans="1:38" ht="12.75" hidden="1" customHeight="1" x14ac:dyDescent="0.2">
      <c r="A1219" s="21" t="s">
        <v>276</v>
      </c>
      <c r="B1219" s="10">
        <v>44581</v>
      </c>
      <c r="C1219" s="11">
        <f t="shared" si="210"/>
        <v>44762</v>
      </c>
      <c r="D1219" s="12" t="s">
        <v>2549</v>
      </c>
      <c r="E1219" s="12" t="s">
        <v>1479</v>
      </c>
      <c r="F1219" s="13" t="s">
        <v>2550</v>
      </c>
      <c r="G1219" s="12" t="s">
        <v>39</v>
      </c>
      <c r="H1219" s="14">
        <v>188089922000964</v>
      </c>
      <c r="K1219" s="12" t="s">
        <v>254</v>
      </c>
      <c r="L1219" s="18" t="e">
        <f>VLOOKUP($K1219,Medecins!$B:$E,5,FALSE)</f>
        <v>#REF!</v>
      </c>
      <c r="M1219" s="12" t="s">
        <v>94</v>
      </c>
      <c r="O1219" s="53"/>
      <c r="T1219" s="53"/>
      <c r="Y1219" s="53"/>
      <c r="AD1219" s="50" t="s">
        <v>373</v>
      </c>
      <c r="AH1219" s="12" t="s">
        <v>45</v>
      </c>
      <c r="AI1219" s="12">
        <v>1</v>
      </c>
      <c r="AJ1219" s="12" t="s">
        <v>46</v>
      </c>
      <c r="AK1219" s="12" t="e">
        <f t="shared" ref="AK1219:AK1223" si="253">CONCATENATE(D1219,"_",E1219,"_",B1219,"_",#REF!)</f>
        <v>#REF!</v>
      </c>
    </row>
    <row r="1220" spans="1:38" ht="12.75" hidden="1" customHeight="1" x14ac:dyDescent="0.2">
      <c r="A1220" s="9">
        <v>750100075</v>
      </c>
      <c r="B1220" s="10">
        <v>44249</v>
      </c>
      <c r="C1220" s="11">
        <f t="shared" si="210"/>
        <v>44430</v>
      </c>
      <c r="D1220" s="12" t="s">
        <v>2551</v>
      </c>
      <c r="E1220" s="12" t="s">
        <v>1124</v>
      </c>
      <c r="F1220" s="13" t="s">
        <v>2552</v>
      </c>
      <c r="G1220" s="12" t="s">
        <v>39</v>
      </c>
      <c r="H1220" s="14">
        <v>188089935056570</v>
      </c>
      <c r="K1220" s="12" t="s">
        <v>93</v>
      </c>
      <c r="L1220" s="18" t="e">
        <f>VLOOKUP($K1220,Medecins!$B:$E,5,FALSE)</f>
        <v>#REF!</v>
      </c>
      <c r="M1220" s="12" t="s">
        <v>101</v>
      </c>
      <c r="O1220" s="52" t="s">
        <v>2533</v>
      </c>
      <c r="T1220" s="52" t="s">
        <v>2534</v>
      </c>
      <c r="Y1220" s="52" t="s">
        <v>522</v>
      </c>
      <c r="AH1220" s="12" t="s">
        <v>4502</v>
      </c>
      <c r="AI1220" s="12">
        <v>1</v>
      </c>
      <c r="AJ1220" s="12" t="s">
        <v>44</v>
      </c>
      <c r="AK1220" s="12" t="e">
        <f t="shared" si="253"/>
        <v>#REF!</v>
      </c>
      <c r="AL1220" s="12" t="s">
        <v>103</v>
      </c>
    </row>
    <row r="1221" spans="1:38" ht="12.75" hidden="1" customHeight="1" x14ac:dyDescent="0.2">
      <c r="A1221" s="9">
        <v>750100273</v>
      </c>
      <c r="B1221" s="10">
        <v>44448</v>
      </c>
      <c r="C1221" s="11">
        <f t="shared" si="210"/>
        <v>44629</v>
      </c>
      <c r="D1221" s="12" t="s">
        <v>2553</v>
      </c>
      <c r="E1221" s="12" t="s">
        <v>2554</v>
      </c>
      <c r="F1221" s="13" t="s">
        <v>2555</v>
      </c>
      <c r="G1221" s="12" t="s">
        <v>39</v>
      </c>
      <c r="H1221" s="14">
        <v>188109401713980</v>
      </c>
      <c r="K1221" s="12" t="s">
        <v>290</v>
      </c>
      <c r="L1221" s="18" t="e">
        <f>VLOOKUP($K1221,Medecins!$B:$E,5,FALSE)</f>
        <v>#REF!</v>
      </c>
      <c r="M1221" s="12" t="s">
        <v>101</v>
      </c>
      <c r="O1221" s="52" t="s">
        <v>650</v>
      </c>
      <c r="T1221" s="52" t="s">
        <v>651</v>
      </c>
      <c r="Y1221" s="52" t="s">
        <v>652</v>
      </c>
      <c r="AH1221" s="12" t="s">
        <v>4502</v>
      </c>
      <c r="AI1221" s="12">
        <v>1</v>
      </c>
      <c r="AJ1221" s="12" t="s">
        <v>44</v>
      </c>
      <c r="AK1221" s="12" t="e">
        <f t="shared" si="253"/>
        <v>#REF!</v>
      </c>
      <c r="AL1221" s="12" t="s">
        <v>103</v>
      </c>
    </row>
    <row r="1222" spans="1:38" ht="12.75" hidden="1" customHeight="1" x14ac:dyDescent="0.2">
      <c r="A1222" s="9">
        <v>750100273</v>
      </c>
      <c r="B1222" s="10">
        <v>44448</v>
      </c>
      <c r="C1222" s="11">
        <f t="shared" si="210"/>
        <v>44629</v>
      </c>
      <c r="D1222" s="12" t="s">
        <v>2553</v>
      </c>
      <c r="E1222" s="12" t="s">
        <v>2554</v>
      </c>
      <c r="F1222" s="13" t="s">
        <v>2555</v>
      </c>
      <c r="G1222" s="12" t="s">
        <v>39</v>
      </c>
      <c r="H1222" s="14">
        <v>188109401713980</v>
      </c>
      <c r="K1222" s="12" t="s">
        <v>290</v>
      </c>
      <c r="L1222" s="18" t="e">
        <f>VLOOKUP($K1222,Medecins!$B:$E,5,FALSE)</f>
        <v>#REF!</v>
      </c>
      <c r="M1222" s="12" t="s">
        <v>101</v>
      </c>
      <c r="O1222" s="53"/>
      <c r="T1222" s="53"/>
      <c r="Y1222" s="53"/>
      <c r="AD1222" s="50" t="s">
        <v>652</v>
      </c>
      <c r="AH1222" s="12" t="s">
        <v>45</v>
      </c>
      <c r="AI1222" s="12">
        <v>1</v>
      </c>
      <c r="AJ1222" s="12" t="s">
        <v>46</v>
      </c>
      <c r="AK1222" s="12" t="e">
        <f t="shared" si="253"/>
        <v>#REF!</v>
      </c>
      <c r="AL1222" s="12" t="s">
        <v>103</v>
      </c>
    </row>
    <row r="1223" spans="1:38" ht="12.75" hidden="1" customHeight="1" x14ac:dyDescent="0.2">
      <c r="A1223" s="9">
        <v>750100075</v>
      </c>
      <c r="B1223" s="10">
        <v>44279</v>
      </c>
      <c r="C1223" s="11">
        <f t="shared" si="210"/>
        <v>44463</v>
      </c>
      <c r="D1223" s="12" t="s">
        <v>2556</v>
      </c>
      <c r="E1223" s="12" t="s">
        <v>2557</v>
      </c>
      <c r="F1223" s="13">
        <v>32427</v>
      </c>
      <c r="G1223" s="12" t="s">
        <v>114</v>
      </c>
      <c r="H1223" s="14">
        <v>188119550008883</v>
      </c>
      <c r="K1223" s="12" t="s">
        <v>107</v>
      </c>
      <c r="L1223" s="18" t="e">
        <f>VLOOKUP($K1223,Medecins!$B:$E,5,FALSE)</f>
        <v>#REF!</v>
      </c>
      <c r="M1223" s="12" t="s">
        <v>101</v>
      </c>
      <c r="O1223" s="52" t="s">
        <v>2460</v>
      </c>
      <c r="T1223" s="52" t="s">
        <v>2461</v>
      </c>
      <c r="Y1223" s="52" t="s">
        <v>2462</v>
      </c>
      <c r="AH1223" s="12" t="s">
        <v>4502</v>
      </c>
      <c r="AI1223" s="12">
        <v>1</v>
      </c>
      <c r="AJ1223" s="12" t="s">
        <v>44</v>
      </c>
      <c r="AK1223" s="12" t="e">
        <f t="shared" si="253"/>
        <v>#REF!</v>
      </c>
      <c r="AL1223" s="12" t="s">
        <v>103</v>
      </c>
    </row>
    <row r="1224" spans="1:38" ht="12.75" hidden="1" customHeight="1" x14ac:dyDescent="0.2">
      <c r="A1224" s="9">
        <v>750100273</v>
      </c>
      <c r="B1224" s="10">
        <v>44451</v>
      </c>
      <c r="C1224" s="11">
        <f t="shared" si="210"/>
        <v>44632</v>
      </c>
      <c r="D1224" s="12" t="s">
        <v>2558</v>
      </c>
      <c r="E1224" s="12" t="s">
        <v>2559</v>
      </c>
      <c r="F1224" s="13">
        <v>32660</v>
      </c>
      <c r="G1224" s="12" t="s">
        <v>39</v>
      </c>
      <c r="H1224" s="14">
        <v>189017511506655</v>
      </c>
      <c r="K1224" s="12" t="s">
        <v>254</v>
      </c>
      <c r="L1224" s="18" t="e">
        <f>VLOOKUP($K1224,Medecins!$B:$E,5,FALSE)</f>
        <v>#REF!</v>
      </c>
      <c r="M1224" s="12" t="s">
        <v>529</v>
      </c>
      <c r="O1224" s="52" t="s">
        <v>409</v>
      </c>
      <c r="T1224" s="52" t="s">
        <v>984</v>
      </c>
      <c r="Y1224" s="52" t="s">
        <v>985</v>
      </c>
      <c r="AH1224" s="12" t="s">
        <v>4502</v>
      </c>
      <c r="AI1224" s="12">
        <v>1</v>
      </c>
      <c r="AJ1224" s="12" t="s">
        <v>44</v>
      </c>
      <c r="AK1224" s="12" t="str">
        <f>CONCATENATE(D1224,"_",E1224,"_",B1224,"_",AJ1248)</f>
        <v>MASSAMBA MUNSALA_Munsala_44451_AT</v>
      </c>
    </row>
    <row r="1225" spans="1:38" ht="12.75" hidden="1" customHeight="1" x14ac:dyDescent="0.2">
      <c r="A1225" s="9">
        <v>750100273</v>
      </c>
      <c r="B1225" s="10">
        <v>44451</v>
      </c>
      <c r="C1225" s="11">
        <f t="shared" si="210"/>
        <v>44632</v>
      </c>
      <c r="D1225" s="12" t="s">
        <v>2558</v>
      </c>
      <c r="E1225" s="12" t="s">
        <v>2559</v>
      </c>
      <c r="F1225" s="13">
        <v>32660</v>
      </c>
      <c r="G1225" s="12" t="s">
        <v>39</v>
      </c>
      <c r="H1225" s="14">
        <v>189017511506655</v>
      </c>
      <c r="K1225" s="12" t="s">
        <v>254</v>
      </c>
      <c r="L1225" s="18" t="e">
        <f>VLOOKUP($K1225,Medecins!$B:$E,5,FALSE)</f>
        <v>#REF!</v>
      </c>
      <c r="M1225" s="12" t="s">
        <v>529</v>
      </c>
      <c r="O1225" s="53"/>
      <c r="T1225" s="53"/>
      <c r="Y1225" s="53"/>
      <c r="AD1225" s="50" t="s">
        <v>985</v>
      </c>
      <c r="AH1225" s="12" t="s">
        <v>45</v>
      </c>
      <c r="AI1225" s="12">
        <v>1</v>
      </c>
      <c r="AJ1225" s="12" t="s">
        <v>46</v>
      </c>
      <c r="AK1225" s="12" t="e">
        <f t="shared" ref="AK1225:AK1230" si="254">CONCATENATE(D1225,"_",E1225,"_",B1225,"_",#REF!)</f>
        <v>#REF!</v>
      </c>
    </row>
    <row r="1226" spans="1:38" ht="12.75" hidden="1" customHeight="1" x14ac:dyDescent="0.2">
      <c r="A1226" s="9">
        <v>750100075</v>
      </c>
      <c r="B1226" s="10">
        <v>44382</v>
      </c>
      <c r="C1226" s="11">
        <f t="shared" si="210"/>
        <v>44566</v>
      </c>
      <c r="D1226" s="12" t="s">
        <v>2560</v>
      </c>
      <c r="E1226" s="12" t="s">
        <v>1704</v>
      </c>
      <c r="F1226" s="13" t="s">
        <v>2561</v>
      </c>
      <c r="G1226" s="12" t="s">
        <v>39</v>
      </c>
      <c r="H1226" s="14">
        <v>189019300718373</v>
      </c>
      <c r="K1226" s="12" t="s">
        <v>450</v>
      </c>
      <c r="L1226" s="18" t="e">
        <f>VLOOKUP($K1226,Medecins!$B:$E,5,FALSE)</f>
        <v>#REF!</v>
      </c>
      <c r="M1226" s="12" t="s">
        <v>101</v>
      </c>
      <c r="O1226" s="52" t="s">
        <v>536</v>
      </c>
      <c r="T1226" s="52" t="s">
        <v>537</v>
      </c>
      <c r="Y1226" s="52" t="s">
        <v>538</v>
      </c>
      <c r="AH1226" s="12" t="s">
        <v>4502</v>
      </c>
      <c r="AI1226" s="12">
        <v>1</v>
      </c>
      <c r="AJ1226" s="12" t="s">
        <v>44</v>
      </c>
      <c r="AK1226" s="12" t="e">
        <f t="shared" si="254"/>
        <v>#REF!</v>
      </c>
      <c r="AL1226" s="12" t="s">
        <v>103</v>
      </c>
    </row>
    <row r="1227" spans="1:38" ht="12.75" hidden="1" customHeight="1" x14ac:dyDescent="0.2">
      <c r="A1227" s="9">
        <v>750100273</v>
      </c>
      <c r="B1227" s="10">
        <v>44427</v>
      </c>
      <c r="C1227" s="11">
        <f t="shared" si="210"/>
        <v>44611</v>
      </c>
      <c r="D1227" s="12" t="s">
        <v>2562</v>
      </c>
      <c r="E1227" s="12" t="s">
        <v>1472</v>
      </c>
      <c r="F1227" s="13">
        <v>32509</v>
      </c>
      <c r="G1227" s="12" t="s">
        <v>39</v>
      </c>
      <c r="H1227" s="14">
        <v>189019934130848</v>
      </c>
      <c r="K1227" s="12" t="s">
        <v>254</v>
      </c>
      <c r="L1227" s="18" t="e">
        <f>VLOOKUP($K1227,Medecins!$B:$E,5,FALSE)</f>
        <v>#REF!</v>
      </c>
      <c r="M1227" s="12" t="s">
        <v>101</v>
      </c>
      <c r="O1227" s="52" t="s">
        <v>329</v>
      </c>
      <c r="T1227" s="52" t="s">
        <v>330</v>
      </c>
      <c r="Y1227" s="52" t="s">
        <v>331</v>
      </c>
      <c r="AH1227" s="12" t="s">
        <v>4502</v>
      </c>
      <c r="AI1227" s="12">
        <v>1</v>
      </c>
      <c r="AJ1227" s="12" t="s">
        <v>44</v>
      </c>
      <c r="AK1227" s="12" t="e">
        <f t="shared" si="254"/>
        <v>#REF!</v>
      </c>
      <c r="AL1227" s="12" t="s">
        <v>103</v>
      </c>
    </row>
    <row r="1228" spans="1:38" ht="12.75" hidden="1" customHeight="1" x14ac:dyDescent="0.2">
      <c r="A1228" s="9">
        <v>750100273</v>
      </c>
      <c r="B1228" s="10">
        <v>44427</v>
      </c>
      <c r="C1228" s="11">
        <f t="shared" si="210"/>
        <v>44611</v>
      </c>
      <c r="D1228" s="12" t="s">
        <v>2562</v>
      </c>
      <c r="E1228" s="12" t="s">
        <v>1472</v>
      </c>
      <c r="F1228" s="13">
        <v>32509</v>
      </c>
      <c r="G1228" s="12" t="s">
        <v>39</v>
      </c>
      <c r="H1228" s="14">
        <v>189019934130848</v>
      </c>
      <c r="K1228" s="12" t="s">
        <v>254</v>
      </c>
      <c r="L1228" s="18" t="e">
        <f>VLOOKUP($K1228,Medecins!$B:$E,5,FALSE)</f>
        <v>#REF!</v>
      </c>
      <c r="M1228" s="12" t="s">
        <v>101</v>
      </c>
      <c r="O1228" s="53"/>
      <c r="T1228" s="53"/>
      <c r="Y1228" s="53"/>
      <c r="AD1228" s="50" t="s">
        <v>331</v>
      </c>
      <c r="AH1228" s="12" t="s">
        <v>45</v>
      </c>
      <c r="AI1228" s="12">
        <v>1</v>
      </c>
      <c r="AJ1228" s="12" t="s">
        <v>46</v>
      </c>
      <c r="AK1228" s="12" t="e">
        <f t="shared" si="254"/>
        <v>#REF!</v>
      </c>
      <c r="AL1228" s="12" t="s">
        <v>103</v>
      </c>
    </row>
    <row r="1229" spans="1:38" ht="12.75" hidden="1" customHeight="1" x14ac:dyDescent="0.2">
      <c r="A1229" s="21" t="s">
        <v>276</v>
      </c>
      <c r="B1229" s="10">
        <v>44745</v>
      </c>
      <c r="C1229" s="11">
        <f t="shared" si="210"/>
        <v>44929</v>
      </c>
      <c r="D1229" s="12" t="s">
        <v>1757</v>
      </c>
      <c r="E1229" s="12" t="s">
        <v>2336</v>
      </c>
      <c r="F1229" s="13" t="s">
        <v>2563</v>
      </c>
      <c r="G1229" s="12" t="s">
        <v>39</v>
      </c>
      <c r="H1229" s="14">
        <v>189049402822108</v>
      </c>
      <c r="K1229" s="12" t="s">
        <v>280</v>
      </c>
      <c r="L1229" s="18" t="e">
        <f>VLOOKUP($K1229,Medecins!$B:$E,5,FALSE)</f>
        <v>#REF!</v>
      </c>
      <c r="M1229" s="12" t="s">
        <v>101</v>
      </c>
      <c r="N1229" s="12" t="s">
        <v>101</v>
      </c>
      <c r="O1229" s="52" t="s">
        <v>282</v>
      </c>
      <c r="P1229" s="12" t="s">
        <v>116</v>
      </c>
      <c r="S1229" s="12" t="s">
        <v>101</v>
      </c>
      <c r="T1229" s="52" t="s">
        <v>283</v>
      </c>
      <c r="U1229" s="12" t="s">
        <v>116</v>
      </c>
      <c r="X1229" s="12" t="s">
        <v>101</v>
      </c>
      <c r="Y1229" s="52" t="s">
        <v>284</v>
      </c>
      <c r="Z1229" s="12" t="s">
        <v>116</v>
      </c>
      <c r="AH1229" s="12" t="e">
        <f>VLOOKUP($A1229,'[1]Données CH'!$A:$B,2,FALSE)</f>
        <v>#N/A</v>
      </c>
      <c r="AI1229" s="12">
        <v>1</v>
      </c>
      <c r="AJ1229" s="12" t="s">
        <v>44</v>
      </c>
      <c r="AK1229" s="12" t="e">
        <f t="shared" si="254"/>
        <v>#REF!</v>
      </c>
    </row>
    <row r="1230" spans="1:38" ht="12.75" hidden="1" customHeight="1" x14ac:dyDescent="0.2">
      <c r="A1230" s="21" t="s">
        <v>276</v>
      </c>
      <c r="B1230" s="10">
        <v>44745</v>
      </c>
      <c r="C1230" s="11">
        <f t="shared" si="210"/>
        <v>44929</v>
      </c>
      <c r="D1230" s="12" t="s">
        <v>1757</v>
      </c>
      <c r="E1230" s="12" t="s">
        <v>2336</v>
      </c>
      <c r="F1230" s="13" t="s">
        <v>2563</v>
      </c>
      <c r="G1230" s="12" t="s">
        <v>39</v>
      </c>
      <c r="H1230" s="14">
        <v>189049402822108</v>
      </c>
      <c r="K1230" s="12" t="s">
        <v>280</v>
      </c>
      <c r="L1230" s="18" t="e">
        <f>VLOOKUP($K1230,Medecins!$B:$E,5,FALSE)</f>
        <v>#REF!</v>
      </c>
      <c r="M1230" s="12" t="s">
        <v>94</v>
      </c>
      <c r="O1230" s="53"/>
      <c r="T1230" s="53"/>
      <c r="Y1230" s="53"/>
      <c r="AD1230" s="50" t="s">
        <v>284</v>
      </c>
      <c r="AH1230" s="12" t="s">
        <v>45</v>
      </c>
      <c r="AI1230" s="12">
        <v>1</v>
      </c>
      <c r="AJ1230" s="12" t="s">
        <v>46</v>
      </c>
      <c r="AK1230" s="12" t="e">
        <f t="shared" si="254"/>
        <v>#REF!</v>
      </c>
    </row>
    <row r="1231" spans="1:38" ht="12.75" hidden="1" customHeight="1" x14ac:dyDescent="0.2">
      <c r="A1231" s="9">
        <v>750100075</v>
      </c>
      <c r="B1231" s="10">
        <v>44214</v>
      </c>
      <c r="C1231" s="11">
        <f t="shared" si="210"/>
        <v>44395</v>
      </c>
      <c r="D1231" s="12" t="s">
        <v>2564</v>
      </c>
      <c r="E1231" s="12" t="s">
        <v>2565</v>
      </c>
      <c r="F1231" s="13" t="s">
        <v>2566</v>
      </c>
      <c r="G1231" s="12" t="s">
        <v>39</v>
      </c>
      <c r="H1231" s="14">
        <v>189049925202047</v>
      </c>
      <c r="K1231" s="12" t="s">
        <v>93</v>
      </c>
      <c r="L1231" s="18" t="e">
        <f>VLOOKUP($K1231,Medecins!$B:$E,5,FALSE)</f>
        <v>#REF!</v>
      </c>
      <c r="M1231" s="12" t="s">
        <v>101</v>
      </c>
      <c r="O1231" s="52" t="s">
        <v>485</v>
      </c>
      <c r="T1231" s="52" t="s">
        <v>486</v>
      </c>
      <c r="Y1231" s="52" t="s">
        <v>487</v>
      </c>
      <c r="AH1231" s="12" t="s">
        <v>4502</v>
      </c>
      <c r="AI1231" s="12">
        <v>1</v>
      </c>
      <c r="AJ1231" s="12" t="s">
        <v>44</v>
      </c>
      <c r="AK1231" s="12" t="str">
        <f>CONCATENATE(D1231,"_",E1231,"_",B1231,"_",AJ1256)</f>
        <v>GALSTYAN_Vardan_44214_ST</v>
      </c>
      <c r="AL1231" s="12" t="s">
        <v>103</v>
      </c>
    </row>
    <row r="1232" spans="1:38" ht="12.75" hidden="1" customHeight="1" x14ac:dyDescent="0.2">
      <c r="A1232" s="21" t="s">
        <v>220</v>
      </c>
      <c r="B1232" s="10">
        <v>44717</v>
      </c>
      <c r="C1232" s="11">
        <f t="shared" si="210"/>
        <v>44900</v>
      </c>
      <c r="D1232" s="12" t="s">
        <v>2567</v>
      </c>
      <c r="E1232" s="12" t="s">
        <v>2568</v>
      </c>
      <c r="F1232" s="13" t="s">
        <v>2569</v>
      </c>
      <c r="G1232" s="12" t="s">
        <v>114</v>
      </c>
      <c r="H1232" s="14">
        <v>189053818517771</v>
      </c>
      <c r="K1232" s="12" t="s">
        <v>1198</v>
      </c>
      <c r="L1232" s="18" t="e">
        <f>VLOOKUP($K1232,Medecins!$B:$E,5,FALSE)</f>
        <v>#REF!</v>
      </c>
      <c r="M1232" s="12" t="s">
        <v>101</v>
      </c>
      <c r="N1232" s="12" t="s">
        <v>101</v>
      </c>
      <c r="O1232" s="52" t="s">
        <v>345</v>
      </c>
      <c r="P1232" s="12" t="s">
        <v>512</v>
      </c>
      <c r="S1232" s="12" t="s">
        <v>101</v>
      </c>
      <c r="T1232" s="52" t="s">
        <v>2038</v>
      </c>
      <c r="U1232" s="12" t="s">
        <v>512</v>
      </c>
      <c r="Y1232" s="52" t="s">
        <v>2039</v>
      </c>
      <c r="AH1232" s="12" t="s">
        <v>4502</v>
      </c>
      <c r="AI1232" s="12">
        <v>1</v>
      </c>
      <c r="AJ1232" s="12" t="s">
        <v>44</v>
      </c>
      <c r="AK1232" s="12" t="e">
        <f t="shared" ref="AK1232:AK1236" si="255">CONCATENATE(D1232,"_",E1232,"_",B1232,"_",#REF!)</f>
        <v>#REF!</v>
      </c>
    </row>
    <row r="1233" spans="1:38" ht="12.75" hidden="1" customHeight="1" x14ac:dyDescent="0.2">
      <c r="A1233" s="9">
        <v>750100208</v>
      </c>
      <c r="B1233" s="10">
        <v>44615</v>
      </c>
      <c r="C1233" s="11">
        <f t="shared" si="210"/>
        <v>44796</v>
      </c>
      <c r="D1233" s="12" t="s">
        <v>2570</v>
      </c>
      <c r="E1233" s="12" t="s">
        <v>2394</v>
      </c>
      <c r="F1233" s="13" t="s">
        <v>2571</v>
      </c>
      <c r="G1233" s="12" t="s">
        <v>39</v>
      </c>
      <c r="H1233" s="14">
        <v>189055819408136</v>
      </c>
      <c r="K1233" s="12" t="s">
        <v>303</v>
      </c>
      <c r="L1233" s="18" t="e">
        <f>VLOOKUP($K1233,Medecins!$B:$E,5,FALSE)</f>
        <v>#REF!</v>
      </c>
      <c r="M1233" s="12" t="s">
        <v>529</v>
      </c>
      <c r="O1233" s="52" t="s">
        <v>792</v>
      </c>
      <c r="Q1233" s="19">
        <v>75</v>
      </c>
      <c r="T1233" s="52" t="s">
        <v>793</v>
      </c>
      <c r="V1233" s="19">
        <v>75</v>
      </c>
      <c r="Y1233" s="52" t="s">
        <v>996</v>
      </c>
      <c r="AA1233" s="19">
        <v>75</v>
      </c>
      <c r="AF1233" s="19">
        <v>30</v>
      </c>
      <c r="AH1233" s="12" t="s">
        <v>4502</v>
      </c>
      <c r="AI1233" s="12">
        <v>1</v>
      </c>
      <c r="AJ1233" s="12" t="s">
        <v>44</v>
      </c>
      <c r="AK1233" s="12" t="e">
        <f t="shared" si="255"/>
        <v>#REF!</v>
      </c>
    </row>
    <row r="1234" spans="1:38" ht="12.75" hidden="1" customHeight="1" x14ac:dyDescent="0.2">
      <c r="A1234" s="9">
        <v>750100208</v>
      </c>
      <c r="B1234" s="10">
        <v>44615</v>
      </c>
      <c r="C1234" s="11">
        <f t="shared" si="210"/>
        <v>44796</v>
      </c>
      <c r="D1234" s="12" t="s">
        <v>2570</v>
      </c>
      <c r="E1234" s="12" t="s">
        <v>2394</v>
      </c>
      <c r="F1234" s="13" t="s">
        <v>2571</v>
      </c>
      <c r="G1234" s="12" t="s">
        <v>39</v>
      </c>
      <c r="H1234" s="14">
        <v>189055819408136</v>
      </c>
      <c r="K1234" s="12" t="s">
        <v>303</v>
      </c>
      <c r="L1234" s="18" t="e">
        <f>VLOOKUP($K1234,Medecins!$B:$E,5,FALSE)</f>
        <v>#REF!</v>
      </c>
      <c r="M1234" s="12" t="s">
        <v>529</v>
      </c>
      <c r="O1234" s="53"/>
      <c r="Q1234" s="19">
        <v>75</v>
      </c>
      <c r="T1234" s="53"/>
      <c r="V1234" s="19">
        <v>75</v>
      </c>
      <c r="Y1234" s="53"/>
      <c r="AA1234" s="19">
        <v>75</v>
      </c>
      <c r="AD1234" s="50" t="s">
        <v>996</v>
      </c>
      <c r="AF1234" s="19">
        <v>30</v>
      </c>
      <c r="AH1234" s="12" t="s">
        <v>4502</v>
      </c>
      <c r="AI1234" s="12">
        <v>1</v>
      </c>
      <c r="AJ1234" s="12" t="s">
        <v>46</v>
      </c>
      <c r="AK1234" s="12" t="e">
        <f t="shared" si="255"/>
        <v>#REF!</v>
      </c>
    </row>
    <row r="1235" spans="1:38" ht="12.75" hidden="1" customHeight="1" x14ac:dyDescent="0.2">
      <c r="A1235" s="9">
        <v>750100075</v>
      </c>
      <c r="B1235" s="10">
        <v>44354</v>
      </c>
      <c r="C1235" s="11">
        <f t="shared" si="210"/>
        <v>44537</v>
      </c>
      <c r="D1235" s="12" t="s">
        <v>2572</v>
      </c>
      <c r="E1235" s="12" t="s">
        <v>2573</v>
      </c>
      <c r="F1235" s="13" t="s">
        <v>2574</v>
      </c>
      <c r="G1235" s="12" t="s">
        <v>39</v>
      </c>
      <c r="H1235" s="14">
        <v>189059925201667</v>
      </c>
      <c r="K1235" s="12" t="s">
        <v>93</v>
      </c>
      <c r="L1235" s="18" t="e">
        <f>VLOOKUP($K1235,Medecins!$B:$E,5,FALSE)</f>
        <v>#REF!</v>
      </c>
      <c r="M1235" s="12" t="s">
        <v>101</v>
      </c>
      <c r="O1235" s="52" t="s">
        <v>128</v>
      </c>
      <c r="T1235" s="52" t="s">
        <v>129</v>
      </c>
      <c r="Y1235" s="52" t="s">
        <v>130</v>
      </c>
      <c r="AH1235" s="12" t="s">
        <v>4502</v>
      </c>
      <c r="AI1235" s="12">
        <v>1</v>
      </c>
      <c r="AJ1235" s="12" t="s">
        <v>44</v>
      </c>
      <c r="AK1235" s="12" t="e">
        <f t="shared" si="255"/>
        <v>#REF!</v>
      </c>
      <c r="AL1235" s="12" t="s">
        <v>103</v>
      </c>
    </row>
    <row r="1236" spans="1:38" ht="12.75" hidden="1" customHeight="1" x14ac:dyDescent="0.2">
      <c r="A1236" s="21" t="s">
        <v>276</v>
      </c>
      <c r="B1236" s="10">
        <v>44648</v>
      </c>
      <c r="C1236" s="11">
        <f t="shared" si="210"/>
        <v>44832</v>
      </c>
      <c r="D1236" s="12" t="s">
        <v>2575</v>
      </c>
      <c r="E1236" s="12" t="s">
        <v>2576</v>
      </c>
      <c r="F1236" s="13" t="s">
        <v>2571</v>
      </c>
      <c r="G1236" s="12" t="s">
        <v>39</v>
      </c>
      <c r="H1236" s="14">
        <v>189059934113789</v>
      </c>
      <c r="K1236" s="12" t="s">
        <v>280</v>
      </c>
      <c r="L1236" s="18" t="e">
        <f>VLOOKUP($K1236,Medecins!$B:$E,5,FALSE)</f>
        <v>#REF!</v>
      </c>
      <c r="M1236" s="12" t="s">
        <v>101</v>
      </c>
      <c r="N1236" s="12" t="s">
        <v>101</v>
      </c>
      <c r="O1236" s="52" t="s">
        <v>1655</v>
      </c>
      <c r="P1236" s="12" t="s">
        <v>611</v>
      </c>
      <c r="S1236" s="12" t="s">
        <v>101</v>
      </c>
      <c r="T1236" s="52" t="s">
        <v>1656</v>
      </c>
      <c r="U1236" s="12" t="s">
        <v>611</v>
      </c>
      <c r="X1236" s="12" t="s">
        <v>101</v>
      </c>
      <c r="Y1236" s="52" t="s">
        <v>1657</v>
      </c>
      <c r="Z1236" s="12" t="s">
        <v>611</v>
      </c>
      <c r="AH1236" s="12" t="s">
        <v>4502</v>
      </c>
      <c r="AI1236" s="12">
        <v>1</v>
      </c>
      <c r="AJ1236" s="12" t="s">
        <v>44</v>
      </c>
      <c r="AK1236" s="12" t="e">
        <f t="shared" si="255"/>
        <v>#REF!</v>
      </c>
    </row>
    <row r="1237" spans="1:38" ht="12.75" hidden="1" customHeight="1" x14ac:dyDescent="0.2">
      <c r="A1237" s="21" t="s">
        <v>276</v>
      </c>
      <c r="B1237" s="10">
        <v>44648</v>
      </c>
      <c r="C1237" s="11">
        <f t="shared" si="210"/>
        <v>44832</v>
      </c>
      <c r="D1237" s="12" t="s">
        <v>2575</v>
      </c>
      <c r="E1237" s="12" t="s">
        <v>2576</v>
      </c>
      <c r="F1237" s="13" t="s">
        <v>2571</v>
      </c>
      <c r="G1237" s="12" t="s">
        <v>39</v>
      </c>
      <c r="H1237" s="14">
        <v>189059934113789</v>
      </c>
      <c r="K1237" s="12" t="s">
        <v>280</v>
      </c>
      <c r="L1237" s="18" t="e">
        <f>VLOOKUP($K1237,Medecins!$B:$E,5,FALSE)</f>
        <v>#REF!</v>
      </c>
      <c r="M1237" s="12" t="s">
        <v>94</v>
      </c>
      <c r="O1237" s="53"/>
      <c r="T1237" s="53"/>
      <c r="Y1237" s="53"/>
      <c r="AD1237" s="50" t="s">
        <v>1657</v>
      </c>
      <c r="AH1237" s="12" t="s">
        <v>45</v>
      </c>
      <c r="AI1237" s="12">
        <v>1</v>
      </c>
      <c r="AJ1237" s="12" t="s">
        <v>46</v>
      </c>
      <c r="AK1237" s="12" t="str">
        <f>CONCATENATE(D1237,"_",E1237,"_",B1237,"_",AJ1260)</f>
        <v>DIALLO_Amadou_44648_ST</v>
      </c>
    </row>
    <row r="1238" spans="1:38" ht="12.75" hidden="1" customHeight="1" x14ac:dyDescent="0.2">
      <c r="A1238" s="9">
        <v>750100075</v>
      </c>
      <c r="B1238" s="10">
        <v>44328</v>
      </c>
      <c r="C1238" s="11">
        <f t="shared" si="210"/>
        <v>44512</v>
      </c>
      <c r="D1238" s="12" t="s">
        <v>2577</v>
      </c>
      <c r="E1238" s="12" t="s">
        <v>1479</v>
      </c>
      <c r="F1238" s="13">
        <v>32848</v>
      </c>
      <c r="G1238" s="12" t="s">
        <v>39</v>
      </c>
      <c r="H1238" s="14">
        <v>189069300603045</v>
      </c>
      <c r="K1238" s="12" t="s">
        <v>93</v>
      </c>
      <c r="L1238" s="18" t="e">
        <f>VLOOKUP($K1238,Medecins!$B:$E,5,FALSE)</f>
        <v>#REF!</v>
      </c>
      <c r="M1238" s="12" t="s">
        <v>101</v>
      </c>
      <c r="O1238" s="52" t="s">
        <v>349</v>
      </c>
      <c r="T1238" s="52" t="s">
        <v>350</v>
      </c>
      <c r="Y1238" s="52" t="s">
        <v>1507</v>
      </c>
      <c r="AH1238" s="12" t="s">
        <v>4502</v>
      </c>
      <c r="AI1238" s="12">
        <v>1</v>
      </c>
      <c r="AJ1238" s="12" t="s">
        <v>44</v>
      </c>
      <c r="AK1238" s="12" t="e">
        <f t="shared" ref="AK1238:AK1240" si="256">CONCATENATE(D1238,"_",E1238,"_",B1238,"_",#REF!)</f>
        <v>#REF!</v>
      </c>
      <c r="AL1238" s="12" t="s">
        <v>103</v>
      </c>
    </row>
    <row r="1239" spans="1:38" ht="12.75" hidden="1" customHeight="1" x14ac:dyDescent="0.2">
      <c r="A1239" s="9">
        <v>750100075</v>
      </c>
      <c r="B1239" s="10">
        <v>44285</v>
      </c>
      <c r="C1239" s="11">
        <f t="shared" si="210"/>
        <v>44469</v>
      </c>
      <c r="D1239" s="12" t="s">
        <v>2578</v>
      </c>
      <c r="E1239" s="12" t="s">
        <v>2579</v>
      </c>
      <c r="F1239" s="13">
        <v>32546</v>
      </c>
      <c r="G1239" s="12" t="s">
        <v>39</v>
      </c>
      <c r="H1239" s="14">
        <v>189077218102836</v>
      </c>
      <c r="K1239" s="12" t="s">
        <v>93</v>
      </c>
      <c r="L1239" s="18" t="e">
        <f>VLOOKUP($K1239,Medecins!$B:$E,5,FALSE)</f>
        <v>#REF!</v>
      </c>
      <c r="M1239" s="12" t="s">
        <v>101</v>
      </c>
      <c r="O1239" s="52" t="s">
        <v>756</v>
      </c>
      <c r="T1239" s="52" t="s">
        <v>757</v>
      </c>
      <c r="Y1239" s="52" t="s">
        <v>758</v>
      </c>
      <c r="AH1239" s="12" t="s">
        <v>4502</v>
      </c>
      <c r="AI1239" s="12">
        <v>1</v>
      </c>
      <c r="AJ1239" s="12" t="s">
        <v>44</v>
      </c>
      <c r="AK1239" s="12" t="e">
        <f t="shared" si="256"/>
        <v>#REF!</v>
      </c>
      <c r="AL1239" s="12" t="s">
        <v>103</v>
      </c>
    </row>
    <row r="1240" spans="1:38" ht="12.75" hidden="1" customHeight="1" x14ac:dyDescent="0.2">
      <c r="A1240" s="9">
        <v>750100232</v>
      </c>
      <c r="B1240" s="10">
        <v>44543</v>
      </c>
      <c r="C1240" s="11">
        <f t="shared" si="210"/>
        <v>44725</v>
      </c>
      <c r="D1240" s="12" t="s">
        <v>2580</v>
      </c>
      <c r="E1240" s="12" t="s">
        <v>2581</v>
      </c>
      <c r="F1240" s="13" t="s">
        <v>2582</v>
      </c>
      <c r="G1240" s="12" t="s">
        <v>39</v>
      </c>
      <c r="H1240" s="14">
        <v>189087511814102</v>
      </c>
      <c r="K1240" s="12" t="s">
        <v>705</v>
      </c>
      <c r="L1240" s="18" t="e">
        <f>VLOOKUP($K1240,Medecins!$B:$E,5,FALSE)</f>
        <v>#REF!</v>
      </c>
      <c r="M1240" s="12" t="s">
        <v>211</v>
      </c>
      <c r="O1240" s="52" t="s">
        <v>463</v>
      </c>
      <c r="T1240" s="52" t="s">
        <v>464</v>
      </c>
      <c r="Y1240" s="52" t="s">
        <v>805</v>
      </c>
      <c r="AH1240" s="12" t="s">
        <v>4502</v>
      </c>
      <c r="AI1240" s="12">
        <v>1</v>
      </c>
      <c r="AJ1240" s="12" t="s">
        <v>44</v>
      </c>
      <c r="AK1240" s="12" t="e">
        <f t="shared" si="256"/>
        <v>#REF!</v>
      </c>
    </row>
    <row r="1241" spans="1:38" ht="12.75" hidden="1" customHeight="1" x14ac:dyDescent="0.2">
      <c r="A1241" s="9">
        <v>750100232</v>
      </c>
      <c r="B1241" s="10">
        <v>44543</v>
      </c>
      <c r="C1241" s="11">
        <f t="shared" si="210"/>
        <v>44725</v>
      </c>
      <c r="D1241" s="12" t="s">
        <v>2580</v>
      </c>
      <c r="E1241" s="12" t="s">
        <v>2581</v>
      </c>
      <c r="F1241" s="13" t="s">
        <v>2582</v>
      </c>
      <c r="G1241" s="12" t="s">
        <v>39</v>
      </c>
      <c r="H1241" s="14">
        <v>189087511814102</v>
      </c>
      <c r="K1241" s="12" t="s">
        <v>705</v>
      </c>
      <c r="L1241" s="18" t="e">
        <f>VLOOKUP($K1241,Medecins!$B:$E,5,FALSE)</f>
        <v>#REF!</v>
      </c>
      <c r="M1241" s="12" t="s">
        <v>211</v>
      </c>
      <c r="O1241" s="53"/>
      <c r="T1241" s="53"/>
      <c r="Y1241" s="53"/>
      <c r="AD1241" s="50" t="s">
        <v>805</v>
      </c>
      <c r="AH1241" s="12" t="s">
        <v>242</v>
      </c>
      <c r="AI1241" s="12">
        <v>1</v>
      </c>
      <c r="AJ1241" s="12" t="s">
        <v>46</v>
      </c>
      <c r="AK1241" s="12" t="str">
        <f>CONCATENATE(D1241,"_",E1241,"_",B1241,"_",AJ1265)</f>
        <v>GUIRASSY_Mamadou_44543_ST</v>
      </c>
    </row>
    <row r="1242" spans="1:38" ht="12.75" hidden="1" customHeight="1" x14ac:dyDescent="0.2">
      <c r="A1242" s="9">
        <v>750100232</v>
      </c>
      <c r="B1242" s="10">
        <v>44529</v>
      </c>
      <c r="C1242" s="11">
        <f t="shared" si="210"/>
        <v>44710</v>
      </c>
      <c r="D1242" s="12" t="s">
        <v>2583</v>
      </c>
      <c r="E1242" s="12" t="s">
        <v>2584</v>
      </c>
      <c r="F1242" s="13">
        <v>32760</v>
      </c>
      <c r="G1242" s="12" t="s">
        <v>39</v>
      </c>
      <c r="H1242" s="14">
        <v>189099306606009</v>
      </c>
      <c r="K1242" s="12" t="s">
        <v>705</v>
      </c>
      <c r="L1242" s="18" t="e">
        <f>VLOOKUP($K1242,Medecins!$B:$E,5,FALSE)</f>
        <v>#REF!</v>
      </c>
      <c r="M1242" s="12" t="s">
        <v>211</v>
      </c>
      <c r="O1242" s="52" t="s">
        <v>799</v>
      </c>
      <c r="T1242" s="52" t="s">
        <v>1111</v>
      </c>
      <c r="Y1242" s="52" t="s">
        <v>1112</v>
      </c>
      <c r="AH1242" s="12" t="e">
        <f>VLOOKUP($A1242,'[1]Données CH'!$A:$B,2,FALSE)</f>
        <v>#N/A</v>
      </c>
      <c r="AI1242" s="12">
        <v>1</v>
      </c>
      <c r="AJ1242" s="12" t="s">
        <v>44</v>
      </c>
      <c r="AK1242" s="12" t="e">
        <f t="shared" ref="AK1242:AK1243" si="257">CONCATENATE(D1242,"_",E1242,"_",B1242,"_",#REF!)</f>
        <v>#REF!</v>
      </c>
    </row>
    <row r="1243" spans="1:38" ht="12.75" hidden="1" customHeight="1" x14ac:dyDescent="0.2">
      <c r="A1243" s="9">
        <v>750100232</v>
      </c>
      <c r="B1243" s="10">
        <v>44529</v>
      </c>
      <c r="C1243" s="11">
        <f t="shared" si="210"/>
        <v>44710</v>
      </c>
      <c r="D1243" s="12" t="s">
        <v>2583</v>
      </c>
      <c r="E1243" s="12" t="s">
        <v>2584</v>
      </c>
      <c r="F1243" s="13">
        <v>32760</v>
      </c>
      <c r="G1243" s="12" t="s">
        <v>39</v>
      </c>
      <c r="H1243" s="14">
        <v>189099306606009</v>
      </c>
      <c r="K1243" s="12" t="s">
        <v>705</v>
      </c>
      <c r="L1243" s="18" t="e">
        <f>VLOOKUP($K1243,Medecins!$B:$E,5,FALSE)</f>
        <v>#REF!</v>
      </c>
      <c r="M1243" s="12" t="s">
        <v>211</v>
      </c>
      <c r="O1243" s="53"/>
      <c r="T1243" s="53"/>
      <c r="Y1243" s="53"/>
      <c r="AD1243" s="50" t="s">
        <v>1112</v>
      </c>
      <c r="AH1243" s="12" t="s">
        <v>242</v>
      </c>
      <c r="AI1243" s="12">
        <v>1</v>
      </c>
      <c r="AJ1243" s="12" t="s">
        <v>46</v>
      </c>
      <c r="AK1243" s="12" t="e">
        <f t="shared" si="257"/>
        <v>#REF!</v>
      </c>
    </row>
    <row r="1244" spans="1:38" ht="12.75" hidden="1" customHeight="1" x14ac:dyDescent="0.2">
      <c r="A1244" s="9">
        <v>750100075</v>
      </c>
      <c r="B1244" s="10">
        <v>44443</v>
      </c>
      <c r="C1244" s="11">
        <f t="shared" si="210"/>
        <v>44624</v>
      </c>
      <c r="D1244" s="12" t="s">
        <v>2585</v>
      </c>
      <c r="E1244" s="12" t="s">
        <v>2586</v>
      </c>
      <c r="F1244" s="13" t="s">
        <v>2587</v>
      </c>
      <c r="G1244" s="12" t="s">
        <v>39</v>
      </c>
      <c r="H1244" s="14">
        <v>189109118214506</v>
      </c>
      <c r="K1244" s="12" t="s">
        <v>450</v>
      </c>
      <c r="L1244" s="18" t="e">
        <f>VLOOKUP($K1244,Medecins!$B:$E,5,FALSE)</f>
        <v>#REF!</v>
      </c>
      <c r="M1244" s="12" t="s">
        <v>101</v>
      </c>
      <c r="O1244" s="52" t="s">
        <v>1740</v>
      </c>
      <c r="T1244" s="52" t="s">
        <v>399</v>
      </c>
      <c r="Y1244" s="52" t="s">
        <v>400</v>
      </c>
      <c r="AH1244" s="12" t="s">
        <v>4502</v>
      </c>
      <c r="AI1244" s="12">
        <v>1</v>
      </c>
      <c r="AJ1244" s="12" t="s">
        <v>44</v>
      </c>
      <c r="AK1244" s="12" t="str">
        <f>CONCATENATE(D1244,"_",E1244,"_",B1244,"_",AJ1267)</f>
        <v>PERANI_Thibault_44443_ST</v>
      </c>
      <c r="AL1244" s="12" t="s">
        <v>103</v>
      </c>
    </row>
    <row r="1245" spans="1:38" ht="12.75" hidden="1" customHeight="1" x14ac:dyDescent="0.2">
      <c r="A1245" s="9">
        <v>750100208</v>
      </c>
      <c r="B1245" s="10">
        <v>44522</v>
      </c>
      <c r="C1245" s="11">
        <f t="shared" si="210"/>
        <v>44703</v>
      </c>
      <c r="D1245" s="12" t="s">
        <v>2588</v>
      </c>
      <c r="E1245" s="12" t="s">
        <v>2589</v>
      </c>
      <c r="F1245" s="13" t="s">
        <v>2590</v>
      </c>
      <c r="G1245" s="12" t="s">
        <v>39</v>
      </c>
      <c r="H1245" s="14">
        <v>189109201204241</v>
      </c>
      <c r="K1245" s="12" t="s">
        <v>398</v>
      </c>
      <c r="L1245" s="18" t="e">
        <f>VLOOKUP($K1245,Medecins!$B:$E,5,FALSE)</f>
        <v>#REF!</v>
      </c>
      <c r="M1245" s="12" t="s">
        <v>101</v>
      </c>
      <c r="O1245" s="52" t="s">
        <v>248</v>
      </c>
      <c r="P1245" s="20">
        <v>44645</v>
      </c>
      <c r="Q1245" s="19">
        <v>75</v>
      </c>
      <c r="R1245" s="20">
        <v>44649</v>
      </c>
      <c r="T1245" s="52" t="s">
        <v>249</v>
      </c>
      <c r="U1245" s="20">
        <v>44645</v>
      </c>
      <c r="V1245" s="19">
        <v>75</v>
      </c>
      <c r="Y1245" s="52" t="s">
        <v>250</v>
      </c>
      <c r="Z1245" s="20">
        <v>44645</v>
      </c>
      <c r="AA1245" s="19">
        <v>75</v>
      </c>
      <c r="AF1245" s="19">
        <v>30</v>
      </c>
      <c r="AG1245" s="20">
        <v>44649</v>
      </c>
      <c r="AH1245" s="12" t="s">
        <v>4502</v>
      </c>
      <c r="AI1245" s="12">
        <v>1</v>
      </c>
      <c r="AJ1245" s="12" t="s">
        <v>44</v>
      </c>
      <c r="AK1245" s="12" t="e">
        <f t="shared" ref="AK1245:AK1246" si="258">CONCATENATE(D1245,"_",E1245,"_",B1245,"_",#REF!)</f>
        <v>#REF!</v>
      </c>
      <c r="AL1245" s="12" t="s">
        <v>103</v>
      </c>
    </row>
    <row r="1246" spans="1:38" ht="12.75" hidden="1" customHeight="1" x14ac:dyDescent="0.2">
      <c r="A1246" s="9">
        <v>750100208</v>
      </c>
      <c r="B1246" s="10">
        <v>44522</v>
      </c>
      <c r="C1246" s="11">
        <f t="shared" si="210"/>
        <v>44703</v>
      </c>
      <c r="D1246" s="12" t="s">
        <v>2588</v>
      </c>
      <c r="E1246" s="12" t="s">
        <v>2589</v>
      </c>
      <c r="F1246" s="13" t="s">
        <v>2590</v>
      </c>
      <c r="G1246" s="12" t="s">
        <v>39</v>
      </c>
      <c r="H1246" s="14">
        <v>189109201204241</v>
      </c>
      <c r="K1246" s="12" t="s">
        <v>398</v>
      </c>
      <c r="L1246" s="18" t="e">
        <f>VLOOKUP($K1246,Medecins!$B:$E,5,FALSE)</f>
        <v>#REF!</v>
      </c>
      <c r="M1246" s="12" t="s">
        <v>101</v>
      </c>
      <c r="O1246" s="53"/>
      <c r="P1246" s="20">
        <v>44645</v>
      </c>
      <c r="Q1246" s="19">
        <v>75</v>
      </c>
      <c r="R1246" s="20">
        <v>44649</v>
      </c>
      <c r="T1246" s="53"/>
      <c r="U1246" s="20">
        <v>44645</v>
      </c>
      <c r="V1246" s="19">
        <v>75</v>
      </c>
      <c r="Y1246" s="53"/>
      <c r="Z1246" s="20">
        <v>44645</v>
      </c>
      <c r="AA1246" s="19">
        <v>75</v>
      </c>
      <c r="AD1246" s="50" t="s">
        <v>250</v>
      </c>
      <c r="AF1246" s="19">
        <v>30</v>
      </c>
      <c r="AG1246" s="20">
        <v>44649</v>
      </c>
      <c r="AH1246" s="12" t="s">
        <v>4502</v>
      </c>
      <c r="AI1246" s="12">
        <v>1</v>
      </c>
      <c r="AJ1246" s="12" t="s">
        <v>46</v>
      </c>
      <c r="AK1246" s="12" t="e">
        <f t="shared" si="258"/>
        <v>#REF!</v>
      </c>
      <c r="AL1246" s="12" t="s">
        <v>103</v>
      </c>
    </row>
    <row r="1247" spans="1:38" ht="12.75" hidden="1" customHeight="1" x14ac:dyDescent="0.2">
      <c r="A1247" s="9">
        <v>750100273</v>
      </c>
      <c r="B1247" s="10">
        <v>44516</v>
      </c>
      <c r="C1247" s="11">
        <f t="shared" si="210"/>
        <v>44697</v>
      </c>
      <c r="D1247" s="12" t="s">
        <v>2591</v>
      </c>
      <c r="E1247" s="12" t="s">
        <v>2592</v>
      </c>
      <c r="F1247" s="13">
        <v>32549</v>
      </c>
      <c r="G1247" s="12" t="s">
        <v>39</v>
      </c>
      <c r="H1247" s="14">
        <v>189109935253325</v>
      </c>
      <c r="K1247" s="12" t="s">
        <v>65</v>
      </c>
      <c r="L1247" s="18" t="e">
        <f>VLOOKUP($K1247,Medecins!$B:$E,5,FALSE)</f>
        <v>#REF!</v>
      </c>
      <c r="M1247" s="12" t="s">
        <v>211</v>
      </c>
      <c r="O1247" s="52" t="s">
        <v>299</v>
      </c>
      <c r="T1247" s="52" t="s">
        <v>470</v>
      </c>
      <c r="Y1247" s="52" t="s">
        <v>471</v>
      </c>
      <c r="AH1247" s="12" t="s">
        <v>4502</v>
      </c>
      <c r="AI1247" s="12">
        <v>1</v>
      </c>
      <c r="AJ1247" s="12" t="s">
        <v>44</v>
      </c>
      <c r="AK1247" s="12" t="str">
        <f>CONCATENATE(D1247,"_",E1247,"_",B1247,"_",AJ1270)</f>
        <v>HAMDIS_Hassene_44516_ST</v>
      </c>
    </row>
    <row r="1248" spans="1:38" ht="12.75" hidden="1" customHeight="1" x14ac:dyDescent="0.2">
      <c r="A1248" s="9">
        <v>750100273</v>
      </c>
      <c r="B1248" s="10">
        <v>44516</v>
      </c>
      <c r="C1248" s="11">
        <f t="shared" si="210"/>
        <v>44697</v>
      </c>
      <c r="D1248" s="12" t="s">
        <v>2591</v>
      </c>
      <c r="E1248" s="12" t="s">
        <v>2592</v>
      </c>
      <c r="F1248" s="13">
        <v>32549</v>
      </c>
      <c r="G1248" s="12" t="s">
        <v>39</v>
      </c>
      <c r="H1248" s="14">
        <v>189109935253325</v>
      </c>
      <c r="K1248" s="12" t="s">
        <v>65</v>
      </c>
      <c r="L1248" s="18" t="e">
        <f>VLOOKUP($K1248,Medecins!$B:$E,5,FALSE)</f>
        <v>#REF!</v>
      </c>
      <c r="M1248" s="12" t="s">
        <v>211</v>
      </c>
      <c r="O1248" s="53"/>
      <c r="T1248" s="53"/>
      <c r="Y1248" s="53"/>
      <c r="AD1248" s="50" t="s">
        <v>471</v>
      </c>
      <c r="AH1248" s="12" t="s">
        <v>45</v>
      </c>
      <c r="AI1248" s="12">
        <v>1</v>
      </c>
      <c r="AJ1248" s="12" t="s">
        <v>46</v>
      </c>
      <c r="AK1248" s="12" t="e">
        <f t="shared" ref="AK1248:AK1249" si="259">CONCATENATE(D1248,"_",E1248,"_",B1248,"_",#REF!)</f>
        <v>#REF!</v>
      </c>
    </row>
    <row r="1249" spans="1:38" ht="12.75" hidden="1" customHeight="1" x14ac:dyDescent="0.2">
      <c r="A1249" s="9">
        <v>750100075</v>
      </c>
      <c r="B1249" s="10">
        <v>44267</v>
      </c>
      <c r="C1249" s="11">
        <f t="shared" si="210"/>
        <v>44451</v>
      </c>
      <c r="D1249" s="12" t="s">
        <v>2593</v>
      </c>
      <c r="E1249" s="12" t="s">
        <v>2085</v>
      </c>
      <c r="F1249" s="13" t="s">
        <v>2594</v>
      </c>
      <c r="G1249" s="12" t="s">
        <v>39</v>
      </c>
      <c r="H1249" s="14">
        <v>189119301005577</v>
      </c>
      <c r="K1249" s="12" t="s">
        <v>93</v>
      </c>
      <c r="L1249" s="18" t="e">
        <f>VLOOKUP($K1249,Medecins!$B:$E,5,FALSE)</f>
        <v>#REF!</v>
      </c>
      <c r="M1249" s="12" t="s">
        <v>101</v>
      </c>
      <c r="O1249" s="52" t="s">
        <v>1245</v>
      </c>
      <c r="T1249" s="52" t="s">
        <v>205</v>
      </c>
      <c r="Y1249" s="52" t="s">
        <v>206</v>
      </c>
      <c r="AH1249" s="12" t="s">
        <v>4502</v>
      </c>
      <c r="AI1249" s="12">
        <v>1</v>
      </c>
      <c r="AJ1249" s="12" t="s">
        <v>44</v>
      </c>
      <c r="AK1249" s="12" t="e">
        <f t="shared" si="259"/>
        <v>#REF!</v>
      </c>
      <c r="AL1249" s="12" t="s">
        <v>103</v>
      </c>
    </row>
    <row r="1250" spans="1:38" ht="12.75" hidden="1" customHeight="1" x14ac:dyDescent="0.2">
      <c r="A1250" s="9">
        <v>750100273</v>
      </c>
      <c r="B1250" s="10">
        <v>44399</v>
      </c>
      <c r="C1250" s="11">
        <f t="shared" si="210"/>
        <v>44583</v>
      </c>
      <c r="D1250" s="12" t="s">
        <v>951</v>
      </c>
      <c r="E1250" s="12" t="s">
        <v>2595</v>
      </c>
      <c r="F1250" s="13" t="s">
        <v>2596</v>
      </c>
      <c r="G1250" s="12" t="s">
        <v>39</v>
      </c>
      <c r="H1250" s="14">
        <v>189129933605545</v>
      </c>
      <c r="K1250" s="12" t="s">
        <v>86</v>
      </c>
      <c r="L1250" s="18" t="e">
        <f>VLOOKUP($K1250,Medecins!$B:$E,5,FALSE)</f>
        <v>#REF!</v>
      </c>
      <c r="M1250" s="12" t="s">
        <v>101</v>
      </c>
      <c r="O1250" s="52" t="s">
        <v>2597</v>
      </c>
      <c r="T1250" s="52" t="s">
        <v>2598</v>
      </c>
      <c r="Y1250" s="52" t="s">
        <v>248</v>
      </c>
      <c r="AH1250" s="12" t="s">
        <v>4502</v>
      </c>
      <c r="AI1250" s="12">
        <v>1</v>
      </c>
      <c r="AJ1250" s="12" t="s">
        <v>44</v>
      </c>
      <c r="AK1250" s="12" t="str">
        <f t="shared" ref="AK1250:AK1251" si="260">CONCATENATE(D1250,"_",E1250,"_",B1250,"_",AJ1273)</f>
        <v>BA_Malick_44399_AT</v>
      </c>
      <c r="AL1250" s="12" t="s">
        <v>103</v>
      </c>
    </row>
    <row r="1251" spans="1:38" ht="12.75" hidden="1" customHeight="1" x14ac:dyDescent="0.2">
      <c r="A1251" s="9">
        <v>750100273</v>
      </c>
      <c r="B1251" s="10">
        <v>44399</v>
      </c>
      <c r="C1251" s="11">
        <f t="shared" si="210"/>
        <v>44583</v>
      </c>
      <c r="D1251" s="12" t="s">
        <v>951</v>
      </c>
      <c r="E1251" s="12" t="s">
        <v>2595</v>
      </c>
      <c r="F1251" s="13" t="s">
        <v>2596</v>
      </c>
      <c r="G1251" s="12" t="s">
        <v>39</v>
      </c>
      <c r="H1251" s="14">
        <v>189129933605545</v>
      </c>
      <c r="K1251" s="12" t="s">
        <v>86</v>
      </c>
      <c r="L1251" s="18" t="e">
        <f>VLOOKUP($K1251,Medecins!$B:$E,5,FALSE)</f>
        <v>#REF!</v>
      </c>
      <c r="M1251" s="12" t="s">
        <v>101</v>
      </c>
      <c r="O1251" s="53"/>
      <c r="T1251" s="53"/>
      <c r="Y1251" s="53"/>
      <c r="AD1251" s="50" t="s">
        <v>248</v>
      </c>
      <c r="AH1251" s="12" t="s">
        <v>45</v>
      </c>
      <c r="AI1251" s="12">
        <v>1</v>
      </c>
      <c r="AJ1251" s="12" t="s">
        <v>46</v>
      </c>
      <c r="AK1251" s="12" t="str">
        <f t="shared" si="260"/>
        <v>BA_Malick_44399_ST</v>
      </c>
      <c r="AL1251" s="12" t="s">
        <v>103</v>
      </c>
    </row>
    <row r="1252" spans="1:38" ht="12.75" hidden="1" customHeight="1" x14ac:dyDescent="0.2">
      <c r="A1252" s="9">
        <v>750100075</v>
      </c>
      <c r="B1252" s="10">
        <v>44344</v>
      </c>
      <c r="C1252" s="11">
        <f t="shared" si="210"/>
        <v>44528</v>
      </c>
      <c r="D1252" s="12" t="s">
        <v>2599</v>
      </c>
      <c r="E1252" s="12" t="s">
        <v>1223</v>
      </c>
      <c r="F1252" s="13">
        <v>32994</v>
      </c>
      <c r="G1252" s="12" t="s">
        <v>57</v>
      </c>
      <c r="H1252" s="14">
        <v>190013528802313</v>
      </c>
      <c r="K1252" s="12" t="s">
        <v>107</v>
      </c>
      <c r="L1252" s="18" t="e">
        <f>VLOOKUP($K1252,Medecins!$B:$E,5,FALSE)</f>
        <v>#REF!</v>
      </c>
      <c r="M1252" s="12" t="s">
        <v>101</v>
      </c>
      <c r="O1252" s="52" t="s">
        <v>2600</v>
      </c>
      <c r="T1252" s="52" t="s">
        <v>141</v>
      </c>
      <c r="Y1252" s="52" t="s">
        <v>142</v>
      </c>
      <c r="AH1252" s="12" t="s">
        <v>4502</v>
      </c>
      <c r="AI1252" s="12">
        <v>1</v>
      </c>
      <c r="AJ1252" s="12" t="s">
        <v>44</v>
      </c>
      <c r="AK1252" s="12" t="e">
        <f t="shared" ref="AK1252:AK1254" si="261">CONCATENATE(D1252,"_",E1252,"_",B1252,"_",#REF!)</f>
        <v>#REF!</v>
      </c>
      <c r="AL1252" s="12" t="s">
        <v>103</v>
      </c>
    </row>
    <row r="1253" spans="1:38" ht="12.75" hidden="1" customHeight="1" x14ac:dyDescent="0.2">
      <c r="A1253" s="9">
        <v>750100273</v>
      </c>
      <c r="B1253" s="10">
        <v>44658</v>
      </c>
      <c r="C1253" s="11">
        <f t="shared" si="210"/>
        <v>44841</v>
      </c>
      <c r="D1253" s="12" t="s">
        <v>1822</v>
      </c>
      <c r="E1253" s="12" t="s">
        <v>2601</v>
      </c>
      <c r="F1253" s="13">
        <v>33087</v>
      </c>
      <c r="G1253" s="12" t="s">
        <v>39</v>
      </c>
      <c r="H1253" s="14">
        <v>190029406803181</v>
      </c>
      <c r="K1253" s="12" t="s">
        <v>280</v>
      </c>
      <c r="L1253" s="18" t="e">
        <f>VLOOKUP($K1253,Medecins!$B:$E,5,FALSE)</f>
        <v>#REF!</v>
      </c>
      <c r="M1253" s="12" t="s">
        <v>94</v>
      </c>
      <c r="O1253" s="52" t="s">
        <v>591</v>
      </c>
      <c r="T1253" s="52" t="s">
        <v>592</v>
      </c>
      <c r="Y1253" s="52" t="s">
        <v>593</v>
      </c>
      <c r="AH1253" s="12" t="s">
        <v>4502</v>
      </c>
      <c r="AI1253" s="12">
        <v>1</v>
      </c>
      <c r="AJ1253" s="12" t="s">
        <v>44</v>
      </c>
      <c r="AK1253" s="12" t="e">
        <f t="shared" si="261"/>
        <v>#REF!</v>
      </c>
    </row>
    <row r="1254" spans="1:38" ht="12.75" hidden="1" customHeight="1" x14ac:dyDescent="0.2">
      <c r="A1254" s="9">
        <v>750100273</v>
      </c>
      <c r="B1254" s="10">
        <v>44658</v>
      </c>
      <c r="C1254" s="11">
        <f t="shared" si="210"/>
        <v>44841</v>
      </c>
      <c r="D1254" s="12" t="s">
        <v>1822</v>
      </c>
      <c r="E1254" s="12" t="s">
        <v>2601</v>
      </c>
      <c r="F1254" s="13">
        <v>33087</v>
      </c>
      <c r="G1254" s="12" t="s">
        <v>39</v>
      </c>
      <c r="H1254" s="14">
        <v>190029406803181</v>
      </c>
      <c r="K1254" s="12" t="s">
        <v>280</v>
      </c>
      <c r="L1254" s="18" t="e">
        <f>VLOOKUP($K1254,Medecins!$B:$E,5,FALSE)</f>
        <v>#REF!</v>
      </c>
      <c r="M1254" s="12" t="s">
        <v>94</v>
      </c>
      <c r="O1254" s="53"/>
      <c r="T1254" s="53"/>
      <c r="Y1254" s="53"/>
      <c r="AD1254" s="50" t="s">
        <v>593</v>
      </c>
      <c r="AH1254" s="12" t="s">
        <v>45</v>
      </c>
      <c r="AI1254" s="12">
        <v>1</v>
      </c>
      <c r="AJ1254" s="12" t="s">
        <v>46</v>
      </c>
      <c r="AK1254" s="12" t="e">
        <f t="shared" si="261"/>
        <v>#REF!</v>
      </c>
    </row>
    <row r="1255" spans="1:38" ht="12.75" hidden="1" customHeight="1" x14ac:dyDescent="0.2">
      <c r="A1255" s="9">
        <v>750100075</v>
      </c>
      <c r="B1255" s="10">
        <v>44343</v>
      </c>
      <c r="C1255" s="11">
        <f t="shared" si="210"/>
        <v>44527</v>
      </c>
      <c r="D1255" s="12" t="s">
        <v>2602</v>
      </c>
      <c r="E1255" s="12" t="s">
        <v>2303</v>
      </c>
      <c r="F1255" s="13" t="s">
        <v>2603</v>
      </c>
      <c r="G1255" s="12" t="s">
        <v>39</v>
      </c>
      <c r="H1255" s="14">
        <v>190059304514652</v>
      </c>
      <c r="K1255" s="12" t="s">
        <v>922</v>
      </c>
      <c r="L1255" s="18" t="e">
        <f>VLOOKUP($K1255,Medecins!$B:$E,5,FALSE)</f>
        <v>#REF!</v>
      </c>
      <c r="M1255" s="12" t="s">
        <v>101</v>
      </c>
      <c r="O1255" s="52" t="s">
        <v>1856</v>
      </c>
      <c r="T1255" s="52" t="s">
        <v>1857</v>
      </c>
      <c r="Y1255" s="52" t="s">
        <v>860</v>
      </c>
      <c r="AH1255" s="12" t="s">
        <v>4502</v>
      </c>
      <c r="AI1255" s="12">
        <v>1</v>
      </c>
      <c r="AJ1255" s="12" t="s">
        <v>44</v>
      </c>
      <c r="AK1255" s="12" t="str">
        <f>CONCATENATE(D1255,"_",E1255,"_",B1255,"_",AJ1277)</f>
        <v>DUSAILLANT_Jeremy_44343_ST</v>
      </c>
      <c r="AL1255" s="12" t="s">
        <v>103</v>
      </c>
    </row>
    <row r="1256" spans="1:38" ht="12.75" hidden="1" customHeight="1" x14ac:dyDescent="0.2">
      <c r="A1256" s="9">
        <v>750100273</v>
      </c>
      <c r="B1256" s="10">
        <v>44462</v>
      </c>
      <c r="C1256" s="11">
        <f t="shared" si="210"/>
        <v>44643</v>
      </c>
      <c r="D1256" s="12" t="s">
        <v>2604</v>
      </c>
      <c r="E1256" s="12" t="s">
        <v>1545</v>
      </c>
      <c r="F1256" s="13">
        <v>33122</v>
      </c>
      <c r="G1256" s="12" t="s">
        <v>39</v>
      </c>
      <c r="H1256" s="14">
        <v>190066216006657</v>
      </c>
      <c r="K1256" s="12" t="s">
        <v>290</v>
      </c>
      <c r="L1256" s="18" t="e">
        <f>VLOOKUP($K1256,Medecins!$B:$E,5,FALSE)</f>
        <v>#REF!</v>
      </c>
      <c r="M1256" s="12" t="s">
        <v>101</v>
      </c>
      <c r="O1256" s="52" t="s">
        <v>271</v>
      </c>
      <c r="T1256" s="52" t="s">
        <v>66</v>
      </c>
      <c r="Y1256" s="52" t="s">
        <v>67</v>
      </c>
      <c r="AH1256" s="12" t="s">
        <v>4502</v>
      </c>
      <c r="AI1256" s="12">
        <v>1</v>
      </c>
      <c r="AJ1256" s="12" t="s">
        <v>44</v>
      </c>
      <c r="AK1256" s="12" t="e">
        <f t="shared" ref="AK1256:AK1259" si="262">CONCATENATE(D1256,"_",E1256,"_",B1256,"_",#REF!)</f>
        <v>#REF!</v>
      </c>
      <c r="AL1256" s="12" t="s">
        <v>103</v>
      </c>
    </row>
    <row r="1257" spans="1:38" ht="12.75" hidden="1" customHeight="1" x14ac:dyDescent="0.2">
      <c r="A1257" s="9">
        <v>750100273</v>
      </c>
      <c r="B1257" s="10">
        <v>44462</v>
      </c>
      <c r="C1257" s="11">
        <f t="shared" si="210"/>
        <v>44643</v>
      </c>
      <c r="D1257" s="12" t="s">
        <v>2604</v>
      </c>
      <c r="E1257" s="12" t="s">
        <v>1545</v>
      </c>
      <c r="F1257" s="13">
        <v>33122</v>
      </c>
      <c r="G1257" s="12" t="s">
        <v>39</v>
      </c>
      <c r="H1257" s="14">
        <v>190066216006657</v>
      </c>
      <c r="K1257" s="12" t="s">
        <v>290</v>
      </c>
      <c r="L1257" s="18" t="e">
        <f>VLOOKUP($K1257,Medecins!$B:$E,5,FALSE)</f>
        <v>#REF!</v>
      </c>
      <c r="M1257" s="12" t="s">
        <v>101</v>
      </c>
      <c r="O1257" s="53"/>
      <c r="T1257" s="53"/>
      <c r="Y1257" s="53"/>
      <c r="AD1257" s="50" t="s">
        <v>67</v>
      </c>
      <c r="AH1257" s="12" t="s">
        <v>45</v>
      </c>
      <c r="AI1257" s="12">
        <v>1</v>
      </c>
      <c r="AJ1257" s="12" t="s">
        <v>46</v>
      </c>
      <c r="AK1257" s="12" t="e">
        <f t="shared" si="262"/>
        <v>#REF!</v>
      </c>
      <c r="AL1257" s="12" t="s">
        <v>103</v>
      </c>
    </row>
    <row r="1258" spans="1:38" ht="12.75" hidden="1" customHeight="1" x14ac:dyDescent="0.2">
      <c r="A1258" s="9">
        <v>750100075</v>
      </c>
      <c r="B1258" s="10">
        <v>44318</v>
      </c>
      <c r="C1258" s="11">
        <f t="shared" si="210"/>
        <v>44502</v>
      </c>
      <c r="D1258" s="12" t="s">
        <v>2605</v>
      </c>
      <c r="E1258" s="12" t="s">
        <v>2606</v>
      </c>
      <c r="F1258" s="13" t="s">
        <v>2607</v>
      </c>
      <c r="G1258" s="12" t="s">
        <v>39</v>
      </c>
      <c r="H1258" s="14">
        <v>190069933004392</v>
      </c>
      <c r="K1258" s="12" t="s">
        <v>93</v>
      </c>
      <c r="L1258" s="18" t="e">
        <f>VLOOKUP($K1258,Medecins!$B:$E,5,FALSE)</f>
        <v>#REF!</v>
      </c>
      <c r="M1258" s="12" t="s">
        <v>101</v>
      </c>
      <c r="O1258" s="52" t="s">
        <v>1707</v>
      </c>
      <c r="T1258" s="52" t="s">
        <v>1708</v>
      </c>
      <c r="Y1258" s="52" t="s">
        <v>1709</v>
      </c>
      <c r="AH1258" s="12" t="s">
        <v>4502</v>
      </c>
      <c r="AI1258" s="12">
        <v>1</v>
      </c>
      <c r="AJ1258" s="12" t="s">
        <v>44</v>
      </c>
      <c r="AK1258" s="12" t="e">
        <f t="shared" si="262"/>
        <v>#REF!</v>
      </c>
      <c r="AL1258" s="12" t="s">
        <v>103</v>
      </c>
    </row>
    <row r="1259" spans="1:38" ht="12.75" hidden="1" customHeight="1" x14ac:dyDescent="0.2">
      <c r="A1259" s="9">
        <v>750100075</v>
      </c>
      <c r="B1259" s="10">
        <v>44454</v>
      </c>
      <c r="C1259" s="11">
        <f t="shared" si="210"/>
        <v>44635</v>
      </c>
      <c r="D1259" s="12" t="s">
        <v>2608</v>
      </c>
      <c r="E1259" s="12" t="s">
        <v>2005</v>
      </c>
      <c r="F1259" s="13" t="s">
        <v>2609</v>
      </c>
      <c r="G1259" s="12" t="s">
        <v>39</v>
      </c>
      <c r="H1259" s="14">
        <v>190077511012103</v>
      </c>
      <c r="K1259" s="12" t="s">
        <v>93</v>
      </c>
      <c r="L1259" s="18" t="e">
        <f>VLOOKUP($K1259,Medecins!$B:$E,5,FALSE)</f>
        <v>#REF!</v>
      </c>
      <c r="M1259" s="12" t="s">
        <v>101</v>
      </c>
      <c r="N1259" s="12" t="s">
        <v>101</v>
      </c>
      <c r="O1259" s="52" t="s">
        <v>72</v>
      </c>
      <c r="P1259" s="12" t="s">
        <v>135</v>
      </c>
      <c r="S1259" s="12" t="s">
        <v>101</v>
      </c>
      <c r="T1259" s="52" t="s">
        <v>73</v>
      </c>
      <c r="U1259" s="12" t="s">
        <v>135</v>
      </c>
      <c r="X1259" s="12" t="s">
        <v>101</v>
      </c>
      <c r="Y1259" s="52" t="s">
        <v>74</v>
      </c>
      <c r="Z1259" s="12" t="s">
        <v>135</v>
      </c>
      <c r="AH1259" s="12" t="s">
        <v>4502</v>
      </c>
      <c r="AI1259" s="12">
        <v>1</v>
      </c>
      <c r="AJ1259" s="12" t="s">
        <v>44</v>
      </c>
      <c r="AK1259" s="12" t="e">
        <f t="shared" si="262"/>
        <v>#REF!</v>
      </c>
      <c r="AL1259" s="12" t="s">
        <v>103</v>
      </c>
    </row>
    <row r="1260" spans="1:38" ht="12.75" hidden="1" customHeight="1" x14ac:dyDescent="0.2">
      <c r="A1260" s="9">
        <v>380780080</v>
      </c>
      <c r="B1260" s="10">
        <v>44748</v>
      </c>
      <c r="C1260" s="11">
        <f t="shared" si="210"/>
        <v>44932</v>
      </c>
      <c r="D1260" s="12" t="s">
        <v>2610</v>
      </c>
      <c r="E1260" s="12" t="s">
        <v>2611</v>
      </c>
      <c r="F1260" s="13" t="s">
        <v>2612</v>
      </c>
      <c r="G1260" s="12" t="s">
        <v>114</v>
      </c>
      <c r="H1260" s="14">
        <v>190083331809382</v>
      </c>
      <c r="K1260" s="12" t="s">
        <v>115</v>
      </c>
      <c r="L1260" s="18" t="e">
        <f>VLOOKUP($K1260,Medecins!$B:$E,5,FALSE)</f>
        <v>#REF!</v>
      </c>
      <c r="M1260" s="12" t="s">
        <v>94</v>
      </c>
      <c r="O1260" s="52" t="s">
        <v>213</v>
      </c>
      <c r="T1260" s="52" t="s">
        <v>214</v>
      </c>
      <c r="Y1260" s="52" t="s">
        <v>589</v>
      </c>
      <c r="AH1260" s="12" t="s">
        <v>4502</v>
      </c>
      <c r="AI1260" s="12">
        <v>1</v>
      </c>
      <c r="AJ1260" s="12" t="s">
        <v>44</v>
      </c>
      <c r="AK1260" s="12" t="str">
        <f>CONCATENATE(D1260,"_",E1260,"_",B1260,"_",AJ1282)</f>
        <v>BASSET_Maxence_44748_ST</v>
      </c>
    </row>
    <row r="1261" spans="1:38" ht="12.75" hidden="1" customHeight="1" x14ac:dyDescent="0.2">
      <c r="A1261" s="9">
        <v>750100075</v>
      </c>
      <c r="B1261" s="10">
        <v>44542</v>
      </c>
      <c r="C1261" s="11">
        <f t="shared" si="210"/>
        <v>44724</v>
      </c>
      <c r="D1261" s="12" t="s">
        <v>1518</v>
      </c>
      <c r="E1261" s="12" t="s">
        <v>2613</v>
      </c>
      <c r="F1261" s="13" t="s">
        <v>2614</v>
      </c>
      <c r="G1261" s="12" t="s">
        <v>39</v>
      </c>
      <c r="H1261" s="14">
        <v>190129939706103</v>
      </c>
      <c r="K1261" s="12" t="s">
        <v>93</v>
      </c>
      <c r="L1261" s="18" t="e">
        <f>VLOOKUP($K1261,Medecins!$B:$E,5,FALSE)</f>
        <v>#REF!</v>
      </c>
      <c r="M1261" s="12" t="s">
        <v>490</v>
      </c>
      <c r="O1261" s="52" t="s">
        <v>547</v>
      </c>
      <c r="T1261" s="52" t="s">
        <v>548</v>
      </c>
      <c r="Y1261" s="52" t="s">
        <v>855</v>
      </c>
      <c r="AH1261" s="12" t="s">
        <v>4502</v>
      </c>
      <c r="AI1261" s="12">
        <v>1</v>
      </c>
      <c r="AJ1261" s="12" t="s">
        <v>44</v>
      </c>
      <c r="AK1261" s="12" t="e">
        <f>CONCATENATE(D1261,"_",E1261,"_",B1261,"_",#REF!)</f>
        <v>#REF!</v>
      </c>
    </row>
    <row r="1262" spans="1:38" ht="12.75" hidden="1" customHeight="1" x14ac:dyDescent="0.2">
      <c r="A1262" s="21" t="s">
        <v>276</v>
      </c>
      <c r="B1262" s="10">
        <v>44869</v>
      </c>
      <c r="C1262" s="11">
        <f t="shared" si="210"/>
        <v>45050</v>
      </c>
      <c r="D1262" s="12" t="s">
        <v>2615</v>
      </c>
      <c r="E1262" s="12" t="s">
        <v>1650</v>
      </c>
      <c r="F1262" s="13" t="s">
        <v>2616</v>
      </c>
      <c r="G1262" s="12" t="s">
        <v>39</v>
      </c>
      <c r="H1262" s="14">
        <v>191016544007076</v>
      </c>
      <c r="K1262" s="12" t="s">
        <v>280</v>
      </c>
      <c r="L1262" s="18" t="e">
        <f>VLOOKUP($K1262,Medecins!$B:$E,5,FALSE)</f>
        <v>#REF!</v>
      </c>
      <c r="M1262" s="12" t="s">
        <v>101</v>
      </c>
      <c r="N1262" s="12" t="s">
        <v>101</v>
      </c>
      <c r="O1262" s="52" t="s">
        <v>781</v>
      </c>
      <c r="P1262" s="12" t="s">
        <v>377</v>
      </c>
      <c r="S1262" s="12" t="s">
        <v>101</v>
      </c>
      <c r="T1262" s="52" t="s">
        <v>782</v>
      </c>
      <c r="U1262" s="12" t="s">
        <v>377</v>
      </c>
      <c r="X1262" s="12" t="s">
        <v>101</v>
      </c>
      <c r="Y1262" s="52" t="s">
        <v>783</v>
      </c>
      <c r="Z1262" s="12" t="s">
        <v>377</v>
      </c>
      <c r="AH1262" s="12" t="s">
        <v>4502</v>
      </c>
      <c r="AI1262" s="12">
        <v>1</v>
      </c>
      <c r="AJ1262" s="12" t="s">
        <v>44</v>
      </c>
      <c r="AK1262" s="12" t="str">
        <f>CONCATENATE(D1262,"_",E1262,"_",B1262,"_",AJ1284)</f>
        <v>VIGNAL _Thomas_44869_ST</v>
      </c>
    </row>
    <row r="1263" spans="1:38" ht="12.75" hidden="1" customHeight="1" x14ac:dyDescent="0.2">
      <c r="A1263" s="21" t="s">
        <v>276</v>
      </c>
      <c r="B1263" s="10">
        <v>44869</v>
      </c>
      <c r="C1263" s="11">
        <f t="shared" si="210"/>
        <v>45050</v>
      </c>
      <c r="D1263" s="12" t="s">
        <v>2615</v>
      </c>
      <c r="E1263" s="12" t="s">
        <v>1650</v>
      </c>
      <c r="F1263" s="13" t="s">
        <v>2616</v>
      </c>
      <c r="G1263" s="12" t="s">
        <v>39</v>
      </c>
      <c r="H1263" s="14">
        <v>191016544007076</v>
      </c>
      <c r="K1263" s="12" t="s">
        <v>280</v>
      </c>
      <c r="L1263" s="18" t="e">
        <f>VLOOKUP($K1263,Medecins!$B:$E,5,FALSE)</f>
        <v>#REF!</v>
      </c>
      <c r="M1263" s="12" t="s">
        <v>94</v>
      </c>
      <c r="O1263" s="53"/>
      <c r="T1263" s="53"/>
      <c r="Y1263" s="53"/>
      <c r="AD1263" s="50" t="s">
        <v>783</v>
      </c>
      <c r="AH1263" s="12" t="s">
        <v>45</v>
      </c>
      <c r="AI1263" s="12">
        <v>1</v>
      </c>
      <c r="AJ1263" s="12" t="s">
        <v>46</v>
      </c>
      <c r="AK1263" s="12" t="e">
        <f t="shared" ref="AK1263:AK1266" si="263">CONCATENATE(D1263,"_",E1263,"_",B1263,"_",#REF!)</f>
        <v>#REF!</v>
      </c>
    </row>
    <row r="1264" spans="1:38" ht="12.75" hidden="1" customHeight="1" x14ac:dyDescent="0.2">
      <c r="A1264" s="9">
        <v>750100075</v>
      </c>
      <c r="B1264" s="10">
        <v>44502</v>
      </c>
      <c r="C1264" s="11">
        <f t="shared" si="210"/>
        <v>44683</v>
      </c>
      <c r="D1264" s="12" t="s">
        <v>2617</v>
      </c>
      <c r="E1264" s="12" t="s">
        <v>2581</v>
      </c>
      <c r="F1264" s="13">
        <v>33329</v>
      </c>
      <c r="G1264" s="12" t="s">
        <v>39</v>
      </c>
      <c r="H1264" s="14">
        <v>191019122322011</v>
      </c>
      <c r="K1264" s="12" t="s">
        <v>93</v>
      </c>
      <c r="L1264" s="18" t="e">
        <f>VLOOKUP($K1264,Medecins!$B:$E,5,FALSE)</f>
        <v>#REF!</v>
      </c>
      <c r="M1264" s="12" t="s">
        <v>101</v>
      </c>
      <c r="O1264" s="52" t="s">
        <v>2618</v>
      </c>
      <c r="T1264" s="52" t="s">
        <v>2619</v>
      </c>
      <c r="Y1264" s="52" t="s">
        <v>2620</v>
      </c>
      <c r="AH1264" s="12" t="s">
        <v>4502</v>
      </c>
      <c r="AI1264" s="12">
        <v>1</v>
      </c>
      <c r="AJ1264" s="12" t="s">
        <v>44</v>
      </c>
      <c r="AK1264" s="12" t="e">
        <f t="shared" si="263"/>
        <v>#REF!</v>
      </c>
      <c r="AL1264" s="12" t="s">
        <v>103</v>
      </c>
    </row>
    <row r="1265" spans="1:38" ht="12.75" hidden="1" customHeight="1" x14ac:dyDescent="0.2">
      <c r="A1265" s="9">
        <v>750100075</v>
      </c>
      <c r="B1265" s="10">
        <v>44381</v>
      </c>
      <c r="C1265" s="11">
        <f t="shared" si="210"/>
        <v>44565</v>
      </c>
      <c r="D1265" s="12" t="s">
        <v>2621</v>
      </c>
      <c r="E1265" s="12" t="s">
        <v>2622</v>
      </c>
      <c r="F1265" s="13">
        <v>33543</v>
      </c>
      <c r="G1265" s="12" t="s">
        <v>39</v>
      </c>
      <c r="H1265" s="14">
        <v>191019935258027</v>
      </c>
      <c r="K1265" s="12" t="s">
        <v>93</v>
      </c>
      <c r="L1265" s="18" t="e">
        <f>VLOOKUP($K1265,Medecins!$B:$E,5,FALSE)</f>
        <v>#REF!</v>
      </c>
      <c r="M1265" s="12" t="s">
        <v>101</v>
      </c>
      <c r="O1265" s="52" t="s">
        <v>1489</v>
      </c>
      <c r="T1265" s="52" t="s">
        <v>1490</v>
      </c>
      <c r="Y1265" s="52" t="s">
        <v>1491</v>
      </c>
      <c r="AH1265" s="12" t="s">
        <v>4502</v>
      </c>
      <c r="AI1265" s="12">
        <v>1</v>
      </c>
      <c r="AJ1265" s="12" t="s">
        <v>44</v>
      </c>
      <c r="AK1265" s="12" t="e">
        <f t="shared" si="263"/>
        <v>#REF!</v>
      </c>
      <c r="AL1265" s="12" t="s">
        <v>103</v>
      </c>
    </row>
    <row r="1266" spans="1:38" ht="12.75" hidden="1" customHeight="1" x14ac:dyDescent="0.2">
      <c r="A1266" s="9">
        <v>750100075</v>
      </c>
      <c r="B1266" s="10">
        <v>44335</v>
      </c>
      <c r="C1266" s="11">
        <f t="shared" si="210"/>
        <v>44519</v>
      </c>
      <c r="D1266" s="12" t="s">
        <v>2623</v>
      </c>
      <c r="E1266" s="12" t="s">
        <v>2624</v>
      </c>
      <c r="F1266" s="13" t="s">
        <v>2625</v>
      </c>
      <c r="G1266" s="12" t="s">
        <v>39</v>
      </c>
      <c r="H1266" s="14">
        <v>191057511960739</v>
      </c>
      <c r="K1266" s="12" t="s">
        <v>107</v>
      </c>
      <c r="L1266" s="18" t="e">
        <f>VLOOKUP($K1266,Medecins!$B:$E,5,FALSE)</f>
        <v>#REF!</v>
      </c>
      <c r="M1266" s="12" t="s">
        <v>101</v>
      </c>
      <c r="O1266" s="52" t="s">
        <v>923</v>
      </c>
      <c r="T1266" s="52" t="s">
        <v>924</v>
      </c>
      <c r="Y1266" s="52" t="s">
        <v>925</v>
      </c>
      <c r="AH1266" s="12" t="s">
        <v>4502</v>
      </c>
      <c r="AI1266" s="12">
        <v>1</v>
      </c>
      <c r="AJ1266" s="12" t="s">
        <v>44</v>
      </c>
      <c r="AK1266" s="12" t="e">
        <f t="shared" si="263"/>
        <v>#REF!</v>
      </c>
      <c r="AL1266" s="12" t="s">
        <v>103</v>
      </c>
    </row>
    <row r="1267" spans="1:38" ht="12.75" hidden="1" customHeight="1" x14ac:dyDescent="0.2">
      <c r="A1267" s="9">
        <v>750100208</v>
      </c>
      <c r="B1267" s="10">
        <v>44416</v>
      </c>
      <c r="C1267" s="11">
        <f t="shared" si="210"/>
        <v>44600</v>
      </c>
      <c r="D1267" s="12" t="s">
        <v>2626</v>
      </c>
      <c r="E1267" s="12" t="s">
        <v>2490</v>
      </c>
      <c r="F1267" s="13" t="s">
        <v>2627</v>
      </c>
      <c r="G1267" s="12" t="s">
        <v>39</v>
      </c>
      <c r="H1267" s="14">
        <v>191089505223388</v>
      </c>
      <c r="K1267" s="12" t="s">
        <v>482</v>
      </c>
      <c r="L1267" s="18" t="e">
        <f>VLOOKUP($K1267,Medecins!$B:$E,5,FALSE)</f>
        <v>#REF!</v>
      </c>
      <c r="M1267" s="12" t="s">
        <v>101</v>
      </c>
      <c r="O1267" s="52" t="s">
        <v>232</v>
      </c>
      <c r="P1267" s="20">
        <v>44477</v>
      </c>
      <c r="Q1267" s="19">
        <v>75</v>
      </c>
      <c r="R1267" s="20">
        <v>44487</v>
      </c>
      <c r="T1267" s="52" t="s">
        <v>542</v>
      </c>
      <c r="U1267" s="20">
        <v>44477</v>
      </c>
      <c r="V1267" s="19">
        <v>75</v>
      </c>
      <c r="W1267" s="20">
        <v>44649</v>
      </c>
      <c r="Y1267" s="52" t="s">
        <v>1821</v>
      </c>
      <c r="Z1267" s="20">
        <v>44477</v>
      </c>
      <c r="AA1267" s="19">
        <v>75</v>
      </c>
      <c r="AF1267" s="19">
        <v>30</v>
      </c>
      <c r="AG1267" s="20">
        <v>44649</v>
      </c>
      <c r="AH1267" s="12" t="s">
        <v>4502</v>
      </c>
      <c r="AI1267" s="12">
        <v>1</v>
      </c>
      <c r="AJ1267" s="12" t="s">
        <v>44</v>
      </c>
      <c r="AK1267" s="12" t="str">
        <f>CONCATENATE(D1267,"_",E1267,"_",B1267,"_",AJ1288)</f>
        <v>BRYSSEN GRAVET_Romain_44416_AT</v>
      </c>
      <c r="AL1267" s="12" t="s">
        <v>103</v>
      </c>
    </row>
    <row r="1268" spans="1:38" ht="12.75" hidden="1" customHeight="1" x14ac:dyDescent="0.2">
      <c r="A1268" s="9">
        <v>750100208</v>
      </c>
      <c r="B1268" s="10">
        <v>44416</v>
      </c>
      <c r="C1268" s="11">
        <f t="shared" si="210"/>
        <v>44600</v>
      </c>
      <c r="D1268" s="12" t="s">
        <v>2626</v>
      </c>
      <c r="E1268" s="12" t="s">
        <v>2490</v>
      </c>
      <c r="F1268" s="13" t="s">
        <v>2627</v>
      </c>
      <c r="G1268" s="12" t="s">
        <v>39</v>
      </c>
      <c r="H1268" s="14">
        <v>191089505223388</v>
      </c>
      <c r="K1268" s="12" t="s">
        <v>482</v>
      </c>
      <c r="L1268" s="18" t="e">
        <f>VLOOKUP($K1268,Medecins!$B:$E,5,FALSE)</f>
        <v>#REF!</v>
      </c>
      <c r="M1268" s="12" t="s">
        <v>101</v>
      </c>
      <c r="O1268" s="53"/>
      <c r="P1268" s="20">
        <v>44477</v>
      </c>
      <c r="Q1268" s="19">
        <v>75</v>
      </c>
      <c r="R1268" s="20">
        <v>44487</v>
      </c>
      <c r="T1268" s="53"/>
      <c r="U1268" s="20">
        <v>44477</v>
      </c>
      <c r="V1268" s="19">
        <v>75</v>
      </c>
      <c r="W1268" s="20">
        <v>44649</v>
      </c>
      <c r="Y1268" s="53"/>
      <c r="Z1268" s="20">
        <v>44477</v>
      </c>
      <c r="AA1268" s="19">
        <v>75</v>
      </c>
      <c r="AD1268" s="50" t="s">
        <v>1821</v>
      </c>
      <c r="AF1268" s="19">
        <v>30</v>
      </c>
      <c r="AG1268" s="20">
        <v>44649</v>
      </c>
      <c r="AH1268" s="12" t="s">
        <v>4502</v>
      </c>
      <c r="AI1268" s="12">
        <v>1</v>
      </c>
      <c r="AJ1268" s="12" t="s">
        <v>46</v>
      </c>
      <c r="AK1268" s="12" t="e">
        <f>CONCATENATE(D1268,"_",E1268,"_",B1268,"_",#REF!)</f>
        <v>#REF!</v>
      </c>
      <c r="AL1268" s="12" t="s">
        <v>103</v>
      </c>
    </row>
    <row r="1269" spans="1:38" ht="12.75" hidden="1" customHeight="1" x14ac:dyDescent="0.2">
      <c r="A1269" s="9">
        <v>750100075</v>
      </c>
      <c r="B1269" s="10">
        <v>44490</v>
      </c>
      <c r="C1269" s="11">
        <f t="shared" si="210"/>
        <v>44672</v>
      </c>
      <c r="D1269" s="12" t="s">
        <v>2628</v>
      </c>
      <c r="E1269" s="12" t="s">
        <v>2629</v>
      </c>
      <c r="F1269" s="13" t="s">
        <v>2630</v>
      </c>
      <c r="G1269" s="12" t="s">
        <v>39</v>
      </c>
      <c r="H1269" s="14">
        <v>191097511877463</v>
      </c>
      <c r="K1269" s="12" t="s">
        <v>93</v>
      </c>
      <c r="L1269" s="18" t="e">
        <f>VLOOKUP($K1269,Medecins!$B:$E,5,FALSE)</f>
        <v>#REF!</v>
      </c>
      <c r="M1269" s="12" t="s">
        <v>101</v>
      </c>
      <c r="O1269" s="52" t="s">
        <v>82</v>
      </c>
      <c r="T1269" s="52" t="s">
        <v>457</v>
      </c>
      <c r="Y1269" s="52" t="s">
        <v>458</v>
      </c>
      <c r="AH1269" s="12" t="s">
        <v>4502</v>
      </c>
      <c r="AI1269" s="12">
        <v>1</v>
      </c>
      <c r="AJ1269" s="12" t="s">
        <v>44</v>
      </c>
      <c r="AK1269" s="12" t="str">
        <f>CONCATENATE(D1269,"_",E1269,"_",B1269,"_",AJ1291)</f>
        <v>MANSOUR_Mourad_44490_ST</v>
      </c>
      <c r="AL1269" s="12" t="s">
        <v>103</v>
      </c>
    </row>
    <row r="1270" spans="1:38" ht="12.75" hidden="1" customHeight="1" x14ac:dyDescent="0.2">
      <c r="A1270" s="9">
        <v>750100075</v>
      </c>
      <c r="B1270" s="10">
        <v>44333</v>
      </c>
      <c r="C1270" s="11">
        <f t="shared" si="210"/>
        <v>44517</v>
      </c>
      <c r="D1270" s="12" t="s">
        <v>2631</v>
      </c>
      <c r="E1270" s="12" t="s">
        <v>2394</v>
      </c>
      <c r="F1270" s="13" t="s">
        <v>2632</v>
      </c>
      <c r="G1270" s="12" t="s">
        <v>39</v>
      </c>
      <c r="H1270" s="14">
        <v>191108938729267</v>
      </c>
      <c r="K1270" s="12" t="s">
        <v>93</v>
      </c>
      <c r="L1270" s="18" t="e">
        <f>VLOOKUP($K1270,Medecins!$B:$E,5,FALSE)</f>
        <v>#REF!</v>
      </c>
      <c r="M1270" s="12" t="s">
        <v>101</v>
      </c>
      <c r="O1270" s="52" t="s">
        <v>109</v>
      </c>
      <c r="T1270" s="52" t="s">
        <v>110</v>
      </c>
      <c r="Y1270" s="52" t="s">
        <v>1495</v>
      </c>
      <c r="AH1270" s="12" t="s">
        <v>4502</v>
      </c>
      <c r="AI1270" s="12">
        <v>1</v>
      </c>
      <c r="AJ1270" s="12" t="s">
        <v>44</v>
      </c>
      <c r="AK1270" s="12" t="e">
        <f t="shared" ref="AK1270:AK1271" si="264">CONCATENATE(D1270,"_",E1270,"_",B1270,"_",#REF!)</f>
        <v>#REF!</v>
      </c>
      <c r="AL1270" s="12" t="s">
        <v>103</v>
      </c>
    </row>
    <row r="1271" spans="1:38" ht="12.75" hidden="1" customHeight="1" x14ac:dyDescent="0.2">
      <c r="A1271" s="9">
        <v>750100075</v>
      </c>
      <c r="B1271" s="10">
        <v>44321</v>
      </c>
      <c r="C1271" s="11">
        <f t="shared" si="210"/>
        <v>44505</v>
      </c>
      <c r="D1271" s="12" t="s">
        <v>2633</v>
      </c>
      <c r="E1271" s="12" t="s">
        <v>169</v>
      </c>
      <c r="F1271" s="13" t="s">
        <v>2634</v>
      </c>
      <c r="G1271" s="12" t="s">
        <v>39</v>
      </c>
      <c r="H1271" s="14">
        <v>191109204024960</v>
      </c>
      <c r="K1271" s="12" t="s">
        <v>107</v>
      </c>
      <c r="L1271" s="18" t="e">
        <f>VLOOKUP($K1271,Medecins!$B:$E,5,FALSE)</f>
        <v>#REF!</v>
      </c>
      <c r="M1271" s="12" t="s">
        <v>101</v>
      </c>
      <c r="O1271" s="52" t="s">
        <v>452</v>
      </c>
      <c r="T1271" s="52" t="s">
        <v>453</v>
      </c>
      <c r="Y1271" s="52" t="s">
        <v>745</v>
      </c>
      <c r="AH1271" s="12" t="s">
        <v>4502</v>
      </c>
      <c r="AI1271" s="12">
        <v>1</v>
      </c>
      <c r="AJ1271" s="12" t="s">
        <v>44</v>
      </c>
      <c r="AK1271" s="12" t="e">
        <f t="shared" si="264"/>
        <v>#REF!</v>
      </c>
      <c r="AL1271" s="12" t="s">
        <v>103</v>
      </c>
    </row>
    <row r="1272" spans="1:38" ht="12.75" hidden="1" customHeight="1" x14ac:dyDescent="0.2">
      <c r="A1272" s="9">
        <v>750100273</v>
      </c>
      <c r="B1272" s="10">
        <v>44448</v>
      </c>
      <c r="C1272" s="11">
        <f t="shared" si="210"/>
        <v>44629</v>
      </c>
      <c r="D1272" s="12" t="s">
        <v>764</v>
      </c>
      <c r="E1272" s="12" t="s">
        <v>510</v>
      </c>
      <c r="F1272" s="13">
        <v>33460</v>
      </c>
      <c r="G1272" s="12" t="s">
        <v>39</v>
      </c>
      <c r="H1272" s="14">
        <v>191109300125335</v>
      </c>
      <c r="K1272" s="12" t="s">
        <v>86</v>
      </c>
      <c r="L1272" s="18" t="e">
        <f>VLOOKUP($K1272,Medecins!$B:$E,5,FALSE)</f>
        <v>#REF!</v>
      </c>
      <c r="M1272" s="12" t="s">
        <v>101</v>
      </c>
      <c r="O1272" s="52" t="s">
        <v>650</v>
      </c>
      <c r="T1272" s="52" t="s">
        <v>651</v>
      </c>
      <c r="Y1272" s="52" t="s">
        <v>652</v>
      </c>
      <c r="AH1272" s="12" t="s">
        <v>4502</v>
      </c>
      <c r="AI1272" s="12">
        <v>1</v>
      </c>
      <c r="AJ1272" s="12" t="s">
        <v>44</v>
      </c>
      <c r="AK1272" s="12" t="str">
        <f t="shared" ref="AK1272:AK1273" si="265">CONCATENATE(D1272,"_",E1272,"_",B1272,"_",AJ1295)</f>
        <v>LIM_Jean Luc_44448_AT</v>
      </c>
      <c r="AL1272" s="12" t="s">
        <v>103</v>
      </c>
    </row>
    <row r="1273" spans="1:38" ht="12.75" hidden="1" customHeight="1" x14ac:dyDescent="0.2">
      <c r="A1273" s="9">
        <v>750100273</v>
      </c>
      <c r="B1273" s="10">
        <v>44448</v>
      </c>
      <c r="C1273" s="11">
        <f t="shared" si="210"/>
        <v>44629</v>
      </c>
      <c r="D1273" s="12" t="s">
        <v>764</v>
      </c>
      <c r="E1273" s="12" t="s">
        <v>510</v>
      </c>
      <c r="F1273" s="13">
        <v>33460</v>
      </c>
      <c r="G1273" s="12" t="s">
        <v>39</v>
      </c>
      <c r="H1273" s="14">
        <v>191109300125335</v>
      </c>
      <c r="K1273" s="12" t="s">
        <v>86</v>
      </c>
      <c r="L1273" s="18" t="e">
        <f>VLOOKUP($K1273,Medecins!$B:$E,5,FALSE)</f>
        <v>#REF!</v>
      </c>
      <c r="M1273" s="12" t="s">
        <v>101</v>
      </c>
      <c r="O1273" s="53"/>
      <c r="T1273" s="53"/>
      <c r="Y1273" s="53"/>
      <c r="AD1273" s="50" t="s">
        <v>652</v>
      </c>
      <c r="AH1273" s="12" t="s">
        <v>45</v>
      </c>
      <c r="AI1273" s="12">
        <v>1</v>
      </c>
      <c r="AJ1273" s="12" t="s">
        <v>46</v>
      </c>
      <c r="AK1273" s="12" t="str">
        <f t="shared" si="265"/>
        <v>LIM_Jean Luc_44448_ST</v>
      </c>
      <c r="AL1273" s="12" t="s">
        <v>103</v>
      </c>
    </row>
    <row r="1274" spans="1:38" ht="12.75" hidden="1" customHeight="1" x14ac:dyDescent="0.2">
      <c r="A1274" s="9">
        <v>750100273</v>
      </c>
      <c r="B1274" s="10">
        <v>44404</v>
      </c>
      <c r="C1274" s="11">
        <f t="shared" si="210"/>
        <v>44588</v>
      </c>
      <c r="D1274" s="12" t="s">
        <v>2635</v>
      </c>
      <c r="E1274" s="12" t="s">
        <v>2636</v>
      </c>
      <c r="F1274" s="13" t="s">
        <v>2637</v>
      </c>
      <c r="G1274" s="12" t="s">
        <v>39</v>
      </c>
      <c r="H1274" s="14">
        <v>191109923507317</v>
      </c>
      <c r="K1274" s="12" t="s">
        <v>50</v>
      </c>
      <c r="L1274" s="18" t="e">
        <f>VLOOKUP($K1274,Medecins!$B:$E,5,FALSE)</f>
        <v>#REF!</v>
      </c>
      <c r="M1274" s="12" t="s">
        <v>211</v>
      </c>
      <c r="O1274" s="52" t="s">
        <v>1857</v>
      </c>
      <c r="T1274" s="52" t="s">
        <v>860</v>
      </c>
      <c r="Y1274" s="52" t="s">
        <v>861</v>
      </c>
      <c r="AH1274" s="12" t="e">
        <f>VLOOKUP($A1274,'[1]Données CH'!$A:$B,2,FALSE)</f>
        <v>#N/A</v>
      </c>
      <c r="AI1274" s="12">
        <v>1</v>
      </c>
      <c r="AJ1274" s="12" t="s">
        <v>44</v>
      </c>
      <c r="AK1274" s="12" t="e">
        <f t="shared" ref="AK1274:AK1285" si="266">CONCATENATE(D1274,"_",E1274,"_",B1274,"_",#REF!)</f>
        <v>#REF!</v>
      </c>
    </row>
    <row r="1275" spans="1:38" ht="12.75" hidden="1" customHeight="1" x14ac:dyDescent="0.2">
      <c r="A1275" s="9">
        <v>750100273</v>
      </c>
      <c r="B1275" s="10">
        <v>44404</v>
      </c>
      <c r="C1275" s="11">
        <f t="shared" si="210"/>
        <v>44588</v>
      </c>
      <c r="D1275" s="12" t="s">
        <v>2635</v>
      </c>
      <c r="E1275" s="12" t="s">
        <v>2636</v>
      </c>
      <c r="F1275" s="13" t="s">
        <v>2637</v>
      </c>
      <c r="G1275" s="12" t="s">
        <v>39</v>
      </c>
      <c r="H1275" s="14">
        <v>191109923507317</v>
      </c>
      <c r="K1275" s="12" t="s">
        <v>50</v>
      </c>
      <c r="L1275" s="18" t="e">
        <f>VLOOKUP($K1275,Medecins!$B:$E,5,FALSE)</f>
        <v>#REF!</v>
      </c>
      <c r="M1275" s="12" t="s">
        <v>211</v>
      </c>
      <c r="O1275" s="53"/>
      <c r="T1275" s="53"/>
      <c r="Y1275" s="53"/>
      <c r="AD1275" s="50" t="s">
        <v>861</v>
      </c>
      <c r="AH1275" s="12" t="s">
        <v>45</v>
      </c>
      <c r="AI1275" s="12">
        <v>1</v>
      </c>
      <c r="AJ1275" s="12" t="s">
        <v>46</v>
      </c>
      <c r="AK1275" s="12" t="e">
        <f t="shared" si="266"/>
        <v>#REF!</v>
      </c>
    </row>
    <row r="1276" spans="1:38" ht="12.75" hidden="1" customHeight="1" x14ac:dyDescent="0.2">
      <c r="A1276" s="9">
        <v>750100075</v>
      </c>
      <c r="B1276" s="10">
        <v>44286</v>
      </c>
      <c r="C1276" s="11">
        <f t="shared" si="210"/>
        <v>44469</v>
      </c>
      <c r="D1276" s="12" t="s">
        <v>2638</v>
      </c>
      <c r="E1276" s="12" t="s">
        <v>1812</v>
      </c>
      <c r="F1276" s="13">
        <v>33583</v>
      </c>
      <c r="G1276" s="12" t="s">
        <v>39</v>
      </c>
      <c r="H1276" s="14">
        <v>191119931205569</v>
      </c>
      <c r="K1276" s="12" t="s">
        <v>107</v>
      </c>
      <c r="L1276" s="18" t="e">
        <f>VLOOKUP($K1276,Medecins!$B:$E,5,FALSE)</f>
        <v>#REF!</v>
      </c>
      <c r="M1276" s="12" t="s">
        <v>101</v>
      </c>
      <c r="O1276" s="52" t="s">
        <v>787</v>
      </c>
      <c r="T1276" s="52" t="s">
        <v>788</v>
      </c>
      <c r="Y1276" s="52" t="s">
        <v>758</v>
      </c>
      <c r="AH1276" s="12" t="s">
        <v>4502</v>
      </c>
      <c r="AI1276" s="12">
        <v>1</v>
      </c>
      <c r="AJ1276" s="12" t="s">
        <v>44</v>
      </c>
      <c r="AK1276" s="12" t="e">
        <f t="shared" si="266"/>
        <v>#REF!</v>
      </c>
      <c r="AL1276" s="12" t="s">
        <v>103</v>
      </c>
    </row>
    <row r="1277" spans="1:38" ht="12.75" hidden="1" customHeight="1" x14ac:dyDescent="0.2">
      <c r="A1277" s="9">
        <v>380780080</v>
      </c>
      <c r="B1277" s="10">
        <v>44736</v>
      </c>
      <c r="C1277" s="11">
        <f t="shared" ref="C1277:C1531" si="267">EDATE(B1277,6)</f>
        <v>44919</v>
      </c>
      <c r="D1277" s="12" t="s">
        <v>2639</v>
      </c>
      <c r="E1277" s="12" t="s">
        <v>1143</v>
      </c>
      <c r="F1277" s="13">
        <v>33523</v>
      </c>
      <c r="G1277" s="12" t="s">
        <v>114</v>
      </c>
      <c r="H1277" s="14">
        <v>191123818517389</v>
      </c>
      <c r="K1277" s="12" t="s">
        <v>316</v>
      </c>
      <c r="L1277" s="18" t="e">
        <f>VLOOKUP($K1277,Medecins!$B:$E,5,FALSE)</f>
        <v>#REF!</v>
      </c>
      <c r="M1277" s="12" t="s">
        <v>94</v>
      </c>
      <c r="O1277" s="52" t="s">
        <v>1132</v>
      </c>
      <c r="T1277" s="52" t="s">
        <v>1133</v>
      </c>
      <c r="Y1277" s="52" t="s">
        <v>1134</v>
      </c>
      <c r="AH1277" s="12" t="s">
        <v>4502</v>
      </c>
      <c r="AI1277" s="12">
        <v>1</v>
      </c>
      <c r="AJ1277" s="12" t="s">
        <v>44</v>
      </c>
      <c r="AK1277" s="12" t="e">
        <f t="shared" si="266"/>
        <v>#REF!</v>
      </c>
    </row>
    <row r="1278" spans="1:38" ht="12.75" hidden="1" customHeight="1" x14ac:dyDescent="0.2">
      <c r="A1278" s="9">
        <v>750100208</v>
      </c>
      <c r="B1278" s="10">
        <v>44438</v>
      </c>
      <c r="C1278" s="11">
        <f t="shared" si="267"/>
        <v>44620</v>
      </c>
      <c r="D1278" s="12" t="s">
        <v>2640</v>
      </c>
      <c r="E1278" s="12" t="s">
        <v>2611</v>
      </c>
      <c r="F1278" s="13" t="s">
        <v>2641</v>
      </c>
      <c r="G1278" s="12" t="s">
        <v>39</v>
      </c>
      <c r="H1278" s="14">
        <v>191129204022222</v>
      </c>
      <c r="K1278" s="12" t="s">
        <v>1342</v>
      </c>
      <c r="L1278" s="18" t="e">
        <f>VLOOKUP($K1278,Medecins!$B:$E,5,FALSE)</f>
        <v>#REF!</v>
      </c>
      <c r="M1278" s="12" t="s">
        <v>101</v>
      </c>
      <c r="O1278" s="52" t="s">
        <v>1860</v>
      </c>
      <c r="P1278" s="20">
        <v>44499</v>
      </c>
      <c r="Q1278" s="19">
        <v>75</v>
      </c>
      <c r="R1278" s="20">
        <v>44512</v>
      </c>
      <c r="T1278" s="52" t="s">
        <v>1861</v>
      </c>
      <c r="U1278" s="20">
        <v>44499</v>
      </c>
      <c r="V1278" s="19">
        <v>75</v>
      </c>
      <c r="W1278" s="20">
        <v>44656</v>
      </c>
      <c r="Y1278" s="52" t="s">
        <v>42</v>
      </c>
      <c r="Z1278" s="20">
        <v>44499</v>
      </c>
      <c r="AA1278" s="19">
        <v>75</v>
      </c>
      <c r="AF1278" s="19">
        <v>30</v>
      </c>
      <c r="AG1278" s="20">
        <v>44656</v>
      </c>
      <c r="AH1278" s="12" t="s">
        <v>4502</v>
      </c>
      <c r="AI1278" s="12">
        <v>1</v>
      </c>
      <c r="AJ1278" s="12" t="s">
        <v>44</v>
      </c>
      <c r="AK1278" s="12" t="e">
        <f t="shared" si="266"/>
        <v>#REF!</v>
      </c>
      <c r="AL1278" s="12" t="s">
        <v>103</v>
      </c>
    </row>
    <row r="1279" spans="1:38" ht="12.75" hidden="1" customHeight="1" x14ac:dyDescent="0.2">
      <c r="A1279" s="9">
        <v>750100208</v>
      </c>
      <c r="B1279" s="10">
        <v>44438</v>
      </c>
      <c r="C1279" s="11">
        <f t="shared" si="267"/>
        <v>44620</v>
      </c>
      <c r="D1279" s="12" t="s">
        <v>2640</v>
      </c>
      <c r="E1279" s="12" t="s">
        <v>2611</v>
      </c>
      <c r="F1279" s="13" t="s">
        <v>2641</v>
      </c>
      <c r="G1279" s="12" t="s">
        <v>39</v>
      </c>
      <c r="H1279" s="14">
        <v>191129204022222</v>
      </c>
      <c r="K1279" s="12" t="s">
        <v>1342</v>
      </c>
      <c r="L1279" s="18" t="e">
        <f>VLOOKUP($K1279,Medecins!$B:$E,5,FALSE)</f>
        <v>#REF!</v>
      </c>
      <c r="M1279" s="12" t="s">
        <v>101</v>
      </c>
      <c r="O1279" s="53"/>
      <c r="P1279" s="20">
        <v>44499</v>
      </c>
      <c r="Q1279" s="19">
        <v>75</v>
      </c>
      <c r="R1279" s="20">
        <v>44512</v>
      </c>
      <c r="T1279" s="53"/>
      <c r="U1279" s="20">
        <v>44499</v>
      </c>
      <c r="V1279" s="19">
        <v>75</v>
      </c>
      <c r="W1279" s="20">
        <v>44656</v>
      </c>
      <c r="Y1279" s="53"/>
      <c r="Z1279" s="20">
        <v>44499</v>
      </c>
      <c r="AA1279" s="19">
        <v>75</v>
      </c>
      <c r="AD1279" s="50" t="s">
        <v>42</v>
      </c>
      <c r="AF1279" s="19">
        <v>30</v>
      </c>
      <c r="AG1279" s="20">
        <v>44656</v>
      </c>
      <c r="AH1279" s="12" t="s">
        <v>4502</v>
      </c>
      <c r="AI1279" s="12">
        <v>1</v>
      </c>
      <c r="AJ1279" s="12" t="s">
        <v>46</v>
      </c>
      <c r="AK1279" s="12" t="e">
        <f t="shared" si="266"/>
        <v>#REF!</v>
      </c>
      <c r="AL1279" s="12" t="s">
        <v>103</v>
      </c>
    </row>
    <row r="1280" spans="1:38" ht="12.75" hidden="1" customHeight="1" x14ac:dyDescent="0.2">
      <c r="A1280" s="9">
        <v>750100273</v>
      </c>
      <c r="B1280" s="10">
        <v>44487</v>
      </c>
      <c r="C1280" s="11">
        <f t="shared" si="267"/>
        <v>44669</v>
      </c>
      <c r="D1280" s="12" t="s">
        <v>2642</v>
      </c>
      <c r="E1280" s="12" t="s">
        <v>2643</v>
      </c>
      <c r="F1280" s="13" t="s">
        <v>2644</v>
      </c>
      <c r="G1280" s="12" t="s">
        <v>39</v>
      </c>
      <c r="H1280" s="14">
        <v>191129300131406</v>
      </c>
      <c r="K1280" s="12" t="s">
        <v>280</v>
      </c>
      <c r="L1280" s="18" t="e">
        <f>VLOOKUP($K1280,Medecins!$B:$E,5,FALSE)</f>
        <v>#REF!</v>
      </c>
      <c r="M1280" s="12" t="s">
        <v>101</v>
      </c>
      <c r="O1280" s="52" t="s">
        <v>1467</v>
      </c>
      <c r="T1280" s="52" t="s">
        <v>1404</v>
      </c>
      <c r="Y1280" s="52" t="s">
        <v>1405</v>
      </c>
      <c r="AH1280" s="12" t="s">
        <v>4502</v>
      </c>
      <c r="AI1280" s="12">
        <v>1</v>
      </c>
      <c r="AJ1280" s="12" t="s">
        <v>44</v>
      </c>
      <c r="AK1280" s="12" t="e">
        <f t="shared" si="266"/>
        <v>#REF!</v>
      </c>
      <c r="AL1280" s="12" t="s">
        <v>103</v>
      </c>
    </row>
    <row r="1281" spans="1:38" ht="12.75" hidden="1" customHeight="1" x14ac:dyDescent="0.2">
      <c r="A1281" s="9">
        <v>750100273</v>
      </c>
      <c r="B1281" s="10">
        <v>44487</v>
      </c>
      <c r="C1281" s="11">
        <f t="shared" si="267"/>
        <v>44669</v>
      </c>
      <c r="D1281" s="12" t="s">
        <v>2642</v>
      </c>
      <c r="E1281" s="12" t="s">
        <v>2643</v>
      </c>
      <c r="F1281" s="13" t="s">
        <v>2644</v>
      </c>
      <c r="G1281" s="12" t="s">
        <v>39</v>
      </c>
      <c r="H1281" s="14">
        <v>191129300131406</v>
      </c>
      <c r="K1281" s="12" t="s">
        <v>280</v>
      </c>
      <c r="L1281" s="18" t="e">
        <f>VLOOKUP($K1281,Medecins!$B:$E,5,FALSE)</f>
        <v>#REF!</v>
      </c>
      <c r="M1281" s="12" t="s">
        <v>101</v>
      </c>
      <c r="O1281" s="53"/>
      <c r="T1281" s="53"/>
      <c r="Y1281" s="53"/>
      <c r="AD1281" s="50" t="s">
        <v>1405</v>
      </c>
      <c r="AH1281" s="12" t="s">
        <v>45</v>
      </c>
      <c r="AI1281" s="12">
        <v>1</v>
      </c>
      <c r="AJ1281" s="12" t="s">
        <v>46</v>
      </c>
      <c r="AK1281" s="12" t="e">
        <f t="shared" si="266"/>
        <v>#REF!</v>
      </c>
      <c r="AL1281" s="12" t="s">
        <v>103</v>
      </c>
    </row>
    <row r="1282" spans="1:38" ht="12.75" hidden="1" customHeight="1" x14ac:dyDescent="0.2">
      <c r="A1282" s="9">
        <v>750100273</v>
      </c>
      <c r="B1282" s="10">
        <v>44355</v>
      </c>
      <c r="C1282" s="11">
        <f t="shared" si="267"/>
        <v>44538</v>
      </c>
      <c r="D1282" s="12" t="s">
        <v>2645</v>
      </c>
      <c r="E1282" s="12" t="s">
        <v>1126</v>
      </c>
      <c r="F1282" s="13" t="s">
        <v>2646</v>
      </c>
      <c r="G1282" s="12" t="s">
        <v>39</v>
      </c>
      <c r="H1282" s="14">
        <v>191129935325414</v>
      </c>
      <c r="K1282" s="12" t="s">
        <v>86</v>
      </c>
      <c r="L1282" s="18" t="e">
        <f>VLOOKUP($K1282,Medecins!$B:$E,5,FALSE)</f>
        <v>#REF!</v>
      </c>
      <c r="M1282" s="12" t="s">
        <v>101</v>
      </c>
      <c r="O1282" s="52" t="s">
        <v>1169</v>
      </c>
      <c r="T1282" s="52" t="s">
        <v>841</v>
      </c>
      <c r="Y1282" s="52" t="s">
        <v>842</v>
      </c>
      <c r="AH1282" s="12" t="e">
        <f>VLOOKUP($A1282,'[1]Données CH'!$A:$B,2,FALSE)</f>
        <v>#N/A</v>
      </c>
      <c r="AI1282" s="12">
        <v>1</v>
      </c>
      <c r="AJ1282" s="12" t="s">
        <v>44</v>
      </c>
      <c r="AK1282" s="12" t="e">
        <f t="shared" si="266"/>
        <v>#REF!</v>
      </c>
      <c r="AL1282" s="12" t="s">
        <v>103</v>
      </c>
    </row>
    <row r="1283" spans="1:38" ht="12.75" hidden="1" customHeight="1" x14ac:dyDescent="0.2">
      <c r="A1283" s="9">
        <v>750100273</v>
      </c>
      <c r="B1283" s="10">
        <v>44355</v>
      </c>
      <c r="C1283" s="11">
        <f t="shared" si="267"/>
        <v>44538</v>
      </c>
      <c r="D1283" s="12" t="s">
        <v>2645</v>
      </c>
      <c r="E1283" s="12" t="s">
        <v>1126</v>
      </c>
      <c r="F1283" s="13" t="s">
        <v>2646</v>
      </c>
      <c r="G1283" s="12" t="s">
        <v>39</v>
      </c>
      <c r="H1283" s="14">
        <v>191129935325414</v>
      </c>
      <c r="K1283" s="12" t="s">
        <v>86</v>
      </c>
      <c r="L1283" s="18" t="e">
        <f>VLOOKUP($K1283,Medecins!$B:$E,5,FALSE)</f>
        <v>#REF!</v>
      </c>
      <c r="M1283" s="12" t="s">
        <v>101</v>
      </c>
      <c r="O1283" s="53"/>
      <c r="T1283" s="53"/>
      <c r="Y1283" s="53"/>
      <c r="AD1283" s="50" t="s">
        <v>842</v>
      </c>
      <c r="AH1283" s="12" t="s">
        <v>45</v>
      </c>
      <c r="AI1283" s="12">
        <v>1</v>
      </c>
      <c r="AJ1283" s="12" t="s">
        <v>46</v>
      </c>
      <c r="AK1283" s="12" t="e">
        <f t="shared" si="266"/>
        <v>#REF!</v>
      </c>
      <c r="AL1283" s="12" t="s">
        <v>103</v>
      </c>
    </row>
    <row r="1284" spans="1:38" ht="12.75" hidden="1" customHeight="1" x14ac:dyDescent="0.2">
      <c r="A1284" s="9">
        <v>750100208</v>
      </c>
      <c r="B1284" s="10">
        <v>44384</v>
      </c>
      <c r="C1284" s="11">
        <f t="shared" si="267"/>
        <v>44568</v>
      </c>
      <c r="D1284" s="12" t="s">
        <v>2647</v>
      </c>
      <c r="E1284" s="12" t="s">
        <v>1124</v>
      </c>
      <c r="F1284" s="13" t="s">
        <v>2648</v>
      </c>
      <c r="G1284" s="12" t="s">
        <v>39</v>
      </c>
      <c r="H1284" s="14">
        <v>192029935246314</v>
      </c>
      <c r="K1284" s="12" t="s">
        <v>398</v>
      </c>
      <c r="L1284" s="18" t="e">
        <f>VLOOKUP($K1284,Medecins!$B:$E,5,FALSE)</f>
        <v>#REF!</v>
      </c>
      <c r="M1284" s="12" t="s">
        <v>101</v>
      </c>
      <c r="O1284" s="52" t="s">
        <v>537</v>
      </c>
      <c r="P1284" s="20">
        <v>44446</v>
      </c>
      <c r="Q1284" s="19">
        <v>75</v>
      </c>
      <c r="R1284" s="20">
        <v>44455</v>
      </c>
      <c r="T1284" s="52" t="s">
        <v>538</v>
      </c>
      <c r="U1284" s="20">
        <v>44446</v>
      </c>
      <c r="V1284" s="19">
        <v>75</v>
      </c>
      <c r="W1284" s="20">
        <v>44650</v>
      </c>
      <c r="Y1284" s="52" t="s">
        <v>971</v>
      </c>
      <c r="Z1284" s="20">
        <v>44446</v>
      </c>
      <c r="AA1284" s="19">
        <v>75</v>
      </c>
      <c r="AF1284" s="19">
        <v>30</v>
      </c>
      <c r="AG1284" s="20">
        <v>44650</v>
      </c>
      <c r="AH1284" s="12" t="s">
        <v>4502</v>
      </c>
      <c r="AI1284" s="12">
        <v>1</v>
      </c>
      <c r="AJ1284" s="12" t="s">
        <v>44</v>
      </c>
      <c r="AK1284" s="12" t="e">
        <f t="shared" si="266"/>
        <v>#REF!</v>
      </c>
      <c r="AL1284" s="12" t="s">
        <v>103</v>
      </c>
    </row>
    <row r="1285" spans="1:38" ht="12.75" hidden="1" customHeight="1" x14ac:dyDescent="0.2">
      <c r="A1285" s="9">
        <v>750100208</v>
      </c>
      <c r="B1285" s="10">
        <v>44384</v>
      </c>
      <c r="C1285" s="11">
        <f t="shared" si="267"/>
        <v>44568</v>
      </c>
      <c r="D1285" s="12" t="s">
        <v>2647</v>
      </c>
      <c r="E1285" s="12" t="s">
        <v>1124</v>
      </c>
      <c r="F1285" s="13" t="s">
        <v>2648</v>
      </c>
      <c r="G1285" s="12" t="s">
        <v>39</v>
      </c>
      <c r="H1285" s="14">
        <v>192029935246314</v>
      </c>
      <c r="K1285" s="12" t="s">
        <v>398</v>
      </c>
      <c r="L1285" s="18" t="e">
        <f>VLOOKUP($K1285,Medecins!$B:$E,5,FALSE)</f>
        <v>#REF!</v>
      </c>
      <c r="M1285" s="12" t="s">
        <v>101</v>
      </c>
      <c r="O1285" s="53"/>
      <c r="P1285" s="20">
        <v>44446</v>
      </c>
      <c r="Q1285" s="19">
        <v>75</v>
      </c>
      <c r="R1285" s="20">
        <v>44455</v>
      </c>
      <c r="T1285" s="53"/>
      <c r="U1285" s="20">
        <v>44446</v>
      </c>
      <c r="V1285" s="19">
        <v>75</v>
      </c>
      <c r="W1285" s="20">
        <v>44650</v>
      </c>
      <c r="Y1285" s="53"/>
      <c r="Z1285" s="20">
        <v>44446</v>
      </c>
      <c r="AA1285" s="19">
        <v>75</v>
      </c>
      <c r="AD1285" s="50" t="s">
        <v>971</v>
      </c>
      <c r="AF1285" s="19">
        <v>30</v>
      </c>
      <c r="AG1285" s="20">
        <v>44650</v>
      </c>
      <c r="AH1285" s="12" t="s">
        <v>4502</v>
      </c>
      <c r="AI1285" s="12">
        <v>1</v>
      </c>
      <c r="AJ1285" s="12" t="s">
        <v>46</v>
      </c>
      <c r="AK1285" s="12" t="e">
        <f t="shared" si="266"/>
        <v>#REF!</v>
      </c>
      <c r="AL1285" s="12" t="s">
        <v>103</v>
      </c>
    </row>
    <row r="1286" spans="1:38" ht="12.75" hidden="1" customHeight="1" x14ac:dyDescent="0.2">
      <c r="A1286" s="9">
        <v>750100075</v>
      </c>
      <c r="B1286" s="10">
        <v>44352</v>
      </c>
      <c r="C1286" s="11">
        <f t="shared" si="267"/>
        <v>44535</v>
      </c>
      <c r="D1286" s="12" t="s">
        <v>2649</v>
      </c>
      <c r="E1286" s="12" t="s">
        <v>2650</v>
      </c>
      <c r="F1286" s="13" t="s">
        <v>2651</v>
      </c>
      <c r="G1286" s="12" t="s">
        <v>39</v>
      </c>
      <c r="H1286" s="14">
        <v>192039203622642</v>
      </c>
      <c r="K1286" s="12" t="s">
        <v>643</v>
      </c>
      <c r="L1286" s="18" t="e">
        <f>VLOOKUP($K1286,Medecins!$B:$E,5,FALSE)</f>
        <v>#REF!</v>
      </c>
      <c r="M1286" s="12" t="s">
        <v>101</v>
      </c>
      <c r="O1286" s="52" t="s">
        <v>2652</v>
      </c>
      <c r="T1286" s="52" t="s">
        <v>128</v>
      </c>
      <c r="Y1286" s="52" t="s">
        <v>129</v>
      </c>
      <c r="AH1286" s="12" t="s">
        <v>4502</v>
      </c>
      <c r="AI1286" s="12">
        <v>1</v>
      </c>
      <c r="AJ1286" s="12" t="s">
        <v>44</v>
      </c>
      <c r="AK1286" s="12" t="str">
        <f>CONCATENATE(D1286,"_",E1286,"_",B1286,"_",AJ1308)</f>
        <v>SAEZ_Trystan_44352_ST</v>
      </c>
      <c r="AL1286" s="12" t="s">
        <v>103</v>
      </c>
    </row>
    <row r="1287" spans="1:38" ht="12.75" hidden="1" customHeight="1" x14ac:dyDescent="0.2">
      <c r="A1287" s="9">
        <v>750100273</v>
      </c>
      <c r="B1287" s="10">
        <v>44510</v>
      </c>
      <c r="C1287" s="11">
        <f t="shared" si="267"/>
        <v>44691</v>
      </c>
      <c r="D1287" s="12" t="s">
        <v>2653</v>
      </c>
      <c r="E1287" s="12" t="s">
        <v>2654</v>
      </c>
      <c r="F1287" s="13" t="s">
        <v>2655</v>
      </c>
      <c r="G1287" s="12" t="s">
        <v>39</v>
      </c>
      <c r="H1287" s="14">
        <v>192039910929222</v>
      </c>
      <c r="K1287" s="12" t="s">
        <v>280</v>
      </c>
      <c r="L1287" s="18" t="e">
        <f>VLOOKUP($K1287,Medecins!$B:$E,5,FALSE)</f>
        <v>#REF!</v>
      </c>
      <c r="M1287" s="12" t="s">
        <v>101</v>
      </c>
      <c r="O1287" s="52" t="s">
        <v>59</v>
      </c>
      <c r="T1287" s="52" t="s">
        <v>60</v>
      </c>
      <c r="Y1287" s="52" t="s">
        <v>61</v>
      </c>
      <c r="AH1287" s="12" t="s">
        <v>4502</v>
      </c>
      <c r="AI1287" s="12">
        <v>1</v>
      </c>
      <c r="AJ1287" s="12" t="s">
        <v>44</v>
      </c>
      <c r="AK1287" s="12" t="e">
        <f>CONCATENATE(D1287,"_",E1287,"_",B1287,"_",#REF!)</f>
        <v>#REF!</v>
      </c>
      <c r="AL1287" s="12" t="s">
        <v>103</v>
      </c>
    </row>
    <row r="1288" spans="1:38" ht="12.75" hidden="1" customHeight="1" x14ac:dyDescent="0.2">
      <c r="A1288" s="9">
        <v>750100273</v>
      </c>
      <c r="B1288" s="10">
        <v>44510</v>
      </c>
      <c r="C1288" s="11">
        <f t="shared" si="267"/>
        <v>44691</v>
      </c>
      <c r="D1288" s="12" t="s">
        <v>2653</v>
      </c>
      <c r="E1288" s="12" t="s">
        <v>2654</v>
      </c>
      <c r="F1288" s="13" t="s">
        <v>2655</v>
      </c>
      <c r="G1288" s="12" t="s">
        <v>39</v>
      </c>
      <c r="H1288" s="14">
        <v>192039910929222</v>
      </c>
      <c r="K1288" s="12" t="s">
        <v>280</v>
      </c>
      <c r="L1288" s="18" t="e">
        <f>VLOOKUP($K1288,Medecins!$B:$E,5,FALSE)</f>
        <v>#REF!</v>
      </c>
      <c r="M1288" s="12" t="s">
        <v>101</v>
      </c>
      <c r="O1288" s="53"/>
      <c r="T1288" s="53"/>
      <c r="Y1288" s="53"/>
      <c r="AD1288" s="50" t="s">
        <v>61</v>
      </c>
      <c r="AH1288" s="12" t="s">
        <v>45</v>
      </c>
      <c r="AI1288" s="12">
        <v>1</v>
      </c>
      <c r="AJ1288" s="12" t="s">
        <v>46</v>
      </c>
      <c r="AK1288" s="12" t="str">
        <f>CONCATENATE(D1288,"_",E1288,"_",B1288,"_",AJ1311)</f>
        <v>MOHAMMADI_Karl_44510_ST</v>
      </c>
      <c r="AL1288" s="12" t="s">
        <v>103</v>
      </c>
    </row>
    <row r="1289" spans="1:38" ht="12.75" hidden="1" customHeight="1" x14ac:dyDescent="0.2">
      <c r="A1289" s="9">
        <v>750100075</v>
      </c>
      <c r="B1289" s="10">
        <v>44517</v>
      </c>
      <c r="C1289" s="11">
        <f t="shared" si="267"/>
        <v>44698</v>
      </c>
      <c r="D1289" s="12" t="s">
        <v>2656</v>
      </c>
      <c r="E1289" s="12" t="s">
        <v>2657</v>
      </c>
      <c r="F1289" s="13">
        <v>33730</v>
      </c>
      <c r="G1289" s="12" t="s">
        <v>39</v>
      </c>
      <c r="H1289" s="14">
        <v>192067855126811</v>
      </c>
      <c r="K1289" s="12" t="s">
        <v>93</v>
      </c>
      <c r="L1289" s="18" t="e">
        <f>VLOOKUP($K1289,Medecins!$B:$E,5,FALSE)</f>
        <v>#REF!</v>
      </c>
      <c r="M1289" s="12" t="s">
        <v>211</v>
      </c>
      <c r="O1289" s="52" t="s">
        <v>1496</v>
      </c>
      <c r="T1289" s="52" t="s">
        <v>1497</v>
      </c>
      <c r="Y1289" s="52" t="s">
        <v>1627</v>
      </c>
      <c r="AH1289" s="12" t="s">
        <v>4502</v>
      </c>
      <c r="AI1289" s="12">
        <v>1</v>
      </c>
      <c r="AJ1289" s="12" t="s">
        <v>44</v>
      </c>
      <c r="AK1289" s="12" t="e">
        <f>CONCATENATE(D1289,"_",E1289,"_",B1289,"_",#REF!)</f>
        <v>#REF!</v>
      </c>
    </row>
    <row r="1290" spans="1:38" ht="12.75" hidden="1" customHeight="1" x14ac:dyDescent="0.2">
      <c r="A1290" s="9">
        <v>380780080</v>
      </c>
      <c r="B1290" s="10">
        <v>44729</v>
      </c>
      <c r="C1290" s="11">
        <f t="shared" si="267"/>
        <v>44912</v>
      </c>
      <c r="D1290" s="12" t="s">
        <v>2658</v>
      </c>
      <c r="E1290" s="12" t="s">
        <v>2659</v>
      </c>
      <c r="F1290" s="13" t="s">
        <v>2660</v>
      </c>
      <c r="G1290" s="12" t="s">
        <v>114</v>
      </c>
      <c r="H1290" s="14">
        <v>192072623503982</v>
      </c>
      <c r="K1290" s="12" t="s">
        <v>588</v>
      </c>
      <c r="L1290" s="18" t="e">
        <f>VLOOKUP($K1290,Medecins!$B:$E,5,FALSE)</f>
        <v>#REF!</v>
      </c>
      <c r="M1290" s="12" t="s">
        <v>94</v>
      </c>
      <c r="O1290" s="52" t="s">
        <v>239</v>
      </c>
      <c r="T1290" s="52" t="s">
        <v>1199</v>
      </c>
      <c r="Y1290" s="52" t="s">
        <v>1200</v>
      </c>
      <c r="AH1290" s="12" t="s">
        <v>4502</v>
      </c>
      <c r="AI1290" s="12">
        <v>1</v>
      </c>
      <c r="AJ1290" s="12" t="s">
        <v>44</v>
      </c>
      <c r="AK1290" s="12" t="str">
        <f>CONCATENATE(D1290,"_",E1290,"_",B1290,"_",AJ1314)</f>
        <v>VILLARD_Jerome_44729_AT</v>
      </c>
    </row>
    <row r="1291" spans="1:38" ht="12.75" hidden="1" customHeight="1" x14ac:dyDescent="0.2">
      <c r="A1291" s="9">
        <v>750100273</v>
      </c>
      <c r="B1291" s="10">
        <v>44448</v>
      </c>
      <c r="C1291" s="11">
        <f t="shared" si="267"/>
        <v>44629</v>
      </c>
      <c r="D1291" s="12" t="s">
        <v>2661</v>
      </c>
      <c r="E1291" s="12" t="s">
        <v>1650</v>
      </c>
      <c r="F1291" s="13">
        <v>33854</v>
      </c>
      <c r="G1291" s="12" t="s">
        <v>39</v>
      </c>
      <c r="H1291" s="14">
        <v>192079117423360</v>
      </c>
      <c r="K1291" s="12" t="s">
        <v>86</v>
      </c>
      <c r="L1291" s="18" t="e">
        <f>VLOOKUP($K1291,Medecins!$B:$E,5,FALSE)</f>
        <v>#REF!</v>
      </c>
      <c r="M1291" s="12" t="s">
        <v>101</v>
      </c>
      <c r="O1291" s="52" t="s">
        <v>650</v>
      </c>
      <c r="T1291" s="52" t="s">
        <v>651</v>
      </c>
      <c r="Y1291" s="52" t="s">
        <v>652</v>
      </c>
      <c r="AH1291" s="12" t="s">
        <v>4502</v>
      </c>
      <c r="AI1291" s="12">
        <v>1</v>
      </c>
      <c r="AJ1291" s="12" t="s">
        <v>44</v>
      </c>
      <c r="AK1291" s="12" t="e">
        <f>CONCATENATE(D1291,"_",E1291,"_",B1291,"_",#REF!)</f>
        <v>#REF!</v>
      </c>
      <c r="AL1291" s="12" t="s">
        <v>103</v>
      </c>
    </row>
    <row r="1292" spans="1:38" ht="12.75" hidden="1" customHeight="1" x14ac:dyDescent="0.2">
      <c r="A1292" s="9">
        <v>750100273</v>
      </c>
      <c r="B1292" s="10">
        <v>44448</v>
      </c>
      <c r="C1292" s="11">
        <f t="shared" si="267"/>
        <v>44629</v>
      </c>
      <c r="D1292" s="12" t="s">
        <v>2661</v>
      </c>
      <c r="E1292" s="12" t="s">
        <v>1650</v>
      </c>
      <c r="F1292" s="13">
        <v>33854</v>
      </c>
      <c r="G1292" s="12" t="s">
        <v>39</v>
      </c>
      <c r="H1292" s="14">
        <v>192079117423360</v>
      </c>
      <c r="K1292" s="12" t="s">
        <v>86</v>
      </c>
      <c r="L1292" s="18" t="e">
        <f>VLOOKUP($K1292,Medecins!$B:$E,5,FALSE)</f>
        <v>#REF!</v>
      </c>
      <c r="M1292" s="12" t="s">
        <v>101</v>
      </c>
      <c r="O1292" s="53"/>
      <c r="T1292" s="53"/>
      <c r="Y1292" s="53"/>
      <c r="AD1292" s="50" t="s">
        <v>652</v>
      </c>
      <c r="AH1292" s="12" t="s">
        <v>45</v>
      </c>
      <c r="AI1292" s="12">
        <v>1</v>
      </c>
      <c r="AJ1292" s="12" t="s">
        <v>46</v>
      </c>
      <c r="AK1292" s="12" t="str">
        <f t="shared" ref="AK1292:AK1294" si="268">CONCATENATE(D1292,"_",E1292,"_",B1292,"_",AJ1315)</f>
        <v>DORMOY_Thomas_44448_ST</v>
      </c>
      <c r="AL1292" s="12" t="s">
        <v>103</v>
      </c>
    </row>
    <row r="1293" spans="1:38" ht="12.75" hidden="1" customHeight="1" x14ac:dyDescent="0.2">
      <c r="A1293" s="9">
        <v>750100075</v>
      </c>
      <c r="B1293" s="10">
        <v>44848</v>
      </c>
      <c r="C1293" s="11">
        <f t="shared" si="267"/>
        <v>45030</v>
      </c>
      <c r="D1293" s="12" t="s">
        <v>1613</v>
      </c>
      <c r="E1293" s="12" t="s">
        <v>1900</v>
      </c>
      <c r="F1293" s="13" t="s">
        <v>2662</v>
      </c>
      <c r="G1293" s="12" t="s">
        <v>39</v>
      </c>
      <c r="H1293" s="14">
        <v>192079911411219</v>
      </c>
      <c r="K1293" s="12" t="s">
        <v>93</v>
      </c>
      <c r="L1293" s="18" t="e">
        <f>VLOOKUP($K1293,Medecins!$B:$E,5,FALSE)</f>
        <v>#REF!</v>
      </c>
      <c r="M1293" s="12" t="s">
        <v>94</v>
      </c>
      <c r="O1293" s="52" t="s">
        <v>2505</v>
      </c>
      <c r="T1293" s="52" t="s">
        <v>1732</v>
      </c>
      <c r="Y1293" s="52" t="s">
        <v>1733</v>
      </c>
      <c r="AH1293" s="12" t="s">
        <v>4502</v>
      </c>
      <c r="AI1293" s="12">
        <v>1</v>
      </c>
      <c r="AJ1293" s="12" t="s">
        <v>44</v>
      </c>
      <c r="AK1293" s="12" t="str">
        <f t="shared" si="268"/>
        <v>PELLETIER_Paul_44848_AT</v>
      </c>
    </row>
    <row r="1294" spans="1:38" ht="12.75" hidden="1" customHeight="1" x14ac:dyDescent="0.2">
      <c r="A1294" s="9">
        <v>750100273</v>
      </c>
      <c r="B1294" s="10">
        <v>44406</v>
      </c>
      <c r="C1294" s="11">
        <f t="shared" si="267"/>
        <v>44590</v>
      </c>
      <c r="D1294" s="12" t="s">
        <v>1418</v>
      </c>
      <c r="E1294" s="12" t="s">
        <v>393</v>
      </c>
      <c r="F1294" s="13">
        <v>33796</v>
      </c>
      <c r="G1294" s="12" t="s">
        <v>39</v>
      </c>
      <c r="H1294" s="14">
        <v>192119935246856</v>
      </c>
      <c r="K1294" s="12" t="s">
        <v>86</v>
      </c>
      <c r="L1294" s="18" t="e">
        <f>VLOOKUP($K1294,Medecins!$B:$E,5,FALSE)</f>
        <v>#REF!</v>
      </c>
      <c r="M1294" s="12" t="s">
        <v>101</v>
      </c>
      <c r="O1294" s="52" t="s">
        <v>797</v>
      </c>
      <c r="T1294" s="52" t="s">
        <v>798</v>
      </c>
      <c r="Y1294" s="52" t="s">
        <v>799</v>
      </c>
      <c r="AH1294" s="12" t="s">
        <v>4502</v>
      </c>
      <c r="AI1294" s="12">
        <v>1</v>
      </c>
      <c r="AJ1294" s="12" t="s">
        <v>44</v>
      </c>
      <c r="AK1294" s="12" t="str">
        <f t="shared" si="268"/>
        <v>TAHRI_Mohamed_44406_ST</v>
      </c>
      <c r="AL1294" s="12" t="s">
        <v>103</v>
      </c>
    </row>
    <row r="1295" spans="1:38" ht="12.75" hidden="1" customHeight="1" x14ac:dyDescent="0.2">
      <c r="A1295" s="9">
        <v>750100273</v>
      </c>
      <c r="B1295" s="10">
        <v>44406</v>
      </c>
      <c r="C1295" s="11">
        <f t="shared" si="267"/>
        <v>44590</v>
      </c>
      <c r="D1295" s="12" t="s">
        <v>1418</v>
      </c>
      <c r="E1295" s="12" t="s">
        <v>393</v>
      </c>
      <c r="F1295" s="13">
        <v>33796</v>
      </c>
      <c r="G1295" s="12" t="s">
        <v>39</v>
      </c>
      <c r="H1295" s="14">
        <v>192119935246856</v>
      </c>
      <c r="K1295" s="12" t="s">
        <v>86</v>
      </c>
      <c r="L1295" s="18" t="e">
        <f>VLOOKUP($K1295,Medecins!$B:$E,5,FALSE)</f>
        <v>#REF!</v>
      </c>
      <c r="M1295" s="12" t="s">
        <v>101</v>
      </c>
      <c r="O1295" s="53"/>
      <c r="T1295" s="53"/>
      <c r="Y1295" s="53"/>
      <c r="AD1295" s="50" t="s">
        <v>799</v>
      </c>
      <c r="AH1295" s="12" t="s">
        <v>45</v>
      </c>
      <c r="AI1295" s="12">
        <v>1</v>
      </c>
      <c r="AJ1295" s="12" t="s">
        <v>46</v>
      </c>
      <c r="AK1295" s="12" t="e">
        <f t="shared" ref="AK1295:AK1297" si="269">CONCATENATE(D1295,"_",E1295,"_",B1295,"_",#REF!)</f>
        <v>#REF!</v>
      </c>
      <c r="AL1295" s="12" t="s">
        <v>103</v>
      </c>
    </row>
    <row r="1296" spans="1:38" ht="12.75" hidden="1" customHeight="1" x14ac:dyDescent="0.2">
      <c r="A1296" s="9">
        <v>750100075</v>
      </c>
      <c r="B1296" s="10">
        <v>44482</v>
      </c>
      <c r="C1296" s="11">
        <f t="shared" si="267"/>
        <v>44664</v>
      </c>
      <c r="D1296" s="12" t="s">
        <v>2663</v>
      </c>
      <c r="E1296" s="12" t="s">
        <v>2664</v>
      </c>
      <c r="F1296" s="13" t="s">
        <v>2665</v>
      </c>
      <c r="G1296" s="12" t="s">
        <v>39</v>
      </c>
      <c r="H1296" s="14">
        <v>192129935274586</v>
      </c>
      <c r="K1296" s="12" t="s">
        <v>93</v>
      </c>
      <c r="L1296" s="18" t="e">
        <f>VLOOKUP($K1296,Medecins!$B:$E,5,FALSE)</f>
        <v>#REF!</v>
      </c>
      <c r="M1296" s="12" t="s">
        <v>101</v>
      </c>
      <c r="O1296" s="52" t="s">
        <v>462</v>
      </c>
      <c r="T1296" s="52" t="s">
        <v>463</v>
      </c>
      <c r="Y1296" s="52" t="s">
        <v>464</v>
      </c>
      <c r="AH1296" s="12" t="s">
        <v>4502</v>
      </c>
      <c r="AI1296" s="12">
        <v>1</v>
      </c>
      <c r="AJ1296" s="12" t="s">
        <v>44</v>
      </c>
      <c r="AK1296" s="12" t="e">
        <f t="shared" si="269"/>
        <v>#REF!</v>
      </c>
      <c r="AL1296" s="12" t="s">
        <v>103</v>
      </c>
    </row>
    <row r="1297" spans="1:38" ht="12.75" hidden="1" customHeight="1" x14ac:dyDescent="0.2">
      <c r="A1297" s="9">
        <v>750100273</v>
      </c>
      <c r="B1297" s="10">
        <v>44404</v>
      </c>
      <c r="C1297" s="11">
        <f t="shared" si="267"/>
        <v>44588</v>
      </c>
      <c r="D1297" s="12" t="s">
        <v>2666</v>
      </c>
      <c r="E1297" s="12" t="s">
        <v>2667</v>
      </c>
      <c r="F1297" s="13">
        <v>34122</v>
      </c>
      <c r="G1297" s="12" t="s">
        <v>39</v>
      </c>
      <c r="H1297" s="14">
        <v>193027511163607</v>
      </c>
      <c r="K1297" s="12" t="s">
        <v>50</v>
      </c>
      <c r="L1297" s="18" t="e">
        <f>VLOOKUP($K1297,Medecins!$B:$E,5,FALSE)</f>
        <v>#REF!</v>
      </c>
      <c r="M1297" s="12" t="s">
        <v>101</v>
      </c>
      <c r="O1297" s="52" t="s">
        <v>1857</v>
      </c>
      <c r="T1297" s="52" t="s">
        <v>860</v>
      </c>
      <c r="Y1297" s="52" t="s">
        <v>861</v>
      </c>
      <c r="AH1297" s="12" t="s">
        <v>4502</v>
      </c>
      <c r="AI1297" s="12">
        <v>1</v>
      </c>
      <c r="AJ1297" s="12" t="s">
        <v>44</v>
      </c>
      <c r="AK1297" s="12" t="e">
        <f t="shared" si="269"/>
        <v>#REF!</v>
      </c>
      <c r="AL1297" s="12" t="s">
        <v>103</v>
      </c>
    </row>
    <row r="1298" spans="1:38" ht="12.75" hidden="1" customHeight="1" x14ac:dyDescent="0.2">
      <c r="A1298" s="9">
        <v>750100273</v>
      </c>
      <c r="B1298" s="10">
        <v>44404</v>
      </c>
      <c r="C1298" s="11">
        <f t="shared" si="267"/>
        <v>44588</v>
      </c>
      <c r="D1298" s="12" t="s">
        <v>2666</v>
      </c>
      <c r="E1298" s="12" t="s">
        <v>2667</v>
      </c>
      <c r="F1298" s="13">
        <v>34122</v>
      </c>
      <c r="G1298" s="12" t="s">
        <v>39</v>
      </c>
      <c r="H1298" s="14">
        <v>193027511163607</v>
      </c>
      <c r="K1298" s="12" t="s">
        <v>50</v>
      </c>
      <c r="L1298" s="18" t="e">
        <f>VLOOKUP($K1298,Medecins!$B:$E,5,FALSE)</f>
        <v>#REF!</v>
      </c>
      <c r="M1298" s="12" t="s">
        <v>101</v>
      </c>
      <c r="O1298" s="53"/>
      <c r="T1298" s="53"/>
      <c r="Y1298" s="53"/>
      <c r="AD1298" s="50" t="s">
        <v>861</v>
      </c>
      <c r="AH1298" s="12" t="s">
        <v>45</v>
      </c>
      <c r="AI1298" s="12">
        <v>1</v>
      </c>
      <c r="AJ1298" s="12" t="s">
        <v>46</v>
      </c>
      <c r="AK1298" s="12" t="str">
        <f t="shared" ref="AK1298:AK1299" si="270">CONCATENATE(D1298,"_",E1298,"_",B1298,"_",AJ1321)</f>
        <v>DIWAN_Jilane_44404_ST</v>
      </c>
      <c r="AL1298" s="12" t="s">
        <v>103</v>
      </c>
    </row>
    <row r="1299" spans="1:38" ht="12.75" hidden="1" customHeight="1" x14ac:dyDescent="0.2">
      <c r="A1299" s="9">
        <v>750100208</v>
      </c>
      <c r="B1299" s="10">
        <v>44460</v>
      </c>
      <c r="C1299" s="11">
        <f t="shared" si="267"/>
        <v>44641</v>
      </c>
      <c r="D1299" s="12" t="s">
        <v>2668</v>
      </c>
      <c r="E1299" s="12" t="s">
        <v>2669</v>
      </c>
      <c r="F1299" s="13" t="s">
        <v>2670</v>
      </c>
      <c r="G1299" s="12" t="s">
        <v>57</v>
      </c>
      <c r="H1299" s="14">
        <v>193069935325315</v>
      </c>
      <c r="K1299" s="12" t="s">
        <v>398</v>
      </c>
      <c r="L1299" s="18" t="e">
        <f>VLOOKUP($K1299,Medecins!$B:$E,5,FALSE)</f>
        <v>#REF!</v>
      </c>
      <c r="M1299" s="12" t="s">
        <v>101</v>
      </c>
      <c r="O1299" s="52" t="s">
        <v>134</v>
      </c>
      <c r="P1299" s="20">
        <v>44521</v>
      </c>
      <c r="Q1299" s="19">
        <v>75</v>
      </c>
      <c r="R1299" s="20">
        <v>44529</v>
      </c>
      <c r="T1299" s="52" t="s">
        <v>136</v>
      </c>
      <c r="U1299" s="20">
        <v>44521</v>
      </c>
      <c r="V1299" s="19">
        <v>75</v>
      </c>
      <c r="W1299" s="20">
        <v>44656</v>
      </c>
      <c r="Y1299" s="52" t="s">
        <v>137</v>
      </c>
      <c r="Z1299" s="20">
        <v>44521</v>
      </c>
      <c r="AA1299" s="19">
        <v>75</v>
      </c>
      <c r="AF1299" s="19">
        <v>30</v>
      </c>
      <c r="AG1299" s="20">
        <v>44656</v>
      </c>
      <c r="AH1299" s="12" t="s">
        <v>4502</v>
      </c>
      <c r="AI1299" s="12">
        <v>1</v>
      </c>
      <c r="AJ1299" s="12" t="s">
        <v>44</v>
      </c>
      <c r="AK1299" s="12" t="str">
        <f t="shared" si="270"/>
        <v>FEKHAL_Noufel_44460_AT</v>
      </c>
      <c r="AL1299" s="12" t="s">
        <v>103</v>
      </c>
    </row>
    <row r="1300" spans="1:38" ht="12.75" hidden="1" customHeight="1" x14ac:dyDescent="0.2">
      <c r="A1300" s="9">
        <v>750100208</v>
      </c>
      <c r="B1300" s="10">
        <v>44460</v>
      </c>
      <c r="C1300" s="11">
        <f t="shared" si="267"/>
        <v>44641</v>
      </c>
      <c r="D1300" s="12" t="s">
        <v>2668</v>
      </c>
      <c r="E1300" s="12" t="s">
        <v>2669</v>
      </c>
      <c r="F1300" s="13" t="s">
        <v>2670</v>
      </c>
      <c r="G1300" s="12" t="s">
        <v>57</v>
      </c>
      <c r="H1300" s="14">
        <v>193069935325315</v>
      </c>
      <c r="K1300" s="12" t="s">
        <v>398</v>
      </c>
      <c r="L1300" s="18" t="e">
        <f>VLOOKUP($K1300,Medecins!$B:$E,5,FALSE)</f>
        <v>#REF!</v>
      </c>
      <c r="M1300" s="12" t="s">
        <v>101</v>
      </c>
      <c r="O1300" s="53"/>
      <c r="P1300" s="20">
        <v>44521</v>
      </c>
      <c r="Q1300" s="19">
        <v>75</v>
      </c>
      <c r="R1300" s="20">
        <v>44529</v>
      </c>
      <c r="T1300" s="53"/>
      <c r="U1300" s="20">
        <v>44521</v>
      </c>
      <c r="V1300" s="19">
        <v>75</v>
      </c>
      <c r="W1300" s="20">
        <v>44656</v>
      </c>
      <c r="Y1300" s="53"/>
      <c r="Z1300" s="20">
        <v>44521</v>
      </c>
      <c r="AA1300" s="19">
        <v>75</v>
      </c>
      <c r="AD1300" s="50" t="s">
        <v>137</v>
      </c>
      <c r="AF1300" s="19">
        <v>30</v>
      </c>
      <c r="AG1300" s="20">
        <v>44656</v>
      </c>
      <c r="AH1300" s="12" t="s">
        <v>4502</v>
      </c>
      <c r="AI1300" s="12">
        <v>1</v>
      </c>
      <c r="AJ1300" s="12" t="s">
        <v>46</v>
      </c>
      <c r="AK1300" s="12" t="e">
        <f>CONCATENATE(D1300,"_",E1300,"_",B1300,"_",#REF!)</f>
        <v>#REF!</v>
      </c>
      <c r="AL1300" s="12" t="s">
        <v>103</v>
      </c>
    </row>
    <row r="1301" spans="1:38" ht="12.75" hidden="1" customHeight="1" x14ac:dyDescent="0.2">
      <c r="A1301" s="9">
        <v>750100273</v>
      </c>
      <c r="B1301" s="10">
        <v>44447</v>
      </c>
      <c r="C1301" s="11">
        <f t="shared" si="267"/>
        <v>44628</v>
      </c>
      <c r="D1301" s="12" t="s">
        <v>2671</v>
      </c>
      <c r="E1301" s="12" t="s">
        <v>2672</v>
      </c>
      <c r="F1301" s="13">
        <v>34127</v>
      </c>
      <c r="G1301" s="12" t="s">
        <v>39</v>
      </c>
      <c r="H1301" s="14">
        <v>193077511494774</v>
      </c>
      <c r="K1301" s="12" t="s">
        <v>280</v>
      </c>
      <c r="L1301" s="18" t="e">
        <f>VLOOKUP($K1301,Medecins!$B:$E,5,FALSE)</f>
        <v>#REF!</v>
      </c>
      <c r="M1301" s="12" t="s">
        <v>101</v>
      </c>
      <c r="O1301" s="52" t="s">
        <v>400</v>
      </c>
      <c r="T1301" s="52" t="s">
        <v>401</v>
      </c>
      <c r="Y1301" s="52" t="s">
        <v>409</v>
      </c>
      <c r="AH1301" s="12" t="s">
        <v>4502</v>
      </c>
      <c r="AI1301" s="12">
        <v>1</v>
      </c>
      <c r="AJ1301" s="12" t="s">
        <v>44</v>
      </c>
      <c r="AK1301" s="12" t="str">
        <f>CONCATENATE(D1301,"_",E1301,"_",B1301,"_",AJ1325)</f>
        <v>KOECHLIN_Raphaël_44447_ST</v>
      </c>
      <c r="AL1301" s="12" t="s">
        <v>103</v>
      </c>
    </row>
    <row r="1302" spans="1:38" ht="12.75" hidden="1" customHeight="1" x14ac:dyDescent="0.2">
      <c r="A1302" s="9">
        <v>750100273</v>
      </c>
      <c r="B1302" s="10">
        <v>44447</v>
      </c>
      <c r="C1302" s="11">
        <f t="shared" si="267"/>
        <v>44628</v>
      </c>
      <c r="D1302" s="12" t="s">
        <v>2671</v>
      </c>
      <c r="E1302" s="12" t="s">
        <v>2672</v>
      </c>
      <c r="F1302" s="13">
        <v>34127</v>
      </c>
      <c r="G1302" s="12" t="s">
        <v>39</v>
      </c>
      <c r="H1302" s="14">
        <v>193077511494774</v>
      </c>
      <c r="K1302" s="12" t="s">
        <v>280</v>
      </c>
      <c r="L1302" s="18" t="e">
        <f>VLOOKUP($K1302,Medecins!$B:$E,5,FALSE)</f>
        <v>#REF!</v>
      </c>
      <c r="M1302" s="12" t="s">
        <v>101</v>
      </c>
      <c r="O1302" s="53"/>
      <c r="T1302" s="53"/>
      <c r="Y1302" s="53"/>
      <c r="AD1302" s="50" t="s">
        <v>409</v>
      </c>
      <c r="AH1302" s="12" t="s">
        <v>45</v>
      </c>
      <c r="AI1302" s="12">
        <v>1</v>
      </c>
      <c r="AJ1302" s="12" t="s">
        <v>46</v>
      </c>
      <c r="AK1302" s="12" t="e">
        <f>CONCATENATE(D1302,"_",E1302,"_",B1302,"_",#REF!)</f>
        <v>#REF!</v>
      </c>
      <c r="AL1302" s="12" t="s">
        <v>103</v>
      </c>
    </row>
    <row r="1303" spans="1:38" ht="12.75" hidden="1" customHeight="1" x14ac:dyDescent="0.2">
      <c r="A1303" s="9">
        <v>750100075</v>
      </c>
      <c r="B1303" s="10">
        <v>44442</v>
      </c>
      <c r="C1303" s="11">
        <f t="shared" si="267"/>
        <v>44623</v>
      </c>
      <c r="D1303" s="12" t="s">
        <v>2673</v>
      </c>
      <c r="E1303" s="12" t="s">
        <v>2674</v>
      </c>
      <c r="F1303" s="13" t="s">
        <v>2675</v>
      </c>
      <c r="G1303" s="12" t="s">
        <v>39</v>
      </c>
      <c r="H1303" s="14">
        <v>193079935266438</v>
      </c>
      <c r="K1303" s="12" t="s">
        <v>93</v>
      </c>
      <c r="L1303" s="18" t="e">
        <f>VLOOKUP($K1303,Medecins!$B:$E,5,FALSE)</f>
        <v>#REF!</v>
      </c>
      <c r="M1303" s="12" t="s">
        <v>101</v>
      </c>
      <c r="O1303" s="52" t="s">
        <v>413</v>
      </c>
      <c r="T1303" s="52" t="s">
        <v>414</v>
      </c>
      <c r="Y1303" s="52" t="s">
        <v>415</v>
      </c>
      <c r="AH1303" s="12" t="s">
        <v>4502</v>
      </c>
      <c r="AI1303" s="12">
        <v>1</v>
      </c>
      <c r="AJ1303" s="12" t="s">
        <v>44</v>
      </c>
      <c r="AK1303" s="12" t="str">
        <f>CONCATENATE(D1303,"_",E1303,"_",B1303,"_",AJ1329)</f>
        <v>MANSEUR_Mohand Seghir _44442_AT</v>
      </c>
      <c r="AL1303" s="12" t="s">
        <v>103</v>
      </c>
    </row>
    <row r="1304" spans="1:38" ht="12.75" hidden="1" customHeight="1" x14ac:dyDescent="0.2">
      <c r="A1304" s="9">
        <v>750100075</v>
      </c>
      <c r="B1304" s="10">
        <v>44243</v>
      </c>
      <c r="C1304" s="11">
        <f t="shared" si="267"/>
        <v>44424</v>
      </c>
      <c r="D1304" s="12" t="s">
        <v>2676</v>
      </c>
      <c r="E1304" s="12" t="s">
        <v>2677</v>
      </c>
      <c r="F1304" s="13" t="s">
        <v>2678</v>
      </c>
      <c r="G1304" s="12" t="s">
        <v>39</v>
      </c>
      <c r="H1304" s="14">
        <v>193107511871243</v>
      </c>
      <c r="K1304" s="12" t="s">
        <v>93</v>
      </c>
      <c r="L1304" s="18" t="e">
        <f>VLOOKUP($K1304,Medecins!$B:$E,5,FALSE)</f>
        <v>#REF!</v>
      </c>
      <c r="M1304" s="12" t="s">
        <v>101</v>
      </c>
      <c r="O1304" s="52" t="s">
        <v>2679</v>
      </c>
      <c r="T1304" s="52" t="s">
        <v>438</v>
      </c>
      <c r="Y1304" s="52" t="s">
        <v>439</v>
      </c>
      <c r="AH1304" s="12" t="s">
        <v>4502</v>
      </c>
      <c r="AI1304" s="12">
        <v>1</v>
      </c>
      <c r="AJ1304" s="12" t="s">
        <v>44</v>
      </c>
      <c r="AK1304" s="12" t="e">
        <f t="shared" ref="AK1304:AK1305" si="271">CONCATENATE(D1304,"_",E1304,"_",B1304,"_",#REF!)</f>
        <v>#REF!</v>
      </c>
      <c r="AL1304" s="12" t="s">
        <v>103</v>
      </c>
    </row>
    <row r="1305" spans="1:38" ht="12.75" hidden="1" customHeight="1" x14ac:dyDescent="0.2">
      <c r="A1305" s="9">
        <v>750100075</v>
      </c>
      <c r="B1305" s="10">
        <v>44231</v>
      </c>
      <c r="C1305" s="11">
        <f t="shared" si="267"/>
        <v>44412</v>
      </c>
      <c r="D1305" s="12" t="s">
        <v>2680</v>
      </c>
      <c r="E1305" s="12" t="s">
        <v>2455</v>
      </c>
      <c r="F1305" s="13" t="s">
        <v>2681</v>
      </c>
      <c r="G1305" s="12" t="s">
        <v>39</v>
      </c>
      <c r="H1305" s="14">
        <v>193109934403582</v>
      </c>
      <c r="K1305" s="12" t="s">
        <v>93</v>
      </c>
      <c r="L1305" s="18" t="e">
        <f>VLOOKUP($K1305,Medecins!$B:$E,5,FALSE)</f>
        <v>#REF!</v>
      </c>
      <c r="M1305" s="12" t="s">
        <v>101</v>
      </c>
      <c r="N1305" s="12" t="s">
        <v>101</v>
      </c>
      <c r="O1305" s="52" t="s">
        <v>152</v>
      </c>
      <c r="P1305" s="12" t="s">
        <v>183</v>
      </c>
      <c r="S1305" s="12" t="s">
        <v>101</v>
      </c>
      <c r="T1305" s="52" t="s">
        <v>153</v>
      </c>
      <c r="U1305" s="12" t="s">
        <v>183</v>
      </c>
      <c r="X1305" s="12" t="s">
        <v>101</v>
      </c>
      <c r="Y1305" s="52" t="s">
        <v>154</v>
      </c>
      <c r="Z1305" s="12" t="s">
        <v>183</v>
      </c>
      <c r="AH1305" s="12" t="s">
        <v>4502</v>
      </c>
      <c r="AI1305" s="12">
        <v>1</v>
      </c>
      <c r="AJ1305" s="12" t="s">
        <v>44</v>
      </c>
      <c r="AK1305" s="12" t="e">
        <f t="shared" si="271"/>
        <v>#REF!</v>
      </c>
      <c r="AL1305" s="12" t="s">
        <v>103</v>
      </c>
    </row>
    <row r="1306" spans="1:38" ht="12.75" hidden="1" customHeight="1" x14ac:dyDescent="0.2">
      <c r="A1306" s="9">
        <v>750100273</v>
      </c>
      <c r="B1306" s="10">
        <v>44238</v>
      </c>
      <c r="C1306" s="11">
        <f t="shared" si="267"/>
        <v>44419</v>
      </c>
      <c r="D1306" s="12" t="s">
        <v>2682</v>
      </c>
      <c r="E1306" s="12" t="s">
        <v>2683</v>
      </c>
      <c r="F1306" s="13" t="s">
        <v>2684</v>
      </c>
      <c r="G1306" s="12" t="s">
        <v>39</v>
      </c>
      <c r="H1306" s="14">
        <v>193129205131979</v>
      </c>
      <c r="K1306" s="12" t="s">
        <v>280</v>
      </c>
      <c r="L1306" s="18" t="e">
        <f>VLOOKUP($K1306,Medecins!$B:$E,5,FALSE)</f>
        <v>#REF!</v>
      </c>
      <c r="M1306" s="12" t="s">
        <v>101</v>
      </c>
      <c r="O1306" s="52" t="s">
        <v>323</v>
      </c>
      <c r="T1306" s="52" t="s">
        <v>324</v>
      </c>
      <c r="Y1306" s="52" t="s">
        <v>325</v>
      </c>
      <c r="AH1306" s="12" t="s">
        <v>4502</v>
      </c>
      <c r="AI1306" s="12">
        <v>1</v>
      </c>
      <c r="AJ1306" s="12" t="s">
        <v>44</v>
      </c>
      <c r="AK1306" s="12" t="str">
        <f>CONCATENATE(D1306,"_",E1306,"_",B1306,"_",AJ1334)</f>
        <v>DRAHMANI_Rodney_44238_ST</v>
      </c>
      <c r="AL1306" s="12" t="s">
        <v>103</v>
      </c>
    </row>
    <row r="1307" spans="1:38" ht="12.75" hidden="1" customHeight="1" x14ac:dyDescent="0.2">
      <c r="A1307" s="9">
        <v>750100273</v>
      </c>
      <c r="B1307" s="10">
        <v>44238</v>
      </c>
      <c r="C1307" s="11">
        <f t="shared" si="267"/>
        <v>44419</v>
      </c>
      <c r="D1307" s="12" t="s">
        <v>2682</v>
      </c>
      <c r="E1307" s="12" t="s">
        <v>2683</v>
      </c>
      <c r="F1307" s="13" t="s">
        <v>2684</v>
      </c>
      <c r="G1307" s="12" t="s">
        <v>39</v>
      </c>
      <c r="H1307" s="14">
        <v>193129205131979</v>
      </c>
      <c r="K1307" s="12" t="s">
        <v>280</v>
      </c>
      <c r="L1307" s="18" t="e">
        <f>VLOOKUP($K1307,Medecins!$B:$E,5,FALSE)</f>
        <v>#REF!</v>
      </c>
      <c r="M1307" s="12" t="s">
        <v>101</v>
      </c>
      <c r="O1307" s="53"/>
      <c r="T1307" s="53"/>
      <c r="Y1307" s="53"/>
      <c r="AD1307" s="50" t="s">
        <v>325</v>
      </c>
      <c r="AH1307" s="12" t="s">
        <v>45</v>
      </c>
      <c r="AI1307" s="12">
        <v>1</v>
      </c>
      <c r="AJ1307" s="12" t="s">
        <v>46</v>
      </c>
      <c r="AK1307" s="12" t="e">
        <f t="shared" ref="AK1307:AK1311" si="272">CONCATENATE(D1307,"_",E1307,"_",B1307,"_",#REF!)</f>
        <v>#REF!</v>
      </c>
      <c r="AL1307" s="12" t="s">
        <v>103</v>
      </c>
    </row>
    <row r="1308" spans="1:38" ht="12.75" hidden="1" customHeight="1" x14ac:dyDescent="0.2">
      <c r="A1308" s="9">
        <v>380780080</v>
      </c>
      <c r="B1308" s="10">
        <v>44742</v>
      </c>
      <c r="C1308" s="11">
        <f t="shared" si="267"/>
        <v>44925</v>
      </c>
      <c r="D1308" s="12" t="s">
        <v>2685</v>
      </c>
      <c r="E1308" s="12" t="s">
        <v>1650</v>
      </c>
      <c r="F1308" s="13">
        <v>34425</v>
      </c>
      <c r="G1308" s="12" t="s">
        <v>114</v>
      </c>
      <c r="H1308" s="14">
        <v>194013851602374</v>
      </c>
      <c r="K1308" s="12" t="s">
        <v>115</v>
      </c>
      <c r="L1308" s="18" t="e">
        <f>VLOOKUP($K1308,Medecins!$B:$E,5,FALSE)</f>
        <v>#REF!</v>
      </c>
      <c r="M1308" s="12" t="s">
        <v>94</v>
      </c>
      <c r="O1308" s="52" t="s">
        <v>217</v>
      </c>
      <c r="T1308" s="52" t="s">
        <v>218</v>
      </c>
      <c r="Y1308" s="52" t="s">
        <v>219</v>
      </c>
      <c r="AH1308" s="12" t="s">
        <v>4502</v>
      </c>
      <c r="AI1308" s="12">
        <v>1</v>
      </c>
      <c r="AJ1308" s="12" t="s">
        <v>44</v>
      </c>
      <c r="AK1308" s="12" t="e">
        <f t="shared" si="272"/>
        <v>#REF!</v>
      </c>
    </row>
    <row r="1309" spans="1:38" ht="12.75" hidden="1" customHeight="1" x14ac:dyDescent="0.2">
      <c r="A1309" s="9">
        <v>750100075</v>
      </c>
      <c r="B1309" s="10">
        <v>44335</v>
      </c>
      <c r="C1309" s="11">
        <f t="shared" si="267"/>
        <v>44519</v>
      </c>
      <c r="D1309" s="12" t="s">
        <v>2686</v>
      </c>
      <c r="E1309" s="12" t="s">
        <v>2687</v>
      </c>
      <c r="F1309" s="13" t="s">
        <v>2688</v>
      </c>
      <c r="G1309" s="12" t="s">
        <v>39</v>
      </c>
      <c r="H1309" s="14">
        <v>194069932303913</v>
      </c>
      <c r="K1309" s="12" t="s">
        <v>107</v>
      </c>
      <c r="L1309" s="18" t="e">
        <f>VLOOKUP($K1309,Medecins!$B:$E,5,FALSE)</f>
        <v>#REF!</v>
      </c>
      <c r="M1309" s="12" t="s">
        <v>101</v>
      </c>
      <c r="O1309" s="52" t="s">
        <v>923</v>
      </c>
      <c r="T1309" s="52" t="s">
        <v>924</v>
      </c>
      <c r="Y1309" s="52" t="s">
        <v>925</v>
      </c>
      <c r="AH1309" s="12" t="s">
        <v>4502</v>
      </c>
      <c r="AI1309" s="12">
        <v>1</v>
      </c>
      <c r="AJ1309" s="12" t="s">
        <v>44</v>
      </c>
      <c r="AK1309" s="12" t="e">
        <f t="shared" si="272"/>
        <v>#REF!</v>
      </c>
      <c r="AL1309" s="12" t="s">
        <v>103</v>
      </c>
    </row>
    <row r="1310" spans="1:38" ht="12.75" hidden="1" customHeight="1" x14ac:dyDescent="0.2">
      <c r="A1310" s="9">
        <v>750100075</v>
      </c>
      <c r="B1310" s="10">
        <v>44266</v>
      </c>
      <c r="C1310" s="11">
        <f t="shared" si="267"/>
        <v>44450</v>
      </c>
      <c r="D1310" s="12" t="s">
        <v>2689</v>
      </c>
      <c r="E1310" s="12" t="s">
        <v>393</v>
      </c>
      <c r="F1310" s="13" t="s">
        <v>2690</v>
      </c>
      <c r="G1310" s="12" t="s">
        <v>39</v>
      </c>
      <c r="H1310" s="14">
        <v>194089301032202</v>
      </c>
      <c r="K1310" s="12" t="s">
        <v>93</v>
      </c>
      <c r="L1310" s="18" t="e">
        <f>VLOOKUP($K1310,Medecins!$B:$E,5,FALSE)</f>
        <v>#REF!</v>
      </c>
      <c r="M1310" s="12" t="s">
        <v>101</v>
      </c>
      <c r="O1310" s="52" t="s">
        <v>1886</v>
      </c>
      <c r="T1310" s="52" t="s">
        <v>1887</v>
      </c>
      <c r="Y1310" s="52" t="s">
        <v>1107</v>
      </c>
      <c r="AH1310" s="12" t="s">
        <v>4502</v>
      </c>
      <c r="AI1310" s="12">
        <v>1</v>
      </c>
      <c r="AJ1310" s="12" t="s">
        <v>44</v>
      </c>
      <c r="AK1310" s="12" t="e">
        <f t="shared" si="272"/>
        <v>#REF!</v>
      </c>
      <c r="AL1310" s="12" t="s">
        <v>103</v>
      </c>
    </row>
    <row r="1311" spans="1:38" ht="12.75" hidden="1" customHeight="1" x14ac:dyDescent="0.2">
      <c r="A1311" s="9">
        <v>750100075</v>
      </c>
      <c r="B1311" s="10">
        <v>44554</v>
      </c>
      <c r="C1311" s="11">
        <f t="shared" si="267"/>
        <v>44736</v>
      </c>
      <c r="D1311" s="12" t="s">
        <v>2034</v>
      </c>
      <c r="E1311" s="12" t="s">
        <v>272</v>
      </c>
      <c r="F1311" s="13" t="s">
        <v>2691</v>
      </c>
      <c r="G1311" s="12" t="s">
        <v>39</v>
      </c>
      <c r="H1311" s="14">
        <v>194089521927134</v>
      </c>
      <c r="K1311" s="12" t="s">
        <v>93</v>
      </c>
      <c r="L1311" s="18" t="e">
        <f>VLOOKUP($K1311,Medecins!$B:$E,5,FALSE)</f>
        <v>#REF!</v>
      </c>
      <c r="M1311" s="12" t="s">
        <v>101</v>
      </c>
      <c r="O1311" s="52" t="s">
        <v>503</v>
      </c>
      <c r="T1311" s="52" t="s">
        <v>1334</v>
      </c>
      <c r="Y1311" s="52" t="s">
        <v>1335</v>
      </c>
      <c r="AH1311" s="12" t="s">
        <v>4502</v>
      </c>
      <c r="AI1311" s="12">
        <v>1</v>
      </c>
      <c r="AJ1311" s="12" t="s">
        <v>44</v>
      </c>
      <c r="AK1311" s="12" t="e">
        <f t="shared" si="272"/>
        <v>#REF!</v>
      </c>
      <c r="AL1311" s="12" t="s">
        <v>103</v>
      </c>
    </row>
    <row r="1312" spans="1:38" ht="12.75" hidden="1" customHeight="1" x14ac:dyDescent="0.2">
      <c r="A1312" s="9">
        <v>380780080</v>
      </c>
      <c r="B1312" s="10">
        <v>44716</v>
      </c>
      <c r="C1312" s="11">
        <f t="shared" si="267"/>
        <v>44899</v>
      </c>
      <c r="D1312" s="12" t="s">
        <v>2692</v>
      </c>
      <c r="E1312" s="12" t="s">
        <v>1676</v>
      </c>
      <c r="F1312" s="13" t="s">
        <v>2693</v>
      </c>
      <c r="G1312" s="12" t="s">
        <v>114</v>
      </c>
      <c r="H1312" s="14">
        <v>194109933304562</v>
      </c>
      <c r="K1312" s="12" t="s">
        <v>316</v>
      </c>
      <c r="L1312" s="18" t="e">
        <f>VLOOKUP($K1312,Medecins!$B:$E,5,FALSE)</f>
        <v>#REF!</v>
      </c>
      <c r="M1312" s="12" t="s">
        <v>211</v>
      </c>
      <c r="O1312" s="52" t="s">
        <v>1775</v>
      </c>
      <c r="T1312" s="52" t="s">
        <v>2694</v>
      </c>
      <c r="Y1312" s="52" t="s">
        <v>2695</v>
      </c>
      <c r="AH1312" s="12" t="s">
        <v>4502</v>
      </c>
      <c r="AI1312" s="12">
        <v>1</v>
      </c>
      <c r="AJ1312" s="12" t="s">
        <v>44</v>
      </c>
      <c r="AK1312" s="12" t="str">
        <f>CONCATENATE(D1312,"_",E1312,"_",B1312,"_",AJ1339)</f>
        <v>CLAIN_Anthony_44716_AT</v>
      </c>
    </row>
    <row r="1313" spans="1:38" ht="12.75" hidden="1" customHeight="1" x14ac:dyDescent="0.2">
      <c r="A1313" s="9">
        <v>750100208</v>
      </c>
      <c r="B1313" s="10">
        <v>44616</v>
      </c>
      <c r="C1313" s="11">
        <f t="shared" si="267"/>
        <v>44797</v>
      </c>
      <c r="D1313" s="12" t="s">
        <v>2696</v>
      </c>
      <c r="E1313" s="12" t="s">
        <v>2697</v>
      </c>
      <c r="F1313" s="13" t="s">
        <v>2698</v>
      </c>
      <c r="G1313" s="12" t="s">
        <v>39</v>
      </c>
      <c r="H1313" s="14">
        <v>194109935267229</v>
      </c>
      <c r="K1313" s="12" t="s">
        <v>303</v>
      </c>
      <c r="L1313" s="18" t="e">
        <f>VLOOKUP($K1313,Medecins!$B:$E,5,FALSE)</f>
        <v>#REF!</v>
      </c>
      <c r="M1313" s="12" t="s">
        <v>101</v>
      </c>
      <c r="O1313" s="52" t="s">
        <v>1334</v>
      </c>
      <c r="P1313" s="20">
        <v>44739</v>
      </c>
      <c r="Q1313" s="19">
        <v>75</v>
      </c>
      <c r="T1313" s="52" t="s">
        <v>1335</v>
      </c>
      <c r="U1313" s="20">
        <v>44739</v>
      </c>
      <c r="V1313" s="19">
        <v>75</v>
      </c>
      <c r="Y1313" s="52" t="s">
        <v>1132</v>
      </c>
      <c r="Z1313" s="20">
        <v>44739</v>
      </c>
      <c r="AA1313" s="19">
        <v>75</v>
      </c>
      <c r="AE1313" s="20">
        <v>44739</v>
      </c>
      <c r="AF1313" s="19">
        <v>30</v>
      </c>
      <c r="AH1313" s="12" t="s">
        <v>4502</v>
      </c>
      <c r="AI1313" s="12">
        <v>1</v>
      </c>
      <c r="AJ1313" s="12" t="s">
        <v>44</v>
      </c>
      <c r="AK1313" s="12" t="e">
        <f>CONCATENATE(D1313,"_",E1313,"_",B1313,"_",#REF!)</f>
        <v>#REF!</v>
      </c>
      <c r="AL1313" s="12" t="s">
        <v>103</v>
      </c>
    </row>
    <row r="1314" spans="1:38" ht="12.75" hidden="1" customHeight="1" x14ac:dyDescent="0.2">
      <c r="A1314" s="9">
        <v>750100208</v>
      </c>
      <c r="B1314" s="10">
        <v>44616</v>
      </c>
      <c r="C1314" s="11">
        <f t="shared" si="267"/>
        <v>44797</v>
      </c>
      <c r="D1314" s="12" t="s">
        <v>2696</v>
      </c>
      <c r="E1314" s="12" t="s">
        <v>2697</v>
      </c>
      <c r="F1314" s="13" t="s">
        <v>2698</v>
      </c>
      <c r="G1314" s="12" t="s">
        <v>39</v>
      </c>
      <c r="H1314" s="14">
        <v>194109935267229</v>
      </c>
      <c r="K1314" s="12" t="s">
        <v>303</v>
      </c>
      <c r="L1314" s="18" t="e">
        <f>VLOOKUP($K1314,Medecins!$B:$E,5,FALSE)</f>
        <v>#REF!</v>
      </c>
      <c r="M1314" s="12" t="s">
        <v>101</v>
      </c>
      <c r="O1314" s="53"/>
      <c r="P1314" s="20">
        <v>44739</v>
      </c>
      <c r="Q1314" s="19">
        <v>75</v>
      </c>
      <c r="T1314" s="53"/>
      <c r="U1314" s="20">
        <v>44739</v>
      </c>
      <c r="V1314" s="19">
        <v>75</v>
      </c>
      <c r="Y1314" s="53"/>
      <c r="Z1314" s="20">
        <v>44739</v>
      </c>
      <c r="AA1314" s="19">
        <v>75</v>
      </c>
      <c r="AD1314" s="50" t="s">
        <v>1132</v>
      </c>
      <c r="AE1314" s="20">
        <v>44739</v>
      </c>
      <c r="AF1314" s="19">
        <v>30</v>
      </c>
      <c r="AH1314" s="12" t="s">
        <v>4502</v>
      </c>
      <c r="AI1314" s="12">
        <v>1</v>
      </c>
      <c r="AJ1314" s="12" t="s">
        <v>46</v>
      </c>
      <c r="AK1314" s="12" t="str">
        <f>CONCATENATE(D1314,"_",E1314,"_",B1314,"_",AJ1340)</f>
        <v>DJELALI_Khalil Cherif_44616_ST</v>
      </c>
      <c r="AL1314" s="12" t="s">
        <v>103</v>
      </c>
    </row>
    <row r="1315" spans="1:38" ht="12.75" hidden="1" customHeight="1" x14ac:dyDescent="0.2">
      <c r="A1315" s="9">
        <v>750100273</v>
      </c>
      <c r="B1315" s="10">
        <v>44387</v>
      </c>
      <c r="C1315" s="11">
        <f t="shared" si="267"/>
        <v>44571</v>
      </c>
      <c r="D1315" s="12" t="s">
        <v>2699</v>
      </c>
      <c r="E1315" s="12" t="s">
        <v>2340</v>
      </c>
      <c r="F1315" s="13" t="s">
        <v>2700</v>
      </c>
      <c r="G1315" s="12" t="s">
        <v>39</v>
      </c>
      <c r="H1315" s="14">
        <v>194127511086219</v>
      </c>
      <c r="L1315" s="12" t="e">
        <f>VLOOKUP($K1315,Medecins!$B:$E,5,FALSE)</f>
        <v>#N/A</v>
      </c>
      <c r="M1315" s="12" t="s">
        <v>101</v>
      </c>
      <c r="O1315" s="52" t="s">
        <v>1056</v>
      </c>
      <c r="T1315" s="52" t="s">
        <v>335</v>
      </c>
      <c r="Y1315" s="52" t="s">
        <v>336</v>
      </c>
      <c r="AH1315" s="12" t="s">
        <v>4502</v>
      </c>
      <c r="AI1315" s="12">
        <v>1</v>
      </c>
      <c r="AJ1315" s="12" t="s">
        <v>44</v>
      </c>
      <c r="AK1315" s="12" t="e">
        <f>CONCATENATE(D1315,"_",E1315,"_",B1315,"_",#REF!)</f>
        <v>#REF!</v>
      </c>
      <c r="AL1315" s="12" t="s">
        <v>103</v>
      </c>
    </row>
    <row r="1316" spans="1:38" ht="12.75" hidden="1" customHeight="1" x14ac:dyDescent="0.2">
      <c r="A1316" s="9">
        <v>750100273</v>
      </c>
      <c r="B1316" s="10">
        <v>44387</v>
      </c>
      <c r="C1316" s="11">
        <f t="shared" si="267"/>
        <v>44571</v>
      </c>
      <c r="D1316" s="12" t="s">
        <v>2699</v>
      </c>
      <c r="E1316" s="12" t="s">
        <v>2340</v>
      </c>
      <c r="F1316" s="13" t="s">
        <v>2700</v>
      </c>
      <c r="G1316" s="12" t="s">
        <v>39</v>
      </c>
      <c r="H1316" s="14">
        <v>194127511086219</v>
      </c>
      <c r="L1316" s="12" t="e">
        <f>VLOOKUP($K1316,Medecins!$B:$E,5,FALSE)</f>
        <v>#N/A</v>
      </c>
      <c r="M1316" s="12" t="s">
        <v>101</v>
      </c>
      <c r="O1316" s="53"/>
      <c r="T1316" s="53"/>
      <c r="Y1316" s="53"/>
      <c r="AD1316" s="50" t="s">
        <v>336</v>
      </c>
      <c r="AH1316" s="12" t="s">
        <v>45</v>
      </c>
      <c r="AI1316" s="12">
        <v>1</v>
      </c>
      <c r="AJ1316" s="12" t="s">
        <v>46</v>
      </c>
      <c r="AK1316" s="12" t="str">
        <f>CONCATENATE(D1316,"_",E1316,"_",B1316,"_",AJ1343)</f>
        <v>CISSE_Ibrahim_44387_AT</v>
      </c>
      <c r="AL1316" s="12" t="s">
        <v>103</v>
      </c>
    </row>
    <row r="1317" spans="1:38" ht="12.75" hidden="1" customHeight="1" x14ac:dyDescent="0.2">
      <c r="A1317" s="9">
        <v>380780080</v>
      </c>
      <c r="B1317" s="10">
        <v>44707</v>
      </c>
      <c r="C1317" s="11">
        <f t="shared" si="267"/>
        <v>44891</v>
      </c>
      <c r="D1317" s="12" t="s">
        <v>2701</v>
      </c>
      <c r="E1317" s="12" t="s">
        <v>2702</v>
      </c>
      <c r="F1317" s="13" t="s">
        <v>2703</v>
      </c>
      <c r="G1317" s="12" t="s">
        <v>114</v>
      </c>
      <c r="H1317" s="14">
        <v>195019912506872</v>
      </c>
      <c r="K1317" s="12" t="s">
        <v>115</v>
      </c>
      <c r="L1317" s="18" t="e">
        <f>VLOOKUP($K1317,Medecins!$B:$E,5,FALSE)</f>
        <v>#REF!</v>
      </c>
      <c r="M1317" s="12" t="s">
        <v>94</v>
      </c>
      <c r="O1317" s="52" t="s">
        <v>241</v>
      </c>
      <c r="T1317" s="52" t="s">
        <v>2704</v>
      </c>
      <c r="Y1317" s="52" t="s">
        <v>2705</v>
      </c>
      <c r="AH1317" s="12" t="s">
        <v>4502</v>
      </c>
      <c r="AI1317" s="12">
        <v>1</v>
      </c>
      <c r="AJ1317" s="12" t="s">
        <v>44</v>
      </c>
      <c r="AK1317" s="12" t="e">
        <f t="shared" ref="AK1317:AK1322" si="273">CONCATENATE(D1317,"_",E1317,"_",B1317,"_",#REF!)</f>
        <v>#REF!</v>
      </c>
    </row>
    <row r="1318" spans="1:38" ht="12.75" hidden="1" customHeight="1" x14ac:dyDescent="0.2">
      <c r="A1318" s="9">
        <v>750100075</v>
      </c>
      <c r="B1318" s="10">
        <v>44321</v>
      </c>
      <c r="C1318" s="11">
        <f t="shared" si="267"/>
        <v>44505</v>
      </c>
      <c r="D1318" s="12" t="s">
        <v>2706</v>
      </c>
      <c r="E1318" s="12" t="s">
        <v>1061</v>
      </c>
      <c r="F1318" s="13" t="s">
        <v>2707</v>
      </c>
      <c r="G1318" s="12" t="s">
        <v>39</v>
      </c>
      <c r="H1318" s="14">
        <v>195019935253867</v>
      </c>
      <c r="K1318" s="12" t="s">
        <v>107</v>
      </c>
      <c r="L1318" s="18" t="e">
        <f>VLOOKUP($K1318,Medecins!$B:$E,5,FALSE)</f>
        <v>#REF!</v>
      </c>
      <c r="M1318" s="12" t="s">
        <v>101</v>
      </c>
      <c r="O1318" s="52" t="s">
        <v>452</v>
      </c>
      <c r="T1318" s="52" t="s">
        <v>453</v>
      </c>
      <c r="Y1318" s="52" t="s">
        <v>745</v>
      </c>
      <c r="AH1318" s="12" t="s">
        <v>4502</v>
      </c>
      <c r="AI1318" s="12">
        <v>1</v>
      </c>
      <c r="AJ1318" s="12" t="s">
        <v>44</v>
      </c>
      <c r="AK1318" s="12" t="e">
        <f t="shared" si="273"/>
        <v>#REF!</v>
      </c>
      <c r="AL1318" s="12" t="s">
        <v>103</v>
      </c>
    </row>
    <row r="1319" spans="1:38" ht="12.75" hidden="1" customHeight="1" x14ac:dyDescent="0.2">
      <c r="A1319" s="9">
        <v>750100075</v>
      </c>
      <c r="B1319" s="10">
        <v>44445</v>
      </c>
      <c r="C1319" s="11">
        <f t="shared" si="267"/>
        <v>44626</v>
      </c>
      <c r="D1319" s="12" t="s">
        <v>2708</v>
      </c>
      <c r="E1319" s="12" t="s">
        <v>169</v>
      </c>
      <c r="F1319" s="13" t="s">
        <v>2709</v>
      </c>
      <c r="G1319" s="12" t="s">
        <v>39</v>
      </c>
      <c r="H1319" s="14">
        <v>195027728437072</v>
      </c>
      <c r="K1319" s="12" t="s">
        <v>541</v>
      </c>
      <c r="L1319" s="18" t="e">
        <f>VLOOKUP($K1319,Medecins!$B:$E,5,FALSE)</f>
        <v>#REF!</v>
      </c>
      <c r="M1319" s="12" t="s">
        <v>101</v>
      </c>
      <c r="O1319" s="52" t="s">
        <v>399</v>
      </c>
      <c r="T1319" s="52" t="s">
        <v>400</v>
      </c>
      <c r="Y1319" s="52" t="s">
        <v>401</v>
      </c>
      <c r="AH1319" s="12" t="s">
        <v>4502</v>
      </c>
      <c r="AI1319" s="12">
        <v>1</v>
      </c>
      <c r="AJ1319" s="12" t="s">
        <v>44</v>
      </c>
      <c r="AK1319" s="12" t="e">
        <f t="shared" si="273"/>
        <v>#REF!</v>
      </c>
      <c r="AL1319" s="12" t="s">
        <v>103</v>
      </c>
    </row>
    <row r="1320" spans="1:38" ht="12.75" hidden="1" customHeight="1" x14ac:dyDescent="0.2">
      <c r="A1320" s="9">
        <v>750100075</v>
      </c>
      <c r="B1320" s="10">
        <v>44272</v>
      </c>
      <c r="C1320" s="11">
        <f t="shared" si="267"/>
        <v>44456</v>
      </c>
      <c r="D1320" s="12" t="s">
        <v>2710</v>
      </c>
      <c r="E1320" s="12" t="s">
        <v>1337</v>
      </c>
      <c r="F1320" s="13" t="s">
        <v>2711</v>
      </c>
      <c r="G1320" s="12" t="s">
        <v>39</v>
      </c>
      <c r="H1320" s="14">
        <v>195039935022188</v>
      </c>
      <c r="K1320" s="12" t="s">
        <v>107</v>
      </c>
      <c r="L1320" s="18" t="e">
        <f>VLOOKUP($K1320,Medecins!$B:$E,5,FALSE)</f>
        <v>#REF!</v>
      </c>
      <c r="M1320" s="12" t="s">
        <v>101</v>
      </c>
      <c r="O1320" s="52" t="s">
        <v>108</v>
      </c>
      <c r="T1320" s="52" t="s">
        <v>109</v>
      </c>
      <c r="Y1320" s="52" t="s">
        <v>110</v>
      </c>
      <c r="AH1320" s="12" t="s">
        <v>4502</v>
      </c>
      <c r="AI1320" s="12">
        <v>1</v>
      </c>
      <c r="AJ1320" s="12" t="s">
        <v>44</v>
      </c>
      <c r="AK1320" s="12" t="e">
        <f t="shared" si="273"/>
        <v>#REF!</v>
      </c>
      <c r="AL1320" s="12" t="s">
        <v>103</v>
      </c>
    </row>
    <row r="1321" spans="1:38" ht="12.75" hidden="1" customHeight="1" x14ac:dyDescent="0.2">
      <c r="A1321" s="9">
        <v>750100273</v>
      </c>
      <c r="B1321" s="10">
        <v>44450</v>
      </c>
      <c r="C1321" s="11">
        <f t="shared" si="267"/>
        <v>44631</v>
      </c>
      <c r="D1321" s="12" t="s">
        <v>2712</v>
      </c>
      <c r="E1321" s="12" t="s">
        <v>1208</v>
      </c>
      <c r="F1321" s="13" t="s">
        <v>2713</v>
      </c>
      <c r="G1321" s="12" t="s">
        <v>39</v>
      </c>
      <c r="H1321" s="14">
        <v>195039939700558</v>
      </c>
      <c r="K1321" s="12" t="s">
        <v>65</v>
      </c>
      <c r="L1321" s="18" t="e">
        <f>VLOOKUP($K1321,Medecins!$B:$E,5,FALSE)</f>
        <v>#REF!</v>
      </c>
      <c r="M1321" s="12" t="s">
        <v>101</v>
      </c>
      <c r="O1321" s="52" t="s">
        <v>651</v>
      </c>
      <c r="T1321" s="52" t="s">
        <v>652</v>
      </c>
      <c r="Y1321" s="52" t="s">
        <v>715</v>
      </c>
      <c r="AH1321" s="12" t="s">
        <v>4502</v>
      </c>
      <c r="AI1321" s="12">
        <v>1</v>
      </c>
      <c r="AJ1321" s="12" t="s">
        <v>44</v>
      </c>
      <c r="AK1321" s="12" t="e">
        <f t="shared" si="273"/>
        <v>#REF!</v>
      </c>
      <c r="AL1321" s="12" t="s">
        <v>103</v>
      </c>
    </row>
    <row r="1322" spans="1:38" ht="12.75" hidden="1" customHeight="1" x14ac:dyDescent="0.2">
      <c r="A1322" s="9">
        <v>750100273</v>
      </c>
      <c r="B1322" s="10">
        <v>44450</v>
      </c>
      <c r="C1322" s="11">
        <f t="shared" si="267"/>
        <v>44631</v>
      </c>
      <c r="D1322" s="12" t="s">
        <v>2712</v>
      </c>
      <c r="E1322" s="12" t="s">
        <v>1208</v>
      </c>
      <c r="F1322" s="13" t="s">
        <v>2713</v>
      </c>
      <c r="G1322" s="12" t="s">
        <v>39</v>
      </c>
      <c r="H1322" s="14">
        <v>195039939700558</v>
      </c>
      <c r="K1322" s="12" t="s">
        <v>65</v>
      </c>
      <c r="L1322" s="18" t="e">
        <f>VLOOKUP($K1322,Medecins!$B:$E,5,FALSE)</f>
        <v>#REF!</v>
      </c>
      <c r="M1322" s="12" t="s">
        <v>101</v>
      </c>
      <c r="O1322" s="53"/>
      <c r="T1322" s="53"/>
      <c r="Y1322" s="53"/>
      <c r="AD1322" s="50" t="s">
        <v>715</v>
      </c>
      <c r="AH1322" s="12" t="s">
        <v>45</v>
      </c>
      <c r="AI1322" s="12">
        <v>1</v>
      </c>
      <c r="AJ1322" s="12" t="s">
        <v>46</v>
      </c>
      <c r="AK1322" s="12" t="e">
        <f t="shared" si="273"/>
        <v>#REF!</v>
      </c>
      <c r="AL1322" s="12" t="s">
        <v>103</v>
      </c>
    </row>
    <row r="1323" spans="1:38" ht="12.75" hidden="1" customHeight="1" x14ac:dyDescent="0.2">
      <c r="A1323" s="21" t="s">
        <v>276</v>
      </c>
      <c r="B1323" s="10">
        <v>44508</v>
      </c>
      <c r="C1323" s="11">
        <f t="shared" si="267"/>
        <v>44689</v>
      </c>
      <c r="D1323" s="12" t="s">
        <v>2714</v>
      </c>
      <c r="E1323" s="12" t="s">
        <v>2303</v>
      </c>
      <c r="F1323" s="13" t="s">
        <v>2715</v>
      </c>
      <c r="G1323" s="12" t="s">
        <v>39</v>
      </c>
      <c r="H1323" s="14">
        <v>195047705529070</v>
      </c>
      <c r="K1323" s="12" t="s">
        <v>280</v>
      </c>
      <c r="L1323" s="18" t="e">
        <f>VLOOKUP($K1323,Medecins!$B:$E,5,FALSE)</f>
        <v>#REF!</v>
      </c>
      <c r="M1323" s="12" t="s">
        <v>101</v>
      </c>
      <c r="N1323" s="12" t="s">
        <v>101</v>
      </c>
      <c r="O1323" s="52" t="s">
        <v>1104</v>
      </c>
      <c r="P1323" s="12" t="s">
        <v>377</v>
      </c>
      <c r="S1323" s="12" t="s">
        <v>101</v>
      </c>
      <c r="T1323" s="52" t="s">
        <v>59</v>
      </c>
      <c r="U1323" s="12" t="s">
        <v>377</v>
      </c>
      <c r="X1323" s="12" t="s">
        <v>101</v>
      </c>
      <c r="Y1323" s="52" t="s">
        <v>60</v>
      </c>
      <c r="Z1323" s="12" t="s">
        <v>377</v>
      </c>
      <c r="AH1323" s="12" t="e">
        <f>VLOOKUP($A1323,'[1]Données CH'!$A:$B,2,FALSE)</f>
        <v>#N/A</v>
      </c>
      <c r="AI1323" s="12">
        <v>1</v>
      </c>
      <c r="AJ1323" s="12" t="s">
        <v>44</v>
      </c>
      <c r="AK1323" s="12" t="str">
        <f t="shared" ref="AK1323:AK1325" si="274">CONCATENATE(D1323,"_",E1323,"_",B1323,"_",AJ1350)</f>
        <v>COLLET_Jeremy_44508_ST</v>
      </c>
    </row>
    <row r="1324" spans="1:38" ht="12.75" hidden="1" customHeight="1" x14ac:dyDescent="0.2">
      <c r="A1324" s="21" t="s">
        <v>276</v>
      </c>
      <c r="B1324" s="10">
        <v>44508</v>
      </c>
      <c r="C1324" s="11">
        <f t="shared" si="267"/>
        <v>44689</v>
      </c>
      <c r="D1324" s="12" t="s">
        <v>2714</v>
      </c>
      <c r="E1324" s="12" t="s">
        <v>2303</v>
      </c>
      <c r="F1324" s="13" t="s">
        <v>2715</v>
      </c>
      <c r="G1324" s="12" t="s">
        <v>39</v>
      </c>
      <c r="H1324" s="14">
        <v>195047705529070</v>
      </c>
      <c r="K1324" s="12" t="s">
        <v>280</v>
      </c>
      <c r="L1324" s="18" t="e">
        <f>VLOOKUP($K1324,Medecins!$B:$E,5,FALSE)</f>
        <v>#REF!</v>
      </c>
      <c r="M1324" s="12" t="s">
        <v>94</v>
      </c>
      <c r="O1324" s="53"/>
      <c r="T1324" s="53"/>
      <c r="Y1324" s="53"/>
      <c r="AD1324" s="50" t="s">
        <v>60</v>
      </c>
      <c r="AH1324" s="12" t="s">
        <v>45</v>
      </c>
      <c r="AI1324" s="12">
        <v>1</v>
      </c>
      <c r="AJ1324" s="12" t="s">
        <v>46</v>
      </c>
      <c r="AK1324" s="12" t="str">
        <f t="shared" si="274"/>
        <v>COLLET_Jeremy_44508_AT</v>
      </c>
    </row>
    <row r="1325" spans="1:38" ht="12.75" hidden="1" customHeight="1" x14ac:dyDescent="0.2">
      <c r="A1325" s="9">
        <v>750100125</v>
      </c>
      <c r="B1325" s="10">
        <v>44354</v>
      </c>
      <c r="C1325" s="11">
        <f t="shared" si="267"/>
        <v>44537</v>
      </c>
      <c r="D1325" s="12" t="s">
        <v>2716</v>
      </c>
      <c r="E1325" s="12" t="s">
        <v>2717</v>
      </c>
      <c r="F1325" s="13" t="s">
        <v>2718</v>
      </c>
      <c r="G1325" s="12" t="s">
        <v>39</v>
      </c>
      <c r="H1325" s="14">
        <v>195059935275610</v>
      </c>
      <c r="K1325" s="12" t="s">
        <v>71</v>
      </c>
      <c r="L1325" s="18" t="e">
        <f>VLOOKUP($K1325,Medecins!$B:$E,5,FALSE)</f>
        <v>#REF!</v>
      </c>
      <c r="M1325" s="12" t="s">
        <v>101</v>
      </c>
      <c r="O1325" s="52" t="s">
        <v>128</v>
      </c>
      <c r="T1325" s="52" t="s">
        <v>129</v>
      </c>
      <c r="Y1325" s="52" t="s">
        <v>130</v>
      </c>
      <c r="AH1325" s="12" t="e">
        <f>VLOOKUP($A1325,'[1]Données CH'!$A:$B,2,FALSE)</f>
        <v>#N/A</v>
      </c>
      <c r="AI1325" s="12">
        <v>1</v>
      </c>
      <c r="AJ1325" s="12" t="s">
        <v>44</v>
      </c>
      <c r="AK1325" s="12" t="str">
        <f t="shared" si="274"/>
        <v>SEDDIKI_Abdelilah_44354_ST</v>
      </c>
      <c r="AL1325" s="12" t="s">
        <v>103</v>
      </c>
    </row>
    <row r="1326" spans="1:38" ht="12.75" hidden="1" customHeight="1" x14ac:dyDescent="0.2">
      <c r="A1326" s="9">
        <v>750100125</v>
      </c>
      <c r="B1326" s="10">
        <v>44354</v>
      </c>
      <c r="C1326" s="11">
        <f t="shared" si="267"/>
        <v>44537</v>
      </c>
      <c r="D1326" s="12" t="s">
        <v>2716</v>
      </c>
      <c r="E1326" s="12" t="s">
        <v>2717</v>
      </c>
      <c r="F1326" s="13" t="s">
        <v>2718</v>
      </c>
      <c r="G1326" s="12" t="s">
        <v>39</v>
      </c>
      <c r="H1326" s="14">
        <v>195059935275610</v>
      </c>
      <c r="K1326" s="12" t="s">
        <v>71</v>
      </c>
      <c r="L1326" s="18" t="e">
        <f>VLOOKUP($K1326,Medecins!$B:$E,5,FALSE)</f>
        <v>#REF!</v>
      </c>
      <c r="M1326" s="12" t="s">
        <v>101</v>
      </c>
      <c r="O1326" s="53"/>
      <c r="T1326" s="53"/>
      <c r="Y1326" s="53"/>
      <c r="AD1326" s="50" t="s">
        <v>130</v>
      </c>
      <c r="AH1326" s="12" t="s">
        <v>75</v>
      </c>
      <c r="AI1326" s="12">
        <v>1</v>
      </c>
      <c r="AJ1326" s="12" t="s">
        <v>46</v>
      </c>
      <c r="AK1326" s="12" t="e">
        <f t="shared" ref="AK1326:AK1329" si="275">CONCATENATE(D1326,"_",E1326,"_",B1326,"_",#REF!)</f>
        <v>#REF!</v>
      </c>
      <c r="AL1326" s="12" t="s">
        <v>103</v>
      </c>
    </row>
    <row r="1327" spans="1:38" ht="12.75" hidden="1" customHeight="1" x14ac:dyDescent="0.2">
      <c r="A1327" s="9">
        <v>750100075</v>
      </c>
      <c r="B1327" s="10">
        <v>44839</v>
      </c>
      <c r="C1327" s="11">
        <f t="shared" si="267"/>
        <v>45021</v>
      </c>
      <c r="D1327" s="12" t="s">
        <v>2719</v>
      </c>
      <c r="E1327" s="12" t="s">
        <v>2720</v>
      </c>
      <c r="F1327" s="13">
        <v>35041</v>
      </c>
      <c r="G1327" s="12" t="s">
        <v>39</v>
      </c>
      <c r="H1327" s="14">
        <v>195089922306461</v>
      </c>
      <c r="K1327" s="12" t="s">
        <v>93</v>
      </c>
      <c r="L1327" s="18" t="e">
        <f>VLOOKUP($K1327,Medecins!$B:$E,5,FALSE)</f>
        <v>#REF!</v>
      </c>
      <c r="M1327" s="12" t="s">
        <v>94</v>
      </c>
      <c r="O1327" s="52" t="s">
        <v>224</v>
      </c>
      <c r="T1327" s="52" t="s">
        <v>225</v>
      </c>
      <c r="Y1327" s="52" t="s">
        <v>226</v>
      </c>
      <c r="AH1327" s="12" t="s">
        <v>4502</v>
      </c>
      <c r="AI1327" s="12">
        <v>1</v>
      </c>
      <c r="AJ1327" s="12" t="s">
        <v>44</v>
      </c>
      <c r="AK1327" s="12" t="e">
        <f t="shared" si="275"/>
        <v>#REF!</v>
      </c>
    </row>
    <row r="1328" spans="1:38" ht="12.75" hidden="1" customHeight="1" x14ac:dyDescent="0.2">
      <c r="A1328" s="21" t="s">
        <v>233</v>
      </c>
      <c r="B1328" s="10">
        <v>44655</v>
      </c>
      <c r="C1328" s="11">
        <f t="shared" si="267"/>
        <v>44838</v>
      </c>
      <c r="D1328" s="12" t="s">
        <v>2721</v>
      </c>
      <c r="E1328" s="12" t="s">
        <v>2722</v>
      </c>
      <c r="F1328" s="13" t="s">
        <v>2723</v>
      </c>
      <c r="G1328" s="12" t="s">
        <v>39</v>
      </c>
      <c r="H1328" s="14">
        <v>195119202624513</v>
      </c>
      <c r="K1328" s="12" t="s">
        <v>705</v>
      </c>
      <c r="L1328" s="18" t="e">
        <f>VLOOKUP($K1328,Medecins!$B:$E,5,FALSE)</f>
        <v>#REF!</v>
      </c>
      <c r="M1328" s="12" t="s">
        <v>101</v>
      </c>
      <c r="N1328" s="12" t="s">
        <v>101</v>
      </c>
      <c r="O1328" s="52" t="s">
        <v>706</v>
      </c>
      <c r="P1328" s="12" t="s">
        <v>239</v>
      </c>
      <c r="S1328" s="12" t="s">
        <v>101</v>
      </c>
      <c r="T1328" s="52" t="s">
        <v>707</v>
      </c>
      <c r="U1328" s="12" t="s">
        <v>239</v>
      </c>
      <c r="X1328" s="12" t="s">
        <v>101</v>
      </c>
      <c r="Y1328" s="52" t="s">
        <v>708</v>
      </c>
      <c r="Z1328" s="12" t="s">
        <v>239</v>
      </c>
      <c r="AH1328" s="12" t="s">
        <v>4502</v>
      </c>
      <c r="AI1328" s="12">
        <v>1</v>
      </c>
      <c r="AJ1328" s="12" t="s">
        <v>44</v>
      </c>
      <c r="AK1328" s="12" t="e">
        <f t="shared" si="275"/>
        <v>#REF!</v>
      </c>
    </row>
    <row r="1329" spans="1:38" ht="12.75" hidden="1" customHeight="1" x14ac:dyDescent="0.2">
      <c r="A1329" s="21" t="s">
        <v>233</v>
      </c>
      <c r="B1329" s="10">
        <v>44655</v>
      </c>
      <c r="C1329" s="11">
        <f t="shared" si="267"/>
        <v>44838</v>
      </c>
      <c r="D1329" s="12" t="s">
        <v>2721</v>
      </c>
      <c r="E1329" s="12" t="s">
        <v>2722</v>
      </c>
      <c r="F1329" s="13" t="s">
        <v>2723</v>
      </c>
      <c r="G1329" s="12" t="s">
        <v>39</v>
      </c>
      <c r="H1329" s="14">
        <v>195119202624513</v>
      </c>
      <c r="K1329" s="12" t="s">
        <v>705</v>
      </c>
      <c r="L1329" s="18" t="e">
        <f>VLOOKUP($K1329,Medecins!$B:$E,5,FALSE)</f>
        <v>#REF!</v>
      </c>
      <c r="M1329" s="12" t="s">
        <v>94</v>
      </c>
      <c r="O1329" s="53"/>
      <c r="T1329" s="53"/>
      <c r="Y1329" s="53"/>
      <c r="AD1329" s="50" t="s">
        <v>708</v>
      </c>
      <c r="AH1329" s="12" t="s">
        <v>242</v>
      </c>
      <c r="AI1329" s="12">
        <v>1</v>
      </c>
      <c r="AJ1329" s="12" t="s">
        <v>46</v>
      </c>
      <c r="AK1329" s="12" t="e">
        <f t="shared" si="275"/>
        <v>#REF!</v>
      </c>
    </row>
    <row r="1330" spans="1:38" ht="12.75" hidden="1" customHeight="1" x14ac:dyDescent="0.2">
      <c r="A1330" s="9">
        <v>750100273</v>
      </c>
      <c r="B1330" s="10">
        <v>44396</v>
      </c>
      <c r="C1330" s="11">
        <f t="shared" si="267"/>
        <v>44580</v>
      </c>
      <c r="D1330" s="12" t="s">
        <v>2724</v>
      </c>
      <c r="E1330" s="12" t="s">
        <v>1545</v>
      </c>
      <c r="F1330" s="13" t="s">
        <v>2725</v>
      </c>
      <c r="G1330" s="12" t="s">
        <v>39</v>
      </c>
      <c r="H1330" s="14">
        <v>196017724324306</v>
      </c>
      <c r="K1330" s="12" t="s">
        <v>280</v>
      </c>
      <c r="L1330" s="18" t="e">
        <f>VLOOKUP($K1330,Medecins!$B:$E,5,FALSE)</f>
        <v>#REF!</v>
      </c>
      <c r="M1330" s="12" t="s">
        <v>101</v>
      </c>
      <c r="O1330" s="52" t="s">
        <v>924</v>
      </c>
      <c r="T1330" s="52" t="s">
        <v>925</v>
      </c>
      <c r="Y1330" s="52" t="s">
        <v>1465</v>
      </c>
      <c r="AH1330" s="12" t="e">
        <f>VLOOKUP($A1330,'[1]Données CH'!$A:$B,2,FALSE)</f>
        <v>#N/A</v>
      </c>
      <c r="AI1330" s="12">
        <v>1</v>
      </c>
      <c r="AJ1330" s="12" t="s">
        <v>44</v>
      </c>
      <c r="AK1330" s="12" t="str">
        <f>CONCATENATE(D1330,"_",E1330,"_",B1330,"_",AJ1355)</f>
        <v>BERGER_Nicolas_44396_ST</v>
      </c>
      <c r="AL1330" s="12" t="s">
        <v>103</v>
      </c>
    </row>
    <row r="1331" spans="1:38" ht="12.75" hidden="1" customHeight="1" x14ac:dyDescent="0.2">
      <c r="A1331" s="9">
        <v>750100273</v>
      </c>
      <c r="B1331" s="10">
        <v>44396</v>
      </c>
      <c r="C1331" s="11">
        <f t="shared" si="267"/>
        <v>44580</v>
      </c>
      <c r="D1331" s="12" t="s">
        <v>2724</v>
      </c>
      <c r="E1331" s="12" t="s">
        <v>1545</v>
      </c>
      <c r="F1331" s="13" t="s">
        <v>2725</v>
      </c>
      <c r="G1331" s="12" t="s">
        <v>39</v>
      </c>
      <c r="H1331" s="14">
        <v>196017724324306</v>
      </c>
      <c r="K1331" s="12" t="s">
        <v>280</v>
      </c>
      <c r="L1331" s="18" t="e">
        <f>VLOOKUP($K1331,Medecins!$B:$E,5,FALSE)</f>
        <v>#REF!</v>
      </c>
      <c r="M1331" s="12" t="s">
        <v>101</v>
      </c>
      <c r="O1331" s="53"/>
      <c r="T1331" s="53"/>
      <c r="Y1331" s="53"/>
      <c r="AD1331" s="50" t="s">
        <v>1465</v>
      </c>
      <c r="AH1331" s="12" t="s">
        <v>45</v>
      </c>
      <c r="AI1331" s="12">
        <v>1</v>
      </c>
      <c r="AJ1331" s="12" t="s">
        <v>46</v>
      </c>
      <c r="AK1331" s="12" t="str">
        <f>CONCATENATE(D1331,"_",E1331,"_",B1331,"_",AJ1357)</f>
        <v>BERGER_Nicolas_44396_ST</v>
      </c>
      <c r="AL1331" s="12" t="s">
        <v>103</v>
      </c>
    </row>
    <row r="1332" spans="1:38" ht="12.75" hidden="1" customHeight="1" x14ac:dyDescent="0.2">
      <c r="A1332" s="9">
        <v>380780080</v>
      </c>
      <c r="B1332" s="10">
        <v>44875</v>
      </c>
      <c r="C1332" s="11">
        <f t="shared" si="267"/>
        <v>45056</v>
      </c>
      <c r="D1332" s="12" t="s">
        <v>2726</v>
      </c>
      <c r="E1332" s="12" t="s">
        <v>2727</v>
      </c>
      <c r="F1332" s="13" t="s">
        <v>2728</v>
      </c>
      <c r="G1332" s="12" t="s">
        <v>114</v>
      </c>
      <c r="H1332" s="14">
        <v>196035746355370</v>
      </c>
      <c r="K1332" s="12" t="s">
        <v>115</v>
      </c>
      <c r="L1332" s="18" t="e">
        <f>VLOOKUP($K1332,Medecins!$B:$E,5,FALSE)</f>
        <v>#REF!</v>
      </c>
      <c r="M1332" s="12" t="s">
        <v>94</v>
      </c>
      <c r="O1332" s="52" t="s">
        <v>419</v>
      </c>
      <c r="T1332" s="52" t="s">
        <v>420</v>
      </c>
      <c r="Y1332" s="52" t="s">
        <v>421</v>
      </c>
      <c r="AH1332" s="12" t="s">
        <v>4502</v>
      </c>
      <c r="AI1332" s="12">
        <v>1</v>
      </c>
      <c r="AJ1332" s="12" t="s">
        <v>44</v>
      </c>
      <c r="AK1332" s="12" t="e">
        <f>CONCATENATE(D1332,"_",E1332,"_",B1332,"_",#REF!)</f>
        <v>#REF!</v>
      </c>
    </row>
    <row r="1333" spans="1:38" ht="12.75" hidden="1" customHeight="1" x14ac:dyDescent="0.2">
      <c r="A1333" s="9">
        <v>750100075</v>
      </c>
      <c r="B1333" s="10">
        <v>44381</v>
      </c>
      <c r="C1333" s="11">
        <f t="shared" si="267"/>
        <v>44565</v>
      </c>
      <c r="D1333" s="12" t="s">
        <v>2729</v>
      </c>
      <c r="E1333" s="12" t="s">
        <v>2730</v>
      </c>
      <c r="F1333" s="13">
        <v>35188</v>
      </c>
      <c r="G1333" s="12" t="s">
        <v>39</v>
      </c>
      <c r="H1333" s="14">
        <v>196039405223777</v>
      </c>
      <c r="K1333" s="12" t="s">
        <v>93</v>
      </c>
      <c r="L1333" s="18" t="e">
        <f>VLOOKUP($K1333,Medecins!$B:$E,5,FALSE)</f>
        <v>#REF!</v>
      </c>
      <c r="M1333" s="12" t="s">
        <v>101</v>
      </c>
      <c r="O1333" s="52" t="s">
        <v>1489</v>
      </c>
      <c r="T1333" s="52" t="s">
        <v>1490</v>
      </c>
      <c r="Y1333" s="52" t="s">
        <v>1491</v>
      </c>
      <c r="AH1333" s="12" t="s">
        <v>4502</v>
      </c>
      <c r="AI1333" s="12">
        <v>1</v>
      </c>
      <c r="AJ1333" s="12" t="s">
        <v>44</v>
      </c>
      <c r="AK1333" s="12" t="str">
        <f t="shared" ref="AK1333:AK1336" si="276">CONCATENATE(D1333,"_",E1333,"_",B1333,"_",AJ1358)</f>
        <v>GARNIER _Maxime_44381_ST</v>
      </c>
      <c r="AL1333" s="12" t="s">
        <v>103</v>
      </c>
    </row>
    <row r="1334" spans="1:38" ht="12.75" hidden="1" customHeight="1" x14ac:dyDescent="0.2">
      <c r="A1334" s="9">
        <v>750100208</v>
      </c>
      <c r="B1334" s="10">
        <v>44298</v>
      </c>
      <c r="C1334" s="11">
        <f t="shared" si="267"/>
        <v>44481</v>
      </c>
      <c r="D1334" s="12" t="s">
        <v>2731</v>
      </c>
      <c r="E1334" s="12" t="s">
        <v>2732</v>
      </c>
      <c r="F1334" s="13" t="s">
        <v>2733</v>
      </c>
      <c r="G1334" s="12" t="s">
        <v>39</v>
      </c>
      <c r="H1334" s="14">
        <v>196049404132841</v>
      </c>
      <c r="K1334" s="12" t="s">
        <v>79</v>
      </c>
      <c r="L1334" s="18" t="e">
        <f>VLOOKUP($K1334,Medecins!$B:$E,5,FALSE)</f>
        <v>#REF!</v>
      </c>
      <c r="M1334" s="12" t="s">
        <v>529</v>
      </c>
      <c r="O1334" s="52" t="s">
        <v>694</v>
      </c>
      <c r="Q1334" s="19">
        <v>75</v>
      </c>
      <c r="T1334" s="52" t="s">
        <v>695</v>
      </c>
      <c r="V1334" s="19">
        <v>75</v>
      </c>
      <c r="Y1334" s="52" t="s">
        <v>706</v>
      </c>
      <c r="AA1334" s="19">
        <v>75</v>
      </c>
      <c r="AF1334" s="19">
        <v>30</v>
      </c>
      <c r="AH1334" s="12" t="s">
        <v>4502</v>
      </c>
      <c r="AI1334" s="12">
        <v>1</v>
      </c>
      <c r="AJ1334" s="12" t="s">
        <v>44</v>
      </c>
      <c r="AK1334" s="12" t="str">
        <f t="shared" si="276"/>
        <v>GRAND COUREAU BASFRESNE_Norian_44298_ST</v>
      </c>
    </row>
    <row r="1335" spans="1:38" ht="12.75" hidden="1" customHeight="1" x14ac:dyDescent="0.2">
      <c r="A1335" s="9">
        <v>750100208</v>
      </c>
      <c r="B1335" s="10">
        <v>44298</v>
      </c>
      <c r="C1335" s="11">
        <f t="shared" si="267"/>
        <v>44481</v>
      </c>
      <c r="D1335" s="12" t="s">
        <v>2731</v>
      </c>
      <c r="E1335" s="12" t="s">
        <v>2732</v>
      </c>
      <c r="F1335" s="13" t="s">
        <v>2733</v>
      </c>
      <c r="G1335" s="12" t="s">
        <v>39</v>
      </c>
      <c r="H1335" s="14">
        <v>196049404132841</v>
      </c>
      <c r="K1335" s="12" t="s">
        <v>79</v>
      </c>
      <c r="L1335" s="18" t="e">
        <f>VLOOKUP($K1335,Medecins!$B:$E,5,FALSE)</f>
        <v>#REF!</v>
      </c>
      <c r="M1335" s="12" t="s">
        <v>529</v>
      </c>
      <c r="O1335" s="53"/>
      <c r="Q1335" s="19">
        <v>75</v>
      </c>
      <c r="T1335" s="53"/>
      <c r="V1335" s="19">
        <v>75</v>
      </c>
      <c r="Y1335" s="53"/>
      <c r="AA1335" s="19">
        <v>75</v>
      </c>
      <c r="AD1335" s="50" t="s">
        <v>706</v>
      </c>
      <c r="AF1335" s="19">
        <v>30</v>
      </c>
      <c r="AH1335" s="12" t="s">
        <v>4502</v>
      </c>
      <c r="AI1335" s="12">
        <v>1</v>
      </c>
      <c r="AJ1335" s="12" t="s">
        <v>46</v>
      </c>
      <c r="AK1335" s="12" t="str">
        <f t="shared" si="276"/>
        <v>GRAND COUREAU BASFRESNE_Norian_44298_AT</v>
      </c>
    </row>
    <row r="1336" spans="1:38" ht="12.75" hidden="1" customHeight="1" x14ac:dyDescent="0.2">
      <c r="A1336" s="9">
        <v>380780080</v>
      </c>
      <c r="B1336" s="10">
        <v>44840</v>
      </c>
      <c r="C1336" s="11">
        <f t="shared" si="267"/>
        <v>45022</v>
      </c>
      <c r="D1336" s="12" t="s">
        <v>2734</v>
      </c>
      <c r="E1336" s="12" t="s">
        <v>403</v>
      </c>
      <c r="F1336" s="13">
        <v>35220</v>
      </c>
      <c r="G1336" s="12" t="s">
        <v>114</v>
      </c>
      <c r="H1336" s="14">
        <v>196049911801444</v>
      </c>
      <c r="K1336" s="12" t="s">
        <v>1198</v>
      </c>
      <c r="L1336" s="18" t="e">
        <f>VLOOKUP($K1336,Medecins!$B:$E,5,FALSE)</f>
        <v>#REF!</v>
      </c>
      <c r="M1336" s="12" t="s">
        <v>94</v>
      </c>
      <c r="O1336" s="52" t="s">
        <v>611</v>
      </c>
      <c r="T1336" s="52" t="s">
        <v>2735</v>
      </c>
      <c r="Y1336" s="52" t="s">
        <v>1349</v>
      </c>
      <c r="AH1336" s="12" t="s">
        <v>4502</v>
      </c>
      <c r="AI1336" s="12">
        <v>1</v>
      </c>
      <c r="AJ1336" s="12" t="s">
        <v>44</v>
      </c>
      <c r="AK1336" s="12" t="str">
        <f t="shared" si="276"/>
        <v>BALIC_Amar_44840_ST</v>
      </c>
    </row>
    <row r="1337" spans="1:38" ht="12.75" hidden="1" customHeight="1" x14ac:dyDescent="0.2">
      <c r="A1337" s="9">
        <v>750100075</v>
      </c>
      <c r="B1337" s="10">
        <v>44300</v>
      </c>
      <c r="C1337" s="11">
        <f t="shared" si="267"/>
        <v>44483</v>
      </c>
      <c r="D1337" s="12" t="s">
        <v>2736</v>
      </c>
      <c r="E1337" s="12" t="s">
        <v>2737</v>
      </c>
      <c r="F1337" s="13" t="s">
        <v>2738</v>
      </c>
      <c r="G1337" s="12" t="s">
        <v>39</v>
      </c>
      <c r="H1337" s="14">
        <v>196067511876867</v>
      </c>
      <c r="K1337" s="12" t="s">
        <v>107</v>
      </c>
      <c r="L1337" s="18" t="e">
        <f>VLOOKUP($K1337,Medecins!$B:$E,5,FALSE)</f>
        <v>#REF!</v>
      </c>
      <c r="M1337" s="12" t="s">
        <v>101</v>
      </c>
      <c r="O1337" s="52" t="s">
        <v>1401</v>
      </c>
      <c r="T1337" s="52" t="s">
        <v>1225</v>
      </c>
      <c r="Y1337" s="52" t="s">
        <v>1226</v>
      </c>
      <c r="AH1337" s="12" t="s">
        <v>4502</v>
      </c>
      <c r="AI1337" s="12">
        <v>1</v>
      </c>
      <c r="AJ1337" s="12" t="s">
        <v>44</v>
      </c>
      <c r="AK1337" s="12" t="e">
        <f t="shared" ref="AK1337:AK1341" si="277">CONCATENATE(D1337,"_",E1337,"_",B1337,"_",#REF!)</f>
        <v>#REF!</v>
      </c>
      <c r="AL1337" s="12" t="s">
        <v>103</v>
      </c>
    </row>
    <row r="1338" spans="1:38" ht="12.75" hidden="1" customHeight="1" x14ac:dyDescent="0.2">
      <c r="A1338" s="9">
        <v>750100273</v>
      </c>
      <c r="B1338" s="10">
        <v>44238</v>
      </c>
      <c r="C1338" s="11">
        <f t="shared" si="267"/>
        <v>44419</v>
      </c>
      <c r="D1338" s="12" t="s">
        <v>2739</v>
      </c>
      <c r="E1338" s="12" t="s">
        <v>1235</v>
      </c>
      <c r="F1338" s="13" t="s">
        <v>2740</v>
      </c>
      <c r="G1338" s="12" t="s">
        <v>39</v>
      </c>
      <c r="H1338" s="14">
        <v>196075819428803</v>
      </c>
      <c r="K1338" s="12" t="s">
        <v>280</v>
      </c>
      <c r="L1338" s="18" t="e">
        <f>VLOOKUP($K1338,Medecins!$B:$E,5,FALSE)</f>
        <v>#REF!</v>
      </c>
      <c r="M1338" s="12" t="s">
        <v>101</v>
      </c>
      <c r="O1338" s="52" t="s">
        <v>323</v>
      </c>
      <c r="T1338" s="52" t="s">
        <v>324</v>
      </c>
      <c r="Y1338" s="52" t="s">
        <v>325</v>
      </c>
      <c r="AH1338" s="12" t="s">
        <v>4502</v>
      </c>
      <c r="AI1338" s="12">
        <v>1</v>
      </c>
      <c r="AJ1338" s="12" t="s">
        <v>44</v>
      </c>
      <c r="AK1338" s="12" t="e">
        <f t="shared" si="277"/>
        <v>#REF!</v>
      </c>
      <c r="AL1338" s="12" t="s">
        <v>103</v>
      </c>
    </row>
    <row r="1339" spans="1:38" ht="12.75" hidden="1" customHeight="1" x14ac:dyDescent="0.2">
      <c r="A1339" s="9">
        <v>750100273</v>
      </c>
      <c r="B1339" s="10">
        <v>44238</v>
      </c>
      <c r="C1339" s="11">
        <f t="shared" si="267"/>
        <v>44419</v>
      </c>
      <c r="D1339" s="12" t="s">
        <v>2739</v>
      </c>
      <c r="E1339" s="12" t="s">
        <v>1235</v>
      </c>
      <c r="F1339" s="13" t="s">
        <v>2740</v>
      </c>
      <c r="G1339" s="12" t="s">
        <v>39</v>
      </c>
      <c r="H1339" s="14">
        <v>196075819428803</v>
      </c>
      <c r="K1339" s="12" t="s">
        <v>280</v>
      </c>
      <c r="L1339" s="18" t="e">
        <f>VLOOKUP($K1339,Medecins!$B:$E,5,FALSE)</f>
        <v>#REF!</v>
      </c>
      <c r="M1339" s="12" t="s">
        <v>101</v>
      </c>
      <c r="O1339" s="53"/>
      <c r="T1339" s="53"/>
      <c r="Y1339" s="53"/>
      <c r="AD1339" s="50" t="s">
        <v>325</v>
      </c>
      <c r="AH1339" s="12" t="s">
        <v>45</v>
      </c>
      <c r="AI1339" s="12">
        <v>1</v>
      </c>
      <c r="AJ1339" s="12" t="s">
        <v>46</v>
      </c>
      <c r="AK1339" s="12" t="e">
        <f t="shared" si="277"/>
        <v>#REF!</v>
      </c>
      <c r="AL1339" s="12" t="s">
        <v>103</v>
      </c>
    </row>
    <row r="1340" spans="1:38" ht="12.75" hidden="1" customHeight="1" x14ac:dyDescent="0.2">
      <c r="A1340" s="9">
        <v>750100075</v>
      </c>
      <c r="B1340" s="10">
        <v>44202</v>
      </c>
      <c r="C1340" s="11">
        <f t="shared" si="267"/>
        <v>44383</v>
      </c>
      <c r="D1340" s="12" t="s">
        <v>2741</v>
      </c>
      <c r="E1340" s="12" t="s">
        <v>2742</v>
      </c>
      <c r="F1340" s="13" t="s">
        <v>2743</v>
      </c>
      <c r="G1340" s="12" t="s">
        <v>39</v>
      </c>
      <c r="H1340" s="14">
        <v>196088619436658</v>
      </c>
      <c r="K1340" s="12" t="s">
        <v>541</v>
      </c>
      <c r="L1340" s="18" t="e">
        <f>VLOOKUP($K1340,Medecins!$B:$E,5,FALSE)</f>
        <v>#REF!</v>
      </c>
      <c r="M1340" s="12" t="s">
        <v>101</v>
      </c>
      <c r="O1340" s="52" t="s">
        <v>1129</v>
      </c>
      <c r="T1340" s="52" t="s">
        <v>1130</v>
      </c>
      <c r="Y1340" s="52" t="s">
        <v>2100</v>
      </c>
      <c r="AH1340" s="12" t="s">
        <v>4502</v>
      </c>
      <c r="AI1340" s="12">
        <v>1</v>
      </c>
      <c r="AJ1340" s="12" t="s">
        <v>44</v>
      </c>
      <c r="AK1340" s="12" t="e">
        <f t="shared" si="277"/>
        <v>#REF!</v>
      </c>
      <c r="AL1340" s="12" t="s">
        <v>103</v>
      </c>
    </row>
    <row r="1341" spans="1:38" ht="12.75" hidden="1" customHeight="1" x14ac:dyDescent="0.2">
      <c r="A1341" s="9">
        <v>750100075</v>
      </c>
      <c r="B1341" s="10">
        <v>44280</v>
      </c>
      <c r="C1341" s="11">
        <f t="shared" si="267"/>
        <v>44464</v>
      </c>
      <c r="D1341" s="12" t="s">
        <v>2744</v>
      </c>
      <c r="E1341" s="12" t="s">
        <v>1400</v>
      </c>
      <c r="F1341" s="13" t="s">
        <v>2745</v>
      </c>
      <c r="G1341" s="12" t="s">
        <v>39</v>
      </c>
      <c r="H1341" s="14">
        <v>196119402831472</v>
      </c>
      <c r="K1341" s="12" t="s">
        <v>450</v>
      </c>
      <c r="L1341" s="18" t="e">
        <f>VLOOKUP($K1341,Medecins!$B:$E,5,FALSE)</f>
        <v>#REF!</v>
      </c>
      <c r="M1341" s="12" t="s">
        <v>101</v>
      </c>
      <c r="O1341" s="52" t="s">
        <v>877</v>
      </c>
      <c r="T1341" s="52" t="s">
        <v>878</v>
      </c>
      <c r="Y1341" s="52" t="s">
        <v>879</v>
      </c>
      <c r="AH1341" s="12" t="s">
        <v>4502</v>
      </c>
      <c r="AI1341" s="12">
        <v>1</v>
      </c>
      <c r="AJ1341" s="12" t="s">
        <v>44</v>
      </c>
      <c r="AK1341" s="12" t="e">
        <f t="shared" si="277"/>
        <v>#REF!</v>
      </c>
      <c r="AL1341" s="12" t="s">
        <v>103</v>
      </c>
    </row>
    <row r="1342" spans="1:38" ht="12.75" hidden="1" customHeight="1" x14ac:dyDescent="0.2">
      <c r="A1342" s="9">
        <v>750100208</v>
      </c>
      <c r="B1342" s="10">
        <v>44459</v>
      </c>
      <c r="C1342" s="11">
        <f t="shared" si="267"/>
        <v>44640</v>
      </c>
      <c r="D1342" s="12" t="s">
        <v>2746</v>
      </c>
      <c r="E1342" s="12" t="s">
        <v>2747</v>
      </c>
      <c r="F1342" s="13" t="s">
        <v>2748</v>
      </c>
      <c r="G1342" s="12" t="s">
        <v>39</v>
      </c>
      <c r="H1342" s="14">
        <v>197017849836911</v>
      </c>
      <c r="K1342" s="12" t="s">
        <v>58</v>
      </c>
      <c r="L1342" s="18" t="e">
        <f>VLOOKUP($K1342,Medecins!$B:$E,5,FALSE)</f>
        <v>#REF!</v>
      </c>
      <c r="M1342" s="12" t="s">
        <v>101</v>
      </c>
      <c r="O1342" s="52" t="s">
        <v>2749</v>
      </c>
      <c r="P1342" s="20">
        <v>44520</v>
      </c>
      <c r="Q1342" s="19">
        <v>75</v>
      </c>
      <c r="R1342" s="20">
        <v>44529</v>
      </c>
      <c r="T1342" s="52" t="s">
        <v>2750</v>
      </c>
      <c r="U1342" s="20">
        <v>44520</v>
      </c>
      <c r="V1342" s="19">
        <v>75</v>
      </c>
      <c r="Y1342" s="52" t="s">
        <v>371</v>
      </c>
      <c r="Z1342" s="20">
        <v>44520</v>
      </c>
      <c r="AA1342" s="19">
        <v>75</v>
      </c>
      <c r="AF1342" s="19">
        <v>30</v>
      </c>
      <c r="AG1342" s="20">
        <v>44677</v>
      </c>
      <c r="AH1342" s="12" t="s">
        <v>4502</v>
      </c>
      <c r="AI1342" s="12">
        <v>1</v>
      </c>
      <c r="AJ1342" s="12" t="s">
        <v>44</v>
      </c>
      <c r="AK1342" s="12" t="str">
        <f>CONCATENATE(D1342,"_",E1342,"_",B1342,"_",AJ1367)</f>
        <v>LOPEZ LIMA_Alfredo_44459_ST</v>
      </c>
      <c r="AL1342" s="12" t="s">
        <v>103</v>
      </c>
    </row>
    <row r="1343" spans="1:38" ht="12.75" hidden="1" customHeight="1" x14ac:dyDescent="0.2">
      <c r="A1343" s="9">
        <v>750100208</v>
      </c>
      <c r="B1343" s="10">
        <v>44459</v>
      </c>
      <c r="C1343" s="11">
        <f t="shared" si="267"/>
        <v>44640</v>
      </c>
      <c r="D1343" s="12" t="s">
        <v>2746</v>
      </c>
      <c r="E1343" s="12" t="s">
        <v>2747</v>
      </c>
      <c r="F1343" s="13" t="s">
        <v>2748</v>
      </c>
      <c r="G1343" s="12" t="s">
        <v>39</v>
      </c>
      <c r="H1343" s="14">
        <v>197017849836911</v>
      </c>
      <c r="K1343" s="12" t="s">
        <v>58</v>
      </c>
      <c r="L1343" s="18" t="e">
        <f>VLOOKUP($K1343,Medecins!$B:$E,5,FALSE)</f>
        <v>#REF!</v>
      </c>
      <c r="M1343" s="12" t="s">
        <v>101</v>
      </c>
      <c r="O1343" s="53"/>
      <c r="P1343" s="20">
        <v>44520</v>
      </c>
      <c r="Q1343" s="19">
        <v>75</v>
      </c>
      <c r="R1343" s="20">
        <v>44529</v>
      </c>
      <c r="T1343" s="53"/>
      <c r="U1343" s="20">
        <v>44520</v>
      </c>
      <c r="V1343" s="19">
        <v>75</v>
      </c>
      <c r="Y1343" s="53"/>
      <c r="Z1343" s="20">
        <v>44520</v>
      </c>
      <c r="AA1343" s="19">
        <v>75</v>
      </c>
      <c r="AD1343" s="50" t="s">
        <v>371</v>
      </c>
      <c r="AF1343" s="19">
        <v>30</v>
      </c>
      <c r="AG1343" s="20">
        <v>44677</v>
      </c>
      <c r="AH1343" s="12" t="s">
        <v>4502</v>
      </c>
      <c r="AI1343" s="12">
        <v>1</v>
      </c>
      <c r="AJ1343" s="12" t="s">
        <v>46</v>
      </c>
      <c r="AK1343" s="12" t="e">
        <f t="shared" ref="AK1343:AK1344" si="278">CONCATENATE(D1343,"_",E1343,"_",B1343,"_",#REF!)</f>
        <v>#REF!</v>
      </c>
      <c r="AL1343" s="12" t="s">
        <v>103</v>
      </c>
    </row>
    <row r="1344" spans="1:38" ht="12.75" hidden="1" customHeight="1" x14ac:dyDescent="0.2">
      <c r="A1344" s="9">
        <v>750100075</v>
      </c>
      <c r="B1344" s="10">
        <v>44454</v>
      </c>
      <c r="C1344" s="11">
        <f t="shared" si="267"/>
        <v>44635</v>
      </c>
      <c r="D1344" s="12" t="s">
        <v>2751</v>
      </c>
      <c r="E1344" s="12" t="s">
        <v>2752</v>
      </c>
      <c r="F1344" s="13" t="s">
        <v>2753</v>
      </c>
      <c r="G1344" s="12" t="s">
        <v>57</v>
      </c>
      <c r="H1344" s="14">
        <v>197059932607317</v>
      </c>
      <c r="K1344" s="12" t="s">
        <v>93</v>
      </c>
      <c r="L1344" s="18" t="e">
        <f>VLOOKUP($K1344,Medecins!$B:$E,5,FALSE)</f>
        <v>#REF!</v>
      </c>
      <c r="M1344" s="12" t="s">
        <v>101</v>
      </c>
      <c r="N1344" s="12" t="s">
        <v>101</v>
      </c>
      <c r="O1344" s="52" t="s">
        <v>72</v>
      </c>
      <c r="P1344" s="12" t="s">
        <v>135</v>
      </c>
      <c r="S1344" s="12" t="s">
        <v>101</v>
      </c>
      <c r="T1344" s="52" t="s">
        <v>73</v>
      </c>
      <c r="U1344" s="12" t="s">
        <v>135</v>
      </c>
      <c r="X1344" s="12" t="s">
        <v>101</v>
      </c>
      <c r="Y1344" s="52" t="s">
        <v>74</v>
      </c>
      <c r="Z1344" s="12" t="s">
        <v>135</v>
      </c>
      <c r="AH1344" s="12" t="s">
        <v>4502</v>
      </c>
      <c r="AI1344" s="12">
        <v>1</v>
      </c>
      <c r="AJ1344" s="12" t="s">
        <v>44</v>
      </c>
      <c r="AK1344" s="12" t="e">
        <f t="shared" si="278"/>
        <v>#REF!</v>
      </c>
      <c r="AL1344" s="12" t="s">
        <v>103</v>
      </c>
    </row>
    <row r="1345" spans="1:38" ht="12.75" hidden="1" customHeight="1" x14ac:dyDescent="0.2">
      <c r="A1345" s="9">
        <v>750100075</v>
      </c>
      <c r="B1345" s="10">
        <v>44344</v>
      </c>
      <c r="C1345" s="11">
        <f t="shared" si="267"/>
        <v>44528</v>
      </c>
      <c r="D1345" s="12" t="s">
        <v>2754</v>
      </c>
      <c r="E1345" s="12" t="s">
        <v>388</v>
      </c>
      <c r="F1345" s="13" t="s">
        <v>2755</v>
      </c>
      <c r="G1345" s="12" t="s">
        <v>39</v>
      </c>
      <c r="H1345" s="14">
        <v>197069206325870</v>
      </c>
      <c r="K1345" s="12" t="s">
        <v>107</v>
      </c>
      <c r="L1345" s="18" t="e">
        <f>VLOOKUP($K1345,Medecins!$B:$E,5,FALSE)</f>
        <v>#REF!</v>
      </c>
      <c r="M1345" s="12" t="s">
        <v>101</v>
      </c>
      <c r="O1345" s="52" t="s">
        <v>2600</v>
      </c>
      <c r="T1345" s="52" t="s">
        <v>141</v>
      </c>
      <c r="Y1345" s="52" t="s">
        <v>142</v>
      </c>
      <c r="AH1345" s="12" t="s">
        <v>4502</v>
      </c>
      <c r="AI1345" s="12">
        <v>1</v>
      </c>
      <c r="AJ1345" s="12" t="s">
        <v>44</v>
      </c>
      <c r="AK1345" s="12" t="str">
        <f>CONCATENATE(D1345,"_",E1345,"_",B1345,"_",AJ1370)</f>
        <v>BOUABDALLAH_Mohammed_44344_ST</v>
      </c>
      <c r="AL1345" s="12" t="s">
        <v>103</v>
      </c>
    </row>
    <row r="1346" spans="1:38" ht="12.75" hidden="1" customHeight="1" x14ac:dyDescent="0.2">
      <c r="A1346" s="21" t="s">
        <v>276</v>
      </c>
      <c r="B1346" s="10">
        <v>44634</v>
      </c>
      <c r="C1346" s="11">
        <f t="shared" si="267"/>
        <v>44818</v>
      </c>
      <c r="D1346" s="12" t="s">
        <v>2756</v>
      </c>
      <c r="E1346" s="12" t="s">
        <v>2584</v>
      </c>
      <c r="F1346" s="13" t="s">
        <v>2757</v>
      </c>
      <c r="G1346" s="12" t="s">
        <v>39</v>
      </c>
      <c r="H1346" s="14">
        <v>197079202421835</v>
      </c>
      <c r="K1346" s="12" t="s">
        <v>280</v>
      </c>
      <c r="L1346" s="18" t="e">
        <f>VLOOKUP($K1346,Medecins!$B:$E,5,FALSE)</f>
        <v>#REF!</v>
      </c>
      <c r="M1346" s="12" t="s">
        <v>101</v>
      </c>
      <c r="N1346" s="12" t="s">
        <v>101</v>
      </c>
      <c r="O1346" s="52" t="s">
        <v>354</v>
      </c>
      <c r="P1346" s="12" t="s">
        <v>116</v>
      </c>
      <c r="S1346" s="12" t="s">
        <v>101</v>
      </c>
      <c r="T1346" s="52" t="s">
        <v>355</v>
      </c>
      <c r="U1346" s="12" t="s">
        <v>116</v>
      </c>
      <c r="X1346" s="12" t="s">
        <v>101</v>
      </c>
      <c r="Y1346" s="52" t="s">
        <v>356</v>
      </c>
      <c r="Z1346" s="12" t="s">
        <v>116</v>
      </c>
      <c r="AH1346" s="12" t="s">
        <v>4502</v>
      </c>
      <c r="AI1346" s="12">
        <v>1</v>
      </c>
      <c r="AJ1346" s="12" t="s">
        <v>44</v>
      </c>
      <c r="AK1346" s="12" t="e">
        <f>CONCATENATE(D1346,"_",E1346,"_",B1346,"_",#REF!)</f>
        <v>#REF!</v>
      </c>
    </row>
    <row r="1347" spans="1:38" ht="12.75" hidden="1" customHeight="1" x14ac:dyDescent="0.2">
      <c r="A1347" s="21" t="s">
        <v>276</v>
      </c>
      <c r="B1347" s="10">
        <v>44634</v>
      </c>
      <c r="C1347" s="11">
        <f t="shared" si="267"/>
        <v>44818</v>
      </c>
      <c r="D1347" s="12" t="s">
        <v>2756</v>
      </c>
      <c r="E1347" s="12" t="s">
        <v>2584</v>
      </c>
      <c r="F1347" s="13" t="s">
        <v>2757</v>
      </c>
      <c r="G1347" s="12" t="s">
        <v>39</v>
      </c>
      <c r="H1347" s="14">
        <v>197079202421835</v>
      </c>
      <c r="K1347" s="12" t="s">
        <v>280</v>
      </c>
      <c r="L1347" s="18" t="e">
        <f>VLOOKUP($K1347,Medecins!$B:$E,5,FALSE)</f>
        <v>#REF!</v>
      </c>
      <c r="M1347" s="12" t="s">
        <v>94</v>
      </c>
      <c r="O1347" s="53"/>
      <c r="T1347" s="53"/>
      <c r="Y1347" s="53"/>
      <c r="AD1347" s="50" t="s">
        <v>356</v>
      </c>
      <c r="AH1347" s="12" t="s">
        <v>45</v>
      </c>
      <c r="AI1347" s="12">
        <v>1</v>
      </c>
      <c r="AJ1347" s="12" t="s">
        <v>46</v>
      </c>
      <c r="AK1347" s="12" t="str">
        <f>CONCATENATE(D1347,"_",E1347,"_",B1347,"_",AJ1372)</f>
        <v>CHAMAKHI_Yassine_44634_ST</v>
      </c>
    </row>
    <row r="1348" spans="1:38" ht="12.75" hidden="1" customHeight="1" x14ac:dyDescent="0.2">
      <c r="A1348" s="9">
        <v>750100075</v>
      </c>
      <c r="B1348" s="10">
        <v>44279</v>
      </c>
      <c r="C1348" s="11">
        <f t="shared" si="267"/>
        <v>44463</v>
      </c>
      <c r="D1348" s="12" t="s">
        <v>2758</v>
      </c>
      <c r="E1348" s="12" t="s">
        <v>2759</v>
      </c>
      <c r="F1348" s="13">
        <v>35470</v>
      </c>
      <c r="G1348" s="12" t="s">
        <v>114</v>
      </c>
      <c r="H1348" s="14">
        <v>197099122321544</v>
      </c>
      <c r="K1348" s="12" t="s">
        <v>107</v>
      </c>
      <c r="L1348" s="18" t="e">
        <f>VLOOKUP($K1348,Medecins!$B:$E,5,FALSE)</f>
        <v>#REF!</v>
      </c>
      <c r="M1348" s="12" t="s">
        <v>101</v>
      </c>
      <c r="O1348" s="52" t="s">
        <v>2460</v>
      </c>
      <c r="T1348" s="52" t="s">
        <v>2461</v>
      </c>
      <c r="Y1348" s="52" t="s">
        <v>2462</v>
      </c>
      <c r="AH1348" s="12" t="s">
        <v>4502</v>
      </c>
      <c r="AI1348" s="12">
        <v>1</v>
      </c>
      <c r="AJ1348" s="12" t="s">
        <v>44</v>
      </c>
      <c r="AK1348" s="12" t="e">
        <f t="shared" ref="AK1348:AK1350" si="279">CONCATENATE(D1348,"_",E1348,"_",B1348,"_",#REF!)</f>
        <v>#REF!</v>
      </c>
      <c r="AL1348" s="12" t="s">
        <v>103</v>
      </c>
    </row>
    <row r="1349" spans="1:38" ht="12.75" hidden="1" customHeight="1" x14ac:dyDescent="0.2">
      <c r="A1349" s="21" t="s">
        <v>220</v>
      </c>
      <c r="B1349" s="10">
        <v>44694</v>
      </c>
      <c r="C1349" s="11">
        <f t="shared" si="267"/>
        <v>44878</v>
      </c>
      <c r="D1349" s="12" t="s">
        <v>2760</v>
      </c>
      <c r="E1349" s="12" t="s">
        <v>2761</v>
      </c>
      <c r="F1349" s="13" t="s">
        <v>2762</v>
      </c>
      <c r="G1349" s="12" t="s">
        <v>114</v>
      </c>
      <c r="H1349" s="14">
        <v>198029935023211</v>
      </c>
      <c r="K1349" s="12" t="s">
        <v>588</v>
      </c>
      <c r="L1349" s="18" t="e">
        <f>VLOOKUP($K1349,Medecins!$B:$E,5,FALSE)</f>
        <v>#REF!</v>
      </c>
      <c r="M1349" s="12" t="s">
        <v>101</v>
      </c>
      <c r="N1349" s="12" t="s">
        <v>101</v>
      </c>
      <c r="O1349" s="52" t="s">
        <v>554</v>
      </c>
      <c r="P1349" s="12" t="s">
        <v>512</v>
      </c>
      <c r="S1349" s="12" t="s">
        <v>101</v>
      </c>
      <c r="T1349" s="52" t="s">
        <v>555</v>
      </c>
      <c r="U1349" s="12" t="s">
        <v>512</v>
      </c>
      <c r="Y1349" s="52" t="s">
        <v>556</v>
      </c>
      <c r="AH1349" s="12" t="s">
        <v>4502</v>
      </c>
      <c r="AI1349" s="12">
        <v>1</v>
      </c>
      <c r="AJ1349" s="12" t="s">
        <v>44</v>
      </c>
      <c r="AK1349" s="12" t="e">
        <f t="shared" si="279"/>
        <v>#REF!</v>
      </c>
    </row>
    <row r="1350" spans="1:38" ht="12.75" hidden="1" customHeight="1" x14ac:dyDescent="0.2">
      <c r="A1350" s="9">
        <v>750100232</v>
      </c>
      <c r="B1350" s="10">
        <v>44551</v>
      </c>
      <c r="C1350" s="11">
        <f t="shared" si="267"/>
        <v>44733</v>
      </c>
      <c r="D1350" s="12" t="s">
        <v>2763</v>
      </c>
      <c r="E1350" s="12" t="s">
        <v>1089</v>
      </c>
      <c r="F1350" s="13" t="s">
        <v>2764</v>
      </c>
      <c r="G1350" s="12" t="s">
        <v>39</v>
      </c>
      <c r="H1350" s="14">
        <v>198069202603494</v>
      </c>
      <c r="K1350" s="12" t="s">
        <v>443</v>
      </c>
      <c r="L1350" s="18" t="e">
        <f>VLOOKUP($K1350,Medecins!$B:$E,5,FALSE)</f>
        <v>#REF!</v>
      </c>
      <c r="M1350" s="12" t="s">
        <v>211</v>
      </c>
      <c r="O1350" s="52" t="s">
        <v>457</v>
      </c>
      <c r="T1350" s="52" t="s">
        <v>458</v>
      </c>
      <c r="Y1350" s="52" t="s">
        <v>459</v>
      </c>
      <c r="AH1350" s="12" t="s">
        <v>4502</v>
      </c>
      <c r="AI1350" s="12">
        <v>1</v>
      </c>
      <c r="AJ1350" s="12" t="s">
        <v>44</v>
      </c>
      <c r="AK1350" s="12" t="e">
        <f t="shared" si="279"/>
        <v>#REF!</v>
      </c>
    </row>
    <row r="1351" spans="1:38" ht="12.75" hidden="1" customHeight="1" x14ac:dyDescent="0.2">
      <c r="A1351" s="9">
        <v>750100232</v>
      </c>
      <c r="B1351" s="10">
        <v>44551</v>
      </c>
      <c r="C1351" s="11">
        <f t="shared" si="267"/>
        <v>44733</v>
      </c>
      <c r="D1351" s="12" t="s">
        <v>2763</v>
      </c>
      <c r="E1351" s="12" t="s">
        <v>1089</v>
      </c>
      <c r="F1351" s="13" t="s">
        <v>2764</v>
      </c>
      <c r="G1351" s="12" t="s">
        <v>39</v>
      </c>
      <c r="H1351" s="14">
        <v>198069202603494</v>
      </c>
      <c r="K1351" s="12" t="s">
        <v>443</v>
      </c>
      <c r="L1351" s="18" t="e">
        <f>VLOOKUP($K1351,Medecins!$B:$E,5,FALSE)</f>
        <v>#REF!</v>
      </c>
      <c r="M1351" s="12" t="s">
        <v>211</v>
      </c>
      <c r="O1351" s="53"/>
      <c r="T1351" s="53"/>
      <c r="Y1351" s="53"/>
      <c r="AD1351" s="50" t="s">
        <v>459</v>
      </c>
      <c r="AH1351" s="12" t="s">
        <v>242</v>
      </c>
      <c r="AI1351" s="12">
        <v>1</v>
      </c>
      <c r="AJ1351" s="12" t="s">
        <v>46</v>
      </c>
      <c r="AK1351" s="12" t="str">
        <f>CONCATENATE(D1351,"_",E1351,"_",B1351,"_",AJ1375)</f>
        <v>LE ROUX _Alex_44551_AT</v>
      </c>
    </row>
    <row r="1352" spans="1:38" ht="12.75" hidden="1" customHeight="1" x14ac:dyDescent="0.2">
      <c r="A1352" s="9">
        <v>750100075</v>
      </c>
      <c r="B1352" s="10">
        <v>44337</v>
      </c>
      <c r="C1352" s="11">
        <f t="shared" si="267"/>
        <v>44521</v>
      </c>
      <c r="D1352" s="12" t="s">
        <v>2765</v>
      </c>
      <c r="E1352" s="12" t="s">
        <v>2766</v>
      </c>
      <c r="F1352" s="13">
        <v>36105</v>
      </c>
      <c r="G1352" s="12" t="s">
        <v>39</v>
      </c>
      <c r="H1352" s="14">
        <v>198069205003354</v>
      </c>
      <c r="K1352" s="12" t="s">
        <v>107</v>
      </c>
      <c r="L1352" s="18" t="e">
        <f>VLOOKUP($K1352,Medecins!$B:$E,5,FALSE)</f>
        <v>#REF!</v>
      </c>
      <c r="M1352" s="12" t="s">
        <v>101</v>
      </c>
      <c r="O1352" s="52" t="s">
        <v>1962</v>
      </c>
      <c r="T1352" s="52" t="s">
        <v>1993</v>
      </c>
      <c r="Y1352" s="52" t="s">
        <v>134</v>
      </c>
      <c r="AH1352" s="12" t="s">
        <v>4502</v>
      </c>
      <c r="AI1352" s="12">
        <v>1</v>
      </c>
      <c r="AJ1352" s="12" t="s">
        <v>44</v>
      </c>
      <c r="AK1352" s="12" t="e">
        <f>CONCATENATE(D1352,"_",E1352,"_",B1352,"_",#REF!)</f>
        <v>#REF!</v>
      </c>
      <c r="AL1352" s="12" t="s">
        <v>103</v>
      </c>
    </row>
    <row r="1353" spans="1:38" ht="12.75" hidden="1" customHeight="1" x14ac:dyDescent="0.2">
      <c r="A1353" s="21" t="s">
        <v>220</v>
      </c>
      <c r="B1353" s="10">
        <v>44686</v>
      </c>
      <c r="C1353" s="11">
        <f t="shared" si="267"/>
        <v>44870</v>
      </c>
      <c r="D1353" s="12" t="s">
        <v>2349</v>
      </c>
      <c r="E1353" s="12" t="s">
        <v>2767</v>
      </c>
      <c r="F1353" s="13" t="s">
        <v>2768</v>
      </c>
      <c r="G1353" s="12" t="s">
        <v>114</v>
      </c>
      <c r="H1353" s="14">
        <v>198076938330730</v>
      </c>
      <c r="K1353" s="12" t="s">
        <v>115</v>
      </c>
      <c r="L1353" s="18" t="e">
        <f>VLOOKUP($K1353,Medecins!$B:$E,5,FALSE)</f>
        <v>#REF!</v>
      </c>
      <c r="M1353" s="12" t="s">
        <v>101</v>
      </c>
      <c r="N1353" s="12" t="s">
        <v>101</v>
      </c>
      <c r="O1353" s="52" t="s">
        <v>198</v>
      </c>
      <c r="P1353" s="12" t="s">
        <v>512</v>
      </c>
      <c r="S1353" s="12" t="s">
        <v>101</v>
      </c>
      <c r="T1353" s="52" t="s">
        <v>200</v>
      </c>
      <c r="U1353" s="12" t="s">
        <v>512</v>
      </c>
      <c r="Y1353" s="52" t="s">
        <v>201</v>
      </c>
      <c r="AH1353" s="12" t="s">
        <v>4502</v>
      </c>
      <c r="AI1353" s="12">
        <v>1</v>
      </c>
      <c r="AJ1353" s="12" t="s">
        <v>44</v>
      </c>
      <c r="AK1353" s="12" t="str">
        <f>CONCATENATE(D1353,"_",E1353,"_",B1353,"_",AJ1376)</f>
        <v>RICHARD_Adelin_44686_ST</v>
      </c>
    </row>
    <row r="1354" spans="1:38" ht="12.75" hidden="1" customHeight="1" x14ac:dyDescent="0.2">
      <c r="A1354" s="9">
        <v>750100075</v>
      </c>
      <c r="B1354" s="10">
        <v>44472</v>
      </c>
      <c r="C1354" s="11">
        <f t="shared" si="267"/>
        <v>44654</v>
      </c>
      <c r="D1354" s="12" t="s">
        <v>2769</v>
      </c>
      <c r="E1354" s="12" t="s">
        <v>2770</v>
      </c>
      <c r="F1354" s="13" t="s">
        <v>2771</v>
      </c>
      <c r="G1354" s="12" t="s">
        <v>39</v>
      </c>
      <c r="H1354" s="14">
        <v>198079304815380</v>
      </c>
      <c r="K1354" s="12" t="s">
        <v>93</v>
      </c>
      <c r="L1354" s="18" t="e">
        <f>VLOOKUP($K1354,Medecins!$B:$E,5,FALSE)</f>
        <v>#REF!</v>
      </c>
      <c r="M1354" s="12" t="s">
        <v>101</v>
      </c>
      <c r="O1354" s="52" t="s">
        <v>1798</v>
      </c>
      <c r="T1354" s="52" t="s">
        <v>598</v>
      </c>
      <c r="Y1354" s="52" t="s">
        <v>599</v>
      </c>
      <c r="AH1354" s="12" t="s">
        <v>4502</v>
      </c>
      <c r="AI1354" s="12">
        <v>1</v>
      </c>
      <c r="AJ1354" s="12" t="s">
        <v>44</v>
      </c>
      <c r="AK1354" s="12" t="e">
        <f t="shared" ref="AK1354:AK1359" si="280">CONCATENATE(D1354,"_",E1354,"_",B1354,"_",#REF!)</f>
        <v>#REF!</v>
      </c>
      <c r="AL1354" s="12" t="s">
        <v>103</v>
      </c>
    </row>
    <row r="1355" spans="1:38" ht="12.75" hidden="1" customHeight="1" x14ac:dyDescent="0.2">
      <c r="A1355" s="9">
        <v>750100208</v>
      </c>
      <c r="B1355" s="10">
        <v>44900</v>
      </c>
      <c r="C1355" s="11">
        <f t="shared" si="267"/>
        <v>45082</v>
      </c>
      <c r="D1355" s="12" t="s">
        <v>2772</v>
      </c>
      <c r="E1355" s="12" t="s">
        <v>2773</v>
      </c>
      <c r="F1355" s="13" t="s">
        <v>2774</v>
      </c>
      <c r="G1355" s="12" t="s">
        <v>39</v>
      </c>
      <c r="H1355" s="14">
        <v>198097815839282</v>
      </c>
      <c r="K1355" s="12" t="s">
        <v>58</v>
      </c>
      <c r="L1355" s="18" t="e">
        <f>VLOOKUP($K1355,Medecins!$B:$E,5,FALSE)</f>
        <v>#REF!</v>
      </c>
      <c r="M1355" s="12" t="s">
        <v>94</v>
      </c>
      <c r="O1355" s="52" t="s">
        <v>53</v>
      </c>
      <c r="Q1355" s="19">
        <v>75</v>
      </c>
      <c r="T1355" s="52" t="s">
        <v>513</v>
      </c>
      <c r="V1355" s="19">
        <v>75</v>
      </c>
      <c r="Y1355" s="52" t="s">
        <v>514</v>
      </c>
      <c r="AA1355" s="19">
        <v>75</v>
      </c>
      <c r="AF1355" s="19">
        <v>30</v>
      </c>
      <c r="AH1355" s="12" t="s">
        <v>4502</v>
      </c>
      <c r="AI1355" s="12">
        <v>1</v>
      </c>
      <c r="AJ1355" s="12" t="s">
        <v>44</v>
      </c>
      <c r="AK1355" s="12" t="e">
        <f t="shared" si="280"/>
        <v>#REF!</v>
      </c>
    </row>
    <row r="1356" spans="1:38" ht="12.75" hidden="1" customHeight="1" x14ac:dyDescent="0.2">
      <c r="A1356" s="9">
        <v>750100208</v>
      </c>
      <c r="B1356" s="10">
        <v>44900</v>
      </c>
      <c r="C1356" s="11">
        <f t="shared" si="267"/>
        <v>45082</v>
      </c>
      <c r="D1356" s="12" t="s">
        <v>2772</v>
      </c>
      <c r="E1356" s="12" t="s">
        <v>2773</v>
      </c>
      <c r="F1356" s="13" t="s">
        <v>2774</v>
      </c>
      <c r="G1356" s="12" t="s">
        <v>39</v>
      </c>
      <c r="H1356" s="14">
        <v>198097815839282</v>
      </c>
      <c r="K1356" s="12" t="s">
        <v>58</v>
      </c>
      <c r="L1356" s="18" t="e">
        <f>VLOOKUP($K1356,Medecins!$B:$E,5,FALSE)</f>
        <v>#REF!</v>
      </c>
      <c r="M1356" s="12" t="s">
        <v>94</v>
      </c>
      <c r="O1356" s="53"/>
      <c r="Q1356" s="19">
        <v>75</v>
      </c>
      <c r="T1356" s="53"/>
      <c r="V1356" s="19">
        <v>75</v>
      </c>
      <c r="Y1356" s="53"/>
      <c r="AA1356" s="19">
        <v>75</v>
      </c>
      <c r="AD1356" s="50" t="s">
        <v>514</v>
      </c>
      <c r="AF1356" s="19">
        <v>30</v>
      </c>
      <c r="AH1356" s="12" t="s">
        <v>4502</v>
      </c>
      <c r="AI1356" s="12">
        <v>1</v>
      </c>
      <c r="AJ1356" s="12" t="s">
        <v>46</v>
      </c>
      <c r="AK1356" s="12" t="e">
        <f t="shared" si="280"/>
        <v>#REF!</v>
      </c>
    </row>
    <row r="1357" spans="1:38" ht="12.75" hidden="1" customHeight="1" x14ac:dyDescent="0.2">
      <c r="A1357" s="9">
        <v>750100075</v>
      </c>
      <c r="B1357" s="10">
        <v>44286</v>
      </c>
      <c r="C1357" s="11">
        <f t="shared" si="267"/>
        <v>44469</v>
      </c>
      <c r="D1357" s="12" t="s">
        <v>2775</v>
      </c>
      <c r="E1357" s="12" t="s">
        <v>2776</v>
      </c>
      <c r="F1357" s="13" t="s">
        <v>2777</v>
      </c>
      <c r="G1357" s="12" t="s">
        <v>39</v>
      </c>
      <c r="H1357" s="14">
        <v>198117728434297</v>
      </c>
      <c r="K1357" s="12" t="s">
        <v>107</v>
      </c>
      <c r="L1357" s="18" t="e">
        <f>VLOOKUP($K1357,Medecins!$B:$E,5,FALSE)</f>
        <v>#REF!</v>
      </c>
      <c r="M1357" s="12" t="s">
        <v>101</v>
      </c>
      <c r="O1357" s="52" t="s">
        <v>787</v>
      </c>
      <c r="T1357" s="52" t="s">
        <v>788</v>
      </c>
      <c r="Y1357" s="52" t="s">
        <v>758</v>
      </c>
      <c r="AH1357" s="12" t="s">
        <v>4502</v>
      </c>
      <c r="AI1357" s="12">
        <v>1</v>
      </c>
      <c r="AJ1357" s="12" t="s">
        <v>44</v>
      </c>
      <c r="AK1357" s="12" t="e">
        <f t="shared" si="280"/>
        <v>#REF!</v>
      </c>
      <c r="AL1357" s="12" t="s">
        <v>103</v>
      </c>
    </row>
    <row r="1358" spans="1:38" ht="12.75" hidden="1" customHeight="1" x14ac:dyDescent="0.2">
      <c r="A1358" s="9">
        <v>750100075</v>
      </c>
      <c r="B1358" s="10">
        <v>44381</v>
      </c>
      <c r="C1358" s="11">
        <f t="shared" si="267"/>
        <v>44565</v>
      </c>
      <c r="D1358" s="12" t="s">
        <v>2778</v>
      </c>
      <c r="E1358" s="12" t="s">
        <v>2779</v>
      </c>
      <c r="F1358" s="13" t="s">
        <v>2777</v>
      </c>
      <c r="G1358" s="12" t="s">
        <v>57</v>
      </c>
      <c r="H1358" s="14">
        <v>198119935278329</v>
      </c>
      <c r="K1358" s="12" t="s">
        <v>93</v>
      </c>
      <c r="L1358" s="18" t="e">
        <f>VLOOKUP($K1358,Medecins!$B:$E,5,FALSE)</f>
        <v>#REF!</v>
      </c>
      <c r="M1358" s="12" t="s">
        <v>101</v>
      </c>
      <c r="O1358" s="52" t="s">
        <v>1489</v>
      </c>
      <c r="T1358" s="52" t="s">
        <v>1490</v>
      </c>
      <c r="Y1358" s="52" t="s">
        <v>1491</v>
      </c>
      <c r="AH1358" s="12" t="s">
        <v>4502</v>
      </c>
      <c r="AI1358" s="12">
        <v>1</v>
      </c>
      <c r="AJ1358" s="12" t="s">
        <v>44</v>
      </c>
      <c r="AK1358" s="12" t="e">
        <f t="shared" si="280"/>
        <v>#REF!</v>
      </c>
      <c r="AL1358" s="12" t="s">
        <v>103</v>
      </c>
    </row>
    <row r="1359" spans="1:38" ht="12.75" hidden="1" customHeight="1" x14ac:dyDescent="0.2">
      <c r="A1359" s="9">
        <v>750100208</v>
      </c>
      <c r="B1359" s="10">
        <v>44359</v>
      </c>
      <c r="C1359" s="11">
        <f t="shared" si="267"/>
        <v>44542</v>
      </c>
      <c r="D1359" s="12" t="s">
        <v>2780</v>
      </c>
      <c r="E1359" s="12" t="s">
        <v>2781</v>
      </c>
      <c r="F1359" s="13" t="s">
        <v>2782</v>
      </c>
      <c r="G1359" s="12" t="s">
        <v>39</v>
      </c>
      <c r="H1359" s="14">
        <v>198119943800372</v>
      </c>
      <c r="K1359" s="12" t="s">
        <v>58</v>
      </c>
      <c r="L1359" s="18" t="e">
        <f>VLOOKUP($K1359,Medecins!$B:$E,5,FALSE)</f>
        <v>#REF!</v>
      </c>
      <c r="M1359" s="12" t="s">
        <v>101</v>
      </c>
      <c r="O1359" s="52" t="s">
        <v>842</v>
      </c>
      <c r="P1359" s="20">
        <v>44683</v>
      </c>
      <c r="Q1359" s="19">
        <v>75</v>
      </c>
      <c r="R1359" s="20">
        <v>44691</v>
      </c>
      <c r="T1359" s="52" t="s">
        <v>843</v>
      </c>
      <c r="U1359" s="20">
        <v>44683</v>
      </c>
      <c r="V1359" s="19">
        <v>75</v>
      </c>
      <c r="Y1359" s="52" t="s">
        <v>1775</v>
      </c>
      <c r="Z1359" s="20">
        <v>44683</v>
      </c>
      <c r="AA1359" s="19">
        <v>75</v>
      </c>
      <c r="AE1359" s="20">
        <v>44683</v>
      </c>
      <c r="AF1359" s="19">
        <v>30</v>
      </c>
      <c r="AG1359" s="20">
        <v>44691</v>
      </c>
      <c r="AH1359" s="12" t="s">
        <v>4502</v>
      </c>
      <c r="AI1359" s="12">
        <v>1</v>
      </c>
      <c r="AJ1359" s="12" t="s">
        <v>44</v>
      </c>
      <c r="AK1359" s="12" t="e">
        <f t="shared" si="280"/>
        <v>#REF!</v>
      </c>
      <c r="AL1359" s="12" t="s">
        <v>103</v>
      </c>
    </row>
    <row r="1360" spans="1:38" ht="12.75" hidden="1" customHeight="1" x14ac:dyDescent="0.2">
      <c r="A1360" s="9">
        <v>750100208</v>
      </c>
      <c r="B1360" s="10">
        <v>44359</v>
      </c>
      <c r="C1360" s="11">
        <f t="shared" si="267"/>
        <v>44542</v>
      </c>
      <c r="D1360" s="12" t="s">
        <v>2780</v>
      </c>
      <c r="E1360" s="12" t="s">
        <v>2781</v>
      </c>
      <c r="F1360" s="13" t="s">
        <v>2782</v>
      </c>
      <c r="G1360" s="12" t="s">
        <v>39</v>
      </c>
      <c r="H1360" s="14">
        <v>198119943800372</v>
      </c>
      <c r="K1360" s="12" t="s">
        <v>58</v>
      </c>
      <c r="L1360" s="18" t="e">
        <f>VLOOKUP($K1360,Medecins!$B:$E,5,FALSE)</f>
        <v>#REF!</v>
      </c>
      <c r="M1360" s="12" t="s">
        <v>101</v>
      </c>
      <c r="O1360" s="53"/>
      <c r="P1360" s="20">
        <v>44683</v>
      </c>
      <c r="Q1360" s="19">
        <v>75</v>
      </c>
      <c r="R1360" s="20">
        <v>44691</v>
      </c>
      <c r="T1360" s="53"/>
      <c r="U1360" s="20">
        <v>44683</v>
      </c>
      <c r="V1360" s="19">
        <v>75</v>
      </c>
      <c r="Y1360" s="53"/>
      <c r="Z1360" s="20">
        <v>44683</v>
      </c>
      <c r="AA1360" s="19">
        <v>75</v>
      </c>
      <c r="AD1360" s="50" t="s">
        <v>1775</v>
      </c>
      <c r="AE1360" s="20">
        <v>44683</v>
      </c>
      <c r="AF1360" s="19">
        <v>30</v>
      </c>
      <c r="AG1360" s="20">
        <v>44691</v>
      </c>
      <c r="AH1360" s="12" t="s">
        <v>4502</v>
      </c>
      <c r="AI1360" s="12">
        <v>1</v>
      </c>
      <c r="AJ1360" s="12" t="s">
        <v>46</v>
      </c>
      <c r="AK1360" s="12" t="str">
        <f>CONCATENATE(D1360,"_",E1360,"_",B1360,"_",AJ1381)</f>
        <v>JAMES_Nigel_44359_ST</v>
      </c>
      <c r="AL1360" s="12" t="s">
        <v>103</v>
      </c>
    </row>
    <row r="1361" spans="1:38" ht="12.75" hidden="1" customHeight="1" x14ac:dyDescent="0.2">
      <c r="A1361" s="9">
        <v>750100075</v>
      </c>
      <c r="B1361" s="10">
        <v>44233</v>
      </c>
      <c r="C1361" s="11">
        <f t="shared" si="267"/>
        <v>44414</v>
      </c>
      <c r="D1361" s="12" t="s">
        <v>2783</v>
      </c>
      <c r="E1361" s="12" t="s">
        <v>2784</v>
      </c>
      <c r="F1361" s="13" t="s">
        <v>2785</v>
      </c>
      <c r="G1361" s="12" t="s">
        <v>39</v>
      </c>
      <c r="H1361" s="14">
        <v>198129527715524</v>
      </c>
      <c r="K1361" s="12" t="s">
        <v>107</v>
      </c>
      <c r="L1361" s="18" t="e">
        <f>VLOOKUP($K1361,Medecins!$B:$E,5,FALSE)</f>
        <v>#REF!</v>
      </c>
      <c r="M1361" s="12" t="s">
        <v>101</v>
      </c>
      <c r="O1361" s="52" t="s">
        <v>153</v>
      </c>
      <c r="T1361" s="52" t="s">
        <v>154</v>
      </c>
      <c r="Y1361" s="52" t="s">
        <v>2087</v>
      </c>
      <c r="AH1361" s="12" t="s">
        <v>4502</v>
      </c>
      <c r="AI1361" s="12">
        <v>1</v>
      </c>
      <c r="AJ1361" s="12" t="s">
        <v>44</v>
      </c>
      <c r="AK1361" s="12" t="str">
        <f>CONCATENATE(D1361,"_",E1361,"_",B1361,"_",AJ1383)</f>
        <v>DESLONG_Aurélien_44233_AT</v>
      </c>
      <c r="AL1361" s="12" t="s">
        <v>103</v>
      </c>
    </row>
    <row r="1362" spans="1:38" ht="12.75" hidden="1" customHeight="1" x14ac:dyDescent="0.2">
      <c r="A1362" s="9">
        <v>750100273</v>
      </c>
      <c r="B1362" s="10">
        <v>44427</v>
      </c>
      <c r="C1362" s="11">
        <f t="shared" si="267"/>
        <v>44611</v>
      </c>
      <c r="D1362" s="12" t="s">
        <v>2786</v>
      </c>
      <c r="E1362" s="12" t="s">
        <v>2787</v>
      </c>
      <c r="F1362" s="13" t="s">
        <v>2788</v>
      </c>
      <c r="G1362" s="12" t="s">
        <v>39</v>
      </c>
      <c r="H1362" s="14">
        <v>199019931207282</v>
      </c>
      <c r="K1362" s="12" t="s">
        <v>254</v>
      </c>
      <c r="L1362" s="18" t="e">
        <f>VLOOKUP($K1362,Medecins!$B:$E,5,FALSE)</f>
        <v>#REF!</v>
      </c>
      <c r="M1362" s="12" t="s">
        <v>101</v>
      </c>
      <c r="O1362" s="52" t="s">
        <v>329</v>
      </c>
      <c r="T1362" s="52" t="s">
        <v>330</v>
      </c>
      <c r="Y1362" s="52" t="s">
        <v>331</v>
      </c>
      <c r="AH1362" s="12" t="s">
        <v>4502</v>
      </c>
      <c r="AI1362" s="12">
        <v>1</v>
      </c>
      <c r="AJ1362" s="12" t="s">
        <v>44</v>
      </c>
      <c r="AK1362" s="12" t="str">
        <f>CONCATENATE(D1362,"_",E1362,"_",B1362,"_",AJ1386)</f>
        <v>KAYAT_Don O Neill_44427_ST</v>
      </c>
      <c r="AL1362" s="12" t="s">
        <v>103</v>
      </c>
    </row>
    <row r="1363" spans="1:38" ht="12.75" hidden="1" customHeight="1" x14ac:dyDescent="0.2">
      <c r="A1363" s="9">
        <v>750100273</v>
      </c>
      <c r="B1363" s="10">
        <v>44427</v>
      </c>
      <c r="C1363" s="11">
        <f t="shared" si="267"/>
        <v>44611</v>
      </c>
      <c r="D1363" s="12" t="s">
        <v>2786</v>
      </c>
      <c r="E1363" s="12" t="s">
        <v>2787</v>
      </c>
      <c r="F1363" s="13" t="s">
        <v>2788</v>
      </c>
      <c r="G1363" s="12" t="s">
        <v>39</v>
      </c>
      <c r="H1363" s="14">
        <v>199019931207282</v>
      </c>
      <c r="K1363" s="12" t="s">
        <v>254</v>
      </c>
      <c r="L1363" s="18" t="e">
        <f>VLOOKUP($K1363,Medecins!$B:$E,5,FALSE)</f>
        <v>#REF!</v>
      </c>
      <c r="M1363" s="12" t="s">
        <v>101</v>
      </c>
      <c r="O1363" s="53"/>
      <c r="T1363" s="53"/>
      <c r="Y1363" s="53"/>
      <c r="AD1363" s="50" t="s">
        <v>331</v>
      </c>
      <c r="AH1363" s="12" t="s">
        <v>45</v>
      </c>
      <c r="AI1363" s="12">
        <v>1</v>
      </c>
      <c r="AJ1363" s="12" t="s">
        <v>46</v>
      </c>
      <c r="AK1363" s="12" t="e">
        <f>CONCATENATE(D1363,"_",E1363,"_",B1363,"_",#REF!)</f>
        <v>#REF!</v>
      </c>
      <c r="AL1363" s="12" t="s">
        <v>103</v>
      </c>
    </row>
    <row r="1364" spans="1:38" ht="12.75" hidden="1" customHeight="1" x14ac:dyDescent="0.2">
      <c r="A1364" s="9">
        <v>750100075</v>
      </c>
      <c r="B1364" s="10">
        <v>44343</v>
      </c>
      <c r="C1364" s="11">
        <f t="shared" si="267"/>
        <v>44527</v>
      </c>
      <c r="D1364" s="12" t="s">
        <v>802</v>
      </c>
      <c r="E1364" s="12" t="s">
        <v>1923</v>
      </c>
      <c r="F1364" s="13">
        <v>36374</v>
      </c>
      <c r="G1364" s="12" t="s">
        <v>39</v>
      </c>
      <c r="H1364" s="14">
        <v>199029134505322</v>
      </c>
      <c r="K1364" s="12" t="s">
        <v>107</v>
      </c>
      <c r="L1364" s="18" t="e">
        <f>VLOOKUP($K1364,Medecins!$B:$E,5,FALSE)</f>
        <v>#REF!</v>
      </c>
      <c r="M1364" s="12" t="s">
        <v>101</v>
      </c>
      <c r="O1364" s="52" t="s">
        <v>1856</v>
      </c>
      <c r="T1364" s="52" t="s">
        <v>1857</v>
      </c>
      <c r="Y1364" s="52" t="s">
        <v>860</v>
      </c>
      <c r="AH1364" s="12" t="s">
        <v>4502</v>
      </c>
      <c r="AI1364" s="12">
        <v>1</v>
      </c>
      <c r="AJ1364" s="12" t="s">
        <v>44</v>
      </c>
      <c r="AK1364" s="12" t="str">
        <f>CONCATENATE(D1364,"_",E1364,"_",B1364,"_",AJ1388)</f>
        <v>COULIBALY_Mahamadou_44343_ST</v>
      </c>
      <c r="AL1364" s="12" t="s">
        <v>103</v>
      </c>
    </row>
    <row r="1365" spans="1:38" ht="12.75" hidden="1" customHeight="1" x14ac:dyDescent="0.2">
      <c r="A1365" s="9">
        <v>750100075</v>
      </c>
      <c r="B1365" s="10">
        <v>44231</v>
      </c>
      <c r="C1365" s="11">
        <f t="shared" si="267"/>
        <v>44412</v>
      </c>
      <c r="D1365" s="12" t="s">
        <v>2789</v>
      </c>
      <c r="E1365" s="12" t="s">
        <v>1676</v>
      </c>
      <c r="F1365" s="13" t="s">
        <v>2790</v>
      </c>
      <c r="G1365" s="12" t="s">
        <v>39</v>
      </c>
      <c r="H1365" s="14">
        <v>199047849836562</v>
      </c>
      <c r="K1365" s="12" t="s">
        <v>107</v>
      </c>
      <c r="L1365" s="18" t="e">
        <f>VLOOKUP($K1365,Medecins!$B:$E,5,FALSE)</f>
        <v>#REF!</v>
      </c>
      <c r="M1365" s="12" t="s">
        <v>101</v>
      </c>
      <c r="O1365" s="52" t="s">
        <v>152</v>
      </c>
      <c r="T1365" s="52" t="s">
        <v>153</v>
      </c>
      <c r="Y1365" s="52" t="s">
        <v>154</v>
      </c>
      <c r="AH1365" s="12" t="s">
        <v>4502</v>
      </c>
      <c r="AI1365" s="12">
        <v>1</v>
      </c>
      <c r="AJ1365" s="12" t="s">
        <v>44</v>
      </c>
      <c r="AK1365" s="12" t="e">
        <f>CONCATENATE(D1365,"_",E1365,"_",B1365,"_",#REF!)</f>
        <v>#REF!</v>
      </c>
      <c r="AL1365" s="12" t="s">
        <v>103</v>
      </c>
    </row>
    <row r="1366" spans="1:38" ht="12.75" hidden="1" customHeight="1" x14ac:dyDescent="0.2">
      <c r="A1366" s="21" t="s">
        <v>178</v>
      </c>
      <c r="B1366" s="10">
        <v>44377</v>
      </c>
      <c r="C1366" s="11">
        <f t="shared" si="267"/>
        <v>44560</v>
      </c>
      <c r="D1366" s="12" t="s">
        <v>2791</v>
      </c>
      <c r="E1366" s="12" t="s">
        <v>2792</v>
      </c>
      <c r="F1366" s="13">
        <v>36349</v>
      </c>
      <c r="G1366" s="12" t="s">
        <v>39</v>
      </c>
      <c r="H1366" s="14">
        <v>199087836127855</v>
      </c>
      <c r="K1366" s="12" t="s">
        <v>93</v>
      </c>
      <c r="L1366" s="18" t="e">
        <f>VLOOKUP($K1366,Medecins!$B:$E,5,FALSE)</f>
        <v>#REF!</v>
      </c>
      <c r="M1366" s="12" t="s">
        <v>101</v>
      </c>
      <c r="N1366" s="12" t="s">
        <v>101</v>
      </c>
      <c r="O1366" s="52" t="s">
        <v>1859</v>
      </c>
      <c r="P1366" s="12" t="s">
        <v>1075</v>
      </c>
      <c r="S1366" s="12" t="s">
        <v>101</v>
      </c>
      <c r="T1366" s="52" t="s">
        <v>1860</v>
      </c>
      <c r="U1366" s="12" t="s">
        <v>1075</v>
      </c>
      <c r="X1366" s="12" t="s">
        <v>101</v>
      </c>
      <c r="Y1366" s="52" t="s">
        <v>1861</v>
      </c>
      <c r="Z1366" s="12" t="s">
        <v>1075</v>
      </c>
      <c r="AH1366" s="12" t="s">
        <v>4502</v>
      </c>
      <c r="AI1366" s="12">
        <v>1</v>
      </c>
      <c r="AJ1366" s="12" t="s">
        <v>44</v>
      </c>
      <c r="AK1366" s="12" t="str">
        <f t="shared" ref="AK1366:AK1367" si="281">CONCATENATE(D1366,"_",E1366,"_",B1366,"_",AJ1390)</f>
        <v>MOLE_William_44377_ST</v>
      </c>
    </row>
    <row r="1367" spans="1:38" ht="12.75" hidden="1" customHeight="1" x14ac:dyDescent="0.2">
      <c r="A1367" s="9">
        <v>750100075</v>
      </c>
      <c r="B1367" s="10">
        <v>44278</v>
      </c>
      <c r="C1367" s="11">
        <f t="shared" si="267"/>
        <v>44462</v>
      </c>
      <c r="D1367" s="12" t="s">
        <v>2793</v>
      </c>
      <c r="E1367" s="12" t="s">
        <v>2794</v>
      </c>
      <c r="F1367" s="13" t="s">
        <v>2795</v>
      </c>
      <c r="G1367" s="12" t="s">
        <v>39</v>
      </c>
      <c r="H1367" s="14">
        <v>199107512068309</v>
      </c>
      <c r="K1367" s="12" t="s">
        <v>107</v>
      </c>
      <c r="L1367" s="18" t="e">
        <f>VLOOKUP($K1367,Medecins!$B:$E,5,FALSE)</f>
        <v>#REF!</v>
      </c>
      <c r="M1367" s="12" t="s">
        <v>101</v>
      </c>
      <c r="O1367" s="52" t="s">
        <v>2278</v>
      </c>
      <c r="T1367" s="52" t="s">
        <v>2279</v>
      </c>
      <c r="Y1367" s="52" t="s">
        <v>2280</v>
      </c>
      <c r="AH1367" s="12" t="s">
        <v>4502</v>
      </c>
      <c r="AI1367" s="12">
        <v>1</v>
      </c>
      <c r="AJ1367" s="12" t="s">
        <v>44</v>
      </c>
      <c r="AK1367" s="12" t="str">
        <f t="shared" si="281"/>
        <v>AGIR_Oguz_44278_AT</v>
      </c>
      <c r="AL1367" s="12" t="s">
        <v>103</v>
      </c>
    </row>
    <row r="1368" spans="1:38" ht="12.75" hidden="1" customHeight="1" x14ac:dyDescent="0.2">
      <c r="A1368" s="9">
        <v>750100273</v>
      </c>
      <c r="B1368" s="10">
        <v>44462</v>
      </c>
      <c r="C1368" s="11">
        <f t="shared" si="267"/>
        <v>44643</v>
      </c>
      <c r="D1368" s="12" t="s">
        <v>2796</v>
      </c>
      <c r="E1368" s="12" t="s">
        <v>2797</v>
      </c>
      <c r="F1368" s="13" t="s">
        <v>2798</v>
      </c>
      <c r="G1368" s="12" t="s">
        <v>39</v>
      </c>
      <c r="H1368" s="14">
        <v>199119935282832</v>
      </c>
      <c r="L1368" s="12" t="e">
        <f>VLOOKUP($K1368,Medecins!$B:$E,5,FALSE)</f>
        <v>#N/A</v>
      </c>
      <c r="M1368" s="12" t="s">
        <v>101</v>
      </c>
      <c r="O1368" s="52" t="s">
        <v>271</v>
      </c>
      <c r="T1368" s="52" t="s">
        <v>66</v>
      </c>
      <c r="Y1368" s="52" t="s">
        <v>67</v>
      </c>
      <c r="AH1368" s="12" t="s">
        <v>4502</v>
      </c>
      <c r="AI1368" s="12">
        <v>1</v>
      </c>
      <c r="AJ1368" s="12" t="s">
        <v>44</v>
      </c>
      <c r="AK1368" s="12" t="e">
        <f>CONCATENATE(D1368,"_",E1368,"_",B1368,"_",#REF!)</f>
        <v>#REF!</v>
      </c>
      <c r="AL1368" s="12" t="s">
        <v>103</v>
      </c>
    </row>
    <row r="1369" spans="1:38" ht="12.75" hidden="1" customHeight="1" x14ac:dyDescent="0.2">
      <c r="A1369" s="9">
        <v>750100273</v>
      </c>
      <c r="B1369" s="10">
        <v>44462</v>
      </c>
      <c r="C1369" s="11">
        <f t="shared" si="267"/>
        <v>44643</v>
      </c>
      <c r="D1369" s="12" t="s">
        <v>2796</v>
      </c>
      <c r="E1369" s="12" t="s">
        <v>2797</v>
      </c>
      <c r="F1369" s="13" t="s">
        <v>2798</v>
      </c>
      <c r="G1369" s="12" t="s">
        <v>39</v>
      </c>
      <c r="H1369" s="14">
        <v>199119935282832</v>
      </c>
      <c r="L1369" s="12" t="e">
        <f>VLOOKUP($K1369,Medecins!$B:$E,5,FALSE)</f>
        <v>#N/A</v>
      </c>
      <c r="M1369" s="12" t="s">
        <v>101</v>
      </c>
      <c r="O1369" s="53"/>
      <c r="T1369" s="53"/>
      <c r="Y1369" s="53"/>
      <c r="AD1369" s="50" t="s">
        <v>67</v>
      </c>
      <c r="AH1369" s="12" t="s">
        <v>45</v>
      </c>
      <c r="AI1369" s="12">
        <v>1</v>
      </c>
      <c r="AJ1369" s="12" t="s">
        <v>46</v>
      </c>
      <c r="AK1369" s="12" t="str">
        <f>CONCATENATE(D1369,"_",E1369,"_",B1369,"_",AJ1392)</f>
        <v>HADJADJ_Ahmed Chakibe_44462_ST</v>
      </c>
      <c r="AL1369" s="12" t="s">
        <v>103</v>
      </c>
    </row>
    <row r="1370" spans="1:38" ht="12.75" hidden="1" customHeight="1" x14ac:dyDescent="0.2">
      <c r="A1370" s="9">
        <v>750100208</v>
      </c>
      <c r="B1370" s="10">
        <v>44537</v>
      </c>
      <c r="C1370" s="11">
        <f t="shared" si="267"/>
        <v>44719</v>
      </c>
      <c r="D1370" s="12" t="s">
        <v>2799</v>
      </c>
      <c r="E1370" s="12" t="s">
        <v>1650</v>
      </c>
      <c r="F1370" s="13" t="s">
        <v>2800</v>
      </c>
      <c r="G1370" s="12" t="s">
        <v>39</v>
      </c>
      <c r="H1370" s="14">
        <v>199129201206347</v>
      </c>
      <c r="K1370" s="12" t="s">
        <v>79</v>
      </c>
      <c r="L1370" s="18" t="e">
        <f>VLOOKUP($K1370,Medecins!$B:$E,5,FALSE)</f>
        <v>#REF!</v>
      </c>
      <c r="M1370" s="12" t="s">
        <v>101</v>
      </c>
      <c r="O1370" s="52" t="s">
        <v>147</v>
      </c>
      <c r="P1370" s="20">
        <v>44451</v>
      </c>
      <c r="Q1370" s="19">
        <v>75</v>
      </c>
      <c r="R1370" s="20">
        <v>44455</v>
      </c>
      <c r="T1370" s="52" t="s">
        <v>148</v>
      </c>
      <c r="U1370" s="20">
        <v>44451</v>
      </c>
      <c r="V1370" s="19">
        <v>75</v>
      </c>
      <c r="W1370" s="20">
        <v>44650</v>
      </c>
      <c r="Y1370" s="52" t="s">
        <v>1315</v>
      </c>
      <c r="Z1370" s="20">
        <v>44451</v>
      </c>
      <c r="AA1370" s="19">
        <v>75</v>
      </c>
      <c r="AF1370" s="19">
        <v>30</v>
      </c>
      <c r="AG1370" s="20">
        <v>44650</v>
      </c>
      <c r="AH1370" s="12" t="s">
        <v>4502</v>
      </c>
      <c r="AI1370" s="12">
        <v>1</v>
      </c>
      <c r="AJ1370" s="12" t="s">
        <v>44</v>
      </c>
      <c r="AK1370" s="12" t="e">
        <f>CONCATENATE(D1370,"_",E1370,"_",B1370,"_",#REF!)</f>
        <v>#REF!</v>
      </c>
      <c r="AL1370" s="12" t="s">
        <v>103</v>
      </c>
    </row>
    <row r="1371" spans="1:38" ht="12.75" hidden="1" customHeight="1" x14ac:dyDescent="0.2">
      <c r="A1371" s="9">
        <v>750100208</v>
      </c>
      <c r="B1371" s="10">
        <v>44537</v>
      </c>
      <c r="C1371" s="11">
        <f t="shared" si="267"/>
        <v>44719</v>
      </c>
      <c r="D1371" s="12" t="s">
        <v>2799</v>
      </c>
      <c r="E1371" s="12" t="s">
        <v>1650</v>
      </c>
      <c r="F1371" s="13" t="s">
        <v>2800</v>
      </c>
      <c r="G1371" s="12" t="s">
        <v>39</v>
      </c>
      <c r="H1371" s="14">
        <v>199129201206347</v>
      </c>
      <c r="K1371" s="12" t="s">
        <v>79</v>
      </c>
      <c r="L1371" s="18" t="e">
        <f>VLOOKUP($K1371,Medecins!$B:$E,5,FALSE)</f>
        <v>#REF!</v>
      </c>
      <c r="M1371" s="12" t="s">
        <v>101</v>
      </c>
      <c r="O1371" s="53"/>
      <c r="P1371" s="20">
        <v>44451</v>
      </c>
      <c r="Q1371" s="19">
        <v>75</v>
      </c>
      <c r="R1371" s="20">
        <v>44455</v>
      </c>
      <c r="T1371" s="53"/>
      <c r="U1371" s="20">
        <v>44451</v>
      </c>
      <c r="V1371" s="19">
        <v>75</v>
      </c>
      <c r="W1371" s="20">
        <v>44650</v>
      </c>
      <c r="Y1371" s="53"/>
      <c r="Z1371" s="20">
        <v>44451</v>
      </c>
      <c r="AA1371" s="19">
        <v>75</v>
      </c>
      <c r="AD1371" s="50" t="s">
        <v>1315</v>
      </c>
      <c r="AF1371" s="19">
        <v>30</v>
      </c>
      <c r="AG1371" s="20">
        <v>44650</v>
      </c>
      <c r="AH1371" s="12" t="s">
        <v>4502</v>
      </c>
      <c r="AI1371" s="12">
        <v>1</v>
      </c>
      <c r="AJ1371" s="12" t="s">
        <v>46</v>
      </c>
      <c r="AK1371" s="12" t="str">
        <f>CONCATENATE(D1371,"_",E1371,"_",B1371,"_",AJ1395)</f>
        <v>HASENBOEHLER_Thomas_44537_ST</v>
      </c>
      <c r="AL1371" s="12" t="s">
        <v>103</v>
      </c>
    </row>
    <row r="1372" spans="1:38" ht="12.75" hidden="1" customHeight="1" x14ac:dyDescent="0.2">
      <c r="A1372" s="9">
        <v>750100075</v>
      </c>
      <c r="B1372" s="10">
        <v>44257</v>
      </c>
      <c r="C1372" s="11">
        <f t="shared" si="267"/>
        <v>44441</v>
      </c>
      <c r="D1372" s="12" t="s">
        <v>2801</v>
      </c>
      <c r="E1372" s="12" t="s">
        <v>1545</v>
      </c>
      <c r="F1372" s="13">
        <v>36203</v>
      </c>
      <c r="G1372" s="12" t="s">
        <v>39</v>
      </c>
      <c r="H1372" s="14">
        <v>199129542801646</v>
      </c>
      <c r="K1372" s="12" t="s">
        <v>93</v>
      </c>
      <c r="L1372" s="18" t="e">
        <f>VLOOKUP($K1372,Medecins!$B:$E,5,FALSE)</f>
        <v>#REF!</v>
      </c>
      <c r="M1372" s="12" t="s">
        <v>101</v>
      </c>
      <c r="O1372" s="52" t="s">
        <v>1712</v>
      </c>
      <c r="T1372" s="52" t="s">
        <v>1713</v>
      </c>
      <c r="Y1372" s="52" t="s">
        <v>1714</v>
      </c>
      <c r="AH1372" s="12" t="s">
        <v>4502</v>
      </c>
      <c r="AI1372" s="12">
        <v>1</v>
      </c>
      <c r="AJ1372" s="12" t="s">
        <v>44</v>
      </c>
      <c r="AK1372" s="12" t="str">
        <f>CONCATENATE(D1372,"_",E1372,"_",B1372,"_",AJ1398)</f>
        <v>REBELO_Nicolas_44257_AT</v>
      </c>
      <c r="AL1372" s="12" t="s">
        <v>103</v>
      </c>
    </row>
    <row r="1373" spans="1:38" ht="12.75" hidden="1" customHeight="1" x14ac:dyDescent="0.2">
      <c r="A1373" s="9">
        <v>750100075</v>
      </c>
      <c r="B1373" s="10">
        <v>44344</v>
      </c>
      <c r="C1373" s="11">
        <f t="shared" si="267"/>
        <v>44528</v>
      </c>
      <c r="D1373" s="12" t="s">
        <v>2802</v>
      </c>
      <c r="E1373" s="12" t="s">
        <v>2803</v>
      </c>
      <c r="F1373" s="13" t="s">
        <v>2804</v>
      </c>
      <c r="G1373" s="12" t="s">
        <v>57</v>
      </c>
      <c r="H1373" s="14">
        <v>200029963490235</v>
      </c>
      <c r="K1373" s="12" t="s">
        <v>541</v>
      </c>
      <c r="L1373" s="18" t="e">
        <f>VLOOKUP($K1373,Medecins!$B:$E,5,FALSE)</f>
        <v>#REF!</v>
      </c>
      <c r="M1373" s="12" t="s">
        <v>101</v>
      </c>
      <c r="O1373" s="52" t="s">
        <v>2600</v>
      </c>
      <c r="T1373" s="52" t="s">
        <v>141</v>
      </c>
      <c r="Y1373" s="52" t="s">
        <v>142</v>
      </c>
      <c r="AH1373" s="12" t="s">
        <v>4502</v>
      </c>
      <c r="AI1373" s="12">
        <v>1</v>
      </c>
      <c r="AJ1373" s="12" t="s">
        <v>44</v>
      </c>
      <c r="AK1373" s="12" t="e">
        <f t="shared" ref="AK1373:AK1375" si="282">CONCATENATE(D1373,"_",E1373,"_",B1373,"_",#REF!)</f>
        <v>#REF!</v>
      </c>
      <c r="AL1373" s="12" t="s">
        <v>103</v>
      </c>
    </row>
    <row r="1374" spans="1:38" ht="12.75" hidden="1" customHeight="1" x14ac:dyDescent="0.2">
      <c r="A1374" s="9">
        <v>750100208</v>
      </c>
      <c r="B1374" s="10">
        <v>44454</v>
      </c>
      <c r="C1374" s="11">
        <f t="shared" si="267"/>
        <v>44635</v>
      </c>
      <c r="D1374" s="12" t="s">
        <v>2805</v>
      </c>
      <c r="E1374" s="12" t="s">
        <v>2806</v>
      </c>
      <c r="F1374" s="13" t="s">
        <v>2807</v>
      </c>
      <c r="G1374" s="12" t="s">
        <v>57</v>
      </c>
      <c r="H1374" s="14">
        <v>200089408114457</v>
      </c>
      <c r="K1374" s="12" t="s">
        <v>398</v>
      </c>
      <c r="L1374" s="18" t="e">
        <f>VLOOKUP($K1374,Medecins!$B:$E,5,FALSE)</f>
        <v>#REF!</v>
      </c>
      <c r="M1374" s="12" t="s">
        <v>101</v>
      </c>
      <c r="O1374" s="52" t="s">
        <v>72</v>
      </c>
      <c r="P1374" s="20">
        <v>44515</v>
      </c>
      <c r="Q1374" s="19">
        <v>75</v>
      </c>
      <c r="R1374" s="20">
        <v>44523</v>
      </c>
      <c r="T1374" s="52" t="s">
        <v>73</v>
      </c>
      <c r="U1374" s="20">
        <v>44515</v>
      </c>
      <c r="V1374" s="19">
        <v>75</v>
      </c>
      <c r="W1374" s="20">
        <v>44656</v>
      </c>
      <c r="Y1374" s="52" t="s">
        <v>74</v>
      </c>
      <c r="Z1374" s="20">
        <v>44515</v>
      </c>
      <c r="AA1374" s="19">
        <v>75</v>
      </c>
      <c r="AF1374" s="19">
        <v>30</v>
      </c>
      <c r="AG1374" s="20">
        <v>44656</v>
      </c>
      <c r="AH1374" s="12" t="s">
        <v>4502</v>
      </c>
      <c r="AI1374" s="12">
        <v>1</v>
      </c>
      <c r="AJ1374" s="12" t="s">
        <v>44</v>
      </c>
      <c r="AK1374" s="12" t="e">
        <f t="shared" si="282"/>
        <v>#REF!</v>
      </c>
      <c r="AL1374" s="12" t="s">
        <v>103</v>
      </c>
    </row>
    <row r="1375" spans="1:38" ht="12.75" hidden="1" customHeight="1" x14ac:dyDescent="0.2">
      <c r="A1375" s="9">
        <v>750100208</v>
      </c>
      <c r="B1375" s="10">
        <v>44454</v>
      </c>
      <c r="C1375" s="11">
        <f t="shared" si="267"/>
        <v>44635</v>
      </c>
      <c r="D1375" s="12" t="s">
        <v>2805</v>
      </c>
      <c r="E1375" s="12" t="s">
        <v>2806</v>
      </c>
      <c r="F1375" s="13" t="s">
        <v>2807</v>
      </c>
      <c r="G1375" s="12" t="s">
        <v>57</v>
      </c>
      <c r="H1375" s="14">
        <v>200089408114457</v>
      </c>
      <c r="K1375" s="12" t="s">
        <v>398</v>
      </c>
      <c r="L1375" s="18" t="e">
        <f>VLOOKUP($K1375,Medecins!$B:$E,5,FALSE)</f>
        <v>#REF!</v>
      </c>
      <c r="M1375" s="12" t="s">
        <v>101</v>
      </c>
      <c r="O1375" s="53"/>
      <c r="P1375" s="20">
        <v>44515</v>
      </c>
      <c r="Q1375" s="19">
        <v>75</v>
      </c>
      <c r="R1375" s="20">
        <v>44523</v>
      </c>
      <c r="T1375" s="53"/>
      <c r="U1375" s="20">
        <v>44515</v>
      </c>
      <c r="V1375" s="19">
        <v>75</v>
      </c>
      <c r="W1375" s="20">
        <v>44656</v>
      </c>
      <c r="Y1375" s="53"/>
      <c r="Z1375" s="20">
        <v>44515</v>
      </c>
      <c r="AA1375" s="19">
        <v>75</v>
      </c>
      <c r="AD1375" s="50" t="s">
        <v>74</v>
      </c>
      <c r="AF1375" s="19">
        <v>30</v>
      </c>
      <c r="AG1375" s="20">
        <v>44656</v>
      </c>
      <c r="AH1375" s="12" t="s">
        <v>4502</v>
      </c>
      <c r="AI1375" s="12">
        <v>1</v>
      </c>
      <c r="AJ1375" s="12" t="s">
        <v>46</v>
      </c>
      <c r="AK1375" s="12" t="e">
        <f t="shared" si="282"/>
        <v>#REF!</v>
      </c>
      <c r="AL1375" s="12" t="s">
        <v>103</v>
      </c>
    </row>
    <row r="1376" spans="1:38" ht="12.75" hidden="1" customHeight="1" x14ac:dyDescent="0.2">
      <c r="A1376" s="9">
        <v>750100075</v>
      </c>
      <c r="B1376" s="10">
        <v>44499</v>
      </c>
      <c r="C1376" s="11">
        <f t="shared" si="267"/>
        <v>44681</v>
      </c>
      <c r="D1376" s="12" t="s">
        <v>2808</v>
      </c>
      <c r="E1376" s="12" t="s">
        <v>2809</v>
      </c>
      <c r="F1376" s="13" t="s">
        <v>1945</v>
      </c>
      <c r="G1376" s="12" t="s">
        <v>57</v>
      </c>
      <c r="H1376" s="14">
        <v>201067511180493</v>
      </c>
      <c r="K1376" s="12" t="s">
        <v>93</v>
      </c>
      <c r="L1376" s="18" t="e">
        <f>VLOOKUP($K1376,Medecins!$B:$E,5,FALSE)</f>
        <v>#REF!</v>
      </c>
      <c r="M1376" s="12" t="s">
        <v>2810</v>
      </c>
      <c r="O1376" s="52" t="s">
        <v>1861</v>
      </c>
      <c r="T1376" s="52" t="s">
        <v>42</v>
      </c>
      <c r="Y1376" s="52" t="s">
        <v>2811</v>
      </c>
      <c r="AH1376" s="12" t="s">
        <v>4502</v>
      </c>
      <c r="AI1376" s="12">
        <v>1</v>
      </c>
      <c r="AJ1376" s="12" t="s">
        <v>44</v>
      </c>
      <c r="AK1376" s="12" t="str">
        <f>CONCATENATE(D1376,"_",E1376,"_",B1376,"_",AJ1401)</f>
        <v>MAZRANI_Nourhane _44499_AT</v>
      </c>
    </row>
    <row r="1377" spans="1:38" ht="12.75" hidden="1" customHeight="1" x14ac:dyDescent="0.2">
      <c r="A1377" s="9">
        <v>750100075</v>
      </c>
      <c r="B1377" s="10">
        <v>44471</v>
      </c>
      <c r="C1377" s="11">
        <f t="shared" si="267"/>
        <v>44653</v>
      </c>
      <c r="D1377" s="12" t="s">
        <v>2812</v>
      </c>
      <c r="E1377" s="12" t="s">
        <v>2813</v>
      </c>
      <c r="F1377" s="13">
        <v>36957</v>
      </c>
      <c r="G1377" s="12" t="s">
        <v>57</v>
      </c>
      <c r="H1377" s="14">
        <v>201079300104989</v>
      </c>
      <c r="K1377" s="12" t="s">
        <v>93</v>
      </c>
      <c r="L1377" s="18" t="e">
        <f>VLOOKUP($K1377,Medecins!$B:$E,5,FALSE)</f>
        <v>#REF!</v>
      </c>
      <c r="M1377" s="12" t="s">
        <v>101</v>
      </c>
      <c r="O1377" s="52" t="s">
        <v>882</v>
      </c>
      <c r="T1377" s="52" t="s">
        <v>883</v>
      </c>
      <c r="Y1377" s="52" t="s">
        <v>884</v>
      </c>
      <c r="AH1377" s="12" t="s">
        <v>4502</v>
      </c>
      <c r="AI1377" s="12">
        <v>1</v>
      </c>
      <c r="AJ1377" s="12" t="s">
        <v>44</v>
      </c>
      <c r="AK1377" s="12" t="str">
        <f t="shared" ref="AK1377:AK1378" si="283">CONCATENATE(D1377,"_",E1377,"_",B1377,"_",AJ1403)</f>
        <v>LEITE_Amandine_44471_ST</v>
      </c>
      <c r="AL1377" s="12" t="s">
        <v>103</v>
      </c>
    </row>
    <row r="1378" spans="1:38" ht="12.75" hidden="1" customHeight="1" x14ac:dyDescent="0.2">
      <c r="A1378" s="9">
        <v>750100075</v>
      </c>
      <c r="B1378" s="10">
        <v>44307</v>
      </c>
      <c r="C1378" s="11">
        <f t="shared" si="267"/>
        <v>44490</v>
      </c>
      <c r="D1378" s="12" t="s">
        <v>2814</v>
      </c>
      <c r="E1378" s="12" t="s">
        <v>2815</v>
      </c>
      <c r="F1378" s="13">
        <v>37081</v>
      </c>
      <c r="G1378" s="12" t="s">
        <v>57</v>
      </c>
      <c r="H1378" s="14">
        <v>201097840124171</v>
      </c>
      <c r="K1378" s="12" t="s">
        <v>107</v>
      </c>
      <c r="L1378" s="18" t="e">
        <f>VLOOKUP($K1378,Medecins!$B:$E,5,FALSE)</f>
        <v>#REF!</v>
      </c>
      <c r="M1378" s="12" t="s">
        <v>101</v>
      </c>
      <c r="O1378" s="52" t="s">
        <v>2816</v>
      </c>
      <c r="T1378" s="52" t="s">
        <v>80</v>
      </c>
      <c r="Y1378" s="52" t="s">
        <v>81</v>
      </c>
      <c r="AH1378" s="12" t="s">
        <v>4502</v>
      </c>
      <c r="AI1378" s="12">
        <v>1</v>
      </c>
      <c r="AJ1378" s="12" t="s">
        <v>44</v>
      </c>
      <c r="AK1378" s="12" t="str">
        <f t="shared" si="283"/>
        <v>CATELION_Maeva_44307_ST</v>
      </c>
      <c r="AL1378" s="12" t="s">
        <v>103</v>
      </c>
    </row>
    <row r="1379" spans="1:38" ht="12.75" hidden="1" customHeight="1" x14ac:dyDescent="0.2">
      <c r="A1379" s="9">
        <v>750100075</v>
      </c>
      <c r="B1379" s="10">
        <v>44239</v>
      </c>
      <c r="C1379" s="11">
        <f t="shared" si="267"/>
        <v>44420</v>
      </c>
      <c r="D1379" s="12" t="s">
        <v>2817</v>
      </c>
      <c r="E1379" s="12" t="s">
        <v>2818</v>
      </c>
      <c r="F1379" s="13">
        <v>36990</v>
      </c>
      <c r="G1379" s="12" t="s">
        <v>57</v>
      </c>
      <c r="H1379" s="14">
        <v>201099550003945</v>
      </c>
      <c r="K1379" s="12" t="s">
        <v>93</v>
      </c>
      <c r="L1379" s="18" t="e">
        <f>VLOOKUP($K1379,Medecins!$B:$E,5,FALSE)</f>
        <v>#REF!</v>
      </c>
      <c r="M1379" s="12" t="s">
        <v>101</v>
      </c>
      <c r="O1379" s="52" t="s">
        <v>965</v>
      </c>
      <c r="T1379" s="52" t="s">
        <v>966</v>
      </c>
      <c r="Y1379" s="52" t="s">
        <v>967</v>
      </c>
      <c r="AH1379" s="12" t="s">
        <v>4502</v>
      </c>
      <c r="AI1379" s="12">
        <v>1</v>
      </c>
      <c r="AJ1379" s="12" t="s">
        <v>44</v>
      </c>
      <c r="AK1379" s="12" t="e">
        <f t="shared" ref="AK1379:AK1383" si="284">CONCATENATE(D1379,"_",E1379,"_",B1379,"_",#REF!)</f>
        <v>#REF!</v>
      </c>
      <c r="AL1379" s="12" t="s">
        <v>103</v>
      </c>
    </row>
    <row r="1380" spans="1:38" ht="12.75" hidden="1" customHeight="1" x14ac:dyDescent="0.2">
      <c r="A1380" s="9">
        <v>750100075</v>
      </c>
      <c r="B1380" s="10">
        <v>44343</v>
      </c>
      <c r="C1380" s="11">
        <f t="shared" si="267"/>
        <v>44527</v>
      </c>
      <c r="D1380" s="12" t="s">
        <v>2819</v>
      </c>
      <c r="E1380" s="12" t="s">
        <v>2820</v>
      </c>
      <c r="F1380" s="13" t="s">
        <v>2821</v>
      </c>
      <c r="G1380" s="12" t="s">
        <v>57</v>
      </c>
      <c r="H1380" s="14">
        <v>201109933603329</v>
      </c>
      <c r="K1380" s="12" t="s">
        <v>107</v>
      </c>
      <c r="L1380" s="18" t="e">
        <f>VLOOKUP($K1380,Medecins!$B:$E,5,FALSE)</f>
        <v>#REF!</v>
      </c>
      <c r="M1380" s="12" t="s">
        <v>101</v>
      </c>
      <c r="O1380" s="52" t="s">
        <v>1856</v>
      </c>
      <c r="T1380" s="52" t="s">
        <v>1857</v>
      </c>
      <c r="Y1380" s="52" t="s">
        <v>860</v>
      </c>
      <c r="AH1380" s="12" t="s">
        <v>4502</v>
      </c>
      <c r="AI1380" s="12">
        <v>1</v>
      </c>
      <c r="AJ1380" s="12" t="s">
        <v>44</v>
      </c>
      <c r="AK1380" s="12" t="e">
        <f t="shared" si="284"/>
        <v>#REF!</v>
      </c>
      <c r="AL1380" s="12" t="s">
        <v>103</v>
      </c>
    </row>
    <row r="1381" spans="1:38" ht="12.75" hidden="1" customHeight="1" x14ac:dyDescent="0.2">
      <c r="A1381" s="9">
        <v>750100075</v>
      </c>
      <c r="B1381" s="10">
        <v>44899</v>
      </c>
      <c r="C1381" s="11">
        <f t="shared" si="267"/>
        <v>45081</v>
      </c>
      <c r="D1381" s="12" t="s">
        <v>2822</v>
      </c>
      <c r="E1381" s="12" t="s">
        <v>2823</v>
      </c>
      <c r="F1381" s="13">
        <v>37236</v>
      </c>
      <c r="G1381" s="12" t="s">
        <v>57</v>
      </c>
      <c r="H1381" s="14">
        <v>201119501808637</v>
      </c>
      <c r="K1381" s="12" t="s">
        <v>93</v>
      </c>
      <c r="L1381" s="18" t="e">
        <f>VLOOKUP($K1381,Medecins!$B:$E,5,FALSE)</f>
        <v>#REF!</v>
      </c>
      <c r="M1381" s="12" t="s">
        <v>211</v>
      </c>
      <c r="O1381" s="52" t="s">
        <v>855</v>
      </c>
      <c r="T1381" s="52" t="s">
        <v>698</v>
      </c>
      <c r="Y1381" s="52" t="s">
        <v>699</v>
      </c>
      <c r="AH1381" s="12" t="s">
        <v>4502</v>
      </c>
      <c r="AI1381" s="12">
        <v>1</v>
      </c>
      <c r="AJ1381" s="12" t="s">
        <v>44</v>
      </c>
      <c r="AK1381" s="12" t="e">
        <f t="shared" si="284"/>
        <v>#REF!</v>
      </c>
    </row>
    <row r="1382" spans="1:38" ht="12.75" hidden="1" customHeight="1" x14ac:dyDescent="0.2">
      <c r="A1382" s="21" t="s">
        <v>276</v>
      </c>
      <c r="B1382" s="10">
        <v>44839</v>
      </c>
      <c r="C1382" s="11">
        <f t="shared" si="267"/>
        <v>45021</v>
      </c>
      <c r="D1382" s="12" t="s">
        <v>2824</v>
      </c>
      <c r="E1382" s="12" t="s">
        <v>2825</v>
      </c>
      <c r="F1382" s="13" t="s">
        <v>2117</v>
      </c>
      <c r="G1382" s="12" t="s">
        <v>57</v>
      </c>
      <c r="H1382" s="14">
        <v>207770720210532</v>
      </c>
      <c r="K1382" s="12" t="s">
        <v>456</v>
      </c>
      <c r="L1382" s="18" t="e">
        <f>VLOOKUP($K1382,Medecins!$B:$E,5,FALSE)</f>
        <v>#REF!</v>
      </c>
      <c r="M1382" s="12" t="s">
        <v>40</v>
      </c>
      <c r="O1382" s="52" t="s">
        <v>224</v>
      </c>
      <c r="T1382" s="52" t="s">
        <v>225</v>
      </c>
      <c r="Y1382" s="52" t="s">
        <v>226</v>
      </c>
      <c r="AH1382" s="12" t="s">
        <v>4502</v>
      </c>
      <c r="AI1382" s="12">
        <v>1</v>
      </c>
      <c r="AJ1382" s="12" t="s">
        <v>44</v>
      </c>
      <c r="AK1382" s="12" t="e">
        <f t="shared" si="284"/>
        <v>#REF!</v>
      </c>
    </row>
    <row r="1383" spans="1:38" ht="12.75" hidden="1" customHeight="1" x14ac:dyDescent="0.2">
      <c r="A1383" s="21" t="s">
        <v>276</v>
      </c>
      <c r="B1383" s="10">
        <v>44839</v>
      </c>
      <c r="C1383" s="11">
        <f t="shared" si="267"/>
        <v>45021</v>
      </c>
      <c r="D1383" s="12" t="s">
        <v>2824</v>
      </c>
      <c r="E1383" s="12" t="s">
        <v>2825</v>
      </c>
      <c r="F1383" s="13" t="s">
        <v>2117</v>
      </c>
      <c r="G1383" s="12" t="s">
        <v>57</v>
      </c>
      <c r="H1383" s="14">
        <v>207770720210532</v>
      </c>
      <c r="K1383" s="12" t="s">
        <v>456</v>
      </c>
      <c r="L1383" s="18" t="e">
        <f>VLOOKUP($K1383,Medecins!$B:$E,5,FALSE)</f>
        <v>#REF!</v>
      </c>
      <c r="M1383" s="12" t="s">
        <v>40</v>
      </c>
      <c r="O1383" s="53"/>
      <c r="T1383" s="53"/>
      <c r="Y1383" s="53"/>
      <c r="AD1383" s="50" t="s">
        <v>226</v>
      </c>
      <c r="AH1383" s="12" t="s">
        <v>45</v>
      </c>
      <c r="AI1383" s="12">
        <v>1</v>
      </c>
      <c r="AJ1383" s="12" t="s">
        <v>46</v>
      </c>
      <c r="AK1383" s="12" t="e">
        <f t="shared" si="284"/>
        <v>#REF!</v>
      </c>
    </row>
    <row r="1384" spans="1:38" ht="12.75" hidden="1" customHeight="1" x14ac:dyDescent="0.2">
      <c r="A1384" s="9">
        <v>380780080</v>
      </c>
      <c r="B1384" s="10">
        <v>44658</v>
      </c>
      <c r="C1384" s="11">
        <f t="shared" si="267"/>
        <v>44841</v>
      </c>
      <c r="D1384" s="12" t="s">
        <v>2826</v>
      </c>
      <c r="E1384" s="12" t="s">
        <v>2827</v>
      </c>
      <c r="F1384" s="13" t="s">
        <v>2828</v>
      </c>
      <c r="G1384" s="12" t="s">
        <v>57</v>
      </c>
      <c r="H1384" s="14">
        <v>238096718003556</v>
      </c>
      <c r="K1384" s="12" t="s">
        <v>316</v>
      </c>
      <c r="L1384" s="18" t="e">
        <f>VLOOKUP($K1384,Medecins!$B:$E,5,FALSE)</f>
        <v>#REF!</v>
      </c>
      <c r="M1384" s="12" t="s">
        <v>94</v>
      </c>
      <c r="O1384" s="52" t="s">
        <v>591</v>
      </c>
      <c r="T1384" s="52" t="s">
        <v>592</v>
      </c>
      <c r="Y1384" s="52" t="s">
        <v>593</v>
      </c>
      <c r="AH1384" s="12" t="s">
        <v>4502</v>
      </c>
      <c r="AI1384" s="12">
        <v>1</v>
      </c>
      <c r="AJ1384" s="12" t="s">
        <v>44</v>
      </c>
      <c r="AK1384" s="12" t="str">
        <f>CONCATENATE(D1384,"_",E1384,"_",B1384,"_",AJ1409)</f>
        <v>SCHAEFER_Christiane_44658_ST</v>
      </c>
    </row>
    <row r="1385" spans="1:38" ht="12.75" hidden="1" customHeight="1" x14ac:dyDescent="0.2">
      <c r="A1385" s="9">
        <v>380780080</v>
      </c>
      <c r="B1385" s="10">
        <v>44840</v>
      </c>
      <c r="C1385" s="11">
        <f t="shared" si="267"/>
        <v>45022</v>
      </c>
      <c r="D1385" s="12" t="s">
        <v>2829</v>
      </c>
      <c r="E1385" s="12" t="s">
        <v>2830</v>
      </c>
      <c r="F1385" s="13" t="s">
        <v>2831</v>
      </c>
      <c r="G1385" s="12" t="s">
        <v>57</v>
      </c>
      <c r="H1385" s="14">
        <v>240087421100121</v>
      </c>
      <c r="K1385" s="12" t="s">
        <v>1198</v>
      </c>
      <c r="L1385" s="18" t="e">
        <f>VLOOKUP($K1385,Medecins!$B:$E,5,FALSE)</f>
        <v>#REF!</v>
      </c>
      <c r="M1385" s="12" t="s">
        <v>94</v>
      </c>
      <c r="O1385" s="52" t="s">
        <v>611</v>
      </c>
      <c r="T1385" s="52" t="s">
        <v>2735</v>
      </c>
      <c r="Y1385" s="52" t="s">
        <v>1349</v>
      </c>
      <c r="AH1385" s="12" t="s">
        <v>4502</v>
      </c>
      <c r="AI1385" s="12">
        <v>1</v>
      </c>
      <c r="AJ1385" s="12" t="s">
        <v>44</v>
      </c>
      <c r="AK1385" s="12" t="e">
        <f>CONCATENATE(D1385,"_",E1385,"_",B1385,"_",#REF!)</f>
        <v>#REF!</v>
      </c>
    </row>
    <row r="1386" spans="1:38" ht="12.75" hidden="1" customHeight="1" x14ac:dyDescent="0.2">
      <c r="A1386" s="9">
        <v>750100208</v>
      </c>
      <c r="B1386" s="10">
        <v>44458</v>
      </c>
      <c r="C1386" s="11">
        <f t="shared" si="267"/>
        <v>44639</v>
      </c>
      <c r="D1386" s="12" t="s">
        <v>2832</v>
      </c>
      <c r="E1386" s="12" t="s">
        <v>2833</v>
      </c>
      <c r="F1386" s="13" t="s">
        <v>2834</v>
      </c>
      <c r="G1386" s="12" t="s">
        <v>57</v>
      </c>
      <c r="H1386" s="14">
        <v>242047511405668</v>
      </c>
      <c r="K1386" s="12" t="s">
        <v>1342</v>
      </c>
      <c r="L1386" s="18" t="e">
        <f>VLOOKUP($K1386,Medecins!$B:$E,5,FALSE)</f>
        <v>#REF!</v>
      </c>
      <c r="M1386" s="12" t="s">
        <v>101</v>
      </c>
      <c r="O1386" s="52" t="s">
        <v>925</v>
      </c>
      <c r="P1386" s="20">
        <v>44519</v>
      </c>
      <c r="Q1386" s="19">
        <v>75</v>
      </c>
      <c r="R1386" s="20">
        <v>44523</v>
      </c>
      <c r="T1386" s="52" t="s">
        <v>1465</v>
      </c>
      <c r="U1386" s="20">
        <v>44519</v>
      </c>
      <c r="V1386" s="19">
        <v>75</v>
      </c>
      <c r="W1386" s="20">
        <v>44649</v>
      </c>
      <c r="Y1386" s="52" t="s">
        <v>2835</v>
      </c>
      <c r="Z1386" s="20">
        <v>44519</v>
      </c>
      <c r="AA1386" s="19">
        <v>75</v>
      </c>
      <c r="AF1386" s="19">
        <v>30</v>
      </c>
      <c r="AG1386" s="20">
        <v>44649</v>
      </c>
      <c r="AH1386" s="12" t="s">
        <v>4502</v>
      </c>
      <c r="AI1386" s="12">
        <v>1</v>
      </c>
      <c r="AJ1386" s="12" t="s">
        <v>44</v>
      </c>
      <c r="AK1386" s="12" t="str">
        <f>CONCATENATE(D1386,"_",E1386,"_",B1386,"_",AJ1410)</f>
        <v>GONIN_Anny_44458_AT</v>
      </c>
      <c r="AL1386" s="12" t="s">
        <v>103</v>
      </c>
    </row>
    <row r="1387" spans="1:38" ht="12.75" hidden="1" customHeight="1" x14ac:dyDescent="0.2">
      <c r="A1387" s="9">
        <v>750100208</v>
      </c>
      <c r="B1387" s="10">
        <v>44458</v>
      </c>
      <c r="C1387" s="11">
        <f t="shared" si="267"/>
        <v>44639</v>
      </c>
      <c r="D1387" s="12" t="s">
        <v>2832</v>
      </c>
      <c r="E1387" s="12" t="s">
        <v>2833</v>
      </c>
      <c r="F1387" s="13" t="s">
        <v>2834</v>
      </c>
      <c r="G1387" s="12" t="s">
        <v>57</v>
      </c>
      <c r="H1387" s="14">
        <v>242047511405668</v>
      </c>
      <c r="K1387" s="12" t="s">
        <v>1342</v>
      </c>
      <c r="L1387" s="18" t="e">
        <f>VLOOKUP($K1387,Medecins!$B:$E,5,FALSE)</f>
        <v>#REF!</v>
      </c>
      <c r="M1387" s="12" t="s">
        <v>101</v>
      </c>
      <c r="O1387" s="53"/>
      <c r="P1387" s="20">
        <v>44519</v>
      </c>
      <c r="Q1387" s="19">
        <v>75</v>
      </c>
      <c r="R1387" s="20">
        <v>44523</v>
      </c>
      <c r="T1387" s="53"/>
      <c r="U1387" s="20">
        <v>44519</v>
      </c>
      <c r="V1387" s="19">
        <v>75</v>
      </c>
      <c r="W1387" s="20">
        <v>44649</v>
      </c>
      <c r="Y1387" s="53"/>
      <c r="Z1387" s="20">
        <v>44519</v>
      </c>
      <c r="AA1387" s="19">
        <v>75</v>
      </c>
      <c r="AD1387" s="50" t="s">
        <v>2835</v>
      </c>
      <c r="AF1387" s="19">
        <v>30</v>
      </c>
      <c r="AG1387" s="20">
        <v>44649</v>
      </c>
      <c r="AH1387" s="12" t="s">
        <v>4502</v>
      </c>
      <c r="AI1387" s="12">
        <v>1</v>
      </c>
      <c r="AJ1387" s="12" t="s">
        <v>46</v>
      </c>
      <c r="AK1387" s="12" t="e">
        <f>CONCATENATE(D1387,"_",E1387,"_",B1387,"_",#REF!)</f>
        <v>#REF!</v>
      </c>
      <c r="AL1387" s="12" t="s">
        <v>103</v>
      </c>
    </row>
    <row r="1388" spans="1:38" ht="12.75" hidden="1" customHeight="1" x14ac:dyDescent="0.2">
      <c r="A1388" s="9">
        <v>750100273</v>
      </c>
      <c r="B1388" s="10">
        <v>44427</v>
      </c>
      <c r="C1388" s="11">
        <f t="shared" si="267"/>
        <v>44611</v>
      </c>
      <c r="D1388" s="12" t="s">
        <v>2836</v>
      </c>
      <c r="E1388" s="12" t="s">
        <v>2837</v>
      </c>
      <c r="F1388" s="13">
        <v>15981</v>
      </c>
      <c r="G1388" s="12" t="s">
        <v>57</v>
      </c>
      <c r="H1388" s="14">
        <v>243027621602139</v>
      </c>
      <c r="K1388" s="12" t="s">
        <v>290</v>
      </c>
      <c r="L1388" s="18" t="e">
        <f>VLOOKUP($K1388,Medecins!$B:$E,5,FALSE)</f>
        <v>#REF!</v>
      </c>
      <c r="M1388" s="12" t="s">
        <v>101</v>
      </c>
      <c r="O1388" s="52" t="s">
        <v>329</v>
      </c>
      <c r="T1388" s="52" t="s">
        <v>330</v>
      </c>
      <c r="Y1388" s="52" t="s">
        <v>331</v>
      </c>
      <c r="AH1388" s="12" t="s">
        <v>4502</v>
      </c>
      <c r="AI1388" s="12">
        <v>1</v>
      </c>
      <c r="AJ1388" s="12" t="s">
        <v>44</v>
      </c>
      <c r="AK1388" s="12" t="str">
        <f>CONCATENATE(D1388,"_",E1388,"_",B1388,"_",AJ1412)</f>
        <v>HOTOT_Arlette_44427_AT</v>
      </c>
      <c r="AL1388" s="12" t="s">
        <v>103</v>
      </c>
    </row>
    <row r="1389" spans="1:38" ht="12.75" hidden="1" customHeight="1" x14ac:dyDescent="0.2">
      <c r="A1389" s="9">
        <v>750100273</v>
      </c>
      <c r="B1389" s="10">
        <v>44427</v>
      </c>
      <c r="C1389" s="11">
        <f t="shared" si="267"/>
        <v>44611</v>
      </c>
      <c r="D1389" s="12" t="s">
        <v>2836</v>
      </c>
      <c r="E1389" s="12" t="s">
        <v>2837</v>
      </c>
      <c r="F1389" s="13">
        <v>15981</v>
      </c>
      <c r="G1389" s="12" t="s">
        <v>57</v>
      </c>
      <c r="H1389" s="14">
        <v>243027621602139</v>
      </c>
      <c r="K1389" s="12" t="s">
        <v>290</v>
      </c>
      <c r="L1389" s="18" t="e">
        <f>VLOOKUP($K1389,Medecins!$B:$E,5,FALSE)</f>
        <v>#REF!</v>
      </c>
      <c r="M1389" s="12" t="s">
        <v>101</v>
      </c>
      <c r="O1389" s="53"/>
      <c r="T1389" s="53"/>
      <c r="Y1389" s="53"/>
      <c r="AD1389" s="50" t="s">
        <v>331</v>
      </c>
      <c r="AH1389" s="12" t="s">
        <v>45</v>
      </c>
      <c r="AI1389" s="12">
        <v>1</v>
      </c>
      <c r="AJ1389" s="12" t="s">
        <v>46</v>
      </c>
      <c r="AK1389" s="12" t="str">
        <f>CONCATENATE(D1389,"_",E1389,"_",B1389,"_",AJ1414)</f>
        <v>HOTOT_Arlette_44427_AT</v>
      </c>
      <c r="AL1389" s="12" t="s">
        <v>103</v>
      </c>
    </row>
    <row r="1390" spans="1:38" ht="12.75" hidden="1" customHeight="1" x14ac:dyDescent="0.2">
      <c r="A1390" s="9">
        <v>750100208</v>
      </c>
      <c r="B1390" s="10">
        <v>44454</v>
      </c>
      <c r="C1390" s="11">
        <f t="shared" si="267"/>
        <v>44635</v>
      </c>
      <c r="D1390" s="12" t="s">
        <v>2838</v>
      </c>
      <c r="E1390" s="12" t="s">
        <v>2839</v>
      </c>
      <c r="F1390" s="13" t="s">
        <v>2840</v>
      </c>
      <c r="G1390" s="12" t="s">
        <v>57</v>
      </c>
      <c r="H1390" s="14">
        <v>243049935154121</v>
      </c>
      <c r="K1390" s="12" t="s">
        <v>1342</v>
      </c>
      <c r="L1390" s="18" t="e">
        <f>VLOOKUP($K1390,Medecins!$B:$E,5,FALSE)</f>
        <v>#REF!</v>
      </c>
      <c r="M1390" s="12" t="s">
        <v>101</v>
      </c>
      <c r="O1390" s="52" t="s">
        <v>72</v>
      </c>
      <c r="Q1390" s="19">
        <v>75</v>
      </c>
      <c r="T1390" s="52" t="s">
        <v>73</v>
      </c>
      <c r="V1390" s="19">
        <v>75</v>
      </c>
      <c r="Y1390" s="52" t="s">
        <v>74</v>
      </c>
      <c r="AA1390" s="19">
        <v>75</v>
      </c>
      <c r="AF1390" s="19">
        <v>30</v>
      </c>
      <c r="AH1390" s="12" t="s">
        <v>4502</v>
      </c>
      <c r="AI1390" s="12">
        <v>1</v>
      </c>
      <c r="AJ1390" s="12" t="s">
        <v>44</v>
      </c>
      <c r="AK1390" s="12" t="e">
        <f t="shared" ref="AK1390:AK1392" si="285">CONCATENATE(D1390,"_",E1390,"_",B1390,"_",#REF!)</f>
        <v>#REF!</v>
      </c>
      <c r="AL1390" s="12" t="s">
        <v>103</v>
      </c>
    </row>
    <row r="1391" spans="1:38" ht="12.75" hidden="1" customHeight="1" x14ac:dyDescent="0.2">
      <c r="A1391" s="9">
        <v>750100208</v>
      </c>
      <c r="B1391" s="10">
        <v>44454</v>
      </c>
      <c r="C1391" s="11">
        <f t="shared" si="267"/>
        <v>44635</v>
      </c>
      <c r="D1391" s="12" t="s">
        <v>2838</v>
      </c>
      <c r="E1391" s="12" t="s">
        <v>2839</v>
      </c>
      <c r="F1391" s="13" t="s">
        <v>2840</v>
      </c>
      <c r="G1391" s="12" t="s">
        <v>57</v>
      </c>
      <c r="H1391" s="14">
        <v>243049935154121</v>
      </c>
      <c r="K1391" s="12" t="s">
        <v>1342</v>
      </c>
      <c r="L1391" s="18" t="e">
        <f>VLOOKUP($K1391,Medecins!$B:$E,5,FALSE)</f>
        <v>#REF!</v>
      </c>
      <c r="M1391" s="12" t="s">
        <v>101</v>
      </c>
      <c r="O1391" s="53"/>
      <c r="Q1391" s="19">
        <v>75</v>
      </c>
      <c r="T1391" s="53"/>
      <c r="V1391" s="19">
        <v>75</v>
      </c>
      <c r="Y1391" s="53"/>
      <c r="AA1391" s="19">
        <v>75</v>
      </c>
      <c r="AD1391" s="50" t="s">
        <v>74</v>
      </c>
      <c r="AF1391" s="19">
        <v>30</v>
      </c>
      <c r="AH1391" s="12" t="s">
        <v>4502</v>
      </c>
      <c r="AI1391" s="12">
        <v>1</v>
      </c>
      <c r="AJ1391" s="12" t="s">
        <v>46</v>
      </c>
      <c r="AK1391" s="12" t="e">
        <f t="shared" si="285"/>
        <v>#REF!</v>
      </c>
      <c r="AL1391" s="12" t="s">
        <v>103</v>
      </c>
    </row>
    <row r="1392" spans="1:38" ht="12.75" hidden="1" customHeight="1" x14ac:dyDescent="0.2">
      <c r="A1392" s="9">
        <v>380780080</v>
      </c>
      <c r="B1392" s="10">
        <v>44740</v>
      </c>
      <c r="C1392" s="11">
        <f t="shared" si="267"/>
        <v>44923</v>
      </c>
      <c r="D1392" s="12" t="s">
        <v>2841</v>
      </c>
      <c r="E1392" s="12" t="s">
        <v>2842</v>
      </c>
      <c r="F1392" s="13" t="s">
        <v>2843</v>
      </c>
      <c r="G1392" s="12" t="s">
        <v>57</v>
      </c>
      <c r="H1392" s="14">
        <v>245099932662488</v>
      </c>
      <c r="K1392" s="12" t="s">
        <v>115</v>
      </c>
      <c r="L1392" s="18" t="e">
        <f>VLOOKUP($K1392,Medecins!$B:$E,5,FALSE)</f>
        <v>#REF!</v>
      </c>
      <c r="M1392" s="12" t="s">
        <v>94</v>
      </c>
      <c r="O1392" s="52" t="s">
        <v>681</v>
      </c>
      <c r="T1392" s="52" t="s">
        <v>682</v>
      </c>
      <c r="Y1392" s="52" t="s">
        <v>683</v>
      </c>
      <c r="AH1392" s="12" t="s">
        <v>4502</v>
      </c>
      <c r="AI1392" s="12">
        <v>1</v>
      </c>
      <c r="AJ1392" s="12" t="s">
        <v>44</v>
      </c>
      <c r="AK1392" s="12" t="e">
        <f t="shared" si="285"/>
        <v>#REF!</v>
      </c>
    </row>
    <row r="1393" spans="1:38" ht="12.75" hidden="1" customHeight="1" x14ac:dyDescent="0.2">
      <c r="A1393" s="9">
        <v>750100232</v>
      </c>
      <c r="B1393" s="10">
        <v>44526</v>
      </c>
      <c r="C1393" s="11">
        <f t="shared" si="267"/>
        <v>44707</v>
      </c>
      <c r="D1393" s="12" t="s">
        <v>2844</v>
      </c>
      <c r="E1393" s="12" t="s">
        <v>2845</v>
      </c>
      <c r="F1393" s="13" t="s">
        <v>2846</v>
      </c>
      <c r="G1393" s="12" t="s">
        <v>57</v>
      </c>
      <c r="H1393" s="14">
        <v>245114523409418</v>
      </c>
      <c r="K1393" s="12" t="s">
        <v>443</v>
      </c>
      <c r="L1393" s="18" t="e">
        <f>VLOOKUP($K1393,Medecins!$B:$E,5,FALSE)</f>
        <v>#REF!</v>
      </c>
      <c r="M1393" s="12" t="s">
        <v>211</v>
      </c>
      <c r="O1393" s="52" t="s">
        <v>1475</v>
      </c>
      <c r="T1393" s="52" t="s">
        <v>238</v>
      </c>
      <c r="Y1393" s="52" t="s">
        <v>240</v>
      </c>
      <c r="AH1393" s="12" t="s">
        <v>4502</v>
      </c>
      <c r="AI1393" s="12">
        <v>1</v>
      </c>
      <c r="AJ1393" s="12" t="s">
        <v>44</v>
      </c>
      <c r="AK1393" s="12" t="str">
        <f t="shared" ref="AK1393:AK1394" si="286">CONCATENATE(D1393,"_",E1393,"_",B1393,"_",AJ1417)</f>
        <v>BLANDIN_Claudine_44526_AT</v>
      </c>
    </row>
    <row r="1394" spans="1:38" ht="12.75" hidden="1" customHeight="1" x14ac:dyDescent="0.2">
      <c r="A1394" s="9">
        <v>750100232</v>
      </c>
      <c r="B1394" s="10">
        <v>44526</v>
      </c>
      <c r="C1394" s="11">
        <f t="shared" si="267"/>
        <v>44707</v>
      </c>
      <c r="D1394" s="12" t="s">
        <v>2844</v>
      </c>
      <c r="E1394" s="12" t="s">
        <v>2845</v>
      </c>
      <c r="F1394" s="13" t="s">
        <v>2846</v>
      </c>
      <c r="G1394" s="12" t="s">
        <v>57</v>
      </c>
      <c r="H1394" s="14">
        <v>245114523409418</v>
      </c>
      <c r="K1394" s="12" t="s">
        <v>443</v>
      </c>
      <c r="L1394" s="18" t="e">
        <f>VLOOKUP($K1394,Medecins!$B:$E,5,FALSE)</f>
        <v>#REF!</v>
      </c>
      <c r="M1394" s="12" t="s">
        <v>211</v>
      </c>
      <c r="O1394" s="53"/>
      <c r="T1394" s="53"/>
      <c r="Y1394" s="53"/>
      <c r="AD1394" s="50" t="s">
        <v>240</v>
      </c>
      <c r="AH1394" s="12" t="s">
        <v>242</v>
      </c>
      <c r="AI1394" s="12">
        <v>1</v>
      </c>
      <c r="AJ1394" s="12" t="s">
        <v>46</v>
      </c>
      <c r="AK1394" s="12" t="str">
        <f t="shared" si="286"/>
        <v>BLANDIN_Claudine_44526_ST</v>
      </c>
    </row>
    <row r="1395" spans="1:38" ht="12.75" hidden="1" customHeight="1" x14ac:dyDescent="0.2">
      <c r="A1395" s="9">
        <v>750100232</v>
      </c>
      <c r="B1395" s="10">
        <v>44579</v>
      </c>
      <c r="C1395" s="11">
        <f t="shared" si="267"/>
        <v>44760</v>
      </c>
      <c r="D1395" s="12" t="s">
        <v>2847</v>
      </c>
      <c r="E1395" s="12" t="s">
        <v>2848</v>
      </c>
      <c r="F1395" s="13" t="s">
        <v>353</v>
      </c>
      <c r="G1395" s="12" t="s">
        <v>57</v>
      </c>
      <c r="H1395" s="14">
        <v>245209938359142</v>
      </c>
      <c r="K1395" s="12" t="s">
        <v>443</v>
      </c>
      <c r="L1395" s="18" t="e">
        <f>VLOOKUP($K1395,Medecins!$B:$E,5,FALSE)</f>
        <v>#REF!</v>
      </c>
      <c r="M1395" s="12" t="s">
        <v>211</v>
      </c>
      <c r="O1395" s="52" t="s">
        <v>292</v>
      </c>
      <c r="T1395" s="52" t="s">
        <v>293</v>
      </c>
      <c r="Y1395" s="52" t="s">
        <v>1138</v>
      </c>
      <c r="AH1395" s="12" t="e">
        <f>VLOOKUP($A1395,'[1]Données CH'!$A:$B,2,FALSE)</f>
        <v>#N/A</v>
      </c>
      <c r="AI1395" s="12">
        <v>1</v>
      </c>
      <c r="AJ1395" s="12" t="s">
        <v>44</v>
      </c>
      <c r="AK1395" s="12" t="e">
        <f>CONCATENATE(D1395,"_",E1395,"_",B1395,"_",#REF!)</f>
        <v>#REF!</v>
      </c>
    </row>
    <row r="1396" spans="1:38" ht="12.75" hidden="1" customHeight="1" x14ac:dyDescent="0.2">
      <c r="A1396" s="9">
        <v>750100232</v>
      </c>
      <c r="B1396" s="10">
        <v>44579</v>
      </c>
      <c r="C1396" s="11">
        <f t="shared" si="267"/>
        <v>44760</v>
      </c>
      <c r="D1396" s="12" t="s">
        <v>2847</v>
      </c>
      <c r="E1396" s="12" t="s">
        <v>2848</v>
      </c>
      <c r="F1396" s="13" t="s">
        <v>353</v>
      </c>
      <c r="G1396" s="12" t="s">
        <v>57</v>
      </c>
      <c r="H1396" s="14">
        <v>245209938359142</v>
      </c>
      <c r="K1396" s="12" t="s">
        <v>443</v>
      </c>
      <c r="L1396" s="18" t="e">
        <f>VLOOKUP($K1396,Medecins!$B:$E,5,FALSE)</f>
        <v>#REF!</v>
      </c>
      <c r="M1396" s="12" t="s">
        <v>211</v>
      </c>
      <c r="O1396" s="53"/>
      <c r="T1396" s="53"/>
      <c r="Y1396" s="53"/>
      <c r="AD1396" s="50" t="s">
        <v>1138</v>
      </c>
      <c r="AH1396" s="12" t="s">
        <v>242</v>
      </c>
      <c r="AI1396" s="12">
        <v>1</v>
      </c>
      <c r="AJ1396" s="12" t="s">
        <v>46</v>
      </c>
      <c r="AK1396" s="12" t="str">
        <f>CONCATENATE(D1396,"_",E1396,"_",B1396,"_",AJ1419)</f>
        <v>ASSIMI_Aicha_44579_ST</v>
      </c>
    </row>
    <row r="1397" spans="1:38" ht="12.75" hidden="1" customHeight="1" x14ac:dyDescent="0.2">
      <c r="A1397" s="9">
        <v>750100208</v>
      </c>
      <c r="B1397" s="10">
        <v>44363</v>
      </c>
      <c r="C1397" s="11">
        <f t="shared" si="267"/>
        <v>44546</v>
      </c>
      <c r="D1397" s="12" t="s">
        <v>2849</v>
      </c>
      <c r="E1397" s="12" t="s">
        <v>2850</v>
      </c>
      <c r="F1397" s="13" t="s">
        <v>2851</v>
      </c>
      <c r="G1397" s="12" t="s">
        <v>57</v>
      </c>
      <c r="H1397" s="14">
        <v>246017864605976</v>
      </c>
      <c r="K1397" s="12" t="s">
        <v>398</v>
      </c>
      <c r="L1397" s="18" t="e">
        <f>VLOOKUP($K1397,Medecins!$B:$E,5,FALSE)</f>
        <v>#REF!</v>
      </c>
      <c r="M1397" s="12" t="s">
        <v>101</v>
      </c>
      <c r="O1397" s="52" t="s">
        <v>439</v>
      </c>
      <c r="P1397" s="20">
        <v>44424</v>
      </c>
      <c r="Q1397" s="19">
        <v>75</v>
      </c>
      <c r="R1397" s="20">
        <v>44455</v>
      </c>
      <c r="T1397" s="52" t="s">
        <v>440</v>
      </c>
      <c r="U1397" s="20">
        <v>44424</v>
      </c>
      <c r="V1397" s="19">
        <v>75</v>
      </c>
      <c r="W1397" s="20">
        <v>44650</v>
      </c>
      <c r="Y1397" s="52" t="s">
        <v>954</v>
      </c>
      <c r="Z1397" s="20">
        <v>44424</v>
      </c>
      <c r="AA1397" s="19">
        <v>75</v>
      </c>
      <c r="AF1397" s="19">
        <v>30</v>
      </c>
      <c r="AG1397" s="20">
        <v>44650</v>
      </c>
      <c r="AH1397" s="12" t="s">
        <v>4502</v>
      </c>
      <c r="AI1397" s="12">
        <v>1</v>
      </c>
      <c r="AJ1397" s="12" t="s">
        <v>44</v>
      </c>
      <c r="AK1397" s="12" t="e">
        <f t="shared" ref="AK1397:AK1399" si="287">CONCATENATE(D1397,"_",E1397,"_",B1397,"_",#REF!)</f>
        <v>#REF!</v>
      </c>
      <c r="AL1397" s="12" t="s">
        <v>103</v>
      </c>
    </row>
    <row r="1398" spans="1:38" ht="12.75" hidden="1" customHeight="1" x14ac:dyDescent="0.2">
      <c r="A1398" s="9">
        <v>750100208</v>
      </c>
      <c r="B1398" s="10">
        <v>44363</v>
      </c>
      <c r="C1398" s="11">
        <f t="shared" si="267"/>
        <v>44546</v>
      </c>
      <c r="D1398" s="12" t="s">
        <v>2849</v>
      </c>
      <c r="E1398" s="12" t="s">
        <v>2850</v>
      </c>
      <c r="F1398" s="13" t="s">
        <v>2851</v>
      </c>
      <c r="G1398" s="12" t="s">
        <v>57</v>
      </c>
      <c r="H1398" s="14">
        <v>246017864605976</v>
      </c>
      <c r="K1398" s="12" t="s">
        <v>398</v>
      </c>
      <c r="L1398" s="18" t="e">
        <f>VLOOKUP($K1398,Medecins!$B:$E,5,FALSE)</f>
        <v>#REF!</v>
      </c>
      <c r="M1398" s="12" t="s">
        <v>101</v>
      </c>
      <c r="O1398" s="53"/>
      <c r="P1398" s="20">
        <v>44424</v>
      </c>
      <c r="Q1398" s="19">
        <v>75</v>
      </c>
      <c r="R1398" s="20">
        <v>44455</v>
      </c>
      <c r="T1398" s="53"/>
      <c r="U1398" s="20">
        <v>44424</v>
      </c>
      <c r="V1398" s="19">
        <v>75</v>
      </c>
      <c r="W1398" s="20">
        <v>44650</v>
      </c>
      <c r="Y1398" s="53"/>
      <c r="Z1398" s="20">
        <v>44424</v>
      </c>
      <c r="AA1398" s="19">
        <v>75</v>
      </c>
      <c r="AD1398" s="50" t="s">
        <v>954</v>
      </c>
      <c r="AF1398" s="19">
        <v>30</v>
      </c>
      <c r="AG1398" s="20">
        <v>44650</v>
      </c>
      <c r="AH1398" s="12" t="s">
        <v>4502</v>
      </c>
      <c r="AI1398" s="12">
        <v>1</v>
      </c>
      <c r="AJ1398" s="12" t="s">
        <v>46</v>
      </c>
      <c r="AK1398" s="12" t="e">
        <f t="shared" si="287"/>
        <v>#REF!</v>
      </c>
      <c r="AL1398" s="12" t="s">
        <v>103</v>
      </c>
    </row>
    <row r="1399" spans="1:38" ht="12.75" hidden="1" customHeight="1" x14ac:dyDescent="0.2">
      <c r="A1399" s="9">
        <v>750100075</v>
      </c>
      <c r="B1399" s="10">
        <v>44454</v>
      </c>
      <c r="C1399" s="11">
        <f t="shared" si="267"/>
        <v>44635</v>
      </c>
      <c r="D1399" s="12" t="s">
        <v>2852</v>
      </c>
      <c r="E1399" s="12" t="s">
        <v>2853</v>
      </c>
      <c r="F1399" s="13">
        <v>17137</v>
      </c>
      <c r="G1399" s="12" t="s">
        <v>57</v>
      </c>
      <c r="H1399" s="14">
        <v>246019923439884</v>
      </c>
      <c r="K1399" s="12" t="s">
        <v>93</v>
      </c>
      <c r="L1399" s="18" t="e">
        <f>VLOOKUP($K1399,Medecins!$B:$E,5,FALSE)</f>
        <v>#REF!</v>
      </c>
      <c r="M1399" s="12" t="s">
        <v>101</v>
      </c>
      <c r="O1399" s="52" t="s">
        <v>72</v>
      </c>
      <c r="T1399" s="52" t="s">
        <v>73</v>
      </c>
      <c r="Y1399" s="52" t="s">
        <v>74</v>
      </c>
      <c r="AH1399" s="12" t="s">
        <v>4502</v>
      </c>
      <c r="AI1399" s="12">
        <v>1</v>
      </c>
      <c r="AJ1399" s="12" t="s">
        <v>44</v>
      </c>
      <c r="AK1399" s="12" t="e">
        <f t="shared" si="287"/>
        <v>#REF!</v>
      </c>
      <c r="AL1399" s="12" t="s">
        <v>103</v>
      </c>
    </row>
    <row r="1400" spans="1:38" ht="12.75" hidden="1" customHeight="1" x14ac:dyDescent="0.2">
      <c r="A1400" s="9">
        <v>750100273</v>
      </c>
      <c r="B1400" s="10">
        <v>44483</v>
      </c>
      <c r="C1400" s="11">
        <f t="shared" si="267"/>
        <v>44665</v>
      </c>
      <c r="D1400" s="12" t="s">
        <v>2854</v>
      </c>
      <c r="E1400" s="12" t="s">
        <v>2855</v>
      </c>
      <c r="F1400" s="13">
        <v>17018</v>
      </c>
      <c r="G1400" s="12" t="s">
        <v>57</v>
      </c>
      <c r="H1400" s="14">
        <v>246049934191789</v>
      </c>
      <c r="L1400" s="12" t="e">
        <f>VLOOKUP($K1400,Medecins!$B:$E,5,FALSE)</f>
        <v>#N/A</v>
      </c>
      <c r="M1400" s="12" t="s">
        <v>101</v>
      </c>
      <c r="O1400" s="52" t="s">
        <v>389</v>
      </c>
      <c r="T1400" s="52" t="s">
        <v>390</v>
      </c>
      <c r="Y1400" s="52" t="s">
        <v>391</v>
      </c>
      <c r="AH1400" s="12" t="s">
        <v>4502</v>
      </c>
      <c r="AI1400" s="12">
        <v>1</v>
      </c>
      <c r="AJ1400" s="12" t="s">
        <v>44</v>
      </c>
      <c r="AK1400" s="12" t="str">
        <f>CONCATENATE(D1400,"_",E1400,"_",B1400,"_",AJ1423)</f>
        <v>MBENGUE_Mareme_44483_ST</v>
      </c>
      <c r="AL1400" s="12" t="s">
        <v>103</v>
      </c>
    </row>
    <row r="1401" spans="1:38" ht="12.75" hidden="1" customHeight="1" x14ac:dyDescent="0.2">
      <c r="A1401" s="9">
        <v>750100273</v>
      </c>
      <c r="B1401" s="10">
        <v>44483</v>
      </c>
      <c r="C1401" s="11">
        <f t="shared" si="267"/>
        <v>44665</v>
      </c>
      <c r="D1401" s="12" t="s">
        <v>2854</v>
      </c>
      <c r="E1401" s="12" t="s">
        <v>2855</v>
      </c>
      <c r="F1401" s="13">
        <v>17018</v>
      </c>
      <c r="G1401" s="12" t="s">
        <v>57</v>
      </c>
      <c r="H1401" s="14">
        <v>246049934191789</v>
      </c>
      <c r="L1401" s="12" t="e">
        <f>VLOOKUP($K1401,Medecins!$B:$E,5,FALSE)</f>
        <v>#N/A</v>
      </c>
      <c r="M1401" s="12" t="s">
        <v>101</v>
      </c>
      <c r="O1401" s="53"/>
      <c r="T1401" s="53"/>
      <c r="Y1401" s="53"/>
      <c r="AD1401" s="50" t="s">
        <v>391</v>
      </c>
      <c r="AH1401" s="12" t="s">
        <v>45</v>
      </c>
      <c r="AI1401" s="12">
        <v>1</v>
      </c>
      <c r="AJ1401" s="12" t="s">
        <v>46</v>
      </c>
      <c r="AK1401" s="12" t="e">
        <f>CONCATENATE(D1401,"_",E1401,"_",B1401,"_",#REF!)</f>
        <v>#REF!</v>
      </c>
      <c r="AL1401" s="12" t="s">
        <v>103</v>
      </c>
    </row>
    <row r="1402" spans="1:38" ht="12.75" hidden="1" customHeight="1" x14ac:dyDescent="0.2">
      <c r="A1402" s="21" t="s">
        <v>220</v>
      </c>
      <c r="B1402" s="10">
        <v>44656</v>
      </c>
      <c r="C1402" s="11">
        <f t="shared" si="267"/>
        <v>44839</v>
      </c>
      <c r="D1402" s="12" t="s">
        <v>2856</v>
      </c>
      <c r="E1402" s="12" t="s">
        <v>2857</v>
      </c>
      <c r="F1402" s="13">
        <v>17168</v>
      </c>
      <c r="G1402" s="12" t="s">
        <v>57</v>
      </c>
      <c r="H1402" s="14">
        <v>247019938157705</v>
      </c>
      <c r="K1402" s="12" t="s">
        <v>316</v>
      </c>
      <c r="L1402" s="18" t="e">
        <f>VLOOKUP($K1402,Medecins!$B:$E,5,FALSE)</f>
        <v>#REF!</v>
      </c>
      <c r="M1402" s="12" t="s">
        <v>101</v>
      </c>
      <c r="N1402" s="12" t="s">
        <v>101</v>
      </c>
      <c r="O1402" s="52" t="s">
        <v>1141</v>
      </c>
      <c r="P1402" s="12" t="s">
        <v>239</v>
      </c>
      <c r="S1402" s="12" t="s">
        <v>101</v>
      </c>
      <c r="T1402" s="52" t="s">
        <v>591</v>
      </c>
      <c r="U1402" s="12" t="s">
        <v>239</v>
      </c>
      <c r="Y1402" s="52" t="s">
        <v>592</v>
      </c>
      <c r="AH1402" s="12" t="s">
        <v>4502</v>
      </c>
      <c r="AI1402" s="12">
        <v>1</v>
      </c>
      <c r="AJ1402" s="12" t="s">
        <v>44</v>
      </c>
      <c r="AK1402" s="12" t="str">
        <f t="shared" ref="AK1402:AK1403" si="288">CONCATENATE(D1402,"_",E1402,"_",B1402,"_",AJ1425)</f>
        <v>LAGHOICHE_Fatima_44656_ST</v>
      </c>
    </row>
    <row r="1403" spans="1:38" ht="12.75" hidden="1" customHeight="1" x14ac:dyDescent="0.2">
      <c r="A1403" s="9">
        <v>750100075</v>
      </c>
      <c r="B1403" s="10">
        <v>44231</v>
      </c>
      <c r="C1403" s="11">
        <f t="shared" si="267"/>
        <v>44412</v>
      </c>
      <c r="D1403" s="12" t="s">
        <v>2858</v>
      </c>
      <c r="E1403" s="12" t="s">
        <v>2859</v>
      </c>
      <c r="F1403" s="13">
        <v>17475</v>
      </c>
      <c r="G1403" s="12" t="s">
        <v>57</v>
      </c>
      <c r="H1403" s="14">
        <v>247047841915202</v>
      </c>
      <c r="K1403" s="12" t="s">
        <v>93</v>
      </c>
      <c r="L1403" s="18" t="e">
        <f>VLOOKUP($K1403,Medecins!$B:$E,5,FALSE)</f>
        <v>#REF!</v>
      </c>
      <c r="M1403" s="12" t="s">
        <v>101</v>
      </c>
      <c r="N1403" s="12" t="s">
        <v>101</v>
      </c>
      <c r="O1403" s="52" t="s">
        <v>152</v>
      </c>
      <c r="P1403" s="12" t="s">
        <v>172</v>
      </c>
      <c r="S1403" s="12" t="s">
        <v>101</v>
      </c>
      <c r="T1403" s="52" t="s">
        <v>153</v>
      </c>
      <c r="U1403" s="12" t="s">
        <v>172</v>
      </c>
      <c r="X1403" s="12" t="s">
        <v>101</v>
      </c>
      <c r="Y1403" s="52" t="s">
        <v>154</v>
      </c>
      <c r="Z1403" s="12" t="s">
        <v>172</v>
      </c>
      <c r="AH1403" s="12" t="s">
        <v>4502</v>
      </c>
      <c r="AI1403" s="12">
        <v>1</v>
      </c>
      <c r="AJ1403" s="12" t="s">
        <v>44</v>
      </c>
      <c r="AK1403" s="12" t="str">
        <f t="shared" si="288"/>
        <v>BARRAUD _Mireille_44231_AT</v>
      </c>
      <c r="AL1403" s="12" t="s">
        <v>103</v>
      </c>
    </row>
    <row r="1404" spans="1:38" ht="12.75" hidden="1" customHeight="1" x14ac:dyDescent="0.2">
      <c r="A1404" s="9">
        <v>380780080</v>
      </c>
      <c r="B1404" s="10">
        <v>44746</v>
      </c>
      <c r="C1404" s="11">
        <f t="shared" si="267"/>
        <v>44930</v>
      </c>
      <c r="D1404" s="12" t="s">
        <v>2860</v>
      </c>
      <c r="E1404" s="12" t="s">
        <v>2827</v>
      </c>
      <c r="F1404" s="13" t="s">
        <v>2861</v>
      </c>
      <c r="G1404" s="12" t="s">
        <v>57</v>
      </c>
      <c r="H1404" s="14">
        <v>247086247310688</v>
      </c>
      <c r="K1404" s="12" t="s">
        <v>2127</v>
      </c>
      <c r="L1404" s="18" t="e">
        <f>VLOOKUP($K1404,Medecins!$B:$E,5,FALSE)</f>
        <v>#REF!</v>
      </c>
      <c r="M1404" s="12" t="s">
        <v>211</v>
      </c>
      <c r="O1404" s="52" t="s">
        <v>212</v>
      </c>
      <c r="T1404" s="52" t="s">
        <v>213</v>
      </c>
      <c r="Y1404" s="52" t="s">
        <v>214</v>
      </c>
      <c r="AH1404" s="12" t="s">
        <v>4502</v>
      </c>
      <c r="AI1404" s="12">
        <v>1</v>
      </c>
      <c r="AJ1404" s="12" t="s">
        <v>44</v>
      </c>
      <c r="AK1404" s="12" t="e">
        <f t="shared" ref="AK1404:AK1407" si="289">CONCATENATE(D1404,"_",E1404,"_",B1404,"_",#REF!)</f>
        <v>#REF!</v>
      </c>
    </row>
    <row r="1405" spans="1:38" ht="12.75" hidden="1" customHeight="1" x14ac:dyDescent="0.2">
      <c r="A1405" s="9">
        <v>750100075</v>
      </c>
      <c r="B1405" s="10">
        <v>44411</v>
      </c>
      <c r="C1405" s="11">
        <f t="shared" si="267"/>
        <v>44595</v>
      </c>
      <c r="D1405" s="12" t="s">
        <v>2862</v>
      </c>
      <c r="E1405" s="12" t="s">
        <v>2863</v>
      </c>
      <c r="F1405" s="13" t="s">
        <v>2864</v>
      </c>
      <c r="G1405" s="12" t="s">
        <v>57</v>
      </c>
      <c r="H1405" s="14">
        <v>247107115306314</v>
      </c>
      <c r="K1405" s="12" t="s">
        <v>93</v>
      </c>
      <c r="L1405" s="18" t="e">
        <f>VLOOKUP($K1405,Medecins!$B:$E,5,FALSE)</f>
        <v>#REF!</v>
      </c>
      <c r="M1405" s="12" t="s">
        <v>101</v>
      </c>
      <c r="O1405" s="52" t="s">
        <v>835</v>
      </c>
      <c r="T1405" s="52" t="s">
        <v>836</v>
      </c>
      <c r="Y1405" s="52" t="s">
        <v>837</v>
      </c>
      <c r="AH1405" s="12" t="s">
        <v>4502</v>
      </c>
      <c r="AI1405" s="12">
        <v>1</v>
      </c>
      <c r="AJ1405" s="12" t="s">
        <v>44</v>
      </c>
      <c r="AK1405" s="12" t="e">
        <f t="shared" si="289"/>
        <v>#REF!</v>
      </c>
      <c r="AL1405" s="12" t="s">
        <v>103</v>
      </c>
    </row>
    <row r="1406" spans="1:38" ht="12.75" hidden="1" customHeight="1" x14ac:dyDescent="0.2">
      <c r="A1406" s="9">
        <v>750100075</v>
      </c>
      <c r="B1406" s="10">
        <v>44530</v>
      </c>
      <c r="C1406" s="11">
        <f t="shared" si="267"/>
        <v>44711</v>
      </c>
      <c r="D1406" s="12" t="s">
        <v>2865</v>
      </c>
      <c r="E1406" s="12" t="s">
        <v>2866</v>
      </c>
      <c r="F1406" s="13" t="s">
        <v>2867</v>
      </c>
      <c r="G1406" s="12" t="s">
        <v>57</v>
      </c>
      <c r="H1406" s="14">
        <v>247118502202234</v>
      </c>
      <c r="K1406" s="12" t="s">
        <v>93</v>
      </c>
      <c r="L1406" s="18" t="e">
        <f>VLOOKUP($K1406,Medecins!$B:$E,5,FALSE)</f>
        <v>#REF!</v>
      </c>
      <c r="M1406" s="12" t="s">
        <v>101</v>
      </c>
      <c r="O1406" s="52" t="s">
        <v>367</v>
      </c>
      <c r="T1406" s="52" t="s">
        <v>368</v>
      </c>
      <c r="Y1406" s="52" t="s">
        <v>1452</v>
      </c>
      <c r="AH1406" s="12" t="s">
        <v>4502</v>
      </c>
      <c r="AI1406" s="12">
        <v>1</v>
      </c>
      <c r="AJ1406" s="12" t="s">
        <v>44</v>
      </c>
      <c r="AK1406" s="12" t="e">
        <f t="shared" si="289"/>
        <v>#REF!</v>
      </c>
      <c r="AL1406" s="12" t="s">
        <v>103</v>
      </c>
    </row>
    <row r="1407" spans="1:38" ht="12.75" hidden="1" customHeight="1" x14ac:dyDescent="0.2">
      <c r="A1407" s="9">
        <v>750100208</v>
      </c>
      <c r="B1407" s="10">
        <v>44418</v>
      </c>
      <c r="C1407" s="11">
        <f t="shared" si="267"/>
        <v>44602</v>
      </c>
      <c r="D1407" s="12" t="s">
        <v>2868</v>
      </c>
      <c r="E1407" s="12" t="s">
        <v>2869</v>
      </c>
      <c r="F1407" s="13" t="s">
        <v>2870</v>
      </c>
      <c r="G1407" s="12" t="s">
        <v>57</v>
      </c>
      <c r="H1407" s="14">
        <v>247129935082686</v>
      </c>
      <c r="K1407" s="12" t="s">
        <v>1494</v>
      </c>
      <c r="L1407" s="18" t="e">
        <f>VLOOKUP($K1407,Medecins!$B:$E,5,FALSE)</f>
        <v>#REF!</v>
      </c>
      <c r="M1407" s="12" t="s">
        <v>529</v>
      </c>
      <c r="O1407" s="52" t="s">
        <v>542</v>
      </c>
      <c r="Q1407" s="19">
        <v>75</v>
      </c>
      <c r="T1407" s="52" t="s">
        <v>1821</v>
      </c>
      <c r="V1407" s="19">
        <v>75</v>
      </c>
      <c r="Y1407" s="52" t="s">
        <v>1522</v>
      </c>
      <c r="AA1407" s="19">
        <v>75</v>
      </c>
      <c r="AF1407" s="19">
        <v>30</v>
      </c>
      <c r="AH1407" s="12" t="s">
        <v>4502</v>
      </c>
      <c r="AI1407" s="12">
        <v>1</v>
      </c>
      <c r="AJ1407" s="12" t="s">
        <v>44</v>
      </c>
      <c r="AK1407" s="12" t="e">
        <f t="shared" si="289"/>
        <v>#REF!</v>
      </c>
    </row>
    <row r="1408" spans="1:38" ht="12.75" hidden="1" customHeight="1" x14ac:dyDescent="0.2">
      <c r="A1408" s="9">
        <v>750100208</v>
      </c>
      <c r="B1408" s="10">
        <v>44418</v>
      </c>
      <c r="C1408" s="11">
        <f t="shared" si="267"/>
        <v>44602</v>
      </c>
      <c r="D1408" s="12" t="s">
        <v>2868</v>
      </c>
      <c r="E1408" s="12" t="s">
        <v>2869</v>
      </c>
      <c r="F1408" s="13" t="s">
        <v>2870</v>
      </c>
      <c r="G1408" s="12" t="s">
        <v>57</v>
      </c>
      <c r="H1408" s="14">
        <v>247129935082686</v>
      </c>
      <c r="K1408" s="12" t="s">
        <v>1494</v>
      </c>
      <c r="L1408" s="18" t="e">
        <f>VLOOKUP($K1408,Medecins!$B:$E,5,FALSE)</f>
        <v>#REF!</v>
      </c>
      <c r="M1408" s="12" t="s">
        <v>529</v>
      </c>
      <c r="O1408" s="53"/>
      <c r="Q1408" s="19">
        <v>75</v>
      </c>
      <c r="T1408" s="53"/>
      <c r="V1408" s="19">
        <v>75</v>
      </c>
      <c r="Y1408" s="53"/>
      <c r="AA1408" s="19">
        <v>75</v>
      </c>
      <c r="AD1408" s="50" t="s">
        <v>1522</v>
      </c>
      <c r="AF1408" s="19">
        <v>30</v>
      </c>
      <c r="AH1408" s="12" t="s">
        <v>4502</v>
      </c>
      <c r="AI1408" s="12">
        <v>1</v>
      </c>
      <c r="AJ1408" s="12" t="s">
        <v>46</v>
      </c>
      <c r="AK1408" s="12" t="str">
        <f>CONCATENATE(D1408,"_",E1408,"_",B1408,"_",AJ1429)</f>
        <v>GAY_Sonia_44418_ST</v>
      </c>
    </row>
    <row r="1409" spans="1:38" ht="12.75" hidden="1" customHeight="1" x14ac:dyDescent="0.2">
      <c r="A1409" s="9">
        <v>750100273</v>
      </c>
      <c r="B1409" s="10">
        <v>44386</v>
      </c>
      <c r="C1409" s="11">
        <f t="shared" si="267"/>
        <v>44570</v>
      </c>
      <c r="D1409" s="12" t="s">
        <v>2871</v>
      </c>
      <c r="E1409" s="12" t="s">
        <v>2872</v>
      </c>
      <c r="F1409" s="13">
        <v>17594</v>
      </c>
      <c r="G1409" s="12" t="s">
        <v>57</v>
      </c>
      <c r="H1409" s="14">
        <v>248029935177295</v>
      </c>
      <c r="K1409" s="12" t="s">
        <v>65</v>
      </c>
      <c r="L1409" s="18" t="e">
        <f>VLOOKUP($K1409,Medecins!$B:$E,5,FALSE)</f>
        <v>#REF!</v>
      </c>
      <c r="M1409" s="12" t="s">
        <v>101</v>
      </c>
      <c r="O1409" s="52" t="s">
        <v>538</v>
      </c>
      <c r="T1409" s="52" t="s">
        <v>971</v>
      </c>
      <c r="Y1409" s="52" t="s">
        <v>972</v>
      </c>
      <c r="AH1409" s="12" t="s">
        <v>4502</v>
      </c>
      <c r="AI1409" s="12">
        <v>1</v>
      </c>
      <c r="AJ1409" s="12" t="s">
        <v>44</v>
      </c>
      <c r="AK1409" s="12" t="e">
        <f t="shared" ref="AK1409:AK1412" si="290">CONCATENATE(D1409,"_",E1409,"_",B1409,"_",#REF!)</f>
        <v>#REF!</v>
      </c>
      <c r="AL1409" s="12" t="s">
        <v>103</v>
      </c>
    </row>
    <row r="1410" spans="1:38" ht="12.75" hidden="1" customHeight="1" x14ac:dyDescent="0.2">
      <c r="A1410" s="9">
        <v>750100273</v>
      </c>
      <c r="B1410" s="10">
        <v>44386</v>
      </c>
      <c r="C1410" s="11">
        <f t="shared" si="267"/>
        <v>44570</v>
      </c>
      <c r="D1410" s="12" t="s">
        <v>2871</v>
      </c>
      <c r="E1410" s="12" t="s">
        <v>2872</v>
      </c>
      <c r="F1410" s="13">
        <v>17594</v>
      </c>
      <c r="G1410" s="12" t="s">
        <v>57</v>
      </c>
      <c r="H1410" s="14">
        <v>248029935177295</v>
      </c>
      <c r="K1410" s="12" t="s">
        <v>65</v>
      </c>
      <c r="L1410" s="18" t="e">
        <f>VLOOKUP($K1410,Medecins!$B:$E,5,FALSE)</f>
        <v>#REF!</v>
      </c>
      <c r="M1410" s="12" t="s">
        <v>101</v>
      </c>
      <c r="O1410" s="53"/>
      <c r="T1410" s="53"/>
      <c r="Y1410" s="53"/>
      <c r="AD1410" s="50" t="s">
        <v>972</v>
      </c>
      <c r="AH1410" s="12" t="s">
        <v>45</v>
      </c>
      <c r="AI1410" s="12">
        <v>1</v>
      </c>
      <c r="AJ1410" s="12" t="s">
        <v>46</v>
      </c>
      <c r="AK1410" s="12" t="e">
        <f t="shared" si="290"/>
        <v>#REF!</v>
      </c>
      <c r="AL1410" s="12" t="s">
        <v>103</v>
      </c>
    </row>
    <row r="1411" spans="1:38" ht="12.75" hidden="1" customHeight="1" x14ac:dyDescent="0.2">
      <c r="A1411" s="9">
        <v>750100273</v>
      </c>
      <c r="B1411" s="10">
        <v>44483</v>
      </c>
      <c r="C1411" s="11">
        <f t="shared" si="267"/>
        <v>44665</v>
      </c>
      <c r="D1411" s="12" t="s">
        <v>2873</v>
      </c>
      <c r="E1411" s="12" t="s">
        <v>2874</v>
      </c>
      <c r="F1411" s="13" t="s">
        <v>2875</v>
      </c>
      <c r="G1411" s="12" t="s">
        <v>57</v>
      </c>
      <c r="H1411" s="14">
        <v>248087512024452</v>
      </c>
      <c r="K1411" s="12" t="s">
        <v>86</v>
      </c>
      <c r="L1411" s="18" t="e">
        <f>VLOOKUP($K1411,Medecins!$B:$E,5,FALSE)</f>
        <v>#REF!</v>
      </c>
      <c r="M1411" s="12" t="s">
        <v>101</v>
      </c>
      <c r="O1411" s="52" t="s">
        <v>389</v>
      </c>
      <c r="T1411" s="52" t="s">
        <v>390</v>
      </c>
      <c r="Y1411" s="52" t="s">
        <v>391</v>
      </c>
      <c r="AH1411" s="12" t="e">
        <f>VLOOKUP($A1411,'[1]Données CH'!$A:$B,2,FALSE)</f>
        <v>#N/A</v>
      </c>
      <c r="AI1411" s="12">
        <v>1</v>
      </c>
      <c r="AJ1411" s="12" t="s">
        <v>44</v>
      </c>
      <c r="AK1411" s="12" t="e">
        <f t="shared" si="290"/>
        <v>#REF!</v>
      </c>
      <c r="AL1411" s="12" t="s">
        <v>103</v>
      </c>
    </row>
    <row r="1412" spans="1:38" ht="12.75" hidden="1" customHeight="1" x14ac:dyDescent="0.2">
      <c r="A1412" s="9">
        <v>750100273</v>
      </c>
      <c r="B1412" s="10">
        <v>44483</v>
      </c>
      <c r="C1412" s="11">
        <f t="shared" si="267"/>
        <v>44665</v>
      </c>
      <c r="D1412" s="12" t="s">
        <v>2873</v>
      </c>
      <c r="E1412" s="12" t="s">
        <v>2874</v>
      </c>
      <c r="F1412" s="13" t="s">
        <v>2875</v>
      </c>
      <c r="G1412" s="12" t="s">
        <v>57</v>
      </c>
      <c r="H1412" s="14">
        <v>248087512024452</v>
      </c>
      <c r="K1412" s="12" t="s">
        <v>86</v>
      </c>
      <c r="L1412" s="18" t="e">
        <f>VLOOKUP($K1412,Medecins!$B:$E,5,FALSE)</f>
        <v>#REF!</v>
      </c>
      <c r="M1412" s="12" t="s">
        <v>101</v>
      </c>
      <c r="O1412" s="53"/>
      <c r="T1412" s="53"/>
      <c r="Y1412" s="53"/>
      <c r="AD1412" s="50" t="s">
        <v>391</v>
      </c>
      <c r="AH1412" s="12" t="s">
        <v>45</v>
      </c>
      <c r="AI1412" s="12">
        <v>1</v>
      </c>
      <c r="AJ1412" s="12" t="s">
        <v>46</v>
      </c>
      <c r="AK1412" s="12" t="e">
        <f t="shared" si="290"/>
        <v>#REF!</v>
      </c>
      <c r="AL1412" s="12" t="s">
        <v>103</v>
      </c>
    </row>
    <row r="1413" spans="1:38" ht="12.75" hidden="1" customHeight="1" x14ac:dyDescent="0.2">
      <c r="A1413" s="9">
        <v>750100273</v>
      </c>
      <c r="B1413" s="10">
        <v>44439</v>
      </c>
      <c r="C1413" s="11">
        <f t="shared" si="267"/>
        <v>44620</v>
      </c>
      <c r="D1413" s="12" t="s">
        <v>2876</v>
      </c>
      <c r="E1413" s="12" t="s">
        <v>2877</v>
      </c>
      <c r="F1413" s="13">
        <v>17571</v>
      </c>
      <c r="G1413" s="12" t="s">
        <v>57</v>
      </c>
      <c r="H1413" s="14">
        <v>248089935416430</v>
      </c>
      <c r="K1413" s="12" t="s">
        <v>65</v>
      </c>
      <c r="L1413" s="18" t="e">
        <f>VLOOKUP($K1413,Medecins!$B:$E,5,FALSE)</f>
        <v>#REF!</v>
      </c>
      <c r="M1413" s="12" t="s">
        <v>101</v>
      </c>
      <c r="O1413" s="52" t="s">
        <v>2878</v>
      </c>
      <c r="T1413" s="52" t="s">
        <v>2879</v>
      </c>
      <c r="Y1413" s="52" t="s">
        <v>42</v>
      </c>
      <c r="AH1413" s="12" t="e">
        <f>VLOOKUP($A1413,'[1]Données CH'!$A:$B,2,FALSE)</f>
        <v>#N/A</v>
      </c>
      <c r="AI1413" s="12">
        <v>1</v>
      </c>
      <c r="AJ1413" s="12" t="s">
        <v>44</v>
      </c>
      <c r="AK1413" s="12" t="str">
        <f>CONCATENATE(D1413,"_",E1413,"_",B1413,"_",AJ1436)</f>
        <v>HAMMAS _Baya_44439_ST</v>
      </c>
      <c r="AL1413" s="12" t="s">
        <v>103</v>
      </c>
    </row>
    <row r="1414" spans="1:38" ht="12.75" hidden="1" customHeight="1" x14ac:dyDescent="0.2">
      <c r="A1414" s="9">
        <v>750100273</v>
      </c>
      <c r="B1414" s="10">
        <v>44439</v>
      </c>
      <c r="C1414" s="11">
        <f t="shared" si="267"/>
        <v>44620</v>
      </c>
      <c r="D1414" s="12" t="s">
        <v>2876</v>
      </c>
      <c r="E1414" s="12" t="s">
        <v>2877</v>
      </c>
      <c r="F1414" s="13">
        <v>17571</v>
      </c>
      <c r="G1414" s="12" t="s">
        <v>57</v>
      </c>
      <c r="H1414" s="14">
        <v>248089935416430</v>
      </c>
      <c r="K1414" s="12" t="s">
        <v>65</v>
      </c>
      <c r="L1414" s="18" t="e">
        <f>VLOOKUP($K1414,Medecins!$B:$E,5,FALSE)</f>
        <v>#REF!</v>
      </c>
      <c r="M1414" s="12" t="s">
        <v>101</v>
      </c>
      <c r="O1414" s="53"/>
      <c r="T1414" s="53"/>
      <c r="Y1414" s="53"/>
      <c r="AD1414" s="50" t="s">
        <v>42</v>
      </c>
      <c r="AH1414" s="12" t="s">
        <v>45</v>
      </c>
      <c r="AI1414" s="12">
        <v>1</v>
      </c>
      <c r="AJ1414" s="12" t="s">
        <v>46</v>
      </c>
      <c r="AK1414" s="12" t="e">
        <f>CONCATENATE(D1414,"_",E1414,"_",B1414,"_",#REF!)</f>
        <v>#REF!</v>
      </c>
      <c r="AL1414" s="12" t="s">
        <v>103</v>
      </c>
    </row>
    <row r="1415" spans="1:38" ht="12.75" hidden="1" customHeight="1" x14ac:dyDescent="0.2">
      <c r="A1415" s="9">
        <v>750100075</v>
      </c>
      <c r="B1415" s="10">
        <v>44390</v>
      </c>
      <c r="C1415" s="11">
        <f t="shared" si="267"/>
        <v>44574</v>
      </c>
      <c r="D1415" s="12" t="s">
        <v>2880</v>
      </c>
      <c r="E1415" s="12" t="s">
        <v>2881</v>
      </c>
      <c r="F1415" s="13" t="s">
        <v>2882</v>
      </c>
      <c r="G1415" s="12" t="s">
        <v>57</v>
      </c>
      <c r="H1415" s="14">
        <v>248099923508905</v>
      </c>
      <c r="K1415" s="12" t="s">
        <v>93</v>
      </c>
      <c r="L1415" s="18" t="e">
        <f>VLOOKUP($K1415,Medecins!$B:$E,5,FALSE)</f>
        <v>#REF!</v>
      </c>
      <c r="M1415" s="12" t="s">
        <v>101</v>
      </c>
      <c r="O1415" s="52" t="s">
        <v>2451</v>
      </c>
      <c r="T1415" s="52" t="s">
        <v>1481</v>
      </c>
      <c r="Y1415" s="52" t="s">
        <v>1482</v>
      </c>
      <c r="AH1415" s="12" t="s">
        <v>4502</v>
      </c>
      <c r="AI1415" s="12">
        <v>1</v>
      </c>
      <c r="AJ1415" s="12" t="s">
        <v>44</v>
      </c>
      <c r="AK1415" s="12" t="str">
        <f>CONCATENATE(D1415,"_",E1415,"_",B1415,"_",AJ1438)</f>
        <v>ULAGARAJAH_Indradevy_44390_ST</v>
      </c>
      <c r="AL1415" s="12" t="s">
        <v>103</v>
      </c>
    </row>
    <row r="1416" spans="1:38" ht="12.75" hidden="1" customHeight="1" x14ac:dyDescent="0.2">
      <c r="A1416" s="9">
        <v>750100273</v>
      </c>
      <c r="B1416" s="10">
        <v>44652</v>
      </c>
      <c r="C1416" s="11">
        <f t="shared" si="267"/>
        <v>44835</v>
      </c>
      <c r="D1416" s="12" t="s">
        <v>2883</v>
      </c>
      <c r="E1416" s="12" t="s">
        <v>2884</v>
      </c>
      <c r="F1416" s="13" t="s">
        <v>2885</v>
      </c>
      <c r="G1416" s="12" t="s">
        <v>57</v>
      </c>
      <c r="H1416" s="14">
        <v>248117501210485</v>
      </c>
      <c r="K1416" s="12" t="s">
        <v>456</v>
      </c>
      <c r="L1416" s="18" t="e">
        <f>VLOOKUP($K1416,Medecins!$B:$E,5,FALSE)</f>
        <v>#REF!</v>
      </c>
      <c r="M1416" s="12" t="s">
        <v>101</v>
      </c>
      <c r="O1416" s="52" t="s">
        <v>88</v>
      </c>
      <c r="T1416" s="52" t="s">
        <v>89</v>
      </c>
      <c r="Y1416" s="52" t="s">
        <v>1141</v>
      </c>
      <c r="AH1416" s="12" t="s">
        <v>4502</v>
      </c>
      <c r="AI1416" s="12">
        <v>1</v>
      </c>
      <c r="AJ1416" s="12" t="s">
        <v>44</v>
      </c>
      <c r="AK1416" s="12" t="e">
        <f t="shared" ref="AK1416:AK1420" si="291">CONCATENATE(D1416,"_",E1416,"_",B1416,"_",#REF!)</f>
        <v>#REF!</v>
      </c>
      <c r="AL1416" s="12" t="s">
        <v>103</v>
      </c>
    </row>
    <row r="1417" spans="1:38" ht="12.75" hidden="1" customHeight="1" x14ac:dyDescent="0.2">
      <c r="A1417" s="9">
        <v>750100273</v>
      </c>
      <c r="B1417" s="10">
        <v>44652</v>
      </c>
      <c r="C1417" s="11">
        <f t="shared" si="267"/>
        <v>44835</v>
      </c>
      <c r="D1417" s="12" t="s">
        <v>2883</v>
      </c>
      <c r="E1417" s="12" t="s">
        <v>2884</v>
      </c>
      <c r="F1417" s="13" t="s">
        <v>2885</v>
      </c>
      <c r="G1417" s="12" t="s">
        <v>57</v>
      </c>
      <c r="H1417" s="14">
        <v>248117501210485</v>
      </c>
      <c r="K1417" s="12" t="s">
        <v>456</v>
      </c>
      <c r="L1417" s="18" t="e">
        <f>VLOOKUP($K1417,Medecins!$B:$E,5,FALSE)</f>
        <v>#REF!</v>
      </c>
      <c r="M1417" s="12" t="s">
        <v>101</v>
      </c>
      <c r="O1417" s="53"/>
      <c r="T1417" s="53"/>
      <c r="Y1417" s="53"/>
      <c r="AD1417" s="50" t="s">
        <v>1141</v>
      </c>
      <c r="AH1417" s="12" t="s">
        <v>45</v>
      </c>
      <c r="AI1417" s="12">
        <v>1</v>
      </c>
      <c r="AJ1417" s="12" t="s">
        <v>46</v>
      </c>
      <c r="AK1417" s="12" t="e">
        <f t="shared" si="291"/>
        <v>#REF!</v>
      </c>
      <c r="AL1417" s="12" t="s">
        <v>103</v>
      </c>
    </row>
    <row r="1418" spans="1:38" ht="12.75" hidden="1" customHeight="1" x14ac:dyDescent="0.2">
      <c r="A1418" s="21" t="s">
        <v>178</v>
      </c>
      <c r="B1418" s="10">
        <v>44809</v>
      </c>
      <c r="C1418" s="11">
        <f t="shared" si="267"/>
        <v>44990</v>
      </c>
      <c r="D1418" s="12" t="s">
        <v>2886</v>
      </c>
      <c r="E1418" s="12" t="s">
        <v>2887</v>
      </c>
      <c r="F1418" s="13" t="s">
        <v>2888</v>
      </c>
      <c r="G1418" s="12" t="s">
        <v>57</v>
      </c>
      <c r="H1418" s="14">
        <v>248119932273381</v>
      </c>
      <c r="K1418" s="12" t="s">
        <v>93</v>
      </c>
      <c r="L1418" s="18" t="e">
        <f>VLOOKUP($K1418,Medecins!$B:$E,5,FALSE)</f>
        <v>#REF!</v>
      </c>
      <c r="M1418" s="12" t="s">
        <v>101</v>
      </c>
      <c r="N1418" s="12" t="s">
        <v>101</v>
      </c>
      <c r="O1418" s="52" t="s">
        <v>563</v>
      </c>
      <c r="P1418" s="12" t="s">
        <v>199</v>
      </c>
      <c r="S1418" s="12" t="s">
        <v>101</v>
      </c>
      <c r="T1418" s="52" t="s">
        <v>564</v>
      </c>
      <c r="U1418" s="12" t="s">
        <v>199</v>
      </c>
      <c r="Y1418" s="52" t="s">
        <v>565</v>
      </c>
      <c r="AH1418" s="12" t="s">
        <v>4502</v>
      </c>
      <c r="AI1418" s="12">
        <v>1</v>
      </c>
      <c r="AJ1418" s="12" t="s">
        <v>44</v>
      </c>
      <c r="AK1418" s="12" t="e">
        <f t="shared" si="291"/>
        <v>#REF!</v>
      </c>
      <c r="AL1418" s="12" t="s">
        <v>103</v>
      </c>
    </row>
    <row r="1419" spans="1:38" ht="12.75" hidden="1" customHeight="1" x14ac:dyDescent="0.2">
      <c r="A1419" s="9">
        <v>750100208</v>
      </c>
      <c r="B1419" s="10">
        <v>44496</v>
      </c>
      <c r="C1419" s="11">
        <f t="shared" si="267"/>
        <v>44678</v>
      </c>
      <c r="D1419" s="12" t="s">
        <v>2889</v>
      </c>
      <c r="E1419" s="12" t="s">
        <v>766</v>
      </c>
      <c r="F1419" s="13" t="s">
        <v>2890</v>
      </c>
      <c r="G1419" s="12" t="s">
        <v>57</v>
      </c>
      <c r="H1419" s="14">
        <v>248120715700316</v>
      </c>
      <c r="K1419" s="12" t="s">
        <v>398</v>
      </c>
      <c r="L1419" s="18" t="e">
        <f>VLOOKUP($K1419,Medecins!$B:$E,5,FALSE)</f>
        <v>#REF!</v>
      </c>
      <c r="M1419" s="12" t="s">
        <v>40</v>
      </c>
      <c r="O1419" s="52" t="s">
        <v>1946</v>
      </c>
      <c r="Q1419" s="19">
        <v>75</v>
      </c>
      <c r="T1419" s="52" t="s">
        <v>1947</v>
      </c>
      <c r="V1419" s="19">
        <v>75</v>
      </c>
      <c r="Y1419" s="52" t="s">
        <v>2286</v>
      </c>
      <c r="AA1419" s="19">
        <v>75</v>
      </c>
      <c r="AF1419" s="19">
        <v>30</v>
      </c>
      <c r="AH1419" s="12" t="s">
        <v>4502</v>
      </c>
      <c r="AI1419" s="12">
        <v>1</v>
      </c>
      <c r="AJ1419" s="12" t="s">
        <v>44</v>
      </c>
      <c r="AK1419" s="12" t="e">
        <f t="shared" si="291"/>
        <v>#REF!</v>
      </c>
    </row>
    <row r="1420" spans="1:38" ht="12.75" hidden="1" customHeight="1" x14ac:dyDescent="0.2">
      <c r="A1420" s="9">
        <v>750100208</v>
      </c>
      <c r="B1420" s="10">
        <v>44496</v>
      </c>
      <c r="C1420" s="11">
        <f t="shared" si="267"/>
        <v>44678</v>
      </c>
      <c r="D1420" s="12" t="s">
        <v>2889</v>
      </c>
      <c r="E1420" s="12" t="s">
        <v>766</v>
      </c>
      <c r="F1420" s="13" t="s">
        <v>2890</v>
      </c>
      <c r="G1420" s="12" t="s">
        <v>57</v>
      </c>
      <c r="H1420" s="14">
        <v>248120715700316</v>
      </c>
      <c r="K1420" s="12" t="s">
        <v>398</v>
      </c>
      <c r="L1420" s="18" t="e">
        <f>VLOOKUP($K1420,Medecins!$B:$E,5,FALSE)</f>
        <v>#REF!</v>
      </c>
      <c r="M1420" s="12" t="s">
        <v>40</v>
      </c>
      <c r="O1420" s="53"/>
      <c r="Q1420" s="19">
        <v>75</v>
      </c>
      <c r="T1420" s="53"/>
      <c r="V1420" s="19">
        <v>75</v>
      </c>
      <c r="Y1420" s="53"/>
      <c r="AA1420" s="19">
        <v>75</v>
      </c>
      <c r="AD1420" s="50" t="s">
        <v>2286</v>
      </c>
      <c r="AF1420" s="19">
        <v>30</v>
      </c>
      <c r="AH1420" s="12" t="s">
        <v>4502</v>
      </c>
      <c r="AI1420" s="12">
        <v>1</v>
      </c>
      <c r="AJ1420" s="12" t="s">
        <v>46</v>
      </c>
      <c r="AK1420" s="12" t="e">
        <f t="shared" si="291"/>
        <v>#REF!</v>
      </c>
    </row>
    <row r="1421" spans="1:38" ht="12.75" hidden="1" customHeight="1" x14ac:dyDescent="0.2">
      <c r="A1421" s="9">
        <v>750100208</v>
      </c>
      <c r="B1421" s="10">
        <v>44537</v>
      </c>
      <c r="C1421" s="11">
        <f t="shared" si="267"/>
        <v>44719</v>
      </c>
      <c r="D1421" s="12" t="s">
        <v>2891</v>
      </c>
      <c r="E1421" s="12" t="s">
        <v>2892</v>
      </c>
      <c r="F1421" s="13" t="s">
        <v>2893</v>
      </c>
      <c r="G1421" s="12" t="s">
        <v>57</v>
      </c>
      <c r="H1421" s="14">
        <v>249017817405825</v>
      </c>
      <c r="K1421" s="12" t="s">
        <v>79</v>
      </c>
      <c r="L1421" s="18" t="e">
        <f>VLOOKUP($K1421,Medecins!$B:$E,5,FALSE)</f>
        <v>#REF!</v>
      </c>
      <c r="M1421" s="12" t="s">
        <v>101</v>
      </c>
      <c r="O1421" s="52" t="s">
        <v>147</v>
      </c>
      <c r="P1421" s="20">
        <v>44451</v>
      </c>
      <c r="Q1421" s="19">
        <v>75</v>
      </c>
      <c r="R1421" s="20">
        <v>44455</v>
      </c>
      <c r="T1421" s="52" t="s">
        <v>148</v>
      </c>
      <c r="U1421" s="20">
        <v>44451</v>
      </c>
      <c r="V1421" s="19">
        <v>75</v>
      </c>
      <c r="W1421" s="20">
        <v>44649</v>
      </c>
      <c r="Y1421" s="52" t="s">
        <v>1315</v>
      </c>
      <c r="Z1421" s="20">
        <v>44451</v>
      </c>
      <c r="AA1421" s="19">
        <v>75</v>
      </c>
      <c r="AF1421" s="19">
        <v>30</v>
      </c>
      <c r="AG1421" s="20">
        <v>44649</v>
      </c>
      <c r="AH1421" s="12" t="s">
        <v>4502</v>
      </c>
      <c r="AI1421" s="12">
        <v>1</v>
      </c>
      <c r="AJ1421" s="12" t="s">
        <v>44</v>
      </c>
      <c r="AK1421" s="12" t="str">
        <f t="shared" ref="AK1421:AK1422" si="292">CONCATENATE(D1421,"_",E1421,"_",B1421,"_",AJ1444)</f>
        <v>BONETTI _Katia_44537_ST</v>
      </c>
      <c r="AL1421" s="12" t="s">
        <v>103</v>
      </c>
    </row>
    <row r="1422" spans="1:38" ht="12.75" hidden="1" customHeight="1" x14ac:dyDescent="0.2">
      <c r="A1422" s="9">
        <v>750100208</v>
      </c>
      <c r="B1422" s="10">
        <v>44537</v>
      </c>
      <c r="C1422" s="11">
        <f t="shared" si="267"/>
        <v>44719</v>
      </c>
      <c r="D1422" s="12" t="s">
        <v>2891</v>
      </c>
      <c r="E1422" s="12" t="s">
        <v>2892</v>
      </c>
      <c r="F1422" s="13" t="s">
        <v>2893</v>
      </c>
      <c r="G1422" s="12" t="s">
        <v>57</v>
      </c>
      <c r="H1422" s="14">
        <v>249017817405825</v>
      </c>
      <c r="K1422" s="12" t="s">
        <v>79</v>
      </c>
      <c r="L1422" s="18" t="e">
        <f>VLOOKUP($K1422,Medecins!$B:$E,5,FALSE)</f>
        <v>#REF!</v>
      </c>
      <c r="M1422" s="12" t="s">
        <v>101</v>
      </c>
      <c r="O1422" s="53"/>
      <c r="P1422" s="20">
        <v>44451</v>
      </c>
      <c r="Q1422" s="19">
        <v>75</v>
      </c>
      <c r="R1422" s="20">
        <v>44455</v>
      </c>
      <c r="T1422" s="53"/>
      <c r="U1422" s="20">
        <v>44451</v>
      </c>
      <c r="V1422" s="19">
        <v>75</v>
      </c>
      <c r="W1422" s="20">
        <v>44649</v>
      </c>
      <c r="Y1422" s="53"/>
      <c r="Z1422" s="20">
        <v>44451</v>
      </c>
      <c r="AA1422" s="19">
        <v>75</v>
      </c>
      <c r="AD1422" s="50" t="s">
        <v>1315</v>
      </c>
      <c r="AF1422" s="19">
        <v>30</v>
      </c>
      <c r="AG1422" s="20">
        <v>44649</v>
      </c>
      <c r="AH1422" s="12" t="s">
        <v>4502</v>
      </c>
      <c r="AI1422" s="12">
        <v>1</v>
      </c>
      <c r="AJ1422" s="12" t="s">
        <v>46</v>
      </c>
      <c r="AK1422" s="12" t="str">
        <f t="shared" si="292"/>
        <v>BONETTI _Katia_44537_ST</v>
      </c>
      <c r="AL1422" s="12" t="s">
        <v>103</v>
      </c>
    </row>
    <row r="1423" spans="1:38" ht="12.75" hidden="1" customHeight="1" x14ac:dyDescent="0.2">
      <c r="A1423" s="9">
        <v>750100075</v>
      </c>
      <c r="B1423" s="10">
        <v>44369</v>
      </c>
      <c r="C1423" s="11">
        <f t="shared" si="267"/>
        <v>44552</v>
      </c>
      <c r="D1423" s="12" t="s">
        <v>2894</v>
      </c>
      <c r="E1423" s="12" t="s">
        <v>766</v>
      </c>
      <c r="F1423" s="13" t="s">
        <v>2895</v>
      </c>
      <c r="G1423" s="12" t="s">
        <v>57</v>
      </c>
      <c r="H1423" s="14">
        <v>249067858905574</v>
      </c>
      <c r="K1423" s="12" t="s">
        <v>93</v>
      </c>
      <c r="L1423" s="18" t="e">
        <f>VLOOKUP($K1423,Medecins!$B:$E,5,FALSE)</f>
        <v>#REF!</v>
      </c>
      <c r="M1423" s="12" t="s">
        <v>101</v>
      </c>
      <c r="N1423" s="12" t="s">
        <v>101</v>
      </c>
      <c r="O1423" s="52" t="s">
        <v>522</v>
      </c>
      <c r="P1423" s="12" t="s">
        <v>183</v>
      </c>
      <c r="S1423" s="12" t="s">
        <v>101</v>
      </c>
      <c r="T1423" s="52" t="s">
        <v>523</v>
      </c>
      <c r="U1423" s="12" t="s">
        <v>183</v>
      </c>
      <c r="X1423" s="12" t="s">
        <v>101</v>
      </c>
      <c r="Y1423" s="52" t="s">
        <v>524</v>
      </c>
      <c r="Z1423" s="12" t="s">
        <v>183</v>
      </c>
      <c r="AH1423" s="12" t="s">
        <v>4502</v>
      </c>
      <c r="AI1423" s="12">
        <v>1</v>
      </c>
      <c r="AJ1423" s="12" t="s">
        <v>44</v>
      </c>
      <c r="AK1423" s="12" t="e">
        <f t="shared" ref="AK1423:AK1425" si="293">CONCATENATE(D1423,"_",E1423,"_",B1423,"_",#REF!)</f>
        <v>#REF!</v>
      </c>
      <c r="AL1423" s="12" t="s">
        <v>103</v>
      </c>
    </row>
    <row r="1424" spans="1:38" ht="12.75" hidden="1" customHeight="1" x14ac:dyDescent="0.2">
      <c r="A1424" s="9">
        <v>750100075</v>
      </c>
      <c r="B1424" s="10">
        <v>44198</v>
      </c>
      <c r="C1424" s="11">
        <f t="shared" si="267"/>
        <v>44379</v>
      </c>
      <c r="D1424" s="12" t="s">
        <v>1660</v>
      </c>
      <c r="E1424" s="12" t="s">
        <v>2896</v>
      </c>
      <c r="F1424" s="13" t="s">
        <v>2897</v>
      </c>
      <c r="G1424" s="12" t="s">
        <v>57</v>
      </c>
      <c r="H1424" s="14">
        <v>249069913982416</v>
      </c>
      <c r="K1424" s="12" t="s">
        <v>93</v>
      </c>
      <c r="L1424" s="18" t="e">
        <f>VLOOKUP($K1424,Medecins!$B:$E,5,FALSE)</f>
        <v>#REF!</v>
      </c>
      <c r="M1424" s="12" t="s">
        <v>101</v>
      </c>
      <c r="N1424" s="12" t="s">
        <v>101</v>
      </c>
      <c r="O1424" s="52" t="s">
        <v>1324</v>
      </c>
      <c r="P1424" s="12" t="s">
        <v>183</v>
      </c>
      <c r="S1424" s="12" t="s">
        <v>101</v>
      </c>
      <c r="T1424" s="52" t="s">
        <v>1128</v>
      </c>
      <c r="U1424" s="12" t="s">
        <v>183</v>
      </c>
      <c r="X1424" s="12" t="s">
        <v>101</v>
      </c>
      <c r="Y1424" s="52" t="s">
        <v>1129</v>
      </c>
      <c r="Z1424" s="12" t="s">
        <v>183</v>
      </c>
      <c r="AH1424" s="12" t="s">
        <v>4502</v>
      </c>
      <c r="AI1424" s="12">
        <v>1</v>
      </c>
      <c r="AJ1424" s="12" t="s">
        <v>44</v>
      </c>
      <c r="AK1424" s="12" t="e">
        <f t="shared" si="293"/>
        <v>#REF!</v>
      </c>
      <c r="AL1424" s="12" t="s">
        <v>103</v>
      </c>
    </row>
    <row r="1425" spans="1:38" ht="12.75" hidden="1" customHeight="1" x14ac:dyDescent="0.2">
      <c r="A1425" s="9">
        <v>750100208</v>
      </c>
      <c r="B1425" s="10">
        <v>44377</v>
      </c>
      <c r="C1425" s="11">
        <f t="shared" si="267"/>
        <v>44560</v>
      </c>
      <c r="D1425" s="12" t="s">
        <v>2898</v>
      </c>
      <c r="E1425" s="12" t="s">
        <v>2899</v>
      </c>
      <c r="F1425" s="13" t="s">
        <v>2900</v>
      </c>
      <c r="G1425" s="12" t="s">
        <v>57</v>
      </c>
      <c r="H1425" s="14">
        <v>249069938030793</v>
      </c>
      <c r="K1425" s="12" t="s">
        <v>398</v>
      </c>
      <c r="L1425" s="18" t="e">
        <f>VLOOKUP($K1425,Medecins!$B:$E,5,FALSE)</f>
        <v>#REF!</v>
      </c>
      <c r="M1425" s="12" t="s">
        <v>101</v>
      </c>
      <c r="O1425" s="52" t="s">
        <v>1859</v>
      </c>
      <c r="P1425" s="20">
        <v>44438</v>
      </c>
      <c r="Q1425" s="19">
        <v>75</v>
      </c>
      <c r="R1425" s="20">
        <v>44487</v>
      </c>
      <c r="T1425" s="52" t="s">
        <v>1860</v>
      </c>
      <c r="U1425" s="20">
        <v>44438</v>
      </c>
      <c r="V1425" s="19">
        <v>75</v>
      </c>
      <c r="W1425" s="20">
        <v>44649</v>
      </c>
      <c r="Y1425" s="52" t="s">
        <v>1861</v>
      </c>
      <c r="Z1425" s="20">
        <v>44438</v>
      </c>
      <c r="AA1425" s="19">
        <v>75</v>
      </c>
      <c r="AF1425" s="19">
        <v>30</v>
      </c>
      <c r="AG1425" s="20">
        <v>44649</v>
      </c>
      <c r="AH1425" s="12" t="s">
        <v>4502</v>
      </c>
      <c r="AI1425" s="12">
        <v>1</v>
      </c>
      <c r="AJ1425" s="12" t="s">
        <v>44</v>
      </c>
      <c r="AK1425" s="12" t="e">
        <f t="shared" si="293"/>
        <v>#REF!</v>
      </c>
      <c r="AL1425" s="12" t="s">
        <v>103</v>
      </c>
    </row>
    <row r="1426" spans="1:38" ht="12.75" hidden="1" customHeight="1" x14ac:dyDescent="0.2">
      <c r="A1426" s="9">
        <v>750100208</v>
      </c>
      <c r="B1426" s="10">
        <v>44377</v>
      </c>
      <c r="C1426" s="11">
        <f t="shared" si="267"/>
        <v>44560</v>
      </c>
      <c r="D1426" s="12" t="s">
        <v>2898</v>
      </c>
      <c r="E1426" s="12" t="s">
        <v>2899</v>
      </c>
      <c r="F1426" s="13" t="s">
        <v>2900</v>
      </c>
      <c r="G1426" s="12" t="s">
        <v>57</v>
      </c>
      <c r="H1426" s="14">
        <v>249069938030793</v>
      </c>
      <c r="K1426" s="12" t="s">
        <v>398</v>
      </c>
      <c r="L1426" s="18" t="e">
        <f>VLOOKUP($K1426,Medecins!$B:$E,5,FALSE)</f>
        <v>#REF!</v>
      </c>
      <c r="M1426" s="12" t="s">
        <v>101</v>
      </c>
      <c r="O1426" s="53"/>
      <c r="P1426" s="20">
        <v>44438</v>
      </c>
      <c r="Q1426" s="19">
        <v>75</v>
      </c>
      <c r="R1426" s="20">
        <v>44487</v>
      </c>
      <c r="T1426" s="53"/>
      <c r="U1426" s="20">
        <v>44438</v>
      </c>
      <c r="V1426" s="19">
        <v>75</v>
      </c>
      <c r="W1426" s="20">
        <v>44649</v>
      </c>
      <c r="Y1426" s="53"/>
      <c r="Z1426" s="20">
        <v>44438</v>
      </c>
      <c r="AA1426" s="19">
        <v>75</v>
      </c>
      <c r="AD1426" s="50" t="s">
        <v>1861</v>
      </c>
      <c r="AF1426" s="19">
        <v>30</v>
      </c>
      <c r="AG1426" s="20">
        <v>44649</v>
      </c>
      <c r="AH1426" s="12" t="s">
        <v>4502</v>
      </c>
      <c r="AI1426" s="12">
        <v>1</v>
      </c>
      <c r="AJ1426" s="12" t="s">
        <v>46</v>
      </c>
      <c r="AK1426" s="12" t="str">
        <f>CONCATENATE(D1426,"_",E1426,"_",B1426,"_",AJ1450)</f>
        <v>DOUHABI_Mina_44377_AT</v>
      </c>
      <c r="AL1426" s="12" t="s">
        <v>103</v>
      </c>
    </row>
    <row r="1427" spans="1:38" ht="12.75" hidden="1" customHeight="1" x14ac:dyDescent="0.2">
      <c r="A1427" s="9">
        <v>750100208</v>
      </c>
      <c r="B1427" s="10">
        <v>44417</v>
      </c>
      <c r="C1427" s="11">
        <f t="shared" si="267"/>
        <v>44601</v>
      </c>
      <c r="D1427" s="12" t="s">
        <v>2901</v>
      </c>
      <c r="E1427" s="12" t="s">
        <v>2902</v>
      </c>
      <c r="F1427" s="13" t="s">
        <v>2903</v>
      </c>
      <c r="G1427" s="12" t="s">
        <v>57</v>
      </c>
      <c r="H1427" s="14">
        <v>249097511706101</v>
      </c>
      <c r="K1427" s="12" t="s">
        <v>398</v>
      </c>
      <c r="L1427" s="18" t="e">
        <f>VLOOKUP($K1427,Medecins!$B:$E,5,FALSE)</f>
        <v>#REF!</v>
      </c>
      <c r="M1427" s="12" t="s">
        <v>101</v>
      </c>
      <c r="O1427" s="52" t="s">
        <v>2218</v>
      </c>
      <c r="P1427" s="20">
        <v>44508</v>
      </c>
      <c r="Q1427" s="19">
        <v>75</v>
      </c>
      <c r="R1427" s="20">
        <v>44512</v>
      </c>
      <c r="T1427" s="52" t="s">
        <v>960</v>
      </c>
      <c r="U1427" s="20">
        <v>44508</v>
      </c>
      <c r="V1427" s="19">
        <v>75</v>
      </c>
      <c r="W1427" s="20">
        <v>44656</v>
      </c>
      <c r="Y1427" s="52" t="s">
        <v>961</v>
      </c>
      <c r="Z1427" s="20">
        <v>44508</v>
      </c>
      <c r="AA1427" s="19">
        <v>75</v>
      </c>
      <c r="AF1427" s="19">
        <v>30</v>
      </c>
      <c r="AG1427" s="20">
        <v>44656</v>
      </c>
      <c r="AH1427" s="12" t="s">
        <v>4502</v>
      </c>
      <c r="AI1427" s="12">
        <v>1</v>
      </c>
      <c r="AJ1427" s="12" t="s">
        <v>44</v>
      </c>
      <c r="AK1427" s="12" t="e">
        <f t="shared" ref="AK1427:AK1428" si="294">CONCATENATE(D1427,"_",E1427,"_",B1427,"_",#REF!)</f>
        <v>#REF!</v>
      </c>
      <c r="AL1427" s="12" t="s">
        <v>103</v>
      </c>
    </row>
    <row r="1428" spans="1:38" ht="12.75" hidden="1" customHeight="1" x14ac:dyDescent="0.2">
      <c r="A1428" s="9">
        <v>750100208</v>
      </c>
      <c r="B1428" s="10">
        <v>44417</v>
      </c>
      <c r="C1428" s="11">
        <f t="shared" si="267"/>
        <v>44601</v>
      </c>
      <c r="D1428" s="12" t="s">
        <v>2901</v>
      </c>
      <c r="E1428" s="12" t="s">
        <v>2902</v>
      </c>
      <c r="F1428" s="13" t="s">
        <v>2903</v>
      </c>
      <c r="G1428" s="12" t="s">
        <v>57</v>
      </c>
      <c r="H1428" s="14">
        <v>249097511706101</v>
      </c>
      <c r="K1428" s="12" t="s">
        <v>398</v>
      </c>
      <c r="L1428" s="18" t="e">
        <f>VLOOKUP($K1428,Medecins!$B:$E,5,FALSE)</f>
        <v>#REF!</v>
      </c>
      <c r="M1428" s="12" t="s">
        <v>101</v>
      </c>
      <c r="O1428" s="53"/>
      <c r="P1428" s="20">
        <v>44508</v>
      </c>
      <c r="Q1428" s="19">
        <v>75</v>
      </c>
      <c r="R1428" s="20">
        <v>44512</v>
      </c>
      <c r="T1428" s="53"/>
      <c r="U1428" s="20">
        <v>44508</v>
      </c>
      <c r="V1428" s="19">
        <v>75</v>
      </c>
      <c r="W1428" s="20">
        <v>44656</v>
      </c>
      <c r="Y1428" s="53"/>
      <c r="Z1428" s="20">
        <v>44508</v>
      </c>
      <c r="AA1428" s="19">
        <v>75</v>
      </c>
      <c r="AD1428" s="50" t="s">
        <v>961</v>
      </c>
      <c r="AF1428" s="19">
        <v>30</v>
      </c>
      <c r="AG1428" s="20">
        <v>44656</v>
      </c>
      <c r="AH1428" s="12" t="s">
        <v>4502</v>
      </c>
      <c r="AI1428" s="12">
        <v>1</v>
      </c>
      <c r="AJ1428" s="12" t="s">
        <v>46</v>
      </c>
      <c r="AK1428" s="12" t="e">
        <f t="shared" si="294"/>
        <v>#REF!</v>
      </c>
      <c r="AL1428" s="12" t="s">
        <v>103</v>
      </c>
    </row>
    <row r="1429" spans="1:38" ht="12.75" hidden="1" customHeight="1" x14ac:dyDescent="0.2">
      <c r="A1429" s="9">
        <v>750100208</v>
      </c>
      <c r="B1429" s="10">
        <v>44847</v>
      </c>
      <c r="C1429" s="11">
        <f t="shared" si="267"/>
        <v>45029</v>
      </c>
      <c r="D1429" s="12" t="s">
        <v>2904</v>
      </c>
      <c r="E1429" s="12" t="s">
        <v>2905</v>
      </c>
      <c r="F1429" s="13" t="s">
        <v>2906</v>
      </c>
      <c r="G1429" s="12" t="s">
        <v>57</v>
      </c>
      <c r="H1429" s="14">
        <v>249127511227978</v>
      </c>
      <c r="K1429" s="12" t="s">
        <v>303</v>
      </c>
      <c r="L1429" s="18" t="e">
        <f>VLOOKUP($K1429,Medecins!$B:$E,5,FALSE)</f>
        <v>#REF!</v>
      </c>
      <c r="M1429" s="12" t="s">
        <v>94</v>
      </c>
      <c r="O1429" s="52" t="s">
        <v>1271</v>
      </c>
      <c r="Q1429" s="19">
        <v>75</v>
      </c>
      <c r="T1429" s="52" t="s">
        <v>1272</v>
      </c>
      <c r="V1429" s="19">
        <v>75</v>
      </c>
      <c r="Y1429" s="52" t="s">
        <v>1273</v>
      </c>
      <c r="AA1429" s="19">
        <v>75</v>
      </c>
      <c r="AF1429" s="19">
        <v>30</v>
      </c>
      <c r="AH1429" s="12" t="s">
        <v>4502</v>
      </c>
      <c r="AI1429" s="12">
        <v>1</v>
      </c>
      <c r="AJ1429" s="12" t="s">
        <v>44</v>
      </c>
      <c r="AK1429" s="12" t="str">
        <f t="shared" ref="AK1429:AK1431" si="295">CONCATENATE(D1429,"_",E1429,"_",B1429,"_",AJ1454)</f>
        <v>THALER_Noelle_44847_ST</v>
      </c>
    </row>
    <row r="1430" spans="1:38" ht="12.75" hidden="1" customHeight="1" x14ac:dyDescent="0.2">
      <c r="A1430" s="9">
        <v>750100208</v>
      </c>
      <c r="B1430" s="10">
        <v>44847</v>
      </c>
      <c r="C1430" s="11">
        <f t="shared" si="267"/>
        <v>45029</v>
      </c>
      <c r="D1430" s="12" t="s">
        <v>2904</v>
      </c>
      <c r="E1430" s="12" t="s">
        <v>2905</v>
      </c>
      <c r="F1430" s="13" t="s">
        <v>2906</v>
      </c>
      <c r="G1430" s="12" t="s">
        <v>57</v>
      </c>
      <c r="H1430" s="14">
        <v>249127511227978</v>
      </c>
      <c r="K1430" s="12" t="s">
        <v>303</v>
      </c>
      <c r="L1430" s="18" t="e">
        <f>VLOOKUP($K1430,Medecins!$B:$E,5,FALSE)</f>
        <v>#REF!</v>
      </c>
      <c r="M1430" s="12" t="s">
        <v>94</v>
      </c>
      <c r="O1430" s="53"/>
      <c r="Q1430" s="19">
        <v>75</v>
      </c>
      <c r="T1430" s="53"/>
      <c r="V1430" s="19">
        <v>75</v>
      </c>
      <c r="Y1430" s="53"/>
      <c r="AA1430" s="19">
        <v>75</v>
      </c>
      <c r="AD1430" s="50" t="s">
        <v>1273</v>
      </c>
      <c r="AF1430" s="19">
        <v>30</v>
      </c>
      <c r="AH1430" s="12" t="s">
        <v>4502</v>
      </c>
      <c r="AI1430" s="12">
        <v>1</v>
      </c>
      <c r="AJ1430" s="12" t="s">
        <v>46</v>
      </c>
      <c r="AK1430" s="12" t="str">
        <f t="shared" si="295"/>
        <v>THALER_Noelle_44847_ST</v>
      </c>
    </row>
    <row r="1431" spans="1:38" ht="12.75" hidden="1" customHeight="1" x14ac:dyDescent="0.2">
      <c r="A1431" s="9">
        <v>750100208</v>
      </c>
      <c r="B1431" s="10">
        <v>44363</v>
      </c>
      <c r="C1431" s="11">
        <f t="shared" si="267"/>
        <v>44546</v>
      </c>
      <c r="D1431" s="12" t="s">
        <v>2907</v>
      </c>
      <c r="E1431" s="12" t="s">
        <v>2857</v>
      </c>
      <c r="F1431" s="13" t="s">
        <v>506</v>
      </c>
      <c r="G1431" s="12" t="s">
        <v>57</v>
      </c>
      <c r="H1431" s="14">
        <v>249209938313808</v>
      </c>
      <c r="K1431" s="12" t="s">
        <v>398</v>
      </c>
      <c r="L1431" s="18" t="e">
        <f>VLOOKUP($K1431,Medecins!$B:$E,5,FALSE)</f>
        <v>#REF!</v>
      </c>
      <c r="M1431" s="12" t="s">
        <v>101</v>
      </c>
      <c r="O1431" s="52" t="s">
        <v>439</v>
      </c>
      <c r="P1431" s="20">
        <v>44424</v>
      </c>
      <c r="Q1431" s="19">
        <v>75</v>
      </c>
      <c r="R1431" s="20">
        <v>44455</v>
      </c>
      <c r="T1431" s="52" t="s">
        <v>440</v>
      </c>
      <c r="U1431" s="20">
        <v>44424</v>
      </c>
      <c r="V1431" s="19">
        <v>75</v>
      </c>
      <c r="W1431" s="20">
        <v>44650</v>
      </c>
      <c r="Y1431" s="52" t="s">
        <v>954</v>
      </c>
      <c r="Z1431" s="20">
        <v>44424</v>
      </c>
      <c r="AA1431" s="19">
        <v>75</v>
      </c>
      <c r="AF1431" s="19">
        <v>30</v>
      </c>
      <c r="AG1431" s="20">
        <v>44650</v>
      </c>
      <c r="AH1431" s="12" t="s">
        <v>4502</v>
      </c>
      <c r="AI1431" s="12">
        <v>1</v>
      </c>
      <c r="AJ1431" s="12" t="s">
        <v>44</v>
      </c>
      <c r="AK1431" s="12" t="str">
        <f t="shared" si="295"/>
        <v>BENAYADA_Fatima_44363_AT</v>
      </c>
      <c r="AL1431" s="12" t="s">
        <v>103</v>
      </c>
    </row>
    <row r="1432" spans="1:38" ht="12.75" hidden="1" customHeight="1" x14ac:dyDescent="0.2">
      <c r="A1432" s="9">
        <v>750100208</v>
      </c>
      <c r="B1432" s="10">
        <v>44363</v>
      </c>
      <c r="C1432" s="11">
        <f t="shared" si="267"/>
        <v>44546</v>
      </c>
      <c r="D1432" s="12" t="s">
        <v>2907</v>
      </c>
      <c r="E1432" s="12" t="s">
        <v>2857</v>
      </c>
      <c r="F1432" s="13" t="s">
        <v>506</v>
      </c>
      <c r="G1432" s="12" t="s">
        <v>57</v>
      </c>
      <c r="H1432" s="14">
        <v>249209938313808</v>
      </c>
      <c r="K1432" s="12" t="s">
        <v>398</v>
      </c>
      <c r="L1432" s="18" t="e">
        <f>VLOOKUP($K1432,Medecins!$B:$E,5,FALSE)</f>
        <v>#REF!</v>
      </c>
      <c r="M1432" s="12" t="s">
        <v>101</v>
      </c>
      <c r="O1432" s="53"/>
      <c r="P1432" s="20">
        <v>44424</v>
      </c>
      <c r="Q1432" s="19">
        <v>75</v>
      </c>
      <c r="R1432" s="20">
        <v>44455</v>
      </c>
      <c r="T1432" s="53"/>
      <c r="U1432" s="20">
        <v>44424</v>
      </c>
      <c r="V1432" s="19">
        <v>75</v>
      </c>
      <c r="W1432" s="20">
        <v>44650</v>
      </c>
      <c r="Y1432" s="53"/>
      <c r="Z1432" s="20">
        <v>44424</v>
      </c>
      <c r="AA1432" s="19">
        <v>75</v>
      </c>
      <c r="AD1432" s="50" t="s">
        <v>954</v>
      </c>
      <c r="AF1432" s="19">
        <v>30</v>
      </c>
      <c r="AG1432" s="20">
        <v>44650</v>
      </c>
      <c r="AH1432" s="12" t="s">
        <v>4502</v>
      </c>
      <c r="AI1432" s="12">
        <v>1</v>
      </c>
      <c r="AJ1432" s="12" t="s">
        <v>46</v>
      </c>
      <c r="AK1432" s="12" t="e">
        <f t="shared" ref="AK1432:AK1436" si="296">CONCATENATE(D1432,"_",E1432,"_",B1432,"_",#REF!)</f>
        <v>#REF!</v>
      </c>
      <c r="AL1432" s="12" t="s">
        <v>103</v>
      </c>
    </row>
    <row r="1433" spans="1:38" ht="12.75" hidden="1" customHeight="1" x14ac:dyDescent="0.2">
      <c r="A1433" s="9">
        <v>750100273</v>
      </c>
      <c r="B1433" s="10">
        <v>44490</v>
      </c>
      <c r="C1433" s="11">
        <f t="shared" si="267"/>
        <v>44672</v>
      </c>
      <c r="D1433" s="12" t="s">
        <v>1368</v>
      </c>
      <c r="E1433" s="12" t="s">
        <v>2857</v>
      </c>
      <c r="F1433" s="13">
        <v>18600</v>
      </c>
      <c r="G1433" s="12" t="s">
        <v>57</v>
      </c>
      <c r="H1433" s="14">
        <v>250039290014177</v>
      </c>
      <c r="K1433" s="12" t="s">
        <v>86</v>
      </c>
      <c r="L1433" s="18" t="e">
        <f>VLOOKUP($K1433,Medecins!$B:$E,5,FALSE)</f>
        <v>#REF!</v>
      </c>
      <c r="M1433" s="12" t="s">
        <v>529</v>
      </c>
      <c r="O1433" s="52" t="s">
        <v>82</v>
      </c>
      <c r="T1433" s="52" t="s">
        <v>457</v>
      </c>
      <c r="Y1433" s="52" t="s">
        <v>458</v>
      </c>
      <c r="AH1433" s="12" t="s">
        <v>4502</v>
      </c>
      <c r="AI1433" s="12">
        <v>1</v>
      </c>
      <c r="AJ1433" s="12" t="s">
        <v>44</v>
      </c>
      <c r="AK1433" s="12" t="e">
        <f t="shared" si="296"/>
        <v>#REF!</v>
      </c>
    </row>
    <row r="1434" spans="1:38" ht="12.75" hidden="1" customHeight="1" x14ac:dyDescent="0.2">
      <c r="A1434" s="9">
        <v>750100273</v>
      </c>
      <c r="B1434" s="10">
        <v>44490</v>
      </c>
      <c r="C1434" s="11">
        <f t="shared" si="267"/>
        <v>44672</v>
      </c>
      <c r="D1434" s="12" t="s">
        <v>1368</v>
      </c>
      <c r="E1434" s="12" t="s">
        <v>2857</v>
      </c>
      <c r="F1434" s="13">
        <v>18600</v>
      </c>
      <c r="G1434" s="12" t="s">
        <v>57</v>
      </c>
      <c r="H1434" s="14">
        <v>250039290014177</v>
      </c>
      <c r="K1434" s="12" t="s">
        <v>86</v>
      </c>
      <c r="L1434" s="18" t="e">
        <f>VLOOKUP($K1434,Medecins!$B:$E,5,FALSE)</f>
        <v>#REF!</v>
      </c>
      <c r="M1434" s="12" t="s">
        <v>529</v>
      </c>
      <c r="O1434" s="53"/>
      <c r="T1434" s="53"/>
      <c r="Y1434" s="53"/>
      <c r="AD1434" s="50" t="s">
        <v>458</v>
      </c>
      <c r="AH1434" s="12" t="s">
        <v>45</v>
      </c>
      <c r="AI1434" s="12">
        <v>1</v>
      </c>
      <c r="AJ1434" s="12" t="s">
        <v>46</v>
      </c>
      <c r="AK1434" s="12" t="e">
        <f t="shared" si="296"/>
        <v>#REF!</v>
      </c>
    </row>
    <row r="1435" spans="1:38" ht="12.75" hidden="1" customHeight="1" x14ac:dyDescent="0.2">
      <c r="A1435" s="9">
        <v>750100075</v>
      </c>
      <c r="B1435" s="10">
        <v>44512</v>
      </c>
      <c r="C1435" s="11">
        <f t="shared" si="267"/>
        <v>44693</v>
      </c>
      <c r="D1435" s="12" t="s">
        <v>2908</v>
      </c>
      <c r="E1435" s="12" t="s">
        <v>2874</v>
      </c>
      <c r="F1435" s="13">
        <v>18358</v>
      </c>
      <c r="G1435" s="12" t="s">
        <v>57</v>
      </c>
      <c r="H1435" s="14">
        <v>250059721709246</v>
      </c>
      <c r="K1435" s="12" t="s">
        <v>93</v>
      </c>
      <c r="L1435" s="18" t="e">
        <f>VLOOKUP($K1435,Medecins!$B:$E,5,FALSE)</f>
        <v>#REF!</v>
      </c>
      <c r="M1435" s="12" t="s">
        <v>40</v>
      </c>
      <c r="O1435" s="52" t="s">
        <v>60</v>
      </c>
      <c r="T1435" s="52" t="s">
        <v>61</v>
      </c>
      <c r="Y1435" s="52" t="s">
        <v>781</v>
      </c>
      <c r="AH1435" s="12" t="s">
        <v>4502</v>
      </c>
      <c r="AI1435" s="12">
        <v>1</v>
      </c>
      <c r="AJ1435" s="12" t="s">
        <v>44</v>
      </c>
      <c r="AK1435" s="12" t="e">
        <f t="shared" si="296"/>
        <v>#REF!</v>
      </c>
    </row>
    <row r="1436" spans="1:38" ht="12.75" hidden="1" customHeight="1" x14ac:dyDescent="0.2">
      <c r="A1436" s="9">
        <v>750100208</v>
      </c>
      <c r="B1436" s="10">
        <v>44487</v>
      </c>
      <c r="C1436" s="11">
        <f t="shared" si="267"/>
        <v>44669</v>
      </c>
      <c r="D1436" s="12" t="s">
        <v>2909</v>
      </c>
      <c r="E1436" s="12" t="s">
        <v>2910</v>
      </c>
      <c r="F1436" s="13" t="s">
        <v>2911</v>
      </c>
      <c r="G1436" s="12" t="s">
        <v>57</v>
      </c>
      <c r="H1436" s="14">
        <v>250077718604147</v>
      </c>
      <c r="K1436" s="12" t="s">
        <v>424</v>
      </c>
      <c r="L1436" s="18" t="e">
        <f>VLOOKUP($K1436,Medecins!$B:$E,5,FALSE)</f>
        <v>#REF!</v>
      </c>
      <c r="M1436" s="12" t="s">
        <v>101</v>
      </c>
      <c r="O1436" s="52" t="s">
        <v>1467</v>
      </c>
      <c r="P1436" s="20">
        <v>44680</v>
      </c>
      <c r="Q1436" s="19">
        <v>75</v>
      </c>
      <c r="R1436" s="20">
        <v>44684</v>
      </c>
      <c r="T1436" s="52" t="s">
        <v>1404</v>
      </c>
      <c r="U1436" s="20">
        <v>44680</v>
      </c>
      <c r="V1436" s="19">
        <v>75</v>
      </c>
      <c r="Y1436" s="52" t="s">
        <v>1405</v>
      </c>
      <c r="Z1436" s="20">
        <v>44680</v>
      </c>
      <c r="AA1436" s="19">
        <v>75</v>
      </c>
      <c r="AE1436" s="20">
        <v>44680</v>
      </c>
      <c r="AF1436" s="19">
        <v>30</v>
      </c>
      <c r="AG1436" s="20">
        <v>44684</v>
      </c>
      <c r="AH1436" s="12" t="s">
        <v>4502</v>
      </c>
      <c r="AI1436" s="12">
        <v>1</v>
      </c>
      <c r="AJ1436" s="12" t="s">
        <v>44</v>
      </c>
      <c r="AK1436" s="12" t="e">
        <f t="shared" si="296"/>
        <v>#REF!</v>
      </c>
      <c r="AL1436" s="12" t="s">
        <v>103</v>
      </c>
    </row>
    <row r="1437" spans="1:38" ht="12.75" hidden="1" customHeight="1" x14ac:dyDescent="0.2">
      <c r="A1437" s="9">
        <v>750100208</v>
      </c>
      <c r="B1437" s="10">
        <v>44487</v>
      </c>
      <c r="C1437" s="11">
        <f t="shared" si="267"/>
        <v>44669</v>
      </c>
      <c r="D1437" s="12" t="s">
        <v>2909</v>
      </c>
      <c r="E1437" s="12" t="s">
        <v>2910</v>
      </c>
      <c r="F1437" s="13" t="s">
        <v>2911</v>
      </c>
      <c r="G1437" s="12" t="s">
        <v>57</v>
      </c>
      <c r="H1437" s="14">
        <v>250077718604147</v>
      </c>
      <c r="K1437" s="12" t="s">
        <v>424</v>
      </c>
      <c r="L1437" s="18" t="e">
        <f>VLOOKUP($K1437,Medecins!$B:$E,5,FALSE)</f>
        <v>#REF!</v>
      </c>
      <c r="M1437" s="12" t="s">
        <v>101</v>
      </c>
      <c r="O1437" s="53"/>
      <c r="P1437" s="20">
        <v>44680</v>
      </c>
      <c r="Q1437" s="19">
        <v>75</v>
      </c>
      <c r="R1437" s="20">
        <v>44684</v>
      </c>
      <c r="T1437" s="53"/>
      <c r="U1437" s="20">
        <v>44680</v>
      </c>
      <c r="V1437" s="19">
        <v>75</v>
      </c>
      <c r="Y1437" s="53"/>
      <c r="Z1437" s="20">
        <v>44680</v>
      </c>
      <c r="AA1437" s="19">
        <v>75</v>
      </c>
      <c r="AD1437" s="50" t="s">
        <v>1405</v>
      </c>
      <c r="AE1437" s="20">
        <v>44680</v>
      </c>
      <c r="AF1437" s="19">
        <v>30</v>
      </c>
      <c r="AG1437" s="20">
        <v>44684</v>
      </c>
      <c r="AH1437" s="12" t="s">
        <v>4502</v>
      </c>
      <c r="AI1437" s="12">
        <v>1</v>
      </c>
      <c r="AJ1437" s="12" t="s">
        <v>46</v>
      </c>
      <c r="AK1437" s="12" t="str">
        <f>CONCATENATE(D1437,"_",E1437,"_",B1437,"_",AJ1460)</f>
        <v>JUILLIARD_Marie-Madeleine_44487_ST</v>
      </c>
      <c r="AL1437" s="12" t="s">
        <v>103</v>
      </c>
    </row>
    <row r="1438" spans="1:38" ht="12.75" hidden="1" customHeight="1" x14ac:dyDescent="0.2">
      <c r="A1438" s="9">
        <v>750100273</v>
      </c>
      <c r="B1438" s="10">
        <v>44447</v>
      </c>
      <c r="C1438" s="11">
        <f t="shared" si="267"/>
        <v>44628</v>
      </c>
      <c r="D1438" s="12" t="s">
        <v>2912</v>
      </c>
      <c r="E1438" s="12" t="s">
        <v>2877</v>
      </c>
      <c r="F1438" s="13" t="s">
        <v>2913</v>
      </c>
      <c r="G1438" s="12" t="s">
        <v>57</v>
      </c>
      <c r="H1438" s="14">
        <v>250089180510662</v>
      </c>
      <c r="K1438" s="12" t="s">
        <v>280</v>
      </c>
      <c r="L1438" s="18" t="e">
        <f>VLOOKUP($K1438,Medecins!$B:$E,5,FALSE)</f>
        <v>#REF!</v>
      </c>
      <c r="M1438" s="12" t="s">
        <v>101</v>
      </c>
      <c r="O1438" s="52" t="s">
        <v>400</v>
      </c>
      <c r="T1438" s="52" t="s">
        <v>401</v>
      </c>
      <c r="Y1438" s="52" t="s">
        <v>409</v>
      </c>
      <c r="AH1438" s="12" t="s">
        <v>4502</v>
      </c>
      <c r="AI1438" s="12">
        <v>1</v>
      </c>
      <c r="AJ1438" s="12" t="s">
        <v>44</v>
      </c>
      <c r="AK1438" s="12" t="str">
        <f>CONCATENATE(D1438,"_",E1438,"_",B1438,"_",AJ1463)</f>
        <v>BOUAICHA_Baya_44447_ST</v>
      </c>
      <c r="AL1438" s="12" t="s">
        <v>103</v>
      </c>
    </row>
    <row r="1439" spans="1:38" ht="12.75" hidden="1" customHeight="1" x14ac:dyDescent="0.2">
      <c r="A1439" s="9">
        <v>750100273</v>
      </c>
      <c r="B1439" s="10">
        <v>44447</v>
      </c>
      <c r="C1439" s="11">
        <f t="shared" si="267"/>
        <v>44628</v>
      </c>
      <c r="D1439" s="12" t="s">
        <v>2912</v>
      </c>
      <c r="E1439" s="12" t="s">
        <v>2877</v>
      </c>
      <c r="F1439" s="13" t="s">
        <v>2913</v>
      </c>
      <c r="G1439" s="12" t="s">
        <v>57</v>
      </c>
      <c r="H1439" s="14">
        <v>250089180510662</v>
      </c>
      <c r="K1439" s="12" t="s">
        <v>280</v>
      </c>
      <c r="L1439" s="18" t="e">
        <f>VLOOKUP($K1439,Medecins!$B:$E,5,FALSE)</f>
        <v>#REF!</v>
      </c>
      <c r="M1439" s="12" t="s">
        <v>101</v>
      </c>
      <c r="O1439" s="53"/>
      <c r="T1439" s="53"/>
      <c r="Y1439" s="53"/>
      <c r="AD1439" s="50" t="s">
        <v>409</v>
      </c>
      <c r="AH1439" s="12" t="s">
        <v>45</v>
      </c>
      <c r="AI1439" s="12">
        <v>1</v>
      </c>
      <c r="AJ1439" s="12" t="s">
        <v>46</v>
      </c>
      <c r="AK1439" s="12" t="e">
        <f>CONCATENATE(D1439,"_",E1439,"_",B1439,"_",#REF!)</f>
        <v>#REF!</v>
      </c>
      <c r="AL1439" s="12" t="s">
        <v>103</v>
      </c>
    </row>
    <row r="1440" spans="1:38" ht="12.75" hidden="1" customHeight="1" x14ac:dyDescent="0.2">
      <c r="A1440" s="9">
        <v>750100075</v>
      </c>
      <c r="B1440" s="10">
        <v>44495</v>
      </c>
      <c r="C1440" s="11">
        <f t="shared" si="267"/>
        <v>44677</v>
      </c>
      <c r="D1440" s="12" t="s">
        <v>2914</v>
      </c>
      <c r="E1440" s="12" t="s">
        <v>2915</v>
      </c>
      <c r="F1440" s="13" t="s">
        <v>2916</v>
      </c>
      <c r="G1440" s="12" t="s">
        <v>39</v>
      </c>
      <c r="H1440" s="14">
        <v>250127866315334</v>
      </c>
      <c r="K1440" s="12" t="s">
        <v>93</v>
      </c>
      <c r="L1440" s="18" t="e">
        <f>VLOOKUP($K1440,Medecins!$B:$E,5,FALSE)</f>
        <v>#REF!</v>
      </c>
      <c r="M1440" s="12" t="s">
        <v>101</v>
      </c>
      <c r="O1440" s="52" t="s">
        <v>256</v>
      </c>
      <c r="T1440" s="52" t="s">
        <v>257</v>
      </c>
      <c r="Y1440" s="52" t="s">
        <v>394</v>
      </c>
      <c r="AH1440" s="12" t="s">
        <v>4502</v>
      </c>
      <c r="AI1440" s="12">
        <v>1</v>
      </c>
      <c r="AJ1440" s="12" t="s">
        <v>44</v>
      </c>
      <c r="AK1440" s="12" t="str">
        <f>CONCATENATE(D1440,"_",E1440,"_",B1440,"_",AJ1465)</f>
        <v>BOULOGNE_Édith_44495_ST</v>
      </c>
      <c r="AL1440" s="12" t="s">
        <v>103</v>
      </c>
    </row>
    <row r="1441" spans="1:38" ht="12.75" hidden="1" customHeight="1" x14ac:dyDescent="0.2">
      <c r="A1441" s="9">
        <v>750100273</v>
      </c>
      <c r="B1441" s="10">
        <v>44447</v>
      </c>
      <c r="C1441" s="11">
        <f t="shared" si="267"/>
        <v>44628</v>
      </c>
      <c r="D1441" s="12" t="s">
        <v>2917</v>
      </c>
      <c r="E1441" s="12" t="s">
        <v>2918</v>
      </c>
      <c r="F1441" s="13">
        <v>18933</v>
      </c>
      <c r="G1441" s="12" t="s">
        <v>57</v>
      </c>
      <c r="H1441" s="14">
        <v>251017511708047</v>
      </c>
      <c r="K1441" s="12" t="s">
        <v>280</v>
      </c>
      <c r="L1441" s="18" t="e">
        <f>VLOOKUP($K1441,Medecins!$B:$E,5,FALSE)</f>
        <v>#REF!</v>
      </c>
      <c r="M1441" s="12" t="s">
        <v>101</v>
      </c>
      <c r="O1441" s="52" t="s">
        <v>400</v>
      </c>
      <c r="T1441" s="52" t="s">
        <v>401</v>
      </c>
      <c r="Y1441" s="52" t="s">
        <v>409</v>
      </c>
      <c r="AH1441" s="12" t="s">
        <v>4502</v>
      </c>
      <c r="AI1441" s="12">
        <v>1</v>
      </c>
      <c r="AJ1441" s="12" t="s">
        <v>44</v>
      </c>
      <c r="AK1441" s="12" t="e">
        <f>CONCATENATE(D1441,"_",E1441,"_",B1441,"_",#REF!)</f>
        <v>#REF!</v>
      </c>
      <c r="AL1441" s="12" t="s">
        <v>103</v>
      </c>
    </row>
    <row r="1442" spans="1:38" ht="12.75" hidden="1" customHeight="1" x14ac:dyDescent="0.2">
      <c r="A1442" s="9">
        <v>750100273</v>
      </c>
      <c r="B1442" s="10">
        <v>44447</v>
      </c>
      <c r="C1442" s="11">
        <f t="shared" si="267"/>
        <v>44628</v>
      </c>
      <c r="D1442" s="12" t="s">
        <v>2917</v>
      </c>
      <c r="E1442" s="12" t="s">
        <v>2918</v>
      </c>
      <c r="F1442" s="13">
        <v>18933</v>
      </c>
      <c r="G1442" s="12" t="s">
        <v>57</v>
      </c>
      <c r="H1442" s="14">
        <v>251017511708047</v>
      </c>
      <c r="K1442" s="12" t="s">
        <v>280</v>
      </c>
      <c r="L1442" s="18" t="e">
        <f>VLOOKUP($K1442,Medecins!$B:$E,5,FALSE)</f>
        <v>#REF!</v>
      </c>
      <c r="M1442" s="12" t="s">
        <v>101</v>
      </c>
      <c r="O1442" s="53"/>
      <c r="T1442" s="53"/>
      <c r="Y1442" s="53"/>
      <c r="AD1442" s="50" t="s">
        <v>409</v>
      </c>
      <c r="AH1442" s="12" t="s">
        <v>45</v>
      </c>
      <c r="AI1442" s="12">
        <v>1</v>
      </c>
      <c r="AJ1442" s="12" t="s">
        <v>46</v>
      </c>
      <c r="AK1442" s="12" t="str">
        <f>CONCATENATE(D1442,"_",E1442,"_",B1442,"_",AJ1468)</f>
        <v>REY_Colette_44447_ST</v>
      </c>
      <c r="AL1442" s="12" t="s">
        <v>103</v>
      </c>
    </row>
    <row r="1443" spans="1:38" ht="12.75" hidden="1" customHeight="1" x14ac:dyDescent="0.2">
      <c r="A1443" s="9">
        <v>380780080</v>
      </c>
      <c r="B1443" s="10">
        <v>44840</v>
      </c>
      <c r="C1443" s="11">
        <f t="shared" si="267"/>
        <v>45022</v>
      </c>
      <c r="D1443" s="12" t="s">
        <v>2919</v>
      </c>
      <c r="E1443" s="12" t="s">
        <v>2920</v>
      </c>
      <c r="F1443" s="13">
        <v>18966</v>
      </c>
      <c r="G1443" s="12" t="s">
        <v>57</v>
      </c>
      <c r="H1443" s="14">
        <v>251047306505189</v>
      </c>
      <c r="K1443" s="12" t="s">
        <v>1198</v>
      </c>
      <c r="L1443" s="18" t="e">
        <f>VLOOKUP($K1443,Medecins!$B:$E,5,FALSE)</f>
        <v>#REF!</v>
      </c>
      <c r="M1443" s="12" t="s">
        <v>94</v>
      </c>
      <c r="O1443" s="52" t="s">
        <v>611</v>
      </c>
      <c r="T1443" s="52" t="s">
        <v>2735</v>
      </c>
      <c r="Y1443" s="52" t="s">
        <v>1349</v>
      </c>
      <c r="AH1443" s="12" t="s">
        <v>4502</v>
      </c>
      <c r="AI1443" s="12">
        <v>1</v>
      </c>
      <c r="AJ1443" s="12" t="s">
        <v>44</v>
      </c>
      <c r="AK1443" s="12" t="str">
        <f>CONCATENATE(D1443,"_",E1443,"_",B1443,"_",AJ1470)</f>
        <v>PAJEAN_Martine_44840_ST</v>
      </c>
    </row>
    <row r="1444" spans="1:38" ht="12.75" hidden="1" customHeight="1" x14ac:dyDescent="0.2">
      <c r="A1444" s="9">
        <v>380780080</v>
      </c>
      <c r="B1444" s="10">
        <v>44736</v>
      </c>
      <c r="C1444" s="11">
        <f t="shared" si="267"/>
        <v>44919</v>
      </c>
      <c r="D1444" s="12" t="s">
        <v>2921</v>
      </c>
      <c r="E1444" s="12" t="s">
        <v>2922</v>
      </c>
      <c r="F1444" s="13" t="s">
        <v>2923</v>
      </c>
      <c r="G1444" s="12" t="s">
        <v>57</v>
      </c>
      <c r="H1444" s="14">
        <v>251047425610105</v>
      </c>
      <c r="K1444" s="12" t="s">
        <v>588</v>
      </c>
      <c r="L1444" s="18" t="e">
        <f>VLOOKUP($K1444,Medecins!$B:$E,5,FALSE)</f>
        <v>#REF!</v>
      </c>
      <c r="M1444" s="12" t="s">
        <v>94</v>
      </c>
      <c r="O1444" s="52" t="s">
        <v>1132</v>
      </c>
      <c r="T1444" s="52" t="s">
        <v>1133</v>
      </c>
      <c r="Y1444" s="52" t="s">
        <v>1134</v>
      </c>
      <c r="AH1444" s="12" t="s">
        <v>4502</v>
      </c>
      <c r="AI1444" s="12">
        <v>1</v>
      </c>
      <c r="AJ1444" s="12" t="s">
        <v>44</v>
      </c>
      <c r="AK1444" s="12" t="e">
        <f t="shared" ref="AK1444:AK1447" si="297">CONCATENATE(D1444,"_",E1444,"_",B1444,"_",#REF!)</f>
        <v>#REF!</v>
      </c>
    </row>
    <row r="1445" spans="1:38" ht="12.75" hidden="1" customHeight="1" x14ac:dyDescent="0.2">
      <c r="A1445" s="9">
        <v>750100273</v>
      </c>
      <c r="B1445" s="10">
        <v>44424</v>
      </c>
      <c r="C1445" s="11">
        <f t="shared" si="267"/>
        <v>44608</v>
      </c>
      <c r="D1445" s="12" t="s">
        <v>2924</v>
      </c>
      <c r="E1445" s="12" t="s">
        <v>2925</v>
      </c>
      <c r="F1445" s="13">
        <v>18663</v>
      </c>
      <c r="G1445" s="12" t="s">
        <v>57</v>
      </c>
      <c r="H1445" s="14">
        <v>251049932682397</v>
      </c>
      <c r="K1445" s="12" t="s">
        <v>86</v>
      </c>
      <c r="L1445" s="18" t="e">
        <f>VLOOKUP($K1445,Medecins!$B:$E,5,FALSE)</f>
        <v>#REF!</v>
      </c>
      <c r="M1445" s="12" t="s">
        <v>101</v>
      </c>
      <c r="O1445" s="52" t="s">
        <v>440</v>
      </c>
      <c r="T1445" s="52" t="s">
        <v>954</v>
      </c>
      <c r="Y1445" s="52" t="s">
        <v>273</v>
      </c>
      <c r="AH1445" s="12" t="s">
        <v>4502</v>
      </c>
      <c r="AI1445" s="12">
        <v>1</v>
      </c>
      <c r="AJ1445" s="12" t="s">
        <v>44</v>
      </c>
      <c r="AK1445" s="12" t="e">
        <f t="shared" si="297"/>
        <v>#REF!</v>
      </c>
      <c r="AL1445" s="12" t="s">
        <v>103</v>
      </c>
    </row>
    <row r="1446" spans="1:38" ht="12.75" hidden="1" customHeight="1" x14ac:dyDescent="0.2">
      <c r="A1446" s="9">
        <v>750100273</v>
      </c>
      <c r="B1446" s="10">
        <v>44424</v>
      </c>
      <c r="C1446" s="11">
        <f t="shared" si="267"/>
        <v>44608</v>
      </c>
      <c r="D1446" s="12" t="s">
        <v>2924</v>
      </c>
      <c r="E1446" s="12" t="s">
        <v>2925</v>
      </c>
      <c r="F1446" s="13">
        <v>18663</v>
      </c>
      <c r="G1446" s="12" t="s">
        <v>57</v>
      </c>
      <c r="H1446" s="14">
        <v>251049932682397</v>
      </c>
      <c r="K1446" s="12" t="s">
        <v>86</v>
      </c>
      <c r="L1446" s="18" t="e">
        <f>VLOOKUP($K1446,Medecins!$B:$E,5,FALSE)</f>
        <v>#REF!</v>
      </c>
      <c r="M1446" s="12" t="s">
        <v>101</v>
      </c>
      <c r="O1446" s="53"/>
      <c r="T1446" s="53"/>
      <c r="Y1446" s="53"/>
      <c r="AD1446" s="50" t="s">
        <v>273</v>
      </c>
      <c r="AH1446" s="12" t="s">
        <v>45</v>
      </c>
      <c r="AI1446" s="12">
        <v>1</v>
      </c>
      <c r="AJ1446" s="12" t="s">
        <v>46</v>
      </c>
      <c r="AK1446" s="12" t="e">
        <f t="shared" si="297"/>
        <v>#REF!</v>
      </c>
      <c r="AL1446" s="12" t="s">
        <v>103</v>
      </c>
    </row>
    <row r="1447" spans="1:38" ht="12.75" hidden="1" customHeight="1" x14ac:dyDescent="0.2">
      <c r="A1447" s="21" t="s">
        <v>276</v>
      </c>
      <c r="B1447" s="10">
        <v>44612</v>
      </c>
      <c r="C1447" s="11">
        <f t="shared" si="267"/>
        <v>44793</v>
      </c>
      <c r="D1447" s="12" t="s">
        <v>2926</v>
      </c>
      <c r="E1447" s="12" t="s">
        <v>2859</v>
      </c>
      <c r="F1447" s="13" t="s">
        <v>2927</v>
      </c>
      <c r="G1447" s="12" t="s">
        <v>57</v>
      </c>
      <c r="H1447" s="14">
        <v>251057851709840</v>
      </c>
      <c r="K1447" s="12" t="s">
        <v>280</v>
      </c>
      <c r="L1447" s="18" t="e">
        <f>VLOOKUP($K1447,Medecins!$B:$E,5,FALSE)</f>
        <v>#REF!</v>
      </c>
      <c r="M1447" s="12" t="s">
        <v>101</v>
      </c>
      <c r="N1447" s="12" t="s">
        <v>101</v>
      </c>
      <c r="O1447" s="52" t="s">
        <v>268</v>
      </c>
      <c r="P1447" s="12" t="s">
        <v>116</v>
      </c>
      <c r="S1447" s="12" t="s">
        <v>101</v>
      </c>
      <c r="T1447" s="52" t="s">
        <v>1203</v>
      </c>
      <c r="U1447" s="12" t="s">
        <v>116</v>
      </c>
      <c r="X1447" s="12" t="s">
        <v>101</v>
      </c>
      <c r="Y1447" s="52" t="s">
        <v>635</v>
      </c>
      <c r="Z1447" s="12" t="s">
        <v>116</v>
      </c>
      <c r="AH1447" s="12" t="e">
        <f>VLOOKUP($A1447,'[1]Données CH'!$A:$B,2,FALSE)</f>
        <v>#N/A</v>
      </c>
      <c r="AI1447" s="12">
        <v>1</v>
      </c>
      <c r="AJ1447" s="12" t="s">
        <v>44</v>
      </c>
      <c r="AK1447" s="12" t="e">
        <f t="shared" si="297"/>
        <v>#REF!</v>
      </c>
    </row>
    <row r="1448" spans="1:38" ht="12.75" hidden="1" customHeight="1" x14ac:dyDescent="0.2">
      <c r="A1448" s="21" t="s">
        <v>276</v>
      </c>
      <c r="B1448" s="10">
        <v>44612</v>
      </c>
      <c r="C1448" s="11">
        <f t="shared" si="267"/>
        <v>44793</v>
      </c>
      <c r="D1448" s="12" t="s">
        <v>2926</v>
      </c>
      <c r="E1448" s="12" t="s">
        <v>2859</v>
      </c>
      <c r="F1448" s="13" t="s">
        <v>2927</v>
      </c>
      <c r="G1448" s="12" t="s">
        <v>57</v>
      </c>
      <c r="H1448" s="14">
        <v>251057851709840</v>
      </c>
      <c r="K1448" s="12" t="s">
        <v>280</v>
      </c>
      <c r="L1448" s="18" t="e">
        <f>VLOOKUP($K1448,Medecins!$B:$E,5,FALSE)</f>
        <v>#REF!</v>
      </c>
      <c r="M1448" s="12" t="s">
        <v>94</v>
      </c>
      <c r="O1448" s="53"/>
      <c r="T1448" s="53"/>
      <c r="Y1448" s="53"/>
      <c r="AD1448" s="50" t="s">
        <v>635</v>
      </c>
      <c r="AH1448" s="12" t="s">
        <v>45</v>
      </c>
      <c r="AI1448" s="12">
        <v>1</v>
      </c>
      <c r="AJ1448" s="12" t="s">
        <v>46</v>
      </c>
      <c r="AK1448" s="12" t="str">
        <f>CONCATENATE(D1448,"_",E1448,"_",B1448,"_",AJ1475)</f>
        <v>POTTIER_Mireille_44612_AT</v>
      </c>
    </row>
    <row r="1449" spans="1:38" ht="12.75" hidden="1" customHeight="1" x14ac:dyDescent="0.2">
      <c r="A1449" s="9">
        <v>750100273</v>
      </c>
      <c r="B1449" s="10">
        <v>44497</v>
      </c>
      <c r="C1449" s="11">
        <f t="shared" si="267"/>
        <v>44679</v>
      </c>
      <c r="D1449" s="12" t="s">
        <v>2928</v>
      </c>
      <c r="E1449" s="12" t="s">
        <v>2929</v>
      </c>
      <c r="F1449" s="13" t="s">
        <v>2930</v>
      </c>
      <c r="G1449" s="12" t="s">
        <v>57</v>
      </c>
      <c r="H1449" s="14">
        <v>251067502411173</v>
      </c>
      <c r="L1449" s="12" t="e">
        <f>VLOOKUP($K1449,Medecins!$B:$E,5,FALSE)</f>
        <v>#N/A</v>
      </c>
      <c r="M1449" s="12" t="s">
        <v>211</v>
      </c>
      <c r="O1449" s="52" t="s">
        <v>41</v>
      </c>
      <c r="T1449" s="52" t="s">
        <v>42</v>
      </c>
      <c r="Y1449" s="52" t="s">
        <v>43</v>
      </c>
      <c r="AH1449" s="12" t="e">
        <f>VLOOKUP($A1449,'[1]Données CH'!$A:$B,2,FALSE)</f>
        <v>#N/A</v>
      </c>
      <c r="AI1449" s="12">
        <v>1</v>
      </c>
      <c r="AJ1449" s="12" t="s">
        <v>44</v>
      </c>
      <c r="AK1449" s="12" t="e">
        <f t="shared" ref="AK1449:AK1454" si="298">CONCATENATE(D1449,"_",E1449,"_",B1449,"_",#REF!)</f>
        <v>#REF!</v>
      </c>
    </row>
    <row r="1450" spans="1:38" ht="12.75" hidden="1" customHeight="1" x14ac:dyDescent="0.2">
      <c r="A1450" s="9">
        <v>750100273</v>
      </c>
      <c r="B1450" s="10">
        <v>44497</v>
      </c>
      <c r="C1450" s="11">
        <f t="shared" si="267"/>
        <v>44679</v>
      </c>
      <c r="D1450" s="12" t="s">
        <v>2928</v>
      </c>
      <c r="E1450" s="12" t="s">
        <v>2929</v>
      </c>
      <c r="F1450" s="13" t="s">
        <v>2930</v>
      </c>
      <c r="G1450" s="12" t="s">
        <v>57</v>
      </c>
      <c r="H1450" s="14">
        <v>251067502411173</v>
      </c>
      <c r="L1450" s="12" t="e">
        <f>VLOOKUP($K1450,Medecins!$B:$E,5,FALSE)</f>
        <v>#N/A</v>
      </c>
      <c r="M1450" s="12" t="s">
        <v>211</v>
      </c>
      <c r="O1450" s="53"/>
      <c r="T1450" s="53"/>
      <c r="Y1450" s="53"/>
      <c r="AD1450" s="50" t="s">
        <v>43</v>
      </c>
      <c r="AH1450" s="12" t="s">
        <v>45</v>
      </c>
      <c r="AI1450" s="12">
        <v>1</v>
      </c>
      <c r="AJ1450" s="12" t="s">
        <v>46</v>
      </c>
      <c r="AK1450" s="12" t="e">
        <f t="shared" si="298"/>
        <v>#REF!</v>
      </c>
    </row>
    <row r="1451" spans="1:38" ht="12.75" hidden="1" customHeight="1" x14ac:dyDescent="0.2">
      <c r="A1451" s="21" t="s">
        <v>276</v>
      </c>
      <c r="B1451" s="10">
        <v>44508</v>
      </c>
      <c r="C1451" s="11">
        <f t="shared" si="267"/>
        <v>44689</v>
      </c>
      <c r="D1451" s="12" t="s">
        <v>2931</v>
      </c>
      <c r="E1451" s="12" t="s">
        <v>2932</v>
      </c>
      <c r="F1451" s="13" t="s">
        <v>2933</v>
      </c>
      <c r="G1451" s="12" t="s">
        <v>57</v>
      </c>
      <c r="H1451" s="14">
        <v>251099922403251</v>
      </c>
      <c r="K1451" s="12" t="s">
        <v>86</v>
      </c>
      <c r="L1451" s="18" t="e">
        <f>VLOOKUP($K1451,Medecins!$B:$E,5,FALSE)</f>
        <v>#REF!</v>
      </c>
      <c r="M1451" s="12" t="s">
        <v>101</v>
      </c>
      <c r="N1451" s="12" t="s">
        <v>101</v>
      </c>
      <c r="O1451" s="52" t="s">
        <v>1104</v>
      </c>
      <c r="P1451" s="12" t="s">
        <v>377</v>
      </c>
      <c r="S1451" s="12" t="s">
        <v>101</v>
      </c>
      <c r="T1451" s="52" t="s">
        <v>59</v>
      </c>
      <c r="U1451" s="12" t="s">
        <v>377</v>
      </c>
      <c r="X1451" s="12" t="s">
        <v>101</v>
      </c>
      <c r="Y1451" s="52" t="s">
        <v>60</v>
      </c>
      <c r="Z1451" s="12" t="s">
        <v>377</v>
      </c>
      <c r="AH1451" s="12" t="e">
        <f>VLOOKUP($A1451,'[1]Données CH'!$A:$B,2,FALSE)</f>
        <v>#N/A</v>
      </c>
      <c r="AI1451" s="12">
        <v>1</v>
      </c>
      <c r="AJ1451" s="12" t="s">
        <v>44</v>
      </c>
      <c r="AK1451" s="12" t="e">
        <f t="shared" si="298"/>
        <v>#REF!</v>
      </c>
    </row>
    <row r="1452" spans="1:38" ht="12.75" hidden="1" customHeight="1" x14ac:dyDescent="0.2">
      <c r="A1452" s="21" t="s">
        <v>276</v>
      </c>
      <c r="B1452" s="10">
        <v>44508</v>
      </c>
      <c r="C1452" s="11">
        <f t="shared" si="267"/>
        <v>44689</v>
      </c>
      <c r="D1452" s="12" t="s">
        <v>2931</v>
      </c>
      <c r="E1452" s="12" t="s">
        <v>2932</v>
      </c>
      <c r="F1452" s="13" t="s">
        <v>2933</v>
      </c>
      <c r="G1452" s="12" t="s">
        <v>57</v>
      </c>
      <c r="H1452" s="14">
        <v>251099922403251</v>
      </c>
      <c r="K1452" s="12" t="s">
        <v>86</v>
      </c>
      <c r="L1452" s="18" t="e">
        <f>VLOOKUP($K1452,Medecins!$B:$E,5,FALSE)</f>
        <v>#REF!</v>
      </c>
      <c r="M1452" s="12" t="s">
        <v>94</v>
      </c>
      <c r="O1452" s="53"/>
      <c r="T1452" s="53"/>
      <c r="Y1452" s="53"/>
      <c r="AD1452" s="50" t="s">
        <v>60</v>
      </c>
      <c r="AH1452" s="12" t="s">
        <v>45</v>
      </c>
      <c r="AI1452" s="12">
        <v>1</v>
      </c>
      <c r="AJ1452" s="12" t="s">
        <v>46</v>
      </c>
      <c r="AK1452" s="12" t="e">
        <f t="shared" si="298"/>
        <v>#REF!</v>
      </c>
    </row>
    <row r="1453" spans="1:38" ht="12.75" hidden="1" customHeight="1" x14ac:dyDescent="0.2">
      <c r="A1453" s="21" t="s">
        <v>220</v>
      </c>
      <c r="B1453" s="10">
        <v>44694</v>
      </c>
      <c r="C1453" s="11">
        <f t="shared" si="267"/>
        <v>44878</v>
      </c>
      <c r="D1453" s="12" t="s">
        <v>2934</v>
      </c>
      <c r="E1453" s="12" t="s">
        <v>2935</v>
      </c>
      <c r="F1453" s="13" t="s">
        <v>2936</v>
      </c>
      <c r="G1453" s="12" t="s">
        <v>57</v>
      </c>
      <c r="H1453" s="14">
        <v>251103851647181</v>
      </c>
      <c r="K1453" s="12" t="s">
        <v>588</v>
      </c>
      <c r="L1453" s="18" t="e">
        <f>VLOOKUP($K1453,Medecins!$B:$E,5,FALSE)</f>
        <v>#REF!</v>
      </c>
      <c r="M1453" s="12" t="s">
        <v>101</v>
      </c>
      <c r="N1453" s="12" t="s">
        <v>101</v>
      </c>
      <c r="O1453" s="52" t="s">
        <v>554</v>
      </c>
      <c r="P1453" s="12" t="s">
        <v>512</v>
      </c>
      <c r="S1453" s="12" t="s">
        <v>101</v>
      </c>
      <c r="T1453" s="52" t="s">
        <v>555</v>
      </c>
      <c r="U1453" s="12" t="s">
        <v>512</v>
      </c>
      <c r="Y1453" s="52" t="s">
        <v>556</v>
      </c>
      <c r="AH1453" s="12" t="s">
        <v>4502</v>
      </c>
      <c r="AI1453" s="12">
        <v>1</v>
      </c>
      <c r="AJ1453" s="12" t="s">
        <v>44</v>
      </c>
      <c r="AK1453" s="12" t="e">
        <f t="shared" si="298"/>
        <v>#REF!</v>
      </c>
    </row>
    <row r="1454" spans="1:38" ht="12.75" hidden="1" customHeight="1" x14ac:dyDescent="0.2">
      <c r="A1454" s="9">
        <v>380780080</v>
      </c>
      <c r="B1454" s="10">
        <v>44728</v>
      </c>
      <c r="C1454" s="11">
        <f t="shared" si="267"/>
        <v>44911</v>
      </c>
      <c r="D1454" s="12" t="s">
        <v>2937</v>
      </c>
      <c r="E1454" s="12" t="s">
        <v>2938</v>
      </c>
      <c r="F1454" s="13" t="s">
        <v>2939</v>
      </c>
      <c r="G1454" s="12" t="s">
        <v>57</v>
      </c>
      <c r="H1454" s="14">
        <v>251126100648831</v>
      </c>
      <c r="K1454" s="12" t="s">
        <v>316</v>
      </c>
      <c r="L1454" s="18" t="e">
        <f>VLOOKUP($K1454,Medecins!$B:$E,5,FALSE)</f>
        <v>#REF!</v>
      </c>
      <c r="M1454" s="12" t="s">
        <v>94</v>
      </c>
      <c r="O1454" s="52" t="s">
        <v>377</v>
      </c>
      <c r="T1454" s="52" t="s">
        <v>631</v>
      </c>
      <c r="Y1454" s="52" t="s">
        <v>632</v>
      </c>
      <c r="AH1454" s="12" t="s">
        <v>4502</v>
      </c>
      <c r="AI1454" s="12">
        <v>1</v>
      </c>
      <c r="AJ1454" s="12" t="s">
        <v>44</v>
      </c>
      <c r="AK1454" s="12" t="e">
        <f t="shared" si="298"/>
        <v>#REF!</v>
      </c>
    </row>
    <row r="1455" spans="1:38" ht="12.75" hidden="1" customHeight="1" x14ac:dyDescent="0.2">
      <c r="A1455" s="9">
        <v>750100208</v>
      </c>
      <c r="B1455" s="10">
        <v>44359</v>
      </c>
      <c r="C1455" s="11">
        <f t="shared" si="267"/>
        <v>44542</v>
      </c>
      <c r="D1455" s="12" t="s">
        <v>2940</v>
      </c>
      <c r="E1455" s="12" t="s">
        <v>2941</v>
      </c>
      <c r="F1455" s="13" t="s">
        <v>2942</v>
      </c>
      <c r="G1455" s="12" t="s">
        <v>57</v>
      </c>
      <c r="H1455" s="14">
        <v>251127505111769</v>
      </c>
      <c r="K1455" s="12" t="s">
        <v>58</v>
      </c>
      <c r="L1455" s="18" t="e">
        <f>VLOOKUP($K1455,Medecins!$B:$E,5,FALSE)</f>
        <v>#REF!</v>
      </c>
      <c r="M1455" s="12" t="s">
        <v>40</v>
      </c>
      <c r="O1455" s="52" t="s">
        <v>842</v>
      </c>
      <c r="Q1455" s="19">
        <v>75</v>
      </c>
      <c r="T1455" s="52" t="s">
        <v>843</v>
      </c>
      <c r="V1455" s="19">
        <v>75</v>
      </c>
      <c r="Y1455" s="52" t="s">
        <v>1775</v>
      </c>
      <c r="AA1455" s="19">
        <v>75</v>
      </c>
      <c r="AF1455" s="19">
        <v>30</v>
      </c>
      <c r="AH1455" s="12" t="s">
        <v>4502</v>
      </c>
      <c r="AI1455" s="12">
        <v>1</v>
      </c>
      <c r="AJ1455" s="12" t="s">
        <v>44</v>
      </c>
      <c r="AK1455" s="12" t="str">
        <f>CONCATENATE(D1455,"_",E1455,"_",B1455,"_",AJ1480)</f>
        <v>DARROIS_Bettina_44359_ST</v>
      </c>
    </row>
    <row r="1456" spans="1:38" ht="12.75" hidden="1" customHeight="1" x14ac:dyDescent="0.2">
      <c r="A1456" s="9">
        <v>750100208</v>
      </c>
      <c r="B1456" s="10">
        <v>44359</v>
      </c>
      <c r="C1456" s="11">
        <f t="shared" si="267"/>
        <v>44542</v>
      </c>
      <c r="D1456" s="12" t="s">
        <v>2940</v>
      </c>
      <c r="E1456" s="12" t="s">
        <v>2941</v>
      </c>
      <c r="F1456" s="13" t="s">
        <v>2942</v>
      </c>
      <c r="G1456" s="12" t="s">
        <v>57</v>
      </c>
      <c r="H1456" s="14">
        <v>251127505111769</v>
      </c>
      <c r="K1456" s="12" t="s">
        <v>58</v>
      </c>
      <c r="L1456" s="18" t="e">
        <f>VLOOKUP($K1456,Medecins!$B:$E,5,FALSE)</f>
        <v>#REF!</v>
      </c>
      <c r="M1456" s="12" t="s">
        <v>40</v>
      </c>
      <c r="O1456" s="53"/>
      <c r="Q1456" s="19">
        <v>75</v>
      </c>
      <c r="T1456" s="53"/>
      <c r="V1456" s="19">
        <v>75</v>
      </c>
      <c r="Y1456" s="53"/>
      <c r="AA1456" s="19">
        <v>75</v>
      </c>
      <c r="AD1456" s="50" t="s">
        <v>1775</v>
      </c>
      <c r="AF1456" s="19">
        <v>30</v>
      </c>
      <c r="AH1456" s="12" t="s">
        <v>4502</v>
      </c>
      <c r="AI1456" s="12">
        <v>1</v>
      </c>
      <c r="AJ1456" s="12" t="s">
        <v>46</v>
      </c>
      <c r="AK1456" s="12" t="e">
        <f t="shared" ref="AK1456:AK1457" si="299">CONCATENATE(D1456,"_",E1456,"_",B1456,"_",#REF!)</f>
        <v>#REF!</v>
      </c>
    </row>
    <row r="1457" spans="1:38" ht="12.75" hidden="1" customHeight="1" x14ac:dyDescent="0.2">
      <c r="A1457" s="9">
        <v>750100273</v>
      </c>
      <c r="B1457" s="10">
        <v>44399</v>
      </c>
      <c r="C1457" s="11">
        <f t="shared" si="267"/>
        <v>44583</v>
      </c>
      <c r="D1457" s="12" t="s">
        <v>2943</v>
      </c>
      <c r="E1457" s="12" t="s">
        <v>2857</v>
      </c>
      <c r="F1457" s="13">
        <v>18629</v>
      </c>
      <c r="G1457" s="12" t="s">
        <v>57</v>
      </c>
      <c r="H1457" s="14">
        <v>251209938006375</v>
      </c>
      <c r="K1457" s="12" t="s">
        <v>86</v>
      </c>
      <c r="L1457" s="18" t="e">
        <f>VLOOKUP($K1457,Medecins!$B:$E,5,FALSE)</f>
        <v>#REF!</v>
      </c>
      <c r="M1457" s="12" t="s">
        <v>101</v>
      </c>
      <c r="O1457" s="52" t="s">
        <v>2597</v>
      </c>
      <c r="T1457" s="52" t="s">
        <v>2598</v>
      </c>
      <c r="Y1457" s="52" t="s">
        <v>248</v>
      </c>
      <c r="AH1457" s="12" t="s">
        <v>4502</v>
      </c>
      <c r="AI1457" s="12">
        <v>1</v>
      </c>
      <c r="AJ1457" s="12" t="s">
        <v>44</v>
      </c>
      <c r="AK1457" s="12" t="e">
        <f t="shared" si="299"/>
        <v>#REF!</v>
      </c>
      <c r="AL1457" s="12" t="s">
        <v>103</v>
      </c>
    </row>
    <row r="1458" spans="1:38" ht="12.75" hidden="1" customHeight="1" x14ac:dyDescent="0.2">
      <c r="A1458" s="9">
        <v>750100273</v>
      </c>
      <c r="B1458" s="10">
        <v>44399</v>
      </c>
      <c r="C1458" s="11">
        <f t="shared" si="267"/>
        <v>44583</v>
      </c>
      <c r="D1458" s="12" t="s">
        <v>2943</v>
      </c>
      <c r="E1458" s="12" t="s">
        <v>2857</v>
      </c>
      <c r="F1458" s="13">
        <v>18629</v>
      </c>
      <c r="G1458" s="12" t="s">
        <v>57</v>
      </c>
      <c r="H1458" s="14">
        <v>251209938006375</v>
      </c>
      <c r="K1458" s="12" t="s">
        <v>86</v>
      </c>
      <c r="L1458" s="18" t="e">
        <f>VLOOKUP($K1458,Medecins!$B:$E,5,FALSE)</f>
        <v>#REF!</v>
      </c>
      <c r="M1458" s="12" t="s">
        <v>101</v>
      </c>
      <c r="O1458" s="53"/>
      <c r="T1458" s="53"/>
      <c r="Y1458" s="53"/>
      <c r="AD1458" s="50" t="s">
        <v>248</v>
      </c>
      <c r="AH1458" s="12" t="s">
        <v>45</v>
      </c>
      <c r="AI1458" s="12">
        <v>1</v>
      </c>
      <c r="AJ1458" s="12" t="s">
        <v>46</v>
      </c>
      <c r="AK1458" s="12" t="str">
        <f>CONCATENATE(D1458,"_",E1458,"_",B1458,"_",AJ1484)</f>
        <v>BAZZI_Fatima_44399_AT</v>
      </c>
      <c r="AL1458" s="12" t="s">
        <v>103</v>
      </c>
    </row>
    <row r="1459" spans="1:38" ht="12.75" hidden="1" customHeight="1" x14ac:dyDescent="0.2">
      <c r="A1459" s="9">
        <v>750100075</v>
      </c>
      <c r="B1459" s="10">
        <v>44222</v>
      </c>
      <c r="C1459" s="11">
        <f t="shared" si="267"/>
        <v>44403</v>
      </c>
      <c r="D1459" s="12" t="s">
        <v>2944</v>
      </c>
      <c r="E1459" s="12" t="s">
        <v>2945</v>
      </c>
      <c r="F1459" s="13">
        <v>18994</v>
      </c>
      <c r="G1459" s="12" t="s">
        <v>57</v>
      </c>
      <c r="H1459" s="14">
        <v>252049903935013</v>
      </c>
      <c r="K1459" s="12" t="s">
        <v>93</v>
      </c>
      <c r="L1459" s="18" t="e">
        <f>VLOOKUP($K1459,Medecins!$B:$E,5,FALSE)</f>
        <v>#REF!</v>
      </c>
      <c r="M1459" s="12" t="s">
        <v>101</v>
      </c>
      <c r="O1459" s="52" t="s">
        <v>975</v>
      </c>
      <c r="T1459" s="52" t="s">
        <v>976</v>
      </c>
      <c r="Y1459" s="52" t="s">
        <v>977</v>
      </c>
      <c r="AH1459" s="12" t="s">
        <v>4502</v>
      </c>
      <c r="AI1459" s="12">
        <v>1</v>
      </c>
      <c r="AJ1459" s="12" t="s">
        <v>44</v>
      </c>
      <c r="AK1459" s="12" t="e">
        <f t="shared" ref="AK1459:AK1460" si="300">CONCATENATE(D1459,"_",E1459,"_",B1459,"_",#REF!)</f>
        <v>#REF!</v>
      </c>
      <c r="AL1459" s="12" t="s">
        <v>103</v>
      </c>
    </row>
    <row r="1460" spans="1:38" ht="12.75" hidden="1" customHeight="1" x14ac:dyDescent="0.2">
      <c r="A1460" s="9">
        <v>750100273</v>
      </c>
      <c r="B1460" s="10">
        <v>44297</v>
      </c>
      <c r="C1460" s="11">
        <f t="shared" si="267"/>
        <v>44480</v>
      </c>
      <c r="D1460" s="12" t="s">
        <v>2946</v>
      </c>
      <c r="E1460" s="12" t="s">
        <v>2947</v>
      </c>
      <c r="F1460" s="13" t="s">
        <v>2948</v>
      </c>
      <c r="G1460" s="12" t="s">
        <v>57</v>
      </c>
      <c r="H1460" s="14">
        <v>252059712017955</v>
      </c>
      <c r="K1460" s="12" t="s">
        <v>86</v>
      </c>
      <c r="L1460" s="18" t="e">
        <f>VLOOKUP($K1460,Medecins!$B:$E,5,FALSE)</f>
        <v>#REF!</v>
      </c>
      <c r="M1460" s="12" t="s">
        <v>211</v>
      </c>
      <c r="O1460" s="52" t="s">
        <v>87</v>
      </c>
      <c r="T1460" s="52" t="s">
        <v>88</v>
      </c>
      <c r="Y1460" s="52" t="s">
        <v>89</v>
      </c>
      <c r="AH1460" s="12" t="s">
        <v>4502</v>
      </c>
      <c r="AI1460" s="12">
        <v>1</v>
      </c>
      <c r="AJ1460" s="12" t="s">
        <v>44</v>
      </c>
      <c r="AK1460" s="12" t="e">
        <f t="shared" si="300"/>
        <v>#REF!</v>
      </c>
    </row>
    <row r="1461" spans="1:38" ht="12.75" hidden="1" customHeight="1" x14ac:dyDescent="0.2">
      <c r="A1461" s="9">
        <v>750100273</v>
      </c>
      <c r="B1461" s="10">
        <v>44297</v>
      </c>
      <c r="C1461" s="11">
        <f t="shared" si="267"/>
        <v>44480</v>
      </c>
      <c r="D1461" s="12" t="s">
        <v>2946</v>
      </c>
      <c r="E1461" s="12" t="s">
        <v>2947</v>
      </c>
      <c r="F1461" s="13" t="s">
        <v>2948</v>
      </c>
      <c r="G1461" s="12" t="s">
        <v>57</v>
      </c>
      <c r="H1461" s="14">
        <v>252059712017955</v>
      </c>
      <c r="K1461" s="12" t="s">
        <v>86</v>
      </c>
      <c r="L1461" s="18" t="e">
        <f>VLOOKUP($K1461,Medecins!$B:$E,5,FALSE)</f>
        <v>#REF!</v>
      </c>
      <c r="M1461" s="12" t="s">
        <v>211</v>
      </c>
      <c r="O1461" s="53"/>
      <c r="T1461" s="53"/>
      <c r="Y1461" s="53"/>
      <c r="AD1461" s="50" t="s">
        <v>89</v>
      </c>
      <c r="AH1461" s="12" t="s">
        <v>45</v>
      </c>
      <c r="AI1461" s="12">
        <v>1</v>
      </c>
      <c r="AJ1461" s="12" t="s">
        <v>46</v>
      </c>
      <c r="AK1461" s="12" t="str">
        <f>CONCATENATE(D1461,"_",E1461,"_",B1461,"_",AJ1487)</f>
        <v>JOSEPH THEODORE_Mona_44297_ST</v>
      </c>
    </row>
    <row r="1462" spans="1:38" ht="12.75" hidden="1" customHeight="1" x14ac:dyDescent="0.2">
      <c r="A1462" s="9">
        <v>380780080</v>
      </c>
      <c r="B1462" s="10">
        <v>44734</v>
      </c>
      <c r="C1462" s="11">
        <f t="shared" si="267"/>
        <v>44917</v>
      </c>
      <c r="D1462" s="12" t="s">
        <v>2949</v>
      </c>
      <c r="E1462" s="12" t="s">
        <v>2950</v>
      </c>
      <c r="F1462" s="13">
        <v>19031</v>
      </c>
      <c r="G1462" s="12" t="s">
        <v>57</v>
      </c>
      <c r="H1462" s="14">
        <v>252077428135369</v>
      </c>
      <c r="K1462" s="12" t="s">
        <v>316</v>
      </c>
      <c r="L1462" s="18" t="e">
        <f>VLOOKUP($K1462,Medecins!$B:$E,5,FALSE)</f>
        <v>#REF!</v>
      </c>
      <c r="M1462" s="12" t="s">
        <v>94</v>
      </c>
      <c r="O1462" s="52" t="s">
        <v>613</v>
      </c>
      <c r="T1462" s="52" t="s">
        <v>915</v>
      </c>
      <c r="Y1462" s="52" t="s">
        <v>916</v>
      </c>
      <c r="AH1462" s="12" t="s">
        <v>4502</v>
      </c>
      <c r="AI1462" s="12">
        <v>1</v>
      </c>
      <c r="AJ1462" s="12" t="s">
        <v>44</v>
      </c>
      <c r="AK1462" s="12" t="e">
        <f t="shared" ref="AK1462:AK1466" si="301">CONCATENATE(D1462,"_",E1462,"_",B1462,"_",#REF!)</f>
        <v>#REF!</v>
      </c>
    </row>
    <row r="1463" spans="1:38" ht="12.75" hidden="1" customHeight="1" x14ac:dyDescent="0.2">
      <c r="A1463" s="9">
        <v>750100273</v>
      </c>
      <c r="B1463" s="10">
        <v>44439</v>
      </c>
      <c r="C1463" s="11">
        <f t="shared" si="267"/>
        <v>44620</v>
      </c>
      <c r="D1463" s="12" t="s">
        <v>2951</v>
      </c>
      <c r="E1463" s="12" t="s">
        <v>2952</v>
      </c>
      <c r="F1463" s="13" t="s">
        <v>2953</v>
      </c>
      <c r="G1463" s="12" t="s">
        <v>57</v>
      </c>
      <c r="H1463" s="14">
        <v>252109712024668</v>
      </c>
      <c r="K1463" s="12" t="s">
        <v>65</v>
      </c>
      <c r="L1463" s="18" t="e">
        <f>VLOOKUP($K1463,Medecins!$B:$E,5,FALSE)</f>
        <v>#REF!</v>
      </c>
      <c r="M1463" s="12" t="s">
        <v>101</v>
      </c>
      <c r="O1463" s="52" t="s">
        <v>2878</v>
      </c>
      <c r="T1463" s="52" t="s">
        <v>2879</v>
      </c>
      <c r="Y1463" s="52" t="s">
        <v>42</v>
      </c>
      <c r="AH1463" s="12" t="s">
        <v>4502</v>
      </c>
      <c r="AI1463" s="12">
        <v>1</v>
      </c>
      <c r="AJ1463" s="12" t="s">
        <v>44</v>
      </c>
      <c r="AK1463" s="12" t="e">
        <f t="shared" si="301"/>
        <v>#REF!</v>
      </c>
      <c r="AL1463" s="12" t="s">
        <v>103</v>
      </c>
    </row>
    <row r="1464" spans="1:38" ht="12.75" hidden="1" customHeight="1" x14ac:dyDescent="0.2">
      <c r="A1464" s="9">
        <v>750100273</v>
      </c>
      <c r="B1464" s="10">
        <v>44439</v>
      </c>
      <c r="C1464" s="11">
        <f t="shared" si="267"/>
        <v>44620</v>
      </c>
      <c r="D1464" s="12" t="s">
        <v>2951</v>
      </c>
      <c r="E1464" s="12" t="s">
        <v>2952</v>
      </c>
      <c r="F1464" s="13" t="s">
        <v>2953</v>
      </c>
      <c r="G1464" s="12" t="s">
        <v>57</v>
      </c>
      <c r="H1464" s="14">
        <v>252109712024668</v>
      </c>
      <c r="K1464" s="12" t="s">
        <v>65</v>
      </c>
      <c r="L1464" s="18" t="e">
        <f>VLOOKUP($K1464,Medecins!$B:$E,5,FALSE)</f>
        <v>#REF!</v>
      </c>
      <c r="M1464" s="12" t="s">
        <v>101</v>
      </c>
      <c r="O1464" s="53"/>
      <c r="T1464" s="53"/>
      <c r="Y1464" s="53"/>
      <c r="AD1464" s="50" t="s">
        <v>42</v>
      </c>
      <c r="AH1464" s="12" t="s">
        <v>45</v>
      </c>
      <c r="AI1464" s="12">
        <v>1</v>
      </c>
      <c r="AJ1464" s="12" t="s">
        <v>46</v>
      </c>
      <c r="AK1464" s="12" t="e">
        <f t="shared" si="301"/>
        <v>#REF!</v>
      </c>
      <c r="AL1464" s="12" t="s">
        <v>103</v>
      </c>
    </row>
    <row r="1465" spans="1:38" ht="12.75" hidden="1" customHeight="1" x14ac:dyDescent="0.2">
      <c r="A1465" s="9">
        <v>750100273</v>
      </c>
      <c r="B1465" s="10">
        <v>44453</v>
      </c>
      <c r="C1465" s="11">
        <f t="shared" si="267"/>
        <v>44634</v>
      </c>
      <c r="D1465" s="12" t="s">
        <v>2954</v>
      </c>
      <c r="E1465" s="12" t="s">
        <v>2955</v>
      </c>
      <c r="F1465" s="13">
        <v>19186</v>
      </c>
      <c r="G1465" s="12" t="s">
        <v>57</v>
      </c>
      <c r="H1465" s="14">
        <v>252119722442088</v>
      </c>
      <c r="K1465" s="12" t="s">
        <v>65</v>
      </c>
      <c r="L1465" s="18" t="e">
        <f>VLOOKUP($K1465,Medecins!$B:$E,5,FALSE)</f>
        <v>#REF!</v>
      </c>
      <c r="M1465" s="12" t="s">
        <v>101</v>
      </c>
      <c r="O1465" s="52" t="s">
        <v>1082</v>
      </c>
      <c r="T1465" s="52" t="s">
        <v>2123</v>
      </c>
      <c r="Y1465" s="52" t="s">
        <v>2124</v>
      </c>
      <c r="AH1465" s="12" t="e">
        <f>VLOOKUP($A1465,'[1]Données CH'!$A:$B,2,FALSE)</f>
        <v>#N/A</v>
      </c>
      <c r="AI1465" s="12">
        <v>1</v>
      </c>
      <c r="AJ1465" s="12" t="s">
        <v>44</v>
      </c>
      <c r="AK1465" s="12" t="e">
        <f t="shared" si="301"/>
        <v>#REF!</v>
      </c>
      <c r="AL1465" s="12" t="s">
        <v>103</v>
      </c>
    </row>
    <row r="1466" spans="1:38" ht="12.75" hidden="1" customHeight="1" x14ac:dyDescent="0.2">
      <c r="A1466" s="9">
        <v>750100273</v>
      </c>
      <c r="B1466" s="10">
        <v>44453</v>
      </c>
      <c r="C1466" s="11">
        <f t="shared" si="267"/>
        <v>44634</v>
      </c>
      <c r="D1466" s="12" t="s">
        <v>2954</v>
      </c>
      <c r="E1466" s="12" t="s">
        <v>2955</v>
      </c>
      <c r="F1466" s="13">
        <v>19186</v>
      </c>
      <c r="G1466" s="12" t="s">
        <v>57</v>
      </c>
      <c r="H1466" s="14">
        <v>252119722442088</v>
      </c>
      <c r="K1466" s="12" t="s">
        <v>65</v>
      </c>
      <c r="L1466" s="18" t="e">
        <f>VLOOKUP($K1466,Medecins!$B:$E,5,FALSE)</f>
        <v>#REF!</v>
      </c>
      <c r="M1466" s="12" t="s">
        <v>101</v>
      </c>
      <c r="O1466" s="53"/>
      <c r="T1466" s="53"/>
      <c r="Y1466" s="53"/>
      <c r="AD1466" s="50" t="s">
        <v>2124</v>
      </c>
      <c r="AH1466" s="12" t="s">
        <v>45</v>
      </c>
      <c r="AI1466" s="12">
        <v>1</v>
      </c>
      <c r="AJ1466" s="12" t="s">
        <v>46</v>
      </c>
      <c r="AK1466" s="12" t="e">
        <f t="shared" si="301"/>
        <v>#REF!</v>
      </c>
      <c r="AL1466" s="12" t="s">
        <v>103</v>
      </c>
    </row>
    <row r="1467" spans="1:38" ht="12.75" hidden="1" customHeight="1" x14ac:dyDescent="0.2">
      <c r="A1467" s="9">
        <v>380780080</v>
      </c>
      <c r="B1467" s="10">
        <v>44735</v>
      </c>
      <c r="C1467" s="11">
        <f t="shared" si="267"/>
        <v>44918</v>
      </c>
      <c r="D1467" s="12" t="s">
        <v>2956</v>
      </c>
      <c r="E1467" s="12" t="s">
        <v>2957</v>
      </c>
      <c r="F1467" s="13" t="s">
        <v>2958</v>
      </c>
      <c r="G1467" s="12" t="s">
        <v>57</v>
      </c>
      <c r="H1467" s="14">
        <v>252129935364826</v>
      </c>
      <c r="K1467" s="12" t="s">
        <v>2127</v>
      </c>
      <c r="L1467" s="18" t="e">
        <f>VLOOKUP($K1467,Medecins!$B:$E,5,FALSE)</f>
        <v>#REF!</v>
      </c>
      <c r="M1467" s="12" t="s">
        <v>94</v>
      </c>
      <c r="O1467" s="52" t="s">
        <v>996</v>
      </c>
      <c r="T1467" s="52" t="s">
        <v>1647</v>
      </c>
      <c r="Y1467" s="52" t="s">
        <v>1648</v>
      </c>
      <c r="AH1467" s="12" t="s">
        <v>4502</v>
      </c>
      <c r="AI1467" s="12">
        <v>1</v>
      </c>
      <c r="AJ1467" s="12" t="s">
        <v>44</v>
      </c>
      <c r="AK1467" s="12" t="str">
        <f t="shared" ref="AK1467:AK1468" si="302">CONCATENATE(D1467,"_",E1467,"_",B1467,"_",AJ1492)</f>
        <v>TAUPENAS_Marie Pierre_44735_ST</v>
      </c>
    </row>
    <row r="1468" spans="1:38" ht="12.75" hidden="1" customHeight="1" x14ac:dyDescent="0.2">
      <c r="A1468" s="9">
        <v>380780080</v>
      </c>
      <c r="B1468" s="10">
        <v>44810</v>
      </c>
      <c r="C1468" s="11">
        <f t="shared" si="267"/>
        <v>44991</v>
      </c>
      <c r="D1468" s="12" t="s">
        <v>2959</v>
      </c>
      <c r="E1468" s="12" t="s">
        <v>2960</v>
      </c>
      <c r="F1468" s="13" t="s">
        <v>2961</v>
      </c>
      <c r="G1468" s="12" t="s">
        <v>57</v>
      </c>
      <c r="H1468" s="14">
        <v>253017428104142</v>
      </c>
      <c r="K1468" s="12" t="s">
        <v>316</v>
      </c>
      <c r="L1468" s="18" t="e">
        <f>VLOOKUP($K1468,Medecins!$B:$E,5,FALSE)</f>
        <v>#REF!</v>
      </c>
      <c r="M1468" s="12" t="s">
        <v>94</v>
      </c>
      <c r="O1468" s="52" t="s">
        <v>1174</v>
      </c>
      <c r="T1468" s="52" t="s">
        <v>1175</v>
      </c>
      <c r="Y1468" s="52" t="s">
        <v>1176</v>
      </c>
      <c r="AH1468" s="12" t="s">
        <v>4502</v>
      </c>
      <c r="AI1468" s="12">
        <v>1</v>
      </c>
      <c r="AJ1468" s="12" t="s">
        <v>44</v>
      </c>
      <c r="AK1468" s="12" t="str">
        <f t="shared" si="302"/>
        <v>BURNET_Irene_44810_ST</v>
      </c>
    </row>
    <row r="1469" spans="1:38" ht="12.75" hidden="1" customHeight="1" x14ac:dyDescent="0.2">
      <c r="A1469" s="9">
        <v>750100075</v>
      </c>
      <c r="B1469" s="10">
        <v>44877</v>
      </c>
      <c r="C1469" s="11">
        <f t="shared" si="267"/>
        <v>45058</v>
      </c>
      <c r="D1469" s="12" t="s">
        <v>2962</v>
      </c>
      <c r="E1469" s="12" t="s">
        <v>2963</v>
      </c>
      <c r="F1469" s="13" t="s">
        <v>2964</v>
      </c>
      <c r="G1469" s="12" t="s">
        <v>57</v>
      </c>
      <c r="H1469" s="14">
        <v>253039932271517</v>
      </c>
      <c r="K1469" s="12" t="s">
        <v>93</v>
      </c>
      <c r="L1469" s="18" t="e">
        <f>VLOOKUP($K1469,Medecins!$B:$E,5,FALSE)</f>
        <v>#REF!</v>
      </c>
      <c r="M1469" s="12" t="s">
        <v>94</v>
      </c>
      <c r="O1469" s="52" t="s">
        <v>420</v>
      </c>
      <c r="T1469" s="52" t="s">
        <v>421</v>
      </c>
      <c r="Y1469" s="52" t="s">
        <v>2965</v>
      </c>
      <c r="AH1469" s="12" t="s">
        <v>4502</v>
      </c>
      <c r="AI1469" s="12">
        <v>1</v>
      </c>
      <c r="AJ1469" s="12" t="s">
        <v>44</v>
      </c>
      <c r="AK1469" s="12" t="e">
        <f t="shared" ref="AK1469:AK1473" si="303">CONCATENATE(D1469,"_",E1469,"_",B1469,"_",#REF!)</f>
        <v>#REF!</v>
      </c>
    </row>
    <row r="1470" spans="1:38" ht="12.75" hidden="1" customHeight="1" x14ac:dyDescent="0.2">
      <c r="A1470" s="9">
        <v>750100075</v>
      </c>
      <c r="B1470" s="10">
        <v>44552</v>
      </c>
      <c r="C1470" s="11">
        <f t="shared" si="267"/>
        <v>44734</v>
      </c>
      <c r="D1470" s="12" t="s">
        <v>2966</v>
      </c>
      <c r="E1470" s="12" t="s">
        <v>2967</v>
      </c>
      <c r="F1470" s="13">
        <v>19421</v>
      </c>
      <c r="G1470" s="12" t="s">
        <v>57</v>
      </c>
      <c r="H1470" s="14">
        <v>253039935438368</v>
      </c>
      <c r="K1470" s="12" t="s">
        <v>93</v>
      </c>
      <c r="L1470" s="18" t="e">
        <f>VLOOKUP($K1470,Medecins!$B:$E,5,FALSE)</f>
        <v>#REF!</v>
      </c>
      <c r="M1470" s="12" t="s">
        <v>101</v>
      </c>
      <c r="O1470" s="52" t="s">
        <v>2015</v>
      </c>
      <c r="T1470" s="52" t="s">
        <v>610</v>
      </c>
      <c r="Y1470" s="52" t="s">
        <v>612</v>
      </c>
      <c r="AH1470" s="12" t="s">
        <v>4502</v>
      </c>
      <c r="AI1470" s="12">
        <v>1</v>
      </c>
      <c r="AJ1470" s="12" t="s">
        <v>44</v>
      </c>
      <c r="AK1470" s="12" t="e">
        <f t="shared" si="303"/>
        <v>#REF!</v>
      </c>
      <c r="AL1470" s="12" t="s">
        <v>103</v>
      </c>
    </row>
    <row r="1471" spans="1:38" ht="12.75" hidden="1" customHeight="1" x14ac:dyDescent="0.2">
      <c r="A1471" s="21" t="s">
        <v>220</v>
      </c>
      <c r="B1471" s="10">
        <v>44686</v>
      </c>
      <c r="C1471" s="11">
        <f t="shared" si="267"/>
        <v>44870</v>
      </c>
      <c r="D1471" s="12" t="s">
        <v>2968</v>
      </c>
      <c r="E1471" s="12" t="s">
        <v>2969</v>
      </c>
      <c r="F1471" s="13" t="s">
        <v>2970</v>
      </c>
      <c r="G1471" s="12" t="s">
        <v>57</v>
      </c>
      <c r="H1471" s="14">
        <v>253047413103537</v>
      </c>
      <c r="K1471" s="12" t="s">
        <v>115</v>
      </c>
      <c r="L1471" s="18" t="e">
        <f>VLOOKUP($K1471,Medecins!$B:$E,5,FALSE)</f>
        <v>#REF!</v>
      </c>
      <c r="M1471" s="12" t="s">
        <v>101</v>
      </c>
      <c r="N1471" s="12" t="s">
        <v>101</v>
      </c>
      <c r="O1471" s="52" t="s">
        <v>198</v>
      </c>
      <c r="P1471" s="12" t="s">
        <v>239</v>
      </c>
      <c r="S1471" s="12" t="s">
        <v>101</v>
      </c>
      <c r="T1471" s="52" t="s">
        <v>200</v>
      </c>
      <c r="U1471" s="12" t="s">
        <v>239</v>
      </c>
      <c r="Y1471" s="52" t="s">
        <v>201</v>
      </c>
      <c r="AH1471" s="12" t="s">
        <v>4502</v>
      </c>
      <c r="AI1471" s="12">
        <v>1</v>
      </c>
      <c r="AJ1471" s="12" t="s">
        <v>44</v>
      </c>
      <c r="AK1471" s="12" t="e">
        <f t="shared" si="303"/>
        <v>#REF!</v>
      </c>
    </row>
    <row r="1472" spans="1:38" ht="12.75" hidden="1" customHeight="1" x14ac:dyDescent="0.2">
      <c r="A1472" s="21" t="s">
        <v>2971</v>
      </c>
      <c r="B1472" s="10">
        <v>44342</v>
      </c>
      <c r="C1472" s="11">
        <f t="shared" si="267"/>
        <v>44526</v>
      </c>
      <c r="D1472" s="12" t="s">
        <v>2972</v>
      </c>
      <c r="E1472" s="12" t="s">
        <v>2973</v>
      </c>
      <c r="F1472" s="13" t="s">
        <v>2974</v>
      </c>
      <c r="G1472" s="12" t="s">
        <v>57</v>
      </c>
      <c r="H1472" s="14">
        <v>253101038714783</v>
      </c>
      <c r="K1472" s="12" t="s">
        <v>398</v>
      </c>
      <c r="L1472" s="18" t="e">
        <f>VLOOKUP($K1472,Medecins!$B:$E,5,FALSE)</f>
        <v>#REF!</v>
      </c>
      <c r="M1472" s="12" t="s">
        <v>101</v>
      </c>
      <c r="N1472" s="12" t="s">
        <v>101</v>
      </c>
      <c r="O1472" s="52" t="s">
        <v>977</v>
      </c>
      <c r="P1472" s="20" t="s">
        <v>1634</v>
      </c>
      <c r="Q1472" s="19">
        <v>75</v>
      </c>
      <c r="R1472" s="20">
        <v>44487</v>
      </c>
      <c r="S1472" s="12" t="s">
        <v>101</v>
      </c>
      <c r="T1472" s="52" t="s">
        <v>1473</v>
      </c>
      <c r="U1472" s="20">
        <v>44403</v>
      </c>
      <c r="V1472" s="19">
        <v>75</v>
      </c>
      <c r="X1472" s="12" t="s">
        <v>101</v>
      </c>
      <c r="Y1472" s="52" t="s">
        <v>1474</v>
      </c>
      <c r="Z1472" s="20">
        <v>44403</v>
      </c>
      <c r="AA1472" s="19">
        <v>75</v>
      </c>
      <c r="AF1472" s="19">
        <v>30</v>
      </c>
      <c r="AG1472" s="20">
        <v>44599</v>
      </c>
      <c r="AH1472" s="12" t="s">
        <v>4502</v>
      </c>
      <c r="AI1472" s="12">
        <v>1</v>
      </c>
      <c r="AJ1472" s="12" t="s">
        <v>44</v>
      </c>
      <c r="AK1472" s="12" t="e">
        <f t="shared" si="303"/>
        <v>#REF!</v>
      </c>
    </row>
    <row r="1473" spans="1:38" ht="12.75" hidden="1" customHeight="1" x14ac:dyDescent="0.2">
      <c r="A1473" s="21" t="s">
        <v>2971</v>
      </c>
      <c r="B1473" s="10">
        <v>44342</v>
      </c>
      <c r="C1473" s="11">
        <f t="shared" si="267"/>
        <v>44526</v>
      </c>
      <c r="D1473" s="12" t="s">
        <v>2972</v>
      </c>
      <c r="E1473" s="12" t="s">
        <v>2973</v>
      </c>
      <c r="F1473" s="13" t="s">
        <v>2974</v>
      </c>
      <c r="G1473" s="12" t="s">
        <v>57</v>
      </c>
      <c r="H1473" s="14">
        <v>253101038714783</v>
      </c>
      <c r="K1473" s="12" t="s">
        <v>398</v>
      </c>
      <c r="L1473" s="18" t="e">
        <f>VLOOKUP($K1473,Medecins!$B:$E,5,FALSE)</f>
        <v>#REF!</v>
      </c>
      <c r="M1473" s="12" t="s">
        <v>101</v>
      </c>
      <c r="O1473" s="53"/>
      <c r="P1473" s="20">
        <v>44403</v>
      </c>
      <c r="Q1473" s="19">
        <v>75</v>
      </c>
      <c r="R1473" s="20">
        <v>44487</v>
      </c>
      <c r="T1473" s="53"/>
      <c r="U1473" s="20">
        <v>44403</v>
      </c>
      <c r="V1473" s="19">
        <v>75</v>
      </c>
      <c r="Y1473" s="53"/>
      <c r="Z1473" s="20">
        <v>44403</v>
      </c>
      <c r="AA1473" s="19">
        <v>75</v>
      </c>
      <c r="AC1473" s="12" t="s">
        <v>101</v>
      </c>
      <c r="AD1473" s="50" t="s">
        <v>1474</v>
      </c>
      <c r="AF1473" s="19">
        <v>30</v>
      </c>
      <c r="AG1473" s="20">
        <v>44599</v>
      </c>
      <c r="AH1473" s="12" t="s">
        <v>4502</v>
      </c>
      <c r="AI1473" s="12">
        <v>1</v>
      </c>
      <c r="AJ1473" s="12" t="s">
        <v>46</v>
      </c>
      <c r="AK1473" s="12" t="e">
        <f t="shared" si="303"/>
        <v>#REF!</v>
      </c>
    </row>
    <row r="1474" spans="1:38" ht="12.75" hidden="1" customHeight="1" x14ac:dyDescent="0.2">
      <c r="A1474" s="9">
        <v>750100208</v>
      </c>
      <c r="B1474" s="10">
        <v>44459</v>
      </c>
      <c r="C1474" s="11">
        <f t="shared" si="267"/>
        <v>44640</v>
      </c>
      <c r="D1474" s="12" t="s">
        <v>2975</v>
      </c>
      <c r="E1474" s="12" t="s">
        <v>2976</v>
      </c>
      <c r="F1474" s="13" t="s">
        <v>2977</v>
      </c>
      <c r="G1474" s="12" t="s">
        <v>57</v>
      </c>
      <c r="H1474" s="14">
        <v>253107502900295</v>
      </c>
      <c r="K1474" s="12" t="s">
        <v>79</v>
      </c>
      <c r="L1474" s="18" t="e">
        <f>VLOOKUP($K1474,Medecins!$B:$E,5,FALSE)</f>
        <v>#REF!</v>
      </c>
      <c r="M1474" s="12" t="s">
        <v>101</v>
      </c>
      <c r="O1474" s="52" t="s">
        <v>2749</v>
      </c>
      <c r="P1474" s="20">
        <v>44520</v>
      </c>
      <c r="Q1474" s="19">
        <v>75</v>
      </c>
      <c r="R1474" s="20">
        <v>44529</v>
      </c>
      <c r="T1474" s="52" t="s">
        <v>2750</v>
      </c>
      <c r="U1474" s="20">
        <v>44520</v>
      </c>
      <c r="V1474" s="19">
        <v>75</v>
      </c>
      <c r="W1474" s="20">
        <v>44656</v>
      </c>
      <c r="Y1474" s="52" t="s">
        <v>371</v>
      </c>
      <c r="Z1474" s="20">
        <v>44520</v>
      </c>
      <c r="AA1474" s="19">
        <v>75</v>
      </c>
      <c r="AE1474" s="20">
        <v>44735</v>
      </c>
      <c r="AF1474" s="19">
        <v>30</v>
      </c>
      <c r="AH1474" s="12" t="s">
        <v>4502</v>
      </c>
      <c r="AI1474" s="12">
        <v>1</v>
      </c>
      <c r="AJ1474" s="12" t="s">
        <v>44</v>
      </c>
      <c r="AK1474" s="12" t="str">
        <f>CONCATENATE(D1474,"_",E1474,"_",B1474,"_",AJ1497)</f>
        <v>BROSSAUD_Marie France_44459_ST</v>
      </c>
      <c r="AL1474" s="12" t="s">
        <v>103</v>
      </c>
    </row>
    <row r="1475" spans="1:38" ht="12.75" hidden="1" customHeight="1" x14ac:dyDescent="0.2">
      <c r="A1475" s="9">
        <v>750100208</v>
      </c>
      <c r="B1475" s="10">
        <v>44459</v>
      </c>
      <c r="C1475" s="11">
        <f t="shared" si="267"/>
        <v>44640</v>
      </c>
      <c r="D1475" s="12" t="s">
        <v>2975</v>
      </c>
      <c r="E1475" s="12" t="s">
        <v>2976</v>
      </c>
      <c r="F1475" s="13" t="s">
        <v>2977</v>
      </c>
      <c r="G1475" s="12" t="s">
        <v>57</v>
      </c>
      <c r="H1475" s="14">
        <v>253107502900295</v>
      </c>
      <c r="K1475" s="12" t="s">
        <v>79</v>
      </c>
      <c r="L1475" s="18" t="e">
        <f>VLOOKUP($K1475,Medecins!$B:$E,5,FALSE)</f>
        <v>#REF!</v>
      </c>
      <c r="M1475" s="12" t="s">
        <v>101</v>
      </c>
      <c r="O1475" s="53"/>
      <c r="P1475" s="20">
        <v>44520</v>
      </c>
      <c r="Q1475" s="19">
        <v>75</v>
      </c>
      <c r="R1475" s="20">
        <v>44529</v>
      </c>
      <c r="T1475" s="53"/>
      <c r="U1475" s="20">
        <v>44520</v>
      </c>
      <c r="V1475" s="19">
        <v>75</v>
      </c>
      <c r="W1475" s="20">
        <v>44656</v>
      </c>
      <c r="Y1475" s="53"/>
      <c r="Z1475" s="20">
        <v>44520</v>
      </c>
      <c r="AA1475" s="19">
        <v>75</v>
      </c>
      <c r="AD1475" s="50" t="s">
        <v>371</v>
      </c>
      <c r="AE1475" s="20">
        <v>44735</v>
      </c>
      <c r="AF1475" s="19">
        <v>30</v>
      </c>
      <c r="AH1475" s="12" t="s">
        <v>4502</v>
      </c>
      <c r="AI1475" s="12">
        <v>1</v>
      </c>
      <c r="AJ1475" s="12" t="s">
        <v>46</v>
      </c>
      <c r="AK1475" s="12" t="e">
        <f>CONCATENATE(D1475,"_",E1475,"_",B1475,"_",#REF!)</f>
        <v>#REF!</v>
      </c>
      <c r="AL1475" s="12" t="s">
        <v>103</v>
      </c>
    </row>
    <row r="1476" spans="1:38" ht="12.75" hidden="1" customHeight="1" x14ac:dyDescent="0.2">
      <c r="A1476" s="9">
        <v>750100273</v>
      </c>
      <c r="B1476" s="10">
        <v>44677</v>
      </c>
      <c r="C1476" s="11">
        <f t="shared" si="267"/>
        <v>44860</v>
      </c>
      <c r="D1476" s="12" t="s">
        <v>2978</v>
      </c>
      <c r="E1476" s="12" t="s">
        <v>2902</v>
      </c>
      <c r="F1476" s="13" t="s">
        <v>2979</v>
      </c>
      <c r="G1476" s="12" t="s">
        <v>57</v>
      </c>
      <c r="H1476" s="14">
        <v>253107511449163</v>
      </c>
      <c r="L1476" s="12" t="e">
        <f>VLOOKUP($K1476,Medecins!$B:$E,5,FALSE)</f>
        <v>#N/A</v>
      </c>
      <c r="M1476" s="12" t="s">
        <v>211</v>
      </c>
      <c r="O1476" s="52" t="s">
        <v>904</v>
      </c>
      <c r="T1476" s="52" t="s">
        <v>905</v>
      </c>
      <c r="Y1476" s="52" t="s">
        <v>906</v>
      </c>
      <c r="AH1476" s="12" t="s">
        <v>4502</v>
      </c>
      <c r="AI1476" s="12">
        <v>1</v>
      </c>
      <c r="AJ1476" s="12" t="s">
        <v>44</v>
      </c>
      <c r="AK1476" s="12" t="str">
        <f>CONCATENATE(D1476,"_",E1476,"_",B1476,"_",AJ1501)</f>
        <v>FERNANDEZ_Chantal_44677_ST</v>
      </c>
    </row>
    <row r="1477" spans="1:38" ht="12.75" hidden="1" customHeight="1" x14ac:dyDescent="0.2">
      <c r="A1477" s="9">
        <v>750100273</v>
      </c>
      <c r="B1477" s="10">
        <v>44677</v>
      </c>
      <c r="C1477" s="11">
        <f t="shared" si="267"/>
        <v>44860</v>
      </c>
      <c r="D1477" s="12" t="s">
        <v>2978</v>
      </c>
      <c r="E1477" s="12" t="s">
        <v>2902</v>
      </c>
      <c r="F1477" s="13" t="s">
        <v>2979</v>
      </c>
      <c r="G1477" s="12" t="s">
        <v>57</v>
      </c>
      <c r="H1477" s="14">
        <v>253107511449163</v>
      </c>
      <c r="L1477" s="12" t="e">
        <f>VLOOKUP($K1477,Medecins!$B:$E,5,FALSE)</f>
        <v>#N/A</v>
      </c>
      <c r="M1477" s="12" t="s">
        <v>211</v>
      </c>
      <c r="O1477" s="53"/>
      <c r="T1477" s="53"/>
      <c r="Y1477" s="53"/>
      <c r="AD1477" s="50" t="s">
        <v>906</v>
      </c>
      <c r="AH1477" s="12" t="s">
        <v>45</v>
      </c>
      <c r="AI1477" s="12">
        <v>1</v>
      </c>
      <c r="AJ1477" s="12" t="s">
        <v>46</v>
      </c>
      <c r="AK1477" s="12" t="e">
        <f t="shared" ref="AK1477:AK1484" si="304">CONCATENATE(D1477,"_",E1477,"_",B1477,"_",#REF!)</f>
        <v>#REF!</v>
      </c>
    </row>
    <row r="1478" spans="1:38" ht="12.75" hidden="1" customHeight="1" x14ac:dyDescent="0.2">
      <c r="A1478" s="9">
        <v>750100273</v>
      </c>
      <c r="B1478" s="10">
        <v>44578</v>
      </c>
      <c r="C1478" s="11">
        <f t="shared" si="267"/>
        <v>44759</v>
      </c>
      <c r="D1478" s="12" t="s">
        <v>2980</v>
      </c>
      <c r="E1478" s="12" t="s">
        <v>2863</v>
      </c>
      <c r="F1478" s="13" t="s">
        <v>2981</v>
      </c>
      <c r="G1478" s="12" t="s">
        <v>57</v>
      </c>
      <c r="H1478" s="14">
        <v>253125819405743</v>
      </c>
      <c r="K1478" s="12" t="s">
        <v>280</v>
      </c>
      <c r="L1478" s="18" t="e">
        <f>VLOOKUP($K1478,Medecins!$B:$E,5,FALSE)</f>
        <v>#REF!</v>
      </c>
      <c r="M1478" s="12" t="s">
        <v>101</v>
      </c>
      <c r="O1478" s="52" t="s">
        <v>1497</v>
      </c>
      <c r="T1478" s="52" t="s">
        <v>1627</v>
      </c>
      <c r="Y1478" s="52" t="s">
        <v>848</v>
      </c>
      <c r="AH1478" s="12" t="e">
        <f>VLOOKUP($A1478,'[1]Données CH'!$A:$B,2,FALSE)</f>
        <v>#N/A</v>
      </c>
      <c r="AI1478" s="12">
        <v>1</v>
      </c>
      <c r="AJ1478" s="12" t="s">
        <v>44</v>
      </c>
      <c r="AK1478" s="12" t="e">
        <f t="shared" si="304"/>
        <v>#REF!</v>
      </c>
      <c r="AL1478" s="12" t="s">
        <v>103</v>
      </c>
    </row>
    <row r="1479" spans="1:38" ht="12.75" hidden="1" customHeight="1" x14ac:dyDescent="0.2">
      <c r="A1479" s="9">
        <v>750100273</v>
      </c>
      <c r="B1479" s="10">
        <v>44578</v>
      </c>
      <c r="C1479" s="11">
        <f t="shared" si="267"/>
        <v>44759</v>
      </c>
      <c r="D1479" s="12" t="s">
        <v>2980</v>
      </c>
      <c r="E1479" s="12" t="s">
        <v>2863</v>
      </c>
      <c r="F1479" s="13" t="s">
        <v>2981</v>
      </c>
      <c r="G1479" s="12" t="s">
        <v>57</v>
      </c>
      <c r="H1479" s="14">
        <v>253125819405743</v>
      </c>
      <c r="K1479" s="12" t="s">
        <v>280</v>
      </c>
      <c r="L1479" s="18" t="e">
        <f>VLOOKUP($K1479,Medecins!$B:$E,5,FALSE)</f>
        <v>#REF!</v>
      </c>
      <c r="M1479" s="12" t="s">
        <v>101</v>
      </c>
      <c r="O1479" s="53"/>
      <c r="T1479" s="53"/>
      <c r="Y1479" s="53"/>
      <c r="AD1479" s="50" t="s">
        <v>848</v>
      </c>
      <c r="AH1479" s="12" t="s">
        <v>45</v>
      </c>
      <c r="AI1479" s="12">
        <v>1</v>
      </c>
      <c r="AJ1479" s="12" t="s">
        <v>46</v>
      </c>
      <c r="AK1479" s="12" t="e">
        <f t="shared" si="304"/>
        <v>#REF!</v>
      </c>
      <c r="AL1479" s="12" t="s">
        <v>103</v>
      </c>
    </row>
    <row r="1480" spans="1:38" ht="12.75" hidden="1" customHeight="1" x14ac:dyDescent="0.2">
      <c r="A1480" s="9">
        <v>750100273</v>
      </c>
      <c r="B1480" s="10">
        <v>44239</v>
      </c>
      <c r="C1480" s="11">
        <f t="shared" si="267"/>
        <v>44420</v>
      </c>
      <c r="D1480" s="12" t="s">
        <v>2982</v>
      </c>
      <c r="E1480" s="12" t="s">
        <v>2983</v>
      </c>
      <c r="F1480" s="13">
        <v>19491</v>
      </c>
      <c r="G1480" s="12" t="s">
        <v>57</v>
      </c>
      <c r="H1480" s="14">
        <v>253129712004954</v>
      </c>
      <c r="K1480" s="12" t="s">
        <v>290</v>
      </c>
      <c r="L1480" s="18" t="e">
        <f>VLOOKUP($K1480,Medecins!$B:$E,5,FALSE)</f>
        <v>#REF!</v>
      </c>
      <c r="M1480" s="12" t="s">
        <v>211</v>
      </c>
      <c r="O1480" s="52" t="s">
        <v>965</v>
      </c>
      <c r="T1480" s="52" t="s">
        <v>966</v>
      </c>
      <c r="Y1480" s="52" t="s">
        <v>967</v>
      </c>
      <c r="AH1480" s="12" t="e">
        <f>VLOOKUP($A1480,'[1]Données CH'!$A:$B,2,FALSE)</f>
        <v>#N/A</v>
      </c>
      <c r="AI1480" s="12">
        <v>1</v>
      </c>
      <c r="AJ1480" s="12" t="s">
        <v>44</v>
      </c>
      <c r="AK1480" s="12" t="e">
        <f t="shared" si="304"/>
        <v>#REF!</v>
      </c>
    </row>
    <row r="1481" spans="1:38" ht="12.75" hidden="1" customHeight="1" x14ac:dyDescent="0.2">
      <c r="A1481" s="9">
        <v>750100273</v>
      </c>
      <c r="B1481" s="10">
        <v>44239</v>
      </c>
      <c r="C1481" s="11">
        <f t="shared" si="267"/>
        <v>44420</v>
      </c>
      <c r="D1481" s="12" t="s">
        <v>2982</v>
      </c>
      <c r="E1481" s="12" t="s">
        <v>2983</v>
      </c>
      <c r="F1481" s="13">
        <v>19491</v>
      </c>
      <c r="G1481" s="12" t="s">
        <v>57</v>
      </c>
      <c r="H1481" s="14">
        <v>253129712004954</v>
      </c>
      <c r="K1481" s="12" t="s">
        <v>290</v>
      </c>
      <c r="L1481" s="18" t="e">
        <f>VLOOKUP($K1481,Medecins!$B:$E,5,FALSE)</f>
        <v>#REF!</v>
      </c>
      <c r="M1481" s="12" t="s">
        <v>211</v>
      </c>
      <c r="O1481" s="53"/>
      <c r="T1481" s="53"/>
      <c r="Y1481" s="53"/>
      <c r="AD1481" s="50" t="s">
        <v>967</v>
      </c>
      <c r="AH1481" s="12" t="s">
        <v>45</v>
      </c>
      <c r="AI1481" s="12">
        <v>1</v>
      </c>
      <c r="AJ1481" s="12" t="s">
        <v>46</v>
      </c>
      <c r="AK1481" s="12" t="e">
        <f t="shared" si="304"/>
        <v>#REF!</v>
      </c>
    </row>
    <row r="1482" spans="1:38" ht="12.75" hidden="1" customHeight="1" x14ac:dyDescent="0.2">
      <c r="A1482" s="9">
        <v>750100075</v>
      </c>
      <c r="B1482" s="10">
        <v>44534</v>
      </c>
      <c r="C1482" s="11">
        <f t="shared" si="267"/>
        <v>44716</v>
      </c>
      <c r="D1482" s="12" t="s">
        <v>2984</v>
      </c>
      <c r="E1482" s="12" t="s">
        <v>2985</v>
      </c>
      <c r="F1482" s="13">
        <v>19968</v>
      </c>
      <c r="G1482" s="12" t="s">
        <v>57</v>
      </c>
      <c r="H1482" s="14">
        <v>254019722201702</v>
      </c>
      <c r="K1482" s="12" t="s">
        <v>1370</v>
      </c>
      <c r="L1482" s="18" t="e">
        <f>VLOOKUP($K1482,Medecins!$B:$E,5,FALSE)</f>
        <v>#REF!</v>
      </c>
      <c r="M1482" s="12" t="s">
        <v>529</v>
      </c>
      <c r="O1482" s="52" t="s">
        <v>2406</v>
      </c>
      <c r="T1482" s="52" t="s">
        <v>2407</v>
      </c>
      <c r="Y1482" s="52" t="s">
        <v>620</v>
      </c>
      <c r="AH1482" s="12" t="s">
        <v>4502</v>
      </c>
      <c r="AI1482" s="12">
        <v>1</v>
      </c>
      <c r="AJ1482" s="12" t="s">
        <v>44</v>
      </c>
      <c r="AK1482" s="12" t="e">
        <f t="shared" si="304"/>
        <v>#REF!</v>
      </c>
    </row>
    <row r="1483" spans="1:38" ht="12.75" hidden="1" customHeight="1" x14ac:dyDescent="0.2">
      <c r="A1483" s="9">
        <v>750100208</v>
      </c>
      <c r="B1483" s="10">
        <v>44508</v>
      </c>
      <c r="C1483" s="11">
        <f t="shared" si="267"/>
        <v>44689</v>
      </c>
      <c r="D1483" s="12" t="s">
        <v>2986</v>
      </c>
      <c r="E1483" s="12" t="s">
        <v>2987</v>
      </c>
      <c r="F1483" s="13" t="s">
        <v>2988</v>
      </c>
      <c r="G1483" s="12" t="s">
        <v>57</v>
      </c>
      <c r="H1483" s="14">
        <v>254069722221677</v>
      </c>
      <c r="K1483" s="12" t="s">
        <v>58</v>
      </c>
      <c r="L1483" s="18" t="e">
        <f>VLOOKUP($K1483,Medecins!$B:$E,5,FALSE)</f>
        <v>#REF!</v>
      </c>
      <c r="M1483" s="12" t="s">
        <v>101</v>
      </c>
      <c r="N1483" s="12" t="s">
        <v>101</v>
      </c>
      <c r="O1483" s="52" t="s">
        <v>1104</v>
      </c>
      <c r="P1483" s="20" t="s">
        <v>172</v>
      </c>
      <c r="Q1483" s="19">
        <v>75</v>
      </c>
      <c r="R1483" s="20">
        <v>44684</v>
      </c>
      <c r="S1483" s="12" t="s">
        <v>101</v>
      </c>
      <c r="T1483" s="52" t="s">
        <v>59</v>
      </c>
      <c r="U1483" s="20" t="s">
        <v>172</v>
      </c>
      <c r="V1483" s="19">
        <v>75</v>
      </c>
      <c r="X1483" s="12" t="s">
        <v>101</v>
      </c>
      <c r="Y1483" s="52" t="s">
        <v>60</v>
      </c>
      <c r="Z1483" s="20">
        <v>44680</v>
      </c>
      <c r="AA1483" s="19">
        <v>75</v>
      </c>
      <c r="AE1483" s="20">
        <v>44680</v>
      </c>
      <c r="AF1483" s="19">
        <v>30</v>
      </c>
      <c r="AG1483" s="20">
        <v>44684</v>
      </c>
      <c r="AH1483" s="12" t="s">
        <v>4502</v>
      </c>
      <c r="AI1483" s="12">
        <v>1</v>
      </c>
      <c r="AJ1483" s="12" t="s">
        <v>44</v>
      </c>
      <c r="AK1483" s="12" t="e">
        <f t="shared" si="304"/>
        <v>#REF!</v>
      </c>
      <c r="AL1483" s="12" t="s">
        <v>103</v>
      </c>
    </row>
    <row r="1484" spans="1:38" ht="12.75" hidden="1" customHeight="1" x14ac:dyDescent="0.2">
      <c r="A1484" s="9">
        <v>750100208</v>
      </c>
      <c r="B1484" s="10">
        <v>44508</v>
      </c>
      <c r="C1484" s="11">
        <f t="shared" si="267"/>
        <v>44689</v>
      </c>
      <c r="D1484" s="12" t="s">
        <v>2986</v>
      </c>
      <c r="E1484" s="12" t="s">
        <v>2987</v>
      </c>
      <c r="F1484" s="13" t="s">
        <v>2988</v>
      </c>
      <c r="G1484" s="12" t="s">
        <v>57</v>
      </c>
      <c r="H1484" s="14">
        <v>254069722221677</v>
      </c>
      <c r="K1484" s="12" t="s">
        <v>58</v>
      </c>
      <c r="L1484" s="18" t="e">
        <f>VLOOKUP($K1484,Medecins!$B:$E,5,FALSE)</f>
        <v>#REF!</v>
      </c>
      <c r="M1484" s="12" t="s">
        <v>101</v>
      </c>
      <c r="O1484" s="53"/>
      <c r="P1484" s="20">
        <v>44680</v>
      </c>
      <c r="Q1484" s="19">
        <v>75</v>
      </c>
      <c r="R1484" s="20">
        <v>44684</v>
      </c>
      <c r="T1484" s="53"/>
      <c r="U1484" s="20">
        <v>44680</v>
      </c>
      <c r="V1484" s="19">
        <v>75</v>
      </c>
      <c r="Y1484" s="53"/>
      <c r="Z1484" s="20">
        <v>44680</v>
      </c>
      <c r="AA1484" s="19">
        <v>75</v>
      </c>
      <c r="AD1484" s="50" t="s">
        <v>60</v>
      </c>
      <c r="AE1484" s="20">
        <v>44680</v>
      </c>
      <c r="AF1484" s="19">
        <v>30</v>
      </c>
      <c r="AG1484" s="20">
        <v>44684</v>
      </c>
      <c r="AH1484" s="12" t="s">
        <v>4502</v>
      </c>
      <c r="AI1484" s="12">
        <v>1</v>
      </c>
      <c r="AJ1484" s="12" t="s">
        <v>46</v>
      </c>
      <c r="AK1484" s="12" t="e">
        <f t="shared" si="304"/>
        <v>#REF!</v>
      </c>
      <c r="AL1484" s="12" t="s">
        <v>103</v>
      </c>
    </row>
    <row r="1485" spans="1:38" ht="12.75" hidden="1" customHeight="1" x14ac:dyDescent="0.2">
      <c r="A1485" s="21" t="s">
        <v>178</v>
      </c>
      <c r="B1485" s="10">
        <v>44297</v>
      </c>
      <c r="C1485" s="11">
        <f t="shared" si="267"/>
        <v>44480</v>
      </c>
      <c r="D1485" s="12" t="s">
        <v>2989</v>
      </c>
      <c r="E1485" s="12" t="s">
        <v>2990</v>
      </c>
      <c r="F1485" s="13" t="s">
        <v>2991</v>
      </c>
      <c r="G1485" s="12" t="s">
        <v>57</v>
      </c>
      <c r="H1485" s="14">
        <v>254089280465695</v>
      </c>
      <c r="K1485" s="12" t="s">
        <v>93</v>
      </c>
      <c r="L1485" s="18" t="e">
        <f>VLOOKUP($K1485,Medecins!$B:$E,5,FALSE)</f>
        <v>#REF!</v>
      </c>
      <c r="M1485" s="12" t="s">
        <v>101</v>
      </c>
      <c r="N1485" s="12" t="s">
        <v>101</v>
      </c>
      <c r="O1485" s="52" t="s">
        <v>87</v>
      </c>
      <c r="P1485" s="12" t="s">
        <v>172</v>
      </c>
      <c r="S1485" s="12" t="s">
        <v>101</v>
      </c>
      <c r="T1485" s="52" t="s">
        <v>88</v>
      </c>
      <c r="U1485" s="12" t="s">
        <v>172</v>
      </c>
      <c r="X1485" s="12" t="s">
        <v>101</v>
      </c>
      <c r="Y1485" s="52" t="s">
        <v>89</v>
      </c>
      <c r="Z1485" s="12" t="s">
        <v>199</v>
      </c>
      <c r="AH1485" s="12" t="s">
        <v>4502</v>
      </c>
      <c r="AI1485" s="12">
        <v>1</v>
      </c>
      <c r="AJ1485" s="12" t="s">
        <v>44</v>
      </c>
      <c r="AK1485" s="12" t="str">
        <f>CONCATENATE(D1485,"_",E1485,"_",B1485,"_",AJ1510)</f>
        <v>LAHMER_Kheira_44297_AT</v>
      </c>
      <c r="AL1485" s="12" t="s">
        <v>103</v>
      </c>
    </row>
    <row r="1486" spans="1:38" ht="12.75" hidden="1" customHeight="1" x14ac:dyDescent="0.2">
      <c r="A1486" s="9">
        <v>750100075</v>
      </c>
      <c r="B1486" s="10">
        <v>44544</v>
      </c>
      <c r="C1486" s="11">
        <f t="shared" si="267"/>
        <v>44726</v>
      </c>
      <c r="D1486" s="12" t="s">
        <v>2992</v>
      </c>
      <c r="E1486" s="12" t="s">
        <v>2993</v>
      </c>
      <c r="F1486" s="13">
        <v>20068</v>
      </c>
      <c r="G1486" s="12" t="s">
        <v>57</v>
      </c>
      <c r="H1486" s="14">
        <v>254109938543522</v>
      </c>
      <c r="K1486" s="12" t="s">
        <v>93</v>
      </c>
      <c r="L1486" s="18" t="e">
        <f>VLOOKUP($K1486,Medecins!$B:$E,5,FALSE)</f>
        <v>#REF!</v>
      </c>
      <c r="M1486" s="12" t="s">
        <v>101</v>
      </c>
      <c r="O1486" s="52" t="s">
        <v>390</v>
      </c>
      <c r="T1486" s="52" t="s">
        <v>391</v>
      </c>
      <c r="Y1486" s="52" t="s">
        <v>507</v>
      </c>
      <c r="AH1486" s="12" t="s">
        <v>4502</v>
      </c>
      <c r="AI1486" s="12">
        <v>1</v>
      </c>
      <c r="AJ1486" s="12" t="s">
        <v>44</v>
      </c>
      <c r="AK1486" s="12" t="str">
        <f>CONCATENATE(D1486,"_",E1486,"_",B1486,"_",AJ1513)</f>
        <v>BOUDHAFRI_Hadda_44544_ST</v>
      </c>
      <c r="AL1486" s="12" t="s">
        <v>103</v>
      </c>
    </row>
    <row r="1487" spans="1:38" ht="12.75" hidden="1" customHeight="1" x14ac:dyDescent="0.2">
      <c r="A1487" s="9">
        <v>750100273</v>
      </c>
      <c r="B1487" s="10">
        <v>44483</v>
      </c>
      <c r="C1487" s="11">
        <f t="shared" si="267"/>
        <v>44665</v>
      </c>
      <c r="D1487" s="12" t="s">
        <v>2994</v>
      </c>
      <c r="E1487" s="12" t="s">
        <v>2995</v>
      </c>
      <c r="F1487" s="13">
        <v>20090</v>
      </c>
      <c r="G1487" s="12" t="s">
        <v>57</v>
      </c>
      <c r="H1487" s="14">
        <v>255019933612062</v>
      </c>
      <c r="K1487" s="12" t="s">
        <v>86</v>
      </c>
      <c r="L1487" s="18" t="e">
        <f>VLOOKUP($K1487,Medecins!$B:$E,5,FALSE)</f>
        <v>#REF!</v>
      </c>
      <c r="M1487" s="12" t="s">
        <v>101</v>
      </c>
      <c r="O1487" s="52" t="s">
        <v>389</v>
      </c>
      <c r="T1487" s="52" t="s">
        <v>390</v>
      </c>
      <c r="Y1487" s="52" t="s">
        <v>391</v>
      </c>
      <c r="AH1487" s="12" t="s">
        <v>4502</v>
      </c>
      <c r="AI1487" s="12">
        <v>1</v>
      </c>
      <c r="AJ1487" s="12" t="s">
        <v>44</v>
      </c>
      <c r="AK1487" s="12" t="e">
        <f t="shared" ref="AK1487:AK1488" si="305">CONCATENATE(D1487,"_",E1487,"_",B1487,"_",#REF!)</f>
        <v>#REF!</v>
      </c>
      <c r="AL1487" s="12" t="s">
        <v>103</v>
      </c>
    </row>
    <row r="1488" spans="1:38" ht="12.75" hidden="1" customHeight="1" x14ac:dyDescent="0.2">
      <c r="A1488" s="9">
        <v>750100273</v>
      </c>
      <c r="B1488" s="10">
        <v>44483</v>
      </c>
      <c r="C1488" s="11">
        <f t="shared" si="267"/>
        <v>44665</v>
      </c>
      <c r="D1488" s="12" t="s">
        <v>2994</v>
      </c>
      <c r="E1488" s="12" t="s">
        <v>2995</v>
      </c>
      <c r="F1488" s="13">
        <v>20090</v>
      </c>
      <c r="G1488" s="12" t="s">
        <v>57</v>
      </c>
      <c r="H1488" s="14">
        <v>255019933612062</v>
      </c>
      <c r="K1488" s="12" t="s">
        <v>86</v>
      </c>
      <c r="L1488" s="18" t="e">
        <f>VLOOKUP($K1488,Medecins!$B:$E,5,FALSE)</f>
        <v>#REF!</v>
      </c>
      <c r="M1488" s="12" t="s">
        <v>101</v>
      </c>
      <c r="O1488" s="53"/>
      <c r="T1488" s="53"/>
      <c r="Y1488" s="53"/>
      <c r="AD1488" s="50" t="s">
        <v>391</v>
      </c>
      <c r="AH1488" s="12" t="s">
        <v>45</v>
      </c>
      <c r="AI1488" s="12">
        <v>1</v>
      </c>
      <c r="AJ1488" s="12" t="s">
        <v>46</v>
      </c>
      <c r="AK1488" s="12" t="e">
        <f t="shared" si="305"/>
        <v>#REF!</v>
      </c>
      <c r="AL1488" s="12" t="s">
        <v>103</v>
      </c>
    </row>
    <row r="1489" spans="1:38" ht="12.75" hidden="1" customHeight="1" x14ac:dyDescent="0.2">
      <c r="A1489" s="9">
        <v>750100273</v>
      </c>
      <c r="B1489" s="10">
        <v>44453</v>
      </c>
      <c r="C1489" s="11">
        <f t="shared" si="267"/>
        <v>44634</v>
      </c>
      <c r="D1489" s="12" t="s">
        <v>2996</v>
      </c>
      <c r="E1489" s="12" t="s">
        <v>2997</v>
      </c>
      <c r="F1489" s="13">
        <v>20090</v>
      </c>
      <c r="G1489" s="12" t="s">
        <v>57</v>
      </c>
      <c r="H1489" s="14">
        <v>255019938188086</v>
      </c>
      <c r="K1489" s="12" t="s">
        <v>65</v>
      </c>
      <c r="L1489" s="18" t="e">
        <f>VLOOKUP($K1489,Medecins!$B:$E,5,FALSE)</f>
        <v>#REF!</v>
      </c>
      <c r="M1489" s="12" t="s">
        <v>101</v>
      </c>
      <c r="O1489" s="52" t="s">
        <v>1082</v>
      </c>
      <c r="T1489" s="52" t="s">
        <v>2123</v>
      </c>
      <c r="Y1489" s="52" t="s">
        <v>2124</v>
      </c>
      <c r="AH1489" s="12" t="e">
        <f>VLOOKUP($A1489,'[1]Données CH'!$A:$B,2,FALSE)</f>
        <v>#N/A</v>
      </c>
      <c r="AI1489" s="12">
        <v>1</v>
      </c>
      <c r="AJ1489" s="12" t="s">
        <v>44</v>
      </c>
      <c r="AK1489" s="12" t="str">
        <f>CONCATENATE(D1489,"_",E1489,"_",B1489,"_",AJ1517)</f>
        <v>EL YASINI_Lalla_44453_ST</v>
      </c>
      <c r="AL1489" s="12" t="s">
        <v>103</v>
      </c>
    </row>
    <row r="1490" spans="1:38" ht="12.75" hidden="1" customHeight="1" x14ac:dyDescent="0.2">
      <c r="A1490" s="9">
        <v>750100273</v>
      </c>
      <c r="B1490" s="10">
        <v>44453</v>
      </c>
      <c r="C1490" s="11">
        <f t="shared" si="267"/>
        <v>44634</v>
      </c>
      <c r="D1490" s="12" t="s">
        <v>2996</v>
      </c>
      <c r="E1490" s="12" t="s">
        <v>2997</v>
      </c>
      <c r="F1490" s="13">
        <v>20090</v>
      </c>
      <c r="G1490" s="12" t="s">
        <v>57</v>
      </c>
      <c r="H1490" s="14">
        <v>255019938188086</v>
      </c>
      <c r="K1490" s="12" t="s">
        <v>65</v>
      </c>
      <c r="L1490" s="18" t="e">
        <f>VLOOKUP($K1490,Medecins!$B:$E,5,FALSE)</f>
        <v>#REF!</v>
      </c>
      <c r="M1490" s="12" t="s">
        <v>101</v>
      </c>
      <c r="O1490" s="53"/>
      <c r="T1490" s="53"/>
      <c r="Y1490" s="53"/>
      <c r="AD1490" s="50" t="s">
        <v>2124</v>
      </c>
      <c r="AH1490" s="12" t="s">
        <v>45</v>
      </c>
      <c r="AI1490" s="12">
        <v>1</v>
      </c>
      <c r="AJ1490" s="12" t="s">
        <v>46</v>
      </c>
      <c r="AK1490" s="12" t="e">
        <f>CONCATENATE(D1490,"_",E1490,"_",B1490,"_",#REF!)</f>
        <v>#REF!</v>
      </c>
      <c r="AL1490" s="12" t="s">
        <v>103</v>
      </c>
    </row>
    <row r="1491" spans="1:38" ht="12.75" hidden="1" customHeight="1" x14ac:dyDescent="0.2">
      <c r="A1491" s="9">
        <v>750100075</v>
      </c>
      <c r="B1491" s="10">
        <v>44281</v>
      </c>
      <c r="C1491" s="11">
        <f t="shared" si="267"/>
        <v>44465</v>
      </c>
      <c r="D1491" s="12" t="s">
        <v>2998</v>
      </c>
      <c r="E1491" s="12" t="s">
        <v>2999</v>
      </c>
      <c r="F1491" s="13" t="s">
        <v>3000</v>
      </c>
      <c r="G1491" s="12" t="s">
        <v>57</v>
      </c>
      <c r="H1491" s="14">
        <v>255029720933343</v>
      </c>
      <c r="K1491" s="12" t="s">
        <v>450</v>
      </c>
      <c r="L1491" s="18" t="e">
        <f>VLOOKUP($K1491,Medecins!$B:$E,5,FALSE)</f>
        <v>#REF!</v>
      </c>
      <c r="M1491" s="12" t="s">
        <v>101</v>
      </c>
      <c r="O1491" s="52" t="s">
        <v>976</v>
      </c>
      <c r="T1491" s="52" t="s">
        <v>977</v>
      </c>
      <c r="Y1491" s="52" t="s">
        <v>1473</v>
      </c>
      <c r="AH1491" s="12" t="s">
        <v>4502</v>
      </c>
      <c r="AI1491" s="12">
        <v>1</v>
      </c>
      <c r="AJ1491" s="12" t="s">
        <v>44</v>
      </c>
      <c r="AK1491" s="12" t="str">
        <f t="shared" ref="AK1491:AK1493" si="306">CONCATENATE(D1491,"_",E1491,"_",B1491,"_",AJ1519)</f>
        <v>LABARRE_Marie _44281_ST</v>
      </c>
      <c r="AL1491" s="12" t="s">
        <v>103</v>
      </c>
    </row>
    <row r="1492" spans="1:38" ht="12.75" hidden="1" customHeight="1" x14ac:dyDescent="0.2">
      <c r="A1492" s="9">
        <v>750100075</v>
      </c>
      <c r="B1492" s="10">
        <v>44503</v>
      </c>
      <c r="C1492" s="11">
        <f t="shared" si="267"/>
        <v>44684</v>
      </c>
      <c r="D1492" s="12" t="s">
        <v>3001</v>
      </c>
      <c r="E1492" s="12" t="s">
        <v>3002</v>
      </c>
      <c r="F1492" s="13" t="s">
        <v>786</v>
      </c>
      <c r="G1492" s="12" t="s">
        <v>57</v>
      </c>
      <c r="H1492" s="14">
        <v>255059933302124</v>
      </c>
      <c r="K1492" s="12" t="s">
        <v>93</v>
      </c>
      <c r="L1492" s="18" t="e">
        <f>VLOOKUP($K1492,Medecins!$B:$E,5,FALSE)</f>
        <v>#REF!</v>
      </c>
      <c r="M1492" s="12" t="s">
        <v>408</v>
      </c>
      <c r="O1492" s="52" t="s">
        <v>3003</v>
      </c>
      <c r="T1492" s="52" t="s">
        <v>3004</v>
      </c>
      <c r="Y1492" s="52" t="s">
        <v>3005</v>
      </c>
      <c r="AH1492" s="12" t="s">
        <v>4502</v>
      </c>
      <c r="AI1492" s="12">
        <v>1</v>
      </c>
      <c r="AJ1492" s="12" t="s">
        <v>44</v>
      </c>
      <c r="AK1492" s="12" t="str">
        <f t="shared" si="306"/>
        <v>COZETTE_Nicole_44503_ST</v>
      </c>
    </row>
    <row r="1493" spans="1:38" ht="12.75" hidden="1" customHeight="1" x14ac:dyDescent="0.2">
      <c r="A1493" s="9">
        <v>750100075</v>
      </c>
      <c r="B1493" s="10">
        <v>44198</v>
      </c>
      <c r="C1493" s="11">
        <f t="shared" si="267"/>
        <v>44379</v>
      </c>
      <c r="D1493" s="12" t="s">
        <v>3006</v>
      </c>
      <c r="E1493" s="12" t="s">
        <v>3007</v>
      </c>
      <c r="F1493" s="13" t="s">
        <v>3008</v>
      </c>
      <c r="G1493" s="12" t="s">
        <v>57</v>
      </c>
      <c r="H1493" s="14">
        <v>255069935049229</v>
      </c>
      <c r="K1493" s="12" t="s">
        <v>93</v>
      </c>
      <c r="L1493" s="18" t="e">
        <f>VLOOKUP($K1493,Medecins!$B:$E,5,FALSE)</f>
        <v>#REF!</v>
      </c>
      <c r="M1493" s="12" t="s">
        <v>101</v>
      </c>
      <c r="O1493" s="52" t="s">
        <v>1324</v>
      </c>
      <c r="T1493" s="52" t="s">
        <v>1128</v>
      </c>
      <c r="Y1493" s="52" t="s">
        <v>1129</v>
      </c>
      <c r="AH1493" s="12" t="s">
        <v>4502</v>
      </c>
      <c r="AI1493" s="12">
        <v>1</v>
      </c>
      <c r="AJ1493" s="12" t="s">
        <v>44</v>
      </c>
      <c r="AK1493" s="12" t="str">
        <f t="shared" si="306"/>
        <v>MOGICA THOISON_Evelyne_44198_ST</v>
      </c>
      <c r="AL1493" s="12" t="s">
        <v>103</v>
      </c>
    </row>
    <row r="1494" spans="1:38" ht="12.75" hidden="1" customHeight="1" x14ac:dyDescent="0.2">
      <c r="A1494" s="9">
        <v>750100208</v>
      </c>
      <c r="B1494" s="10">
        <v>44206</v>
      </c>
      <c r="C1494" s="11">
        <f t="shared" si="267"/>
        <v>44387</v>
      </c>
      <c r="D1494" s="12" t="s">
        <v>3009</v>
      </c>
      <c r="E1494" s="12" t="s">
        <v>3010</v>
      </c>
      <c r="F1494" s="13" t="s">
        <v>3011</v>
      </c>
      <c r="G1494" s="12" t="s">
        <v>57</v>
      </c>
      <c r="H1494" s="14">
        <v>255117505733504</v>
      </c>
      <c r="K1494" s="12" t="s">
        <v>1494</v>
      </c>
      <c r="L1494" s="18" t="e">
        <f>VLOOKUP($K1494,Medecins!$B:$E,5,FALSE)</f>
        <v>#REF!</v>
      </c>
      <c r="M1494" s="12" t="s">
        <v>529</v>
      </c>
      <c r="O1494" s="52" t="s">
        <v>2100</v>
      </c>
      <c r="Q1494" s="19">
        <v>75</v>
      </c>
      <c r="T1494" s="52" t="s">
        <v>261</v>
      </c>
      <c r="V1494" s="19">
        <v>75</v>
      </c>
      <c r="Y1494" s="52" t="s">
        <v>262</v>
      </c>
      <c r="AA1494" s="19">
        <v>75</v>
      </c>
      <c r="AF1494" s="19">
        <v>30</v>
      </c>
      <c r="AH1494" s="12" t="s">
        <v>4502</v>
      </c>
      <c r="AI1494" s="12">
        <v>1</v>
      </c>
      <c r="AJ1494" s="12" t="s">
        <v>44</v>
      </c>
      <c r="AK1494" s="12" t="e">
        <f>CONCATENATE(D1494,"_",E1494,"_",B1494,"_",#REF!)</f>
        <v>#REF!</v>
      </c>
    </row>
    <row r="1495" spans="1:38" ht="12.75" hidden="1" customHeight="1" x14ac:dyDescent="0.2">
      <c r="A1495" s="9">
        <v>750100208</v>
      </c>
      <c r="B1495" s="10">
        <v>44206</v>
      </c>
      <c r="C1495" s="11">
        <f t="shared" si="267"/>
        <v>44387</v>
      </c>
      <c r="D1495" s="12" t="s">
        <v>3009</v>
      </c>
      <c r="E1495" s="12" t="s">
        <v>3010</v>
      </c>
      <c r="F1495" s="13" t="s">
        <v>3011</v>
      </c>
      <c r="G1495" s="12" t="s">
        <v>57</v>
      </c>
      <c r="H1495" s="14">
        <v>255117505733504</v>
      </c>
      <c r="K1495" s="12" t="s">
        <v>1494</v>
      </c>
      <c r="L1495" s="18" t="e">
        <f>VLOOKUP($K1495,Medecins!$B:$E,5,FALSE)</f>
        <v>#REF!</v>
      </c>
      <c r="M1495" s="12" t="s">
        <v>529</v>
      </c>
      <c r="O1495" s="53"/>
      <c r="Q1495" s="19">
        <v>75</v>
      </c>
      <c r="T1495" s="53"/>
      <c r="V1495" s="19">
        <v>75</v>
      </c>
      <c r="Y1495" s="53"/>
      <c r="AA1495" s="19">
        <v>75</v>
      </c>
      <c r="AD1495" s="50" t="s">
        <v>262</v>
      </c>
      <c r="AF1495" s="19">
        <v>30</v>
      </c>
      <c r="AH1495" s="12" t="s">
        <v>4502</v>
      </c>
      <c r="AI1495" s="12">
        <v>1</v>
      </c>
      <c r="AJ1495" s="12" t="s">
        <v>46</v>
      </c>
      <c r="AK1495" s="12" t="str">
        <f>CONCATENATE(D1495,"_",E1495,"_",B1495,"_",AJ1523)</f>
        <v>LE TOURNEAU_Brigitte_44206_ST</v>
      </c>
    </row>
    <row r="1496" spans="1:38" ht="12.75" hidden="1" customHeight="1" x14ac:dyDescent="0.2">
      <c r="A1496" s="9">
        <v>750100075</v>
      </c>
      <c r="B1496" s="10">
        <v>44354</v>
      </c>
      <c r="C1496" s="11">
        <f t="shared" si="267"/>
        <v>44537</v>
      </c>
      <c r="D1496" s="12" t="s">
        <v>3012</v>
      </c>
      <c r="E1496" s="12" t="s">
        <v>3013</v>
      </c>
      <c r="F1496" s="13" t="s">
        <v>3014</v>
      </c>
      <c r="G1496" s="12" t="s">
        <v>57</v>
      </c>
      <c r="H1496" s="14">
        <v>255119490038748</v>
      </c>
      <c r="K1496" s="12" t="s">
        <v>93</v>
      </c>
      <c r="L1496" s="18" t="e">
        <f>VLOOKUP($K1496,Medecins!$B:$E,5,FALSE)</f>
        <v>#REF!</v>
      </c>
      <c r="M1496" s="12" t="s">
        <v>101</v>
      </c>
      <c r="N1496" s="12" t="s">
        <v>101</v>
      </c>
      <c r="O1496" s="52" t="s">
        <v>128</v>
      </c>
      <c r="P1496" s="12" t="s">
        <v>135</v>
      </c>
      <c r="S1496" s="12" t="s">
        <v>101</v>
      </c>
      <c r="T1496" s="52" t="s">
        <v>129</v>
      </c>
      <c r="U1496" s="12" t="s">
        <v>135</v>
      </c>
      <c r="X1496" s="12" t="s">
        <v>101</v>
      </c>
      <c r="Y1496" s="52" t="s">
        <v>130</v>
      </c>
      <c r="Z1496" s="12" t="s">
        <v>135</v>
      </c>
      <c r="AH1496" s="12" t="s">
        <v>4502</v>
      </c>
      <c r="AI1496" s="12">
        <v>1</v>
      </c>
      <c r="AJ1496" s="12" t="s">
        <v>44</v>
      </c>
      <c r="AK1496" s="12" t="str">
        <f>CONCATENATE(D1496,"_",E1496,"_",B1496,"_",AJ1525)</f>
        <v>AIT AMARA_Zehour_44354_AT</v>
      </c>
      <c r="AL1496" s="12" t="s">
        <v>103</v>
      </c>
    </row>
    <row r="1497" spans="1:38" ht="12.75" hidden="1" customHeight="1" x14ac:dyDescent="0.2">
      <c r="A1497" s="9">
        <v>750100075</v>
      </c>
      <c r="B1497" s="10">
        <v>44281</v>
      </c>
      <c r="C1497" s="11">
        <f t="shared" si="267"/>
        <v>44465</v>
      </c>
      <c r="D1497" s="12" t="s">
        <v>3015</v>
      </c>
      <c r="E1497" s="12" t="s">
        <v>3016</v>
      </c>
      <c r="F1497" s="13" t="s">
        <v>3017</v>
      </c>
      <c r="G1497" s="12" t="s">
        <v>57</v>
      </c>
      <c r="H1497" s="14">
        <v>255129711721871</v>
      </c>
      <c r="K1497" s="12" t="s">
        <v>450</v>
      </c>
      <c r="L1497" s="18" t="e">
        <f>VLOOKUP($K1497,Medecins!$B:$E,5,FALSE)</f>
        <v>#REF!</v>
      </c>
      <c r="M1497" s="12" t="s">
        <v>101</v>
      </c>
      <c r="O1497" s="52" t="s">
        <v>976</v>
      </c>
      <c r="T1497" s="52" t="s">
        <v>977</v>
      </c>
      <c r="Y1497" s="52" t="s">
        <v>1473</v>
      </c>
      <c r="AH1497" s="12" t="s">
        <v>4502</v>
      </c>
      <c r="AI1497" s="12">
        <v>1</v>
      </c>
      <c r="AJ1497" s="12" t="s">
        <v>44</v>
      </c>
      <c r="AK1497" s="12" t="str">
        <f>CONCATENATE(D1497,"_",E1497,"_",B1497,"_",AJ1527)</f>
        <v>VAITILINGOM_Annick_44281_ST</v>
      </c>
      <c r="AL1497" s="12" t="s">
        <v>103</v>
      </c>
    </row>
    <row r="1498" spans="1:38" ht="12.75" hidden="1" customHeight="1" x14ac:dyDescent="0.2">
      <c r="A1498" s="9">
        <v>750100125</v>
      </c>
      <c r="B1498" s="10">
        <v>44425</v>
      </c>
      <c r="C1498" s="11">
        <f t="shared" si="267"/>
        <v>44609</v>
      </c>
      <c r="D1498" s="12" t="s">
        <v>3018</v>
      </c>
      <c r="E1498" s="12" t="s">
        <v>3019</v>
      </c>
      <c r="F1498" s="13" t="s">
        <v>3020</v>
      </c>
      <c r="G1498" s="12" t="s">
        <v>57</v>
      </c>
      <c r="H1498" s="14">
        <v>256039940512309</v>
      </c>
      <c r="K1498" s="12" t="s">
        <v>71</v>
      </c>
      <c r="L1498" s="18" t="e">
        <f>VLOOKUP($K1498,Medecins!$B:$E,5,FALSE)</f>
        <v>#REF!</v>
      </c>
      <c r="M1498" s="12" t="s">
        <v>101</v>
      </c>
      <c r="O1498" s="52" t="s">
        <v>888</v>
      </c>
      <c r="T1498" s="52" t="s">
        <v>889</v>
      </c>
      <c r="Y1498" s="52" t="s">
        <v>726</v>
      </c>
      <c r="AH1498" s="12" t="s">
        <v>4502</v>
      </c>
      <c r="AI1498" s="12">
        <v>1</v>
      </c>
      <c r="AJ1498" s="12" t="s">
        <v>44</v>
      </c>
      <c r="AK1498" s="12" t="e">
        <f t="shared" ref="AK1498:AK1500" si="307">CONCATENATE(D1498,"_",E1498,"_",B1498,"_",#REF!)</f>
        <v>#REF!</v>
      </c>
      <c r="AL1498" s="12" t="s">
        <v>103</v>
      </c>
    </row>
    <row r="1499" spans="1:38" ht="12.75" hidden="1" customHeight="1" x14ac:dyDescent="0.2">
      <c r="A1499" s="9">
        <v>750100125</v>
      </c>
      <c r="B1499" s="10">
        <v>44425</v>
      </c>
      <c r="C1499" s="11">
        <f t="shared" si="267"/>
        <v>44609</v>
      </c>
      <c r="D1499" s="12" t="s">
        <v>3018</v>
      </c>
      <c r="E1499" s="12" t="s">
        <v>3019</v>
      </c>
      <c r="F1499" s="13" t="s">
        <v>3020</v>
      </c>
      <c r="G1499" s="12" t="s">
        <v>57</v>
      </c>
      <c r="H1499" s="14">
        <v>256039940512309</v>
      </c>
      <c r="K1499" s="12" t="s">
        <v>71</v>
      </c>
      <c r="L1499" s="18" t="e">
        <f>VLOOKUP($K1499,Medecins!$B:$E,5,FALSE)</f>
        <v>#REF!</v>
      </c>
      <c r="M1499" s="12" t="s">
        <v>101</v>
      </c>
      <c r="O1499" s="53"/>
      <c r="T1499" s="53"/>
      <c r="Y1499" s="53"/>
      <c r="AD1499" s="50" t="s">
        <v>726</v>
      </c>
      <c r="AH1499" s="12" t="s">
        <v>75</v>
      </c>
      <c r="AI1499" s="12">
        <v>1</v>
      </c>
      <c r="AJ1499" s="12" t="s">
        <v>46</v>
      </c>
      <c r="AK1499" s="12" t="e">
        <f t="shared" si="307"/>
        <v>#REF!</v>
      </c>
      <c r="AL1499" s="12" t="s">
        <v>103</v>
      </c>
    </row>
    <row r="1500" spans="1:38" ht="12.75" hidden="1" customHeight="1" x14ac:dyDescent="0.2">
      <c r="A1500" s="9">
        <v>380780080</v>
      </c>
      <c r="B1500" s="10">
        <v>44688</v>
      </c>
      <c r="C1500" s="11">
        <f t="shared" si="267"/>
        <v>44872</v>
      </c>
      <c r="D1500" s="12" t="s">
        <v>3021</v>
      </c>
      <c r="E1500" s="12" t="s">
        <v>766</v>
      </c>
      <c r="F1500" s="13">
        <v>20518</v>
      </c>
      <c r="G1500" s="12" t="s">
        <v>57</v>
      </c>
      <c r="H1500" s="14">
        <v>256043919819424</v>
      </c>
      <c r="K1500" s="12" t="s">
        <v>115</v>
      </c>
      <c r="L1500" s="18" t="e">
        <f>VLOOKUP($K1500,Medecins!$B:$E,5,FALSE)</f>
        <v>#REF!</v>
      </c>
      <c r="M1500" s="12" t="s">
        <v>94</v>
      </c>
      <c r="O1500" s="52" t="s">
        <v>200</v>
      </c>
      <c r="T1500" s="52" t="s">
        <v>201</v>
      </c>
      <c r="Y1500" s="52" t="s">
        <v>1754</v>
      </c>
      <c r="AH1500" s="12" t="s">
        <v>4502</v>
      </c>
      <c r="AI1500" s="12">
        <v>1</v>
      </c>
      <c r="AJ1500" s="12" t="s">
        <v>44</v>
      </c>
      <c r="AK1500" s="12" t="e">
        <f t="shared" si="307"/>
        <v>#REF!</v>
      </c>
    </row>
    <row r="1501" spans="1:38" ht="12.75" hidden="1" customHeight="1" x14ac:dyDescent="0.2">
      <c r="A1501" s="9">
        <v>750100075</v>
      </c>
      <c r="B1501" s="10">
        <v>44397</v>
      </c>
      <c r="C1501" s="11">
        <f t="shared" si="267"/>
        <v>44581</v>
      </c>
      <c r="D1501" s="12" t="s">
        <v>3022</v>
      </c>
      <c r="E1501" s="12" t="s">
        <v>3023</v>
      </c>
      <c r="F1501" s="13">
        <v>20793</v>
      </c>
      <c r="G1501" s="12" t="s">
        <v>57</v>
      </c>
      <c r="H1501" s="14">
        <v>256049938033974</v>
      </c>
      <c r="K1501" s="12" t="s">
        <v>93</v>
      </c>
      <c r="L1501" s="18" t="e">
        <f>VLOOKUP($K1501,Medecins!$B:$E,5,FALSE)</f>
        <v>#REF!</v>
      </c>
      <c r="M1501" s="12" t="s">
        <v>408</v>
      </c>
      <c r="O1501" s="52" t="s">
        <v>3024</v>
      </c>
      <c r="T1501" s="52" t="s">
        <v>2749</v>
      </c>
      <c r="Y1501" s="52" t="s">
        <v>2750</v>
      </c>
      <c r="AH1501" s="12" t="s">
        <v>4502</v>
      </c>
      <c r="AI1501" s="12">
        <v>1</v>
      </c>
      <c r="AJ1501" s="12" t="s">
        <v>44</v>
      </c>
      <c r="AK1501" s="12" t="str">
        <f>CONCATENATE(D1501,"_",E1501,"_",B1501,"_",AJ1529)</f>
        <v>BOUTMAZOURT_Malika_44397_ST</v>
      </c>
    </row>
    <row r="1502" spans="1:38" ht="12.75" hidden="1" customHeight="1" x14ac:dyDescent="0.2">
      <c r="A1502" s="9">
        <v>750100075</v>
      </c>
      <c r="B1502" s="10">
        <v>44460</v>
      </c>
      <c r="C1502" s="11">
        <f t="shared" si="267"/>
        <v>44641</v>
      </c>
      <c r="D1502" s="12" t="s">
        <v>3025</v>
      </c>
      <c r="E1502" s="12" t="s">
        <v>3026</v>
      </c>
      <c r="F1502" s="13" t="s">
        <v>3027</v>
      </c>
      <c r="G1502" s="12" t="s">
        <v>57</v>
      </c>
      <c r="H1502" s="14">
        <v>256059180241979</v>
      </c>
      <c r="K1502" s="12" t="s">
        <v>93</v>
      </c>
      <c r="L1502" s="18" t="e">
        <f>VLOOKUP($K1502,Medecins!$B:$E,5,FALSE)</f>
        <v>#REF!</v>
      </c>
      <c r="M1502" s="12" t="s">
        <v>101</v>
      </c>
      <c r="N1502" s="12" t="s">
        <v>101</v>
      </c>
      <c r="O1502" s="52" t="s">
        <v>134</v>
      </c>
      <c r="P1502" s="12" t="s">
        <v>135</v>
      </c>
      <c r="S1502" s="12" t="s">
        <v>101</v>
      </c>
      <c r="T1502" s="52" t="s">
        <v>136</v>
      </c>
      <c r="U1502" s="12" t="s">
        <v>135</v>
      </c>
      <c r="X1502" s="12" t="s">
        <v>101</v>
      </c>
      <c r="Y1502" s="52" t="s">
        <v>137</v>
      </c>
      <c r="Z1502" s="12" t="s">
        <v>135</v>
      </c>
      <c r="AH1502" s="12" t="s">
        <v>4502</v>
      </c>
      <c r="AI1502" s="12">
        <v>1</v>
      </c>
      <c r="AJ1502" s="12" t="s">
        <v>44</v>
      </c>
      <c r="AK1502" s="12" t="e">
        <f>CONCATENATE(D1502,"_",E1502,"_",B1502,"_",#REF!)</f>
        <v>#REF!</v>
      </c>
      <c r="AL1502" s="12" t="s">
        <v>103</v>
      </c>
    </row>
    <row r="1503" spans="1:38" ht="12.75" hidden="1" customHeight="1" x14ac:dyDescent="0.2">
      <c r="A1503" s="9">
        <v>750100075</v>
      </c>
      <c r="B1503" s="10">
        <v>44657</v>
      </c>
      <c r="C1503" s="11">
        <f t="shared" si="267"/>
        <v>44840</v>
      </c>
      <c r="D1503" s="12" t="s">
        <v>3028</v>
      </c>
      <c r="E1503" s="12" t="s">
        <v>3029</v>
      </c>
      <c r="F1503" s="13" t="s">
        <v>3027</v>
      </c>
      <c r="G1503" s="12" t="s">
        <v>57</v>
      </c>
      <c r="H1503" s="14">
        <v>256059939023588</v>
      </c>
      <c r="K1503" s="12" t="s">
        <v>93</v>
      </c>
      <c r="L1503" s="18" t="e">
        <f>VLOOKUP($K1503,Medecins!$B:$E,5,FALSE)</f>
        <v>#REF!</v>
      </c>
      <c r="M1503" s="12" t="s">
        <v>94</v>
      </c>
      <c r="O1503" s="52" t="s">
        <v>707</v>
      </c>
      <c r="T1503" s="52" t="s">
        <v>708</v>
      </c>
      <c r="Y1503" s="52" t="s">
        <v>1250</v>
      </c>
      <c r="AH1503" s="12" t="s">
        <v>4502</v>
      </c>
      <c r="AI1503" s="12">
        <v>1</v>
      </c>
      <c r="AJ1503" s="12" t="s">
        <v>44</v>
      </c>
      <c r="AK1503" s="12" t="str">
        <f>CONCATENATE(D1503,"_",E1503,"_",B1503,"_",AJ1533)</f>
        <v>TAYELAMAY_Asoda_44657_ST</v>
      </c>
    </row>
    <row r="1504" spans="1:38" ht="12.75" hidden="1" customHeight="1" x14ac:dyDescent="0.2">
      <c r="A1504" s="9">
        <v>750100273</v>
      </c>
      <c r="B1504" s="10">
        <v>44359</v>
      </c>
      <c r="C1504" s="11">
        <f t="shared" si="267"/>
        <v>44542</v>
      </c>
      <c r="D1504" s="12" t="s">
        <v>1500</v>
      </c>
      <c r="E1504" s="12" t="s">
        <v>2874</v>
      </c>
      <c r="F1504" s="13" t="s">
        <v>3030</v>
      </c>
      <c r="G1504" s="12" t="s">
        <v>57</v>
      </c>
      <c r="H1504" s="14">
        <v>256079933026943</v>
      </c>
      <c r="K1504" s="12" t="s">
        <v>280</v>
      </c>
      <c r="L1504" s="18" t="e">
        <f>VLOOKUP($K1504,Medecins!$B:$E,5,FALSE)</f>
        <v>#REF!</v>
      </c>
      <c r="M1504" s="12" t="s">
        <v>490</v>
      </c>
      <c r="O1504" s="52" t="s">
        <v>842</v>
      </c>
      <c r="T1504" s="52" t="s">
        <v>843</v>
      </c>
      <c r="Y1504" s="52" t="s">
        <v>1775</v>
      </c>
      <c r="AH1504" s="12" t="s">
        <v>4502</v>
      </c>
      <c r="AI1504" s="12">
        <v>1</v>
      </c>
      <c r="AJ1504" s="12" t="s">
        <v>44</v>
      </c>
      <c r="AK1504" s="12" t="str">
        <f>CONCATENATE(D1504,"_",E1504,"_",B1504,"_",AJ1536)</f>
        <v>KONATE_Monique_44359_ST</v>
      </c>
    </row>
    <row r="1505" spans="1:38" ht="12.75" hidden="1" customHeight="1" x14ac:dyDescent="0.2">
      <c r="A1505" s="9">
        <v>750100273</v>
      </c>
      <c r="B1505" s="10">
        <v>44359</v>
      </c>
      <c r="C1505" s="11">
        <f t="shared" si="267"/>
        <v>44542</v>
      </c>
      <c r="D1505" s="12" t="s">
        <v>1500</v>
      </c>
      <c r="E1505" s="12" t="s">
        <v>2874</v>
      </c>
      <c r="F1505" s="13" t="s">
        <v>3030</v>
      </c>
      <c r="G1505" s="12" t="s">
        <v>57</v>
      </c>
      <c r="H1505" s="14">
        <v>256079933026943</v>
      </c>
      <c r="K1505" s="12" t="s">
        <v>280</v>
      </c>
      <c r="L1505" s="18" t="e">
        <f>VLOOKUP($K1505,Medecins!$B:$E,5,FALSE)</f>
        <v>#REF!</v>
      </c>
      <c r="M1505" s="12" t="s">
        <v>490</v>
      </c>
      <c r="O1505" s="53"/>
      <c r="T1505" s="53"/>
      <c r="Y1505" s="53"/>
      <c r="AD1505" s="50" t="s">
        <v>1775</v>
      </c>
      <c r="AH1505" s="12" t="s">
        <v>45</v>
      </c>
      <c r="AI1505" s="12">
        <v>1</v>
      </c>
      <c r="AJ1505" s="12" t="s">
        <v>46</v>
      </c>
      <c r="AK1505" s="12" t="e">
        <f>CONCATENATE(D1505,"_",E1505,"_",B1505,"_",#REF!)</f>
        <v>#REF!</v>
      </c>
    </row>
    <row r="1506" spans="1:38" ht="12.75" hidden="1" customHeight="1" x14ac:dyDescent="0.2">
      <c r="A1506" s="9">
        <v>380780080</v>
      </c>
      <c r="B1506" s="10">
        <v>44573</v>
      </c>
      <c r="C1506" s="11">
        <f t="shared" si="267"/>
        <v>44754</v>
      </c>
      <c r="D1506" s="12" t="s">
        <v>3031</v>
      </c>
      <c r="E1506" s="12" t="s">
        <v>3032</v>
      </c>
      <c r="F1506" s="13" t="s">
        <v>3033</v>
      </c>
      <c r="G1506" s="12" t="s">
        <v>57</v>
      </c>
      <c r="H1506" s="14">
        <v>256079934132545</v>
      </c>
      <c r="K1506" s="12" t="s">
        <v>161</v>
      </c>
      <c r="L1506" s="18" t="e">
        <f>VLOOKUP($K1506,Medecins!$B:$E,5,FALSE)</f>
        <v>#REF!</v>
      </c>
      <c r="M1506" s="12" t="s">
        <v>94</v>
      </c>
      <c r="O1506" s="52" t="s">
        <v>748</v>
      </c>
      <c r="T1506" s="52" t="s">
        <v>749</v>
      </c>
      <c r="Y1506" s="52" t="s">
        <v>1667</v>
      </c>
      <c r="AH1506" s="12" t="s">
        <v>4502</v>
      </c>
      <c r="AI1506" s="12">
        <v>1</v>
      </c>
      <c r="AJ1506" s="12" t="s">
        <v>44</v>
      </c>
      <c r="AK1506" s="12" t="str">
        <f>CONCATENATE(D1506,"_",E1506,"_",B1506,"_",AJ1538)</f>
        <v>SEDJRO_Hulda_44573_ST</v>
      </c>
    </row>
    <row r="1507" spans="1:38" ht="12.75" hidden="1" customHeight="1" x14ac:dyDescent="0.2">
      <c r="A1507" s="21" t="s">
        <v>276</v>
      </c>
      <c r="B1507" s="10">
        <v>44581</v>
      </c>
      <c r="C1507" s="11">
        <f t="shared" si="267"/>
        <v>44762</v>
      </c>
      <c r="D1507" s="12" t="s">
        <v>3034</v>
      </c>
      <c r="E1507" s="12" t="s">
        <v>2827</v>
      </c>
      <c r="F1507" s="13" t="s">
        <v>3035</v>
      </c>
      <c r="G1507" s="12" t="s">
        <v>57</v>
      </c>
      <c r="H1507" s="14">
        <v>256089935006551</v>
      </c>
      <c r="K1507" s="12" t="s">
        <v>609</v>
      </c>
      <c r="L1507" s="18" t="e">
        <f>VLOOKUP($K1507,Medecins!$B:$E,5,FALSE)</f>
        <v>#REF!</v>
      </c>
      <c r="M1507" s="12" t="s">
        <v>101</v>
      </c>
      <c r="N1507" s="12" t="s">
        <v>101</v>
      </c>
      <c r="O1507" s="52" t="s">
        <v>371</v>
      </c>
      <c r="P1507" s="12" t="s">
        <v>207</v>
      </c>
      <c r="S1507" s="12" t="s">
        <v>101</v>
      </c>
      <c r="T1507" s="52" t="s">
        <v>372</v>
      </c>
      <c r="U1507" s="12" t="s">
        <v>207</v>
      </c>
      <c r="X1507" s="12" t="s">
        <v>101</v>
      </c>
      <c r="Y1507" s="52" t="s">
        <v>373</v>
      </c>
      <c r="Z1507" s="12" t="s">
        <v>207</v>
      </c>
      <c r="AH1507" s="12" t="s">
        <v>4502</v>
      </c>
      <c r="AI1507" s="12">
        <v>1</v>
      </c>
      <c r="AJ1507" s="12" t="s">
        <v>44</v>
      </c>
      <c r="AK1507" s="12" t="e">
        <f t="shared" ref="AK1507:AK1515" si="308">CONCATENATE(D1507,"_",E1507,"_",B1507,"_",#REF!)</f>
        <v>#REF!</v>
      </c>
    </row>
    <row r="1508" spans="1:38" ht="12.75" hidden="1" customHeight="1" x14ac:dyDescent="0.2">
      <c r="A1508" s="21" t="s">
        <v>276</v>
      </c>
      <c r="B1508" s="10">
        <v>44581</v>
      </c>
      <c r="C1508" s="11">
        <f t="shared" si="267"/>
        <v>44762</v>
      </c>
      <c r="D1508" s="12" t="s">
        <v>3034</v>
      </c>
      <c r="E1508" s="12" t="s">
        <v>2827</v>
      </c>
      <c r="F1508" s="13" t="s">
        <v>3035</v>
      </c>
      <c r="G1508" s="12" t="s">
        <v>57</v>
      </c>
      <c r="H1508" s="14">
        <v>256089935006551</v>
      </c>
      <c r="K1508" s="12" t="s">
        <v>609</v>
      </c>
      <c r="L1508" s="18" t="e">
        <f>VLOOKUP($K1508,Medecins!$B:$E,5,FALSE)</f>
        <v>#REF!</v>
      </c>
      <c r="M1508" s="12" t="s">
        <v>94</v>
      </c>
      <c r="O1508" s="53"/>
      <c r="T1508" s="53"/>
      <c r="Y1508" s="53"/>
      <c r="AD1508" s="50" t="s">
        <v>373</v>
      </c>
      <c r="AH1508" s="12" t="s">
        <v>45</v>
      </c>
      <c r="AI1508" s="12">
        <v>1</v>
      </c>
      <c r="AJ1508" s="12" t="s">
        <v>46</v>
      </c>
      <c r="AK1508" s="12" t="e">
        <f t="shared" si="308"/>
        <v>#REF!</v>
      </c>
    </row>
    <row r="1509" spans="1:38" ht="12.75" hidden="1" customHeight="1" x14ac:dyDescent="0.2">
      <c r="A1509" s="21" t="s">
        <v>276</v>
      </c>
      <c r="B1509" s="10">
        <v>44574</v>
      </c>
      <c r="C1509" s="11">
        <f t="shared" si="267"/>
        <v>44755</v>
      </c>
      <c r="D1509" s="12" t="s">
        <v>3036</v>
      </c>
      <c r="E1509" s="12" t="s">
        <v>3037</v>
      </c>
      <c r="F1509" s="13" t="s">
        <v>3038</v>
      </c>
      <c r="G1509" s="12" t="s">
        <v>57</v>
      </c>
      <c r="H1509" s="14">
        <v>256090272205572</v>
      </c>
      <c r="K1509" s="12" t="s">
        <v>86</v>
      </c>
      <c r="L1509" s="18" t="e">
        <f>VLOOKUP($K1509,Medecins!$B:$E,5,FALSE)</f>
        <v>#REF!</v>
      </c>
      <c r="M1509" s="12" t="s">
        <v>101</v>
      </c>
      <c r="N1509" s="12" t="s">
        <v>101</v>
      </c>
      <c r="O1509" s="52" t="s">
        <v>1483</v>
      </c>
      <c r="P1509" s="12" t="s">
        <v>207</v>
      </c>
      <c r="S1509" s="12" t="s">
        <v>101</v>
      </c>
      <c r="T1509" s="52" t="s">
        <v>1863</v>
      </c>
      <c r="U1509" s="12" t="s">
        <v>207</v>
      </c>
      <c r="X1509" s="12" t="s">
        <v>101</v>
      </c>
      <c r="Y1509" s="52" t="s">
        <v>554</v>
      </c>
      <c r="Z1509" s="12" t="s">
        <v>207</v>
      </c>
      <c r="AH1509" s="12" t="e">
        <f>VLOOKUP($A1509,'[1]Données CH'!$A:$B,2,FALSE)</f>
        <v>#N/A</v>
      </c>
      <c r="AI1509" s="12">
        <v>1</v>
      </c>
      <c r="AJ1509" s="12" t="s">
        <v>44</v>
      </c>
      <c r="AK1509" s="12" t="e">
        <f t="shared" si="308"/>
        <v>#REF!</v>
      </c>
    </row>
    <row r="1510" spans="1:38" ht="12.75" hidden="1" customHeight="1" x14ac:dyDescent="0.2">
      <c r="A1510" s="21" t="s">
        <v>276</v>
      </c>
      <c r="B1510" s="10">
        <v>44574</v>
      </c>
      <c r="C1510" s="11">
        <f t="shared" si="267"/>
        <v>44755</v>
      </c>
      <c r="D1510" s="12" t="s">
        <v>3036</v>
      </c>
      <c r="E1510" s="12" t="s">
        <v>3037</v>
      </c>
      <c r="F1510" s="13" t="s">
        <v>3038</v>
      </c>
      <c r="G1510" s="12" t="s">
        <v>57</v>
      </c>
      <c r="H1510" s="14">
        <v>256090272205572</v>
      </c>
      <c r="K1510" s="12" t="s">
        <v>86</v>
      </c>
      <c r="L1510" s="18" t="e">
        <f>VLOOKUP($K1510,Medecins!$B:$E,5,FALSE)</f>
        <v>#REF!</v>
      </c>
      <c r="M1510" s="12" t="s">
        <v>94</v>
      </c>
      <c r="O1510" s="53"/>
      <c r="T1510" s="53"/>
      <c r="Y1510" s="53"/>
      <c r="AD1510" s="50" t="s">
        <v>554</v>
      </c>
      <c r="AH1510" s="12" t="s">
        <v>45</v>
      </c>
      <c r="AI1510" s="12">
        <v>1</v>
      </c>
      <c r="AJ1510" s="12" t="s">
        <v>46</v>
      </c>
      <c r="AK1510" s="12" t="e">
        <f t="shared" si="308"/>
        <v>#REF!</v>
      </c>
    </row>
    <row r="1511" spans="1:38" ht="12.75" hidden="1" customHeight="1" x14ac:dyDescent="0.2">
      <c r="A1511" s="9">
        <v>750100125</v>
      </c>
      <c r="B1511" s="10">
        <v>44836</v>
      </c>
      <c r="C1511" s="11">
        <f t="shared" si="267"/>
        <v>45018</v>
      </c>
      <c r="D1511" s="12" t="s">
        <v>3039</v>
      </c>
      <c r="E1511" s="12" t="s">
        <v>3040</v>
      </c>
      <c r="F1511" s="13">
        <v>20645</v>
      </c>
      <c r="G1511" s="12" t="s">
        <v>57</v>
      </c>
      <c r="H1511" s="14">
        <v>256095439507321</v>
      </c>
      <c r="K1511" s="12" t="s">
        <v>3041</v>
      </c>
      <c r="L1511" s="18" t="e">
        <f>VLOOKUP($K1511,Medecins!$B:$E,5,FALSE)</f>
        <v>#REF!</v>
      </c>
      <c r="M1511" s="12" t="s">
        <v>101</v>
      </c>
      <c r="O1511" s="52" t="s">
        <v>931</v>
      </c>
      <c r="T1511" s="52" t="s">
        <v>932</v>
      </c>
      <c r="Y1511" s="52" t="s">
        <v>611</v>
      </c>
      <c r="AH1511" s="12" t="e">
        <f>VLOOKUP($A1511,'[1]Données CH'!$A:$B,2,FALSE)</f>
        <v>#N/A</v>
      </c>
      <c r="AI1511" s="12">
        <v>1</v>
      </c>
      <c r="AJ1511" s="12" t="s">
        <v>44</v>
      </c>
      <c r="AK1511" s="12" t="e">
        <f t="shared" si="308"/>
        <v>#REF!</v>
      </c>
      <c r="AL1511" s="12" t="s">
        <v>103</v>
      </c>
    </row>
    <row r="1512" spans="1:38" ht="12.75" hidden="1" customHeight="1" x14ac:dyDescent="0.2">
      <c r="A1512" s="9">
        <v>750100125</v>
      </c>
      <c r="B1512" s="10">
        <v>44836</v>
      </c>
      <c r="C1512" s="11">
        <f t="shared" si="267"/>
        <v>45018</v>
      </c>
      <c r="D1512" s="12" t="s">
        <v>3039</v>
      </c>
      <c r="E1512" s="12" t="s">
        <v>3040</v>
      </c>
      <c r="F1512" s="13">
        <v>20645</v>
      </c>
      <c r="G1512" s="12" t="s">
        <v>57</v>
      </c>
      <c r="H1512" s="14">
        <v>256095439507321</v>
      </c>
      <c r="K1512" s="12" t="s">
        <v>3041</v>
      </c>
      <c r="L1512" s="18" t="e">
        <f>VLOOKUP($K1512,Medecins!$B:$E,5,FALSE)</f>
        <v>#REF!</v>
      </c>
      <c r="M1512" s="12" t="s">
        <v>101</v>
      </c>
      <c r="O1512" s="53"/>
      <c r="T1512" s="53"/>
      <c r="Y1512" s="53"/>
      <c r="AD1512" s="50" t="s">
        <v>611</v>
      </c>
      <c r="AH1512" s="12" t="s">
        <v>75</v>
      </c>
      <c r="AI1512" s="12">
        <v>1</v>
      </c>
      <c r="AJ1512" s="12" t="s">
        <v>46</v>
      </c>
      <c r="AK1512" s="12" t="e">
        <f t="shared" si="308"/>
        <v>#REF!</v>
      </c>
      <c r="AL1512" s="12" t="s">
        <v>103</v>
      </c>
    </row>
    <row r="1513" spans="1:38" ht="12.75" hidden="1" customHeight="1" x14ac:dyDescent="0.2">
      <c r="A1513" s="9">
        <v>750100232</v>
      </c>
      <c r="B1513" s="10">
        <v>44525</v>
      </c>
      <c r="C1513" s="11">
        <f t="shared" si="267"/>
        <v>44706</v>
      </c>
      <c r="D1513" s="12" t="s">
        <v>3042</v>
      </c>
      <c r="E1513" s="12" t="s">
        <v>3043</v>
      </c>
      <c r="F1513" s="13">
        <v>20584</v>
      </c>
      <c r="G1513" s="12" t="s">
        <v>57</v>
      </c>
      <c r="H1513" s="14">
        <v>256099935334090</v>
      </c>
      <c r="K1513" s="12" t="s">
        <v>443</v>
      </c>
      <c r="L1513" s="18" t="e">
        <f>VLOOKUP($K1513,Medecins!$B:$E,5,FALSE)</f>
        <v>#REF!</v>
      </c>
      <c r="M1513" s="12" t="s">
        <v>211</v>
      </c>
      <c r="O1513" s="52" t="s">
        <v>530</v>
      </c>
      <c r="T1513" s="52" t="s">
        <v>531</v>
      </c>
      <c r="Y1513" s="52" t="s">
        <v>532</v>
      </c>
      <c r="AH1513" s="12" t="e">
        <f>VLOOKUP($A1513,'[1]Données CH'!$A:$B,2,FALSE)</f>
        <v>#N/A</v>
      </c>
      <c r="AI1513" s="12">
        <v>1</v>
      </c>
      <c r="AJ1513" s="12" t="s">
        <v>44</v>
      </c>
      <c r="AK1513" s="12" t="e">
        <f t="shared" si="308"/>
        <v>#REF!</v>
      </c>
    </row>
    <row r="1514" spans="1:38" ht="12.75" hidden="1" customHeight="1" x14ac:dyDescent="0.2">
      <c r="A1514" s="9">
        <v>750100232</v>
      </c>
      <c r="B1514" s="10">
        <v>44525</v>
      </c>
      <c r="C1514" s="11">
        <f t="shared" si="267"/>
        <v>44706</v>
      </c>
      <c r="D1514" s="12" t="s">
        <v>3042</v>
      </c>
      <c r="E1514" s="12" t="s">
        <v>3043</v>
      </c>
      <c r="F1514" s="13">
        <v>20584</v>
      </c>
      <c r="G1514" s="12" t="s">
        <v>57</v>
      </c>
      <c r="H1514" s="14">
        <v>256099935334090</v>
      </c>
      <c r="K1514" s="12" t="s">
        <v>443</v>
      </c>
      <c r="L1514" s="18" t="e">
        <f>VLOOKUP($K1514,Medecins!$B:$E,5,FALSE)</f>
        <v>#REF!</v>
      </c>
      <c r="M1514" s="12" t="s">
        <v>211</v>
      </c>
      <c r="O1514" s="53"/>
      <c r="T1514" s="53"/>
      <c r="Y1514" s="53"/>
      <c r="AD1514" s="50" t="s">
        <v>532</v>
      </c>
      <c r="AH1514" s="12" t="s">
        <v>242</v>
      </c>
      <c r="AI1514" s="12">
        <v>1</v>
      </c>
      <c r="AJ1514" s="12" t="s">
        <v>46</v>
      </c>
      <c r="AK1514" s="12" t="e">
        <f t="shared" si="308"/>
        <v>#REF!</v>
      </c>
    </row>
    <row r="1515" spans="1:38" ht="12.75" hidden="1" customHeight="1" x14ac:dyDescent="0.2">
      <c r="A1515" s="21" t="s">
        <v>178</v>
      </c>
      <c r="B1515" s="10">
        <v>44686</v>
      </c>
      <c r="C1515" s="11">
        <f t="shared" si="267"/>
        <v>44870</v>
      </c>
      <c r="D1515" s="12" t="s">
        <v>3044</v>
      </c>
      <c r="E1515" s="12" t="s">
        <v>766</v>
      </c>
      <c r="F1515" s="13" t="s">
        <v>3045</v>
      </c>
      <c r="G1515" s="12" t="s">
        <v>39</v>
      </c>
      <c r="H1515" s="14">
        <v>256107511539975</v>
      </c>
      <c r="K1515" s="12" t="s">
        <v>93</v>
      </c>
      <c r="L1515" s="18" t="e">
        <f>VLOOKUP($K1515,Medecins!$B:$E,5,FALSE)</f>
        <v>#REF!</v>
      </c>
      <c r="M1515" s="12" t="s">
        <v>101</v>
      </c>
      <c r="N1515" s="12" t="s">
        <v>101</v>
      </c>
      <c r="O1515" s="52" t="s">
        <v>198</v>
      </c>
      <c r="P1515" s="12" t="s">
        <v>1075</v>
      </c>
      <c r="S1515" s="12" t="s">
        <v>101</v>
      </c>
      <c r="T1515" s="52" t="s">
        <v>200</v>
      </c>
      <c r="U1515" s="12" t="s">
        <v>1075</v>
      </c>
      <c r="Y1515" s="52" t="s">
        <v>201</v>
      </c>
      <c r="AH1515" s="12" t="s">
        <v>4502</v>
      </c>
      <c r="AI1515" s="12">
        <v>1</v>
      </c>
      <c r="AJ1515" s="12" t="s">
        <v>44</v>
      </c>
      <c r="AK1515" s="12" t="e">
        <f t="shared" si="308"/>
        <v>#REF!</v>
      </c>
    </row>
    <row r="1516" spans="1:38" ht="12.75" hidden="1" customHeight="1" x14ac:dyDescent="0.2">
      <c r="A1516" s="9">
        <v>750100075</v>
      </c>
      <c r="B1516" s="10">
        <v>44472</v>
      </c>
      <c r="C1516" s="11">
        <f t="shared" si="267"/>
        <v>44654</v>
      </c>
      <c r="D1516" s="12" t="s">
        <v>3046</v>
      </c>
      <c r="E1516" s="12" t="s">
        <v>3047</v>
      </c>
      <c r="F1516" s="13">
        <v>20556</v>
      </c>
      <c r="G1516" s="12" t="s">
        <v>39</v>
      </c>
      <c r="H1516" s="14">
        <v>256119931222611</v>
      </c>
      <c r="K1516" s="12" t="s">
        <v>93</v>
      </c>
      <c r="L1516" s="18" t="e">
        <f>VLOOKUP($K1516,Medecins!$B:$E,5,FALSE)</f>
        <v>#REF!</v>
      </c>
      <c r="M1516" s="12" t="s">
        <v>101</v>
      </c>
      <c r="O1516" s="52" t="s">
        <v>1798</v>
      </c>
      <c r="T1516" s="52" t="s">
        <v>598</v>
      </c>
      <c r="Y1516" s="52" t="s">
        <v>599</v>
      </c>
      <c r="AH1516" s="12" t="s">
        <v>4502</v>
      </c>
      <c r="AI1516" s="12">
        <v>1</v>
      </c>
      <c r="AJ1516" s="12" t="s">
        <v>44</v>
      </c>
      <c r="AK1516" s="12" t="str">
        <f>CONCATENATE(D1516,"_",E1516,"_",B1516,"_",AJ1543)</f>
        <v>LUHAKA_Bola Molendi_44472_ST</v>
      </c>
      <c r="AL1516" s="12" t="s">
        <v>103</v>
      </c>
    </row>
    <row r="1517" spans="1:38" ht="12.75" hidden="1" customHeight="1" x14ac:dyDescent="0.2">
      <c r="A1517" s="9">
        <v>750100273</v>
      </c>
      <c r="B1517" s="10">
        <v>44432</v>
      </c>
      <c r="C1517" s="11">
        <f t="shared" si="267"/>
        <v>44616</v>
      </c>
      <c r="D1517" s="12" t="s">
        <v>3048</v>
      </c>
      <c r="E1517" s="12" t="s">
        <v>3049</v>
      </c>
      <c r="F1517" s="13">
        <v>20586</v>
      </c>
      <c r="G1517" s="12" t="s">
        <v>57</v>
      </c>
      <c r="H1517" s="14">
        <v>256119935187238</v>
      </c>
      <c r="K1517" s="12" t="s">
        <v>50</v>
      </c>
      <c r="L1517" s="18" t="e">
        <f>VLOOKUP($K1517,Medecins!$B:$E,5,FALSE)</f>
        <v>#REF!</v>
      </c>
      <c r="M1517" s="12" t="s">
        <v>101</v>
      </c>
      <c r="O1517" s="52" t="s">
        <v>501</v>
      </c>
      <c r="T1517" s="52" t="s">
        <v>502</v>
      </c>
      <c r="Y1517" s="52" t="s">
        <v>503</v>
      </c>
      <c r="AH1517" s="12" t="s">
        <v>4502</v>
      </c>
      <c r="AI1517" s="12">
        <v>1</v>
      </c>
      <c r="AJ1517" s="12" t="s">
        <v>44</v>
      </c>
      <c r="AK1517" s="12" t="e">
        <f t="shared" ref="AK1517:AK1523" si="309">CONCATENATE(D1517,"_",E1517,"_",B1517,"_",#REF!)</f>
        <v>#REF!</v>
      </c>
      <c r="AL1517" s="12" t="s">
        <v>103</v>
      </c>
    </row>
    <row r="1518" spans="1:38" ht="12.75" hidden="1" customHeight="1" x14ac:dyDescent="0.2">
      <c r="A1518" s="9">
        <v>750100273</v>
      </c>
      <c r="B1518" s="10">
        <v>44432</v>
      </c>
      <c r="C1518" s="11">
        <f t="shared" si="267"/>
        <v>44616</v>
      </c>
      <c r="D1518" s="12" t="s">
        <v>3048</v>
      </c>
      <c r="E1518" s="12" t="s">
        <v>3049</v>
      </c>
      <c r="F1518" s="13">
        <v>20586</v>
      </c>
      <c r="G1518" s="12" t="s">
        <v>57</v>
      </c>
      <c r="H1518" s="14">
        <v>256119935187238</v>
      </c>
      <c r="K1518" s="12" t="s">
        <v>50</v>
      </c>
      <c r="L1518" s="18" t="e">
        <f>VLOOKUP($K1518,Medecins!$B:$E,5,FALSE)</f>
        <v>#REF!</v>
      </c>
      <c r="M1518" s="12" t="s">
        <v>101</v>
      </c>
      <c r="O1518" s="53"/>
      <c r="T1518" s="53"/>
      <c r="Y1518" s="53"/>
      <c r="AD1518" s="50" t="s">
        <v>503</v>
      </c>
      <c r="AH1518" s="12" t="s">
        <v>45</v>
      </c>
      <c r="AI1518" s="12">
        <v>1</v>
      </c>
      <c r="AJ1518" s="12" t="s">
        <v>46</v>
      </c>
      <c r="AK1518" s="12" t="e">
        <f t="shared" si="309"/>
        <v>#REF!</v>
      </c>
      <c r="AL1518" s="12" t="s">
        <v>103</v>
      </c>
    </row>
    <row r="1519" spans="1:38" ht="12.75" hidden="1" customHeight="1" x14ac:dyDescent="0.2">
      <c r="A1519" s="9">
        <v>750100075</v>
      </c>
      <c r="B1519" s="10">
        <v>44297</v>
      </c>
      <c r="C1519" s="11">
        <f t="shared" si="267"/>
        <v>44480</v>
      </c>
      <c r="D1519" s="12" t="s">
        <v>1498</v>
      </c>
      <c r="E1519" s="12" t="s">
        <v>3050</v>
      </c>
      <c r="F1519" s="13">
        <v>20880</v>
      </c>
      <c r="G1519" s="12" t="s">
        <v>57</v>
      </c>
      <c r="H1519" s="14">
        <v>257019923439137</v>
      </c>
      <c r="K1519" s="12" t="s">
        <v>93</v>
      </c>
      <c r="L1519" s="18" t="e">
        <f>VLOOKUP($K1519,Medecins!$B:$E,5,FALSE)</f>
        <v>#REF!</v>
      </c>
      <c r="M1519" s="12" t="s">
        <v>101</v>
      </c>
      <c r="O1519" s="52" t="s">
        <v>87</v>
      </c>
      <c r="T1519" s="52" t="s">
        <v>88</v>
      </c>
      <c r="Y1519" s="52" t="s">
        <v>89</v>
      </c>
      <c r="AH1519" s="12" t="s">
        <v>4502</v>
      </c>
      <c r="AI1519" s="12">
        <v>1</v>
      </c>
      <c r="AJ1519" s="12" t="s">
        <v>44</v>
      </c>
      <c r="AK1519" s="12" t="e">
        <f t="shared" si="309"/>
        <v>#REF!</v>
      </c>
      <c r="AL1519" s="12" t="s">
        <v>103</v>
      </c>
    </row>
    <row r="1520" spans="1:38" ht="12.75" hidden="1" customHeight="1" x14ac:dyDescent="0.2">
      <c r="A1520" s="9">
        <v>380780080</v>
      </c>
      <c r="B1520" s="10">
        <v>44700</v>
      </c>
      <c r="C1520" s="11">
        <f t="shared" si="267"/>
        <v>44884</v>
      </c>
      <c r="D1520" s="12" t="s">
        <v>3051</v>
      </c>
      <c r="E1520" s="12" t="s">
        <v>3052</v>
      </c>
      <c r="F1520" s="13">
        <v>21096</v>
      </c>
      <c r="G1520" s="12" t="s">
        <v>57</v>
      </c>
      <c r="H1520" s="14">
        <v>257039380415353</v>
      </c>
      <c r="K1520" s="12" t="s">
        <v>161</v>
      </c>
      <c r="L1520" s="18" t="e">
        <f>VLOOKUP($K1520,Medecins!$B:$E,5,FALSE)</f>
        <v>#REF!</v>
      </c>
      <c r="M1520" s="12" t="s">
        <v>94</v>
      </c>
      <c r="O1520" s="52" t="s">
        <v>1872</v>
      </c>
      <c r="T1520" s="52" t="s">
        <v>1873</v>
      </c>
      <c r="Y1520" s="52" t="s">
        <v>1874</v>
      </c>
      <c r="AH1520" s="12" t="s">
        <v>4502</v>
      </c>
      <c r="AI1520" s="12">
        <v>1</v>
      </c>
      <c r="AJ1520" s="12" t="s">
        <v>44</v>
      </c>
      <c r="AK1520" s="12" t="e">
        <f t="shared" si="309"/>
        <v>#REF!</v>
      </c>
    </row>
    <row r="1521" spans="1:38" ht="12.75" hidden="1" customHeight="1" x14ac:dyDescent="0.2">
      <c r="A1521" s="9">
        <v>750100232</v>
      </c>
      <c r="B1521" s="10">
        <v>44420</v>
      </c>
      <c r="C1521" s="11">
        <f t="shared" si="267"/>
        <v>44604</v>
      </c>
      <c r="D1521" s="12" t="s">
        <v>3053</v>
      </c>
      <c r="E1521" s="12" t="s">
        <v>2857</v>
      </c>
      <c r="F1521" s="13">
        <v>21158</v>
      </c>
      <c r="G1521" s="12" t="s">
        <v>57</v>
      </c>
      <c r="H1521" s="14">
        <v>257049935063844</v>
      </c>
      <c r="K1521" s="12" t="s">
        <v>237</v>
      </c>
      <c r="L1521" s="18" t="e">
        <f>VLOOKUP($K1521,Medecins!$B:$E,5,FALSE)</f>
        <v>#REF!</v>
      </c>
      <c r="M1521" s="12" t="s">
        <v>211</v>
      </c>
      <c r="O1521" s="52" t="s">
        <v>1821</v>
      </c>
      <c r="T1521" s="52" t="s">
        <v>1522</v>
      </c>
      <c r="Y1521" s="52" t="s">
        <v>1462</v>
      </c>
      <c r="AH1521" s="12" t="s">
        <v>4502</v>
      </c>
      <c r="AI1521" s="12">
        <v>1</v>
      </c>
      <c r="AJ1521" s="12" t="s">
        <v>44</v>
      </c>
      <c r="AK1521" s="12" t="e">
        <f t="shared" si="309"/>
        <v>#REF!</v>
      </c>
    </row>
    <row r="1522" spans="1:38" ht="12.75" hidden="1" customHeight="1" x14ac:dyDescent="0.2">
      <c r="A1522" s="9">
        <v>750100232</v>
      </c>
      <c r="B1522" s="10">
        <v>44420</v>
      </c>
      <c r="C1522" s="11">
        <f t="shared" si="267"/>
        <v>44604</v>
      </c>
      <c r="D1522" s="12" t="s">
        <v>3053</v>
      </c>
      <c r="E1522" s="12" t="s">
        <v>2857</v>
      </c>
      <c r="F1522" s="13">
        <v>21158</v>
      </c>
      <c r="G1522" s="12" t="s">
        <v>57</v>
      </c>
      <c r="H1522" s="14">
        <v>257049935063844</v>
      </c>
      <c r="K1522" s="12" t="s">
        <v>237</v>
      </c>
      <c r="L1522" s="18" t="e">
        <f>VLOOKUP($K1522,Medecins!$B:$E,5,FALSE)</f>
        <v>#REF!</v>
      </c>
      <c r="M1522" s="12" t="s">
        <v>211</v>
      </c>
      <c r="O1522" s="53"/>
      <c r="T1522" s="53"/>
      <c r="Y1522" s="53"/>
      <c r="AD1522" s="50" t="s">
        <v>1462</v>
      </c>
      <c r="AH1522" s="12" t="s">
        <v>242</v>
      </c>
      <c r="AI1522" s="12">
        <v>1</v>
      </c>
      <c r="AJ1522" s="12" t="s">
        <v>46</v>
      </c>
      <c r="AK1522" s="12" t="e">
        <f t="shared" si="309"/>
        <v>#REF!</v>
      </c>
    </row>
    <row r="1523" spans="1:38" ht="12.75" hidden="1" customHeight="1" x14ac:dyDescent="0.2">
      <c r="A1523" s="9">
        <v>750100075</v>
      </c>
      <c r="B1523" s="10">
        <v>44202</v>
      </c>
      <c r="C1523" s="11">
        <f t="shared" si="267"/>
        <v>44383</v>
      </c>
      <c r="D1523" s="12" t="s">
        <v>3054</v>
      </c>
      <c r="E1523" s="12" t="s">
        <v>3055</v>
      </c>
      <c r="F1523" s="13">
        <v>20976</v>
      </c>
      <c r="G1523" s="12" t="s">
        <v>57</v>
      </c>
      <c r="H1523" s="14">
        <v>257057511006740</v>
      </c>
      <c r="K1523" s="12" t="s">
        <v>541</v>
      </c>
      <c r="L1523" s="18" t="e">
        <f>VLOOKUP($K1523,Medecins!$B:$E,5,FALSE)</f>
        <v>#REF!</v>
      </c>
      <c r="M1523" s="12" t="s">
        <v>101</v>
      </c>
      <c r="O1523" s="52" t="s">
        <v>1129</v>
      </c>
      <c r="T1523" s="52" t="s">
        <v>1130</v>
      </c>
      <c r="Y1523" s="52" t="s">
        <v>2100</v>
      </c>
      <c r="AH1523" s="12" t="s">
        <v>4502</v>
      </c>
      <c r="AI1523" s="12">
        <v>1</v>
      </c>
      <c r="AJ1523" s="12" t="s">
        <v>44</v>
      </c>
      <c r="AK1523" s="12" t="e">
        <f t="shared" si="309"/>
        <v>#REF!</v>
      </c>
      <c r="AL1523" s="12" t="s">
        <v>103</v>
      </c>
    </row>
    <row r="1524" spans="1:38" ht="12.75" hidden="1" customHeight="1" x14ac:dyDescent="0.2">
      <c r="A1524" s="21" t="s">
        <v>276</v>
      </c>
      <c r="B1524" s="10">
        <v>44713</v>
      </c>
      <c r="C1524" s="11">
        <f t="shared" si="267"/>
        <v>44896</v>
      </c>
      <c r="D1524" s="12" t="s">
        <v>3056</v>
      </c>
      <c r="E1524" s="12" t="s">
        <v>3057</v>
      </c>
      <c r="F1524" s="13" t="s">
        <v>3058</v>
      </c>
      <c r="G1524" s="12" t="s">
        <v>57</v>
      </c>
      <c r="H1524" s="14">
        <v>257057867321685</v>
      </c>
      <c r="K1524" s="12" t="s">
        <v>290</v>
      </c>
      <c r="L1524" s="18" t="e">
        <f>VLOOKUP($K1524,Medecins!$B:$E,5,FALSE)</f>
        <v>#REF!</v>
      </c>
      <c r="M1524" s="12" t="s">
        <v>40</v>
      </c>
      <c r="O1524" s="52" t="s">
        <v>343</v>
      </c>
      <c r="T1524" s="52" t="s">
        <v>344</v>
      </c>
      <c r="Y1524" s="52" t="s">
        <v>345</v>
      </c>
      <c r="AH1524" s="12" t="s">
        <v>4502</v>
      </c>
      <c r="AI1524" s="12">
        <v>1</v>
      </c>
      <c r="AJ1524" s="12" t="s">
        <v>44</v>
      </c>
      <c r="AK1524" s="12" t="str">
        <f>CONCATENATE(D1524,"_",E1524,"_",B1524,"_",AJ1551)</f>
        <v>NICOLLEAU_Joelle_44713_ST</v>
      </c>
    </row>
    <row r="1525" spans="1:38" ht="12.75" hidden="1" customHeight="1" x14ac:dyDescent="0.2">
      <c r="A1525" s="21" t="s">
        <v>276</v>
      </c>
      <c r="B1525" s="10">
        <v>44713</v>
      </c>
      <c r="C1525" s="11">
        <f t="shared" si="267"/>
        <v>44896</v>
      </c>
      <c r="D1525" s="12" t="s">
        <v>3056</v>
      </c>
      <c r="E1525" s="12" t="s">
        <v>3057</v>
      </c>
      <c r="F1525" s="13" t="s">
        <v>3058</v>
      </c>
      <c r="G1525" s="12" t="s">
        <v>57</v>
      </c>
      <c r="H1525" s="14">
        <v>257057867321685</v>
      </c>
      <c r="K1525" s="12" t="s">
        <v>290</v>
      </c>
      <c r="L1525" s="18" t="e">
        <f>VLOOKUP($K1525,Medecins!$B:$E,5,FALSE)</f>
        <v>#REF!</v>
      </c>
      <c r="M1525" s="12" t="s">
        <v>40</v>
      </c>
      <c r="O1525" s="53"/>
      <c r="T1525" s="53"/>
      <c r="Y1525" s="53"/>
      <c r="AD1525" s="50" t="s">
        <v>345</v>
      </c>
      <c r="AH1525" s="12" t="s">
        <v>45</v>
      </c>
      <c r="AI1525" s="12">
        <v>1</v>
      </c>
      <c r="AJ1525" s="12" t="s">
        <v>46</v>
      </c>
      <c r="AK1525" s="12" t="e">
        <f>CONCATENATE(D1525,"_",E1525,"_",B1525,"_",#REF!)</f>
        <v>#REF!</v>
      </c>
    </row>
    <row r="1526" spans="1:38" ht="12.75" hidden="1" customHeight="1" x14ac:dyDescent="0.2">
      <c r="A1526" s="9">
        <v>380780080</v>
      </c>
      <c r="B1526" s="10">
        <v>44736</v>
      </c>
      <c r="C1526" s="11">
        <f t="shared" si="267"/>
        <v>44919</v>
      </c>
      <c r="D1526" s="12" t="s">
        <v>3059</v>
      </c>
      <c r="E1526" s="12" t="s">
        <v>2920</v>
      </c>
      <c r="F1526" s="13">
        <v>21070</v>
      </c>
      <c r="G1526" s="12" t="s">
        <v>57</v>
      </c>
      <c r="H1526" s="14">
        <v>257073856201279</v>
      </c>
      <c r="K1526" s="12" t="s">
        <v>161</v>
      </c>
      <c r="L1526" s="18" t="e">
        <f>VLOOKUP($K1526,Medecins!$B:$E,5,FALSE)</f>
        <v>#REF!</v>
      </c>
      <c r="M1526" s="12" t="s">
        <v>94</v>
      </c>
      <c r="O1526" s="52" t="s">
        <v>1132</v>
      </c>
      <c r="T1526" s="52" t="s">
        <v>1133</v>
      </c>
      <c r="Y1526" s="52" t="s">
        <v>1134</v>
      </c>
      <c r="AH1526" s="12" t="s">
        <v>4502</v>
      </c>
      <c r="AI1526" s="12">
        <v>1</v>
      </c>
      <c r="AJ1526" s="12" t="s">
        <v>44</v>
      </c>
      <c r="AK1526" s="12" t="str">
        <f>CONCATENATE(D1526,"_",E1526,"_",B1526,"_",AJ1553)</f>
        <v>BERTOLO_Martine_44736_AT</v>
      </c>
    </row>
    <row r="1527" spans="1:38" ht="12.75" hidden="1" customHeight="1" x14ac:dyDescent="0.2">
      <c r="A1527" s="9">
        <v>750100208</v>
      </c>
      <c r="B1527" s="10">
        <v>44519</v>
      </c>
      <c r="C1527" s="11">
        <f t="shared" si="267"/>
        <v>44700</v>
      </c>
      <c r="D1527" s="12" t="s">
        <v>3060</v>
      </c>
      <c r="E1527" s="12" t="s">
        <v>3061</v>
      </c>
      <c r="F1527" s="13" t="s">
        <v>3062</v>
      </c>
      <c r="G1527" s="12" t="s">
        <v>57</v>
      </c>
      <c r="H1527" s="14">
        <v>257077511806627</v>
      </c>
      <c r="K1527" s="12" t="s">
        <v>1494</v>
      </c>
      <c r="L1527" s="18" t="e">
        <f>VLOOKUP($K1527,Medecins!$B:$E,5,FALSE)</f>
        <v>#REF!</v>
      </c>
      <c r="M1527" s="12" t="s">
        <v>101</v>
      </c>
      <c r="O1527" s="52" t="s">
        <v>1465</v>
      </c>
      <c r="P1527" s="20">
        <v>44683</v>
      </c>
      <c r="Q1527" s="19">
        <v>75</v>
      </c>
      <c r="R1527" s="20">
        <v>44691</v>
      </c>
      <c r="T1527" s="52" t="s">
        <v>2835</v>
      </c>
      <c r="U1527" s="20">
        <v>44683</v>
      </c>
      <c r="V1527" s="19">
        <v>75</v>
      </c>
      <c r="Y1527" s="52" t="s">
        <v>3063</v>
      </c>
      <c r="Z1527" s="20">
        <v>44683</v>
      </c>
      <c r="AA1527" s="19">
        <v>75</v>
      </c>
      <c r="AE1527" s="20">
        <v>44683</v>
      </c>
      <c r="AF1527" s="19">
        <v>30</v>
      </c>
      <c r="AG1527" s="20">
        <v>44691</v>
      </c>
      <c r="AH1527" s="12" t="s">
        <v>4502</v>
      </c>
      <c r="AI1527" s="12">
        <v>1</v>
      </c>
      <c r="AJ1527" s="12" t="s">
        <v>44</v>
      </c>
      <c r="AK1527" s="12" t="e">
        <f t="shared" ref="AK1527:AK1528" si="310">CONCATENATE(D1527,"_",E1527,"_",B1527,"_",#REF!)</f>
        <v>#REF!</v>
      </c>
      <c r="AL1527" s="12" t="s">
        <v>103</v>
      </c>
    </row>
    <row r="1528" spans="1:38" ht="12.75" hidden="1" customHeight="1" x14ac:dyDescent="0.2">
      <c r="A1528" s="9">
        <v>750100208</v>
      </c>
      <c r="B1528" s="10">
        <v>44519</v>
      </c>
      <c r="C1528" s="11">
        <f t="shared" si="267"/>
        <v>44700</v>
      </c>
      <c r="D1528" s="12" t="s">
        <v>3060</v>
      </c>
      <c r="E1528" s="12" t="s">
        <v>3061</v>
      </c>
      <c r="F1528" s="13" t="s">
        <v>3062</v>
      </c>
      <c r="G1528" s="12" t="s">
        <v>57</v>
      </c>
      <c r="H1528" s="14">
        <v>257077511806627</v>
      </c>
      <c r="K1528" s="12" t="s">
        <v>1494</v>
      </c>
      <c r="L1528" s="18" t="e">
        <f>VLOOKUP($K1528,Medecins!$B:$E,5,FALSE)</f>
        <v>#REF!</v>
      </c>
      <c r="M1528" s="12" t="s">
        <v>101</v>
      </c>
      <c r="O1528" s="53"/>
      <c r="P1528" s="20">
        <v>44683</v>
      </c>
      <c r="Q1528" s="19">
        <v>75</v>
      </c>
      <c r="R1528" s="20">
        <v>44691</v>
      </c>
      <c r="T1528" s="53"/>
      <c r="U1528" s="20">
        <v>44683</v>
      </c>
      <c r="V1528" s="19">
        <v>75</v>
      </c>
      <c r="Y1528" s="53"/>
      <c r="Z1528" s="20">
        <v>44683</v>
      </c>
      <c r="AA1528" s="19">
        <v>75</v>
      </c>
      <c r="AD1528" s="50" t="s">
        <v>3063</v>
      </c>
      <c r="AE1528" s="20">
        <v>44683</v>
      </c>
      <c r="AF1528" s="19">
        <v>30</v>
      </c>
      <c r="AG1528" s="20">
        <v>44691</v>
      </c>
      <c r="AH1528" s="12" t="s">
        <v>4502</v>
      </c>
      <c r="AI1528" s="12">
        <v>1</v>
      </c>
      <c r="AJ1528" s="12" t="s">
        <v>46</v>
      </c>
      <c r="AK1528" s="12" t="e">
        <f t="shared" si="310"/>
        <v>#REF!</v>
      </c>
      <c r="AL1528" s="12" t="s">
        <v>103</v>
      </c>
    </row>
    <row r="1529" spans="1:38" ht="12.75" hidden="1" customHeight="1" x14ac:dyDescent="0.2">
      <c r="A1529" s="9">
        <v>380780080</v>
      </c>
      <c r="B1529" s="10">
        <v>44906</v>
      </c>
      <c r="C1529" s="11">
        <f t="shared" si="267"/>
        <v>45088</v>
      </c>
      <c r="D1529" s="12" t="s">
        <v>3064</v>
      </c>
      <c r="E1529" s="12" t="s">
        <v>3065</v>
      </c>
      <c r="F1529" s="13">
        <v>20917</v>
      </c>
      <c r="G1529" s="12" t="s">
        <v>57</v>
      </c>
      <c r="H1529" s="14">
        <v>257079913498814</v>
      </c>
      <c r="K1529" s="12" t="s">
        <v>161</v>
      </c>
      <c r="L1529" s="18" t="e">
        <f>VLOOKUP($K1529,Medecins!$B:$E,5,FALSE)</f>
        <v>#REF!</v>
      </c>
      <c r="M1529" s="12" t="s">
        <v>94</v>
      </c>
      <c r="O1529" s="52" t="s">
        <v>813</v>
      </c>
      <c r="T1529" s="52" t="s">
        <v>814</v>
      </c>
      <c r="Y1529" s="52" t="s">
        <v>815</v>
      </c>
      <c r="AH1529" s="12" t="s">
        <v>4502</v>
      </c>
      <c r="AI1529" s="12">
        <v>1</v>
      </c>
      <c r="AJ1529" s="12" t="s">
        <v>44</v>
      </c>
      <c r="AK1529" s="12" t="str">
        <f t="shared" ref="AK1529:AK1530" si="311">CONCATENATE(D1529,"_",E1529,"_",B1529,"_",AJ1556)</f>
        <v>DI VANNI_Rosa_44906_ST</v>
      </c>
    </row>
    <row r="1530" spans="1:38" ht="12.75" hidden="1" customHeight="1" x14ac:dyDescent="0.2">
      <c r="A1530" s="21" t="s">
        <v>276</v>
      </c>
      <c r="B1530" s="10">
        <v>44578</v>
      </c>
      <c r="C1530" s="11">
        <f t="shared" si="267"/>
        <v>44759</v>
      </c>
      <c r="D1530" s="12" t="s">
        <v>3066</v>
      </c>
      <c r="E1530" s="12" t="s">
        <v>3061</v>
      </c>
      <c r="F1530" s="13" t="s">
        <v>3067</v>
      </c>
      <c r="G1530" s="12" t="s">
        <v>57</v>
      </c>
      <c r="H1530" s="14">
        <v>257087803205036</v>
      </c>
      <c r="K1530" s="12" t="s">
        <v>280</v>
      </c>
      <c r="L1530" s="18" t="e">
        <f>VLOOKUP($K1530,Medecins!$B:$E,5,FALSE)</f>
        <v>#REF!</v>
      </c>
      <c r="M1530" s="12" t="s">
        <v>101</v>
      </c>
      <c r="N1530" s="12" t="s">
        <v>101</v>
      </c>
      <c r="O1530" s="52" t="s">
        <v>1497</v>
      </c>
      <c r="P1530" s="12" t="s">
        <v>207</v>
      </c>
      <c r="S1530" s="12" t="s">
        <v>101</v>
      </c>
      <c r="T1530" s="52" t="s">
        <v>1627</v>
      </c>
      <c r="U1530" s="12" t="s">
        <v>207</v>
      </c>
      <c r="X1530" s="12" t="s">
        <v>101</v>
      </c>
      <c r="Y1530" s="52" t="s">
        <v>848</v>
      </c>
      <c r="Z1530" s="12" t="s">
        <v>207</v>
      </c>
      <c r="AH1530" s="12" t="s">
        <v>4502</v>
      </c>
      <c r="AI1530" s="12">
        <v>1</v>
      </c>
      <c r="AJ1530" s="12" t="s">
        <v>44</v>
      </c>
      <c r="AK1530" s="12" t="str">
        <f t="shared" si="311"/>
        <v>ROGEZ_Patricia_44578_AT</v>
      </c>
    </row>
    <row r="1531" spans="1:38" ht="12.75" hidden="1" customHeight="1" x14ac:dyDescent="0.2">
      <c r="A1531" s="21" t="s">
        <v>276</v>
      </c>
      <c r="B1531" s="10">
        <v>44578</v>
      </c>
      <c r="C1531" s="11">
        <f t="shared" si="267"/>
        <v>44759</v>
      </c>
      <c r="D1531" s="12" t="s">
        <v>3066</v>
      </c>
      <c r="E1531" s="12" t="s">
        <v>3061</v>
      </c>
      <c r="F1531" s="13" t="s">
        <v>3067</v>
      </c>
      <c r="G1531" s="12" t="s">
        <v>57</v>
      </c>
      <c r="H1531" s="14">
        <v>257087803205036</v>
      </c>
      <c r="K1531" s="12" t="s">
        <v>280</v>
      </c>
      <c r="L1531" s="18" t="e">
        <f>VLOOKUP($K1531,Medecins!$B:$E,5,FALSE)</f>
        <v>#REF!</v>
      </c>
      <c r="M1531" s="12" t="s">
        <v>94</v>
      </c>
      <c r="O1531" s="53"/>
      <c r="T1531" s="53"/>
      <c r="Y1531" s="53"/>
      <c r="AD1531" s="50" t="s">
        <v>848</v>
      </c>
      <c r="AH1531" s="12" t="s">
        <v>45</v>
      </c>
      <c r="AI1531" s="12">
        <v>1</v>
      </c>
      <c r="AJ1531" s="12" t="s">
        <v>46</v>
      </c>
      <c r="AK1531" s="12" t="e">
        <f t="shared" ref="AK1531:AK1532" si="312">CONCATENATE(D1531,"_",E1531,"_",B1531,"_",#REF!)</f>
        <v>#REF!</v>
      </c>
    </row>
    <row r="1532" spans="1:38" ht="12.75" hidden="1" customHeight="1" x14ac:dyDescent="0.2">
      <c r="A1532" s="9">
        <v>380780080</v>
      </c>
      <c r="B1532" s="10">
        <v>44628</v>
      </c>
      <c r="C1532" s="11">
        <f t="shared" ref="C1532:C1786" si="313">EDATE(B1532,6)</f>
        <v>44812</v>
      </c>
      <c r="D1532" s="12" t="s">
        <v>2868</v>
      </c>
      <c r="E1532" s="12" t="s">
        <v>3068</v>
      </c>
      <c r="F1532" s="13">
        <v>20889</v>
      </c>
      <c r="G1532" s="12" t="s">
        <v>57</v>
      </c>
      <c r="H1532" s="14">
        <v>257107401002288</v>
      </c>
      <c r="K1532" s="12" t="s">
        <v>223</v>
      </c>
      <c r="L1532" s="18" t="e">
        <f>VLOOKUP($K1532,Medecins!$B:$E,5,FALSE)</f>
        <v>#REF!</v>
      </c>
      <c r="M1532" s="12" t="s">
        <v>94</v>
      </c>
      <c r="O1532" s="52" t="s">
        <v>1243</v>
      </c>
      <c r="T1532" s="52" t="s">
        <v>1244</v>
      </c>
      <c r="Y1532" s="52" t="s">
        <v>1294</v>
      </c>
      <c r="AH1532" s="12" t="s">
        <v>4502</v>
      </c>
      <c r="AI1532" s="12">
        <v>1</v>
      </c>
      <c r="AJ1532" s="12" t="s">
        <v>44</v>
      </c>
      <c r="AK1532" s="12" t="e">
        <f t="shared" si="312"/>
        <v>#REF!</v>
      </c>
    </row>
    <row r="1533" spans="1:38" ht="12.75" hidden="1" customHeight="1" x14ac:dyDescent="0.2">
      <c r="A1533" s="21" t="s">
        <v>220</v>
      </c>
      <c r="B1533" s="10">
        <v>44839</v>
      </c>
      <c r="C1533" s="11">
        <f t="shared" si="313"/>
        <v>45021</v>
      </c>
      <c r="D1533" s="12" t="s">
        <v>3069</v>
      </c>
      <c r="E1533" s="12" t="s">
        <v>3070</v>
      </c>
      <c r="F1533" s="13" t="s">
        <v>3071</v>
      </c>
      <c r="G1533" s="12" t="s">
        <v>57</v>
      </c>
      <c r="H1533" s="14">
        <v>257113856356545</v>
      </c>
      <c r="K1533" s="12" t="s">
        <v>115</v>
      </c>
      <c r="L1533" s="18" t="e">
        <f>VLOOKUP($K1533,Medecins!$B:$E,5,FALSE)</f>
        <v>#REF!</v>
      </c>
      <c r="M1533" s="12" t="s">
        <v>101</v>
      </c>
      <c r="N1533" s="12" t="s">
        <v>101</v>
      </c>
      <c r="O1533" s="52" t="s">
        <v>224</v>
      </c>
      <c r="P1533" s="12" t="s">
        <v>239</v>
      </c>
      <c r="S1533" s="12" t="s">
        <v>101</v>
      </c>
      <c r="T1533" s="52" t="s">
        <v>225</v>
      </c>
      <c r="U1533" s="12" t="s">
        <v>239</v>
      </c>
      <c r="Y1533" s="52" t="s">
        <v>226</v>
      </c>
      <c r="AH1533" s="12" t="s">
        <v>4502</v>
      </c>
      <c r="AI1533" s="12">
        <v>1</v>
      </c>
      <c r="AJ1533" s="12" t="s">
        <v>44</v>
      </c>
      <c r="AK1533" s="12" t="str">
        <f t="shared" ref="AK1533:AK1534" si="314">CONCATENATE(D1533,"_",E1533,"_",B1533,"_",AJ1558)</f>
        <v>CAENARO_Annie_44839_ST</v>
      </c>
    </row>
    <row r="1534" spans="1:38" ht="12.75" hidden="1" customHeight="1" x14ac:dyDescent="0.2">
      <c r="A1534" s="9">
        <v>750100273</v>
      </c>
      <c r="B1534" s="10">
        <v>44713</v>
      </c>
      <c r="C1534" s="11">
        <f t="shared" si="313"/>
        <v>44896</v>
      </c>
      <c r="D1534" s="12" t="s">
        <v>3072</v>
      </c>
      <c r="E1534" s="12" t="s">
        <v>3073</v>
      </c>
      <c r="F1534" s="13">
        <v>21074</v>
      </c>
      <c r="G1534" s="12" t="s">
        <v>57</v>
      </c>
      <c r="H1534" s="14">
        <v>257119932646876</v>
      </c>
      <c r="K1534" s="12" t="s">
        <v>254</v>
      </c>
      <c r="L1534" s="18" t="e">
        <f>VLOOKUP($K1534,Medecins!$B:$E,5,FALSE)</f>
        <v>#REF!</v>
      </c>
      <c r="M1534" s="12" t="s">
        <v>101</v>
      </c>
      <c r="O1534" s="52" t="s">
        <v>343</v>
      </c>
      <c r="T1534" s="52" t="s">
        <v>344</v>
      </c>
      <c r="Y1534" s="52" t="s">
        <v>345</v>
      </c>
      <c r="AH1534" s="12" t="s">
        <v>4502</v>
      </c>
      <c r="AI1534" s="12">
        <v>1</v>
      </c>
      <c r="AJ1534" s="12" t="s">
        <v>44</v>
      </c>
      <c r="AK1534" s="12" t="str">
        <f t="shared" si="314"/>
        <v>NATI_Lou_44713_ST</v>
      </c>
      <c r="AL1534" s="12" t="s">
        <v>103</v>
      </c>
    </row>
    <row r="1535" spans="1:38" ht="12.75" hidden="1" customHeight="1" x14ac:dyDescent="0.2">
      <c r="A1535" s="9">
        <v>750100273</v>
      </c>
      <c r="B1535" s="10">
        <v>44713</v>
      </c>
      <c r="C1535" s="11">
        <f t="shared" si="313"/>
        <v>44896</v>
      </c>
      <c r="D1535" s="12" t="s">
        <v>3072</v>
      </c>
      <c r="E1535" s="12" t="s">
        <v>3073</v>
      </c>
      <c r="F1535" s="13">
        <v>21074</v>
      </c>
      <c r="G1535" s="12" t="s">
        <v>57</v>
      </c>
      <c r="H1535" s="14">
        <v>257119932646876</v>
      </c>
      <c r="K1535" s="12" t="s">
        <v>254</v>
      </c>
      <c r="L1535" s="18" t="e">
        <f>VLOOKUP($K1535,Medecins!$B:$E,5,FALSE)</f>
        <v>#REF!</v>
      </c>
      <c r="M1535" s="12" t="s">
        <v>101</v>
      </c>
      <c r="O1535" s="53"/>
      <c r="T1535" s="53"/>
      <c r="Y1535" s="53"/>
      <c r="AD1535" s="50" t="s">
        <v>345</v>
      </c>
      <c r="AH1535" s="12" t="s">
        <v>45</v>
      </c>
      <c r="AI1535" s="12">
        <v>1</v>
      </c>
      <c r="AJ1535" s="12" t="s">
        <v>46</v>
      </c>
      <c r="AK1535" s="12" t="e">
        <f>CONCATENATE(D1535,"_",E1535,"_",B1535,"_",#REF!)</f>
        <v>#REF!</v>
      </c>
      <c r="AL1535" s="12" t="s">
        <v>103</v>
      </c>
    </row>
    <row r="1536" spans="1:38" ht="12.75" hidden="1" customHeight="1" x14ac:dyDescent="0.2">
      <c r="A1536" s="21" t="s">
        <v>276</v>
      </c>
      <c r="B1536" s="10">
        <v>44651</v>
      </c>
      <c r="C1536" s="11">
        <f t="shared" si="313"/>
        <v>44834</v>
      </c>
      <c r="D1536" s="12" t="s">
        <v>3074</v>
      </c>
      <c r="E1536" s="12" t="s">
        <v>3075</v>
      </c>
      <c r="F1536" s="13" t="s">
        <v>3071</v>
      </c>
      <c r="G1536" s="12" t="s">
        <v>57</v>
      </c>
      <c r="H1536" s="14">
        <v>257119933526410</v>
      </c>
      <c r="K1536" s="12" t="s">
        <v>290</v>
      </c>
      <c r="L1536" s="18" t="e">
        <f>VLOOKUP($K1536,Medecins!$B:$E,5,FALSE)</f>
        <v>#REF!</v>
      </c>
      <c r="M1536" s="12" t="s">
        <v>101</v>
      </c>
      <c r="N1536" s="12" t="s">
        <v>101</v>
      </c>
      <c r="O1536" s="52" t="s">
        <v>736</v>
      </c>
      <c r="P1536" s="12" t="s">
        <v>377</v>
      </c>
      <c r="S1536" s="12" t="s">
        <v>101</v>
      </c>
      <c r="T1536" s="52" t="s">
        <v>737</v>
      </c>
      <c r="U1536" s="12" t="s">
        <v>377</v>
      </c>
      <c r="X1536" s="12" t="s">
        <v>101</v>
      </c>
      <c r="Y1536" s="52" t="s">
        <v>991</v>
      </c>
      <c r="Z1536" s="12" t="s">
        <v>377</v>
      </c>
      <c r="AH1536" s="12" t="e">
        <f>VLOOKUP($A1536,'[1]Données CH'!$A:$B,2,FALSE)</f>
        <v>#N/A</v>
      </c>
      <c r="AI1536" s="12">
        <v>1</v>
      </c>
      <c r="AJ1536" s="12" t="s">
        <v>44</v>
      </c>
      <c r="AK1536" s="12" t="str">
        <f>CONCATENATE(D1536,"_",E1536,"_",B1536,"_",AJ1561)</f>
        <v>KOUMARE _Kadidiatou_44651_ST</v>
      </c>
    </row>
    <row r="1537" spans="1:38" ht="12.75" hidden="1" customHeight="1" x14ac:dyDescent="0.2">
      <c r="A1537" s="21" t="s">
        <v>276</v>
      </c>
      <c r="B1537" s="10">
        <v>44651</v>
      </c>
      <c r="C1537" s="11">
        <f t="shared" si="313"/>
        <v>44834</v>
      </c>
      <c r="D1537" s="12" t="s">
        <v>3074</v>
      </c>
      <c r="E1537" s="12" t="s">
        <v>3075</v>
      </c>
      <c r="F1537" s="13" t="s">
        <v>3071</v>
      </c>
      <c r="G1537" s="12" t="s">
        <v>57</v>
      </c>
      <c r="H1537" s="14">
        <v>257119933526410</v>
      </c>
      <c r="K1537" s="12" t="s">
        <v>290</v>
      </c>
      <c r="L1537" s="18" t="e">
        <f>VLOOKUP($K1537,Medecins!$B:$E,5,FALSE)</f>
        <v>#REF!</v>
      </c>
      <c r="M1537" s="12" t="s">
        <v>94</v>
      </c>
      <c r="O1537" s="53"/>
      <c r="T1537" s="53"/>
      <c r="Y1537" s="53"/>
      <c r="AD1537" s="50" t="s">
        <v>991</v>
      </c>
      <c r="AH1537" s="12" t="s">
        <v>45</v>
      </c>
      <c r="AI1537" s="12">
        <v>1</v>
      </c>
      <c r="AJ1537" s="12" t="s">
        <v>46</v>
      </c>
      <c r="AK1537" s="12" t="e">
        <f t="shared" ref="AK1537:AK1538" si="315">CONCATENATE(D1537,"_",E1537,"_",B1537,"_",#REF!)</f>
        <v>#REF!</v>
      </c>
    </row>
    <row r="1538" spans="1:38" ht="12.75" hidden="1" customHeight="1" x14ac:dyDescent="0.2">
      <c r="A1538" s="9">
        <v>750100075</v>
      </c>
      <c r="B1538" s="10">
        <v>44420</v>
      </c>
      <c r="C1538" s="11">
        <f t="shared" si="313"/>
        <v>44604</v>
      </c>
      <c r="D1538" s="12" t="s">
        <v>802</v>
      </c>
      <c r="E1538" s="12" t="s">
        <v>3076</v>
      </c>
      <c r="F1538" s="13" t="s">
        <v>953</v>
      </c>
      <c r="G1538" s="12" t="s">
        <v>57</v>
      </c>
      <c r="H1538" s="14">
        <v>257209933518044</v>
      </c>
      <c r="K1538" s="12" t="s">
        <v>93</v>
      </c>
      <c r="L1538" s="18" t="e">
        <f>VLOOKUP($K1538,Medecins!$B:$E,5,FALSE)</f>
        <v>#REF!</v>
      </c>
      <c r="M1538" s="12" t="s">
        <v>101</v>
      </c>
      <c r="O1538" s="52" t="s">
        <v>1821</v>
      </c>
      <c r="T1538" s="52" t="s">
        <v>1522</v>
      </c>
      <c r="Y1538" s="52" t="s">
        <v>1462</v>
      </c>
      <c r="AH1538" s="12" t="s">
        <v>4502</v>
      </c>
      <c r="AI1538" s="12">
        <v>1</v>
      </c>
      <c r="AJ1538" s="12" t="s">
        <v>44</v>
      </c>
      <c r="AK1538" s="12" t="e">
        <f t="shared" si="315"/>
        <v>#REF!</v>
      </c>
      <c r="AL1538" s="12" t="s">
        <v>103</v>
      </c>
    </row>
    <row r="1539" spans="1:38" ht="12.75" hidden="1" customHeight="1" x14ac:dyDescent="0.2">
      <c r="A1539" s="9">
        <v>750100075</v>
      </c>
      <c r="B1539" s="10">
        <v>44549</v>
      </c>
      <c r="C1539" s="11">
        <f t="shared" si="313"/>
        <v>44731</v>
      </c>
      <c r="D1539" s="12" t="s">
        <v>3077</v>
      </c>
      <c r="E1539" s="12" t="s">
        <v>2920</v>
      </c>
      <c r="F1539" s="13">
        <v>21245</v>
      </c>
      <c r="G1539" s="12" t="s">
        <v>57</v>
      </c>
      <c r="H1539" s="14">
        <v>258015021800345</v>
      </c>
      <c r="K1539" s="12" t="s">
        <v>93</v>
      </c>
      <c r="L1539" s="18" t="e">
        <f>VLOOKUP($K1539,Medecins!$B:$E,5,FALSE)</f>
        <v>#REF!</v>
      </c>
      <c r="M1539" s="12" t="s">
        <v>101</v>
      </c>
      <c r="O1539" s="50" t="s">
        <v>331</v>
      </c>
      <c r="T1539" s="50" t="s">
        <v>1188</v>
      </c>
      <c r="Y1539" s="50" t="s">
        <v>1367</v>
      </c>
      <c r="AD1539" s="53"/>
      <c r="AH1539" s="12" t="s">
        <v>4502</v>
      </c>
      <c r="AI1539" s="12">
        <v>1</v>
      </c>
      <c r="AJ1539" s="12" t="s">
        <v>44</v>
      </c>
      <c r="AK1539" s="12" t="str">
        <f>CONCATENATE(D1539,"_",E1539,"_",B1539,"_",AJ1564)</f>
        <v>CLEMENT_Martine_44549_ST</v>
      </c>
      <c r="AL1539" s="12" t="s">
        <v>103</v>
      </c>
    </row>
    <row r="1540" spans="1:38" ht="12.75" hidden="1" customHeight="1" x14ac:dyDescent="0.2">
      <c r="A1540" s="9">
        <v>750100208</v>
      </c>
      <c r="B1540" s="10">
        <v>44522</v>
      </c>
      <c r="C1540" s="11">
        <f t="shared" si="313"/>
        <v>44703</v>
      </c>
      <c r="D1540" s="12" t="s">
        <v>3078</v>
      </c>
      <c r="E1540" s="12" t="s">
        <v>2850</v>
      </c>
      <c r="F1540" s="13" t="s">
        <v>3079</v>
      </c>
      <c r="G1540" s="12" t="s">
        <v>57</v>
      </c>
      <c r="H1540" s="14">
        <v>258018068800571</v>
      </c>
      <c r="K1540" s="12" t="s">
        <v>79</v>
      </c>
      <c r="L1540" s="18" t="e">
        <f>VLOOKUP($K1540,Medecins!$B:$E,5,FALSE)</f>
        <v>#REF!</v>
      </c>
      <c r="M1540" s="12" t="s">
        <v>101</v>
      </c>
      <c r="O1540" s="50" t="s">
        <v>248</v>
      </c>
      <c r="P1540" s="20">
        <v>44683</v>
      </c>
      <c r="Q1540" s="19">
        <v>75</v>
      </c>
      <c r="R1540" s="20">
        <v>44691</v>
      </c>
      <c r="T1540" s="50" t="s">
        <v>249</v>
      </c>
      <c r="U1540" s="20">
        <v>44683</v>
      </c>
      <c r="V1540" s="19">
        <v>75</v>
      </c>
      <c r="Y1540" s="50" t="s">
        <v>250</v>
      </c>
      <c r="Z1540" s="20">
        <v>44683</v>
      </c>
      <c r="AA1540" s="19">
        <v>75</v>
      </c>
      <c r="AD1540" s="53"/>
      <c r="AE1540" s="20">
        <v>44683</v>
      </c>
      <c r="AF1540" s="19">
        <v>30</v>
      </c>
      <c r="AG1540" s="20">
        <v>44691</v>
      </c>
      <c r="AH1540" s="12" t="s">
        <v>4502</v>
      </c>
      <c r="AI1540" s="12">
        <v>1</v>
      </c>
      <c r="AJ1540" s="12" t="s">
        <v>44</v>
      </c>
      <c r="AK1540" s="12" t="e">
        <f>CONCATENATE(D1540,"_",E1540,"_",B1540,"_",#REF!)</f>
        <v>#REF!</v>
      </c>
      <c r="AL1540" s="12" t="s">
        <v>103</v>
      </c>
    </row>
    <row r="1541" spans="1:38" ht="12.75" hidden="1" customHeight="1" x14ac:dyDescent="0.2">
      <c r="A1541" s="9">
        <v>750100208</v>
      </c>
      <c r="B1541" s="10">
        <v>44522</v>
      </c>
      <c r="C1541" s="11">
        <f t="shared" si="313"/>
        <v>44703</v>
      </c>
      <c r="D1541" s="12" t="s">
        <v>3078</v>
      </c>
      <c r="E1541" s="12" t="s">
        <v>2850</v>
      </c>
      <c r="F1541" s="13" t="s">
        <v>3079</v>
      </c>
      <c r="G1541" s="12" t="s">
        <v>57</v>
      </c>
      <c r="H1541" s="14">
        <v>258018068800571</v>
      </c>
      <c r="K1541" s="12" t="s">
        <v>79</v>
      </c>
      <c r="L1541" s="18" t="e">
        <f>VLOOKUP($K1541,Medecins!$B:$E,5,FALSE)</f>
        <v>#REF!</v>
      </c>
      <c r="M1541" s="12" t="s">
        <v>101</v>
      </c>
      <c r="P1541" s="20">
        <v>44683</v>
      </c>
      <c r="Q1541" s="19">
        <v>75</v>
      </c>
      <c r="R1541" s="20">
        <v>44691</v>
      </c>
      <c r="U1541" s="20">
        <v>44683</v>
      </c>
      <c r="V1541" s="19">
        <v>75</v>
      </c>
      <c r="Z1541" s="20">
        <v>44683</v>
      </c>
      <c r="AA1541" s="19">
        <v>75</v>
      </c>
      <c r="AD1541" s="52" t="s">
        <v>250</v>
      </c>
      <c r="AE1541" s="20">
        <v>44683</v>
      </c>
      <c r="AF1541" s="19">
        <v>30</v>
      </c>
      <c r="AG1541" s="20">
        <v>44691</v>
      </c>
      <c r="AH1541" s="12" t="s">
        <v>4502</v>
      </c>
      <c r="AI1541" s="12">
        <v>1</v>
      </c>
      <c r="AJ1541" s="12" t="s">
        <v>46</v>
      </c>
      <c r="AK1541" s="12" t="str">
        <f>CONCATENATE(D1541,"_",E1541,"_",B1541,"_",AJ1565)</f>
        <v>BERMONT_Isabelle_44522_AT</v>
      </c>
      <c r="AL1541" s="12" t="s">
        <v>103</v>
      </c>
    </row>
    <row r="1542" spans="1:38" ht="12.75" hidden="1" customHeight="1" x14ac:dyDescent="0.2">
      <c r="A1542" s="9">
        <v>750100075</v>
      </c>
      <c r="B1542" s="10">
        <v>44477</v>
      </c>
      <c r="C1542" s="11">
        <f t="shared" si="313"/>
        <v>44659</v>
      </c>
      <c r="D1542" s="12" t="s">
        <v>3080</v>
      </c>
      <c r="E1542" s="12" t="s">
        <v>3023</v>
      </c>
      <c r="F1542" s="13">
        <v>21429</v>
      </c>
      <c r="G1542" s="12" t="s">
        <v>57</v>
      </c>
      <c r="H1542" s="14">
        <v>258019938055503</v>
      </c>
      <c r="K1542" s="12" t="s">
        <v>93</v>
      </c>
      <c r="L1542" s="18" t="e">
        <f>VLOOKUP($K1542,Medecins!$B:$E,5,FALSE)</f>
        <v>#REF!</v>
      </c>
      <c r="M1542" s="12" t="s">
        <v>101</v>
      </c>
      <c r="N1542" s="12" t="s">
        <v>101</v>
      </c>
      <c r="O1542" s="50" t="s">
        <v>1789</v>
      </c>
      <c r="P1542" s="12" t="s">
        <v>135</v>
      </c>
      <c r="S1542" s="12" t="s">
        <v>101</v>
      </c>
      <c r="T1542" s="50" t="s">
        <v>2525</v>
      </c>
      <c r="U1542" s="12" t="s">
        <v>135</v>
      </c>
      <c r="X1542" s="12" t="s">
        <v>101</v>
      </c>
      <c r="Y1542" s="50" t="s">
        <v>930</v>
      </c>
      <c r="Z1542" s="12" t="s">
        <v>135</v>
      </c>
      <c r="AD1542" s="53"/>
      <c r="AH1542" s="12" t="s">
        <v>4502</v>
      </c>
      <c r="AI1542" s="12">
        <v>1</v>
      </c>
      <c r="AJ1542" s="12" t="s">
        <v>44</v>
      </c>
      <c r="AK1542" s="12" t="e">
        <f t="shared" ref="AK1542:AK1543" si="316">CONCATENATE(D1542,"_",E1542,"_",B1542,"_",#REF!)</f>
        <v>#REF!</v>
      </c>
      <c r="AL1542" s="12" t="s">
        <v>103</v>
      </c>
    </row>
    <row r="1543" spans="1:38" ht="12.75" hidden="1" customHeight="1" x14ac:dyDescent="0.2">
      <c r="A1543" s="9">
        <v>750100273</v>
      </c>
      <c r="B1543" s="10">
        <v>44323</v>
      </c>
      <c r="C1543" s="11">
        <f t="shared" si="313"/>
        <v>44507</v>
      </c>
      <c r="D1543" s="12" t="s">
        <v>3081</v>
      </c>
      <c r="E1543" s="12" t="s">
        <v>3082</v>
      </c>
      <c r="F1543" s="13" t="s">
        <v>3083</v>
      </c>
      <c r="G1543" s="12" t="s">
        <v>57</v>
      </c>
      <c r="H1543" s="14">
        <v>258027511529748</v>
      </c>
      <c r="K1543" s="12" t="s">
        <v>280</v>
      </c>
      <c r="L1543" s="18" t="e">
        <f>VLOOKUP($K1543,Medecins!$B:$E,5,FALSE)</f>
        <v>#REF!</v>
      </c>
      <c r="M1543" s="12" t="s">
        <v>101</v>
      </c>
      <c r="O1543" s="50" t="s">
        <v>453</v>
      </c>
      <c r="T1543" s="50" t="s">
        <v>745</v>
      </c>
      <c r="Y1543" s="50" t="s">
        <v>583</v>
      </c>
      <c r="AD1543" s="53"/>
      <c r="AH1543" s="12" t="s">
        <v>4502</v>
      </c>
      <c r="AI1543" s="12">
        <v>1</v>
      </c>
      <c r="AJ1543" s="12" t="s">
        <v>44</v>
      </c>
      <c r="AK1543" s="12" t="e">
        <f t="shared" si="316"/>
        <v>#REF!</v>
      </c>
      <c r="AL1543" s="12" t="s">
        <v>103</v>
      </c>
    </row>
    <row r="1544" spans="1:38" ht="12.75" hidden="1" customHeight="1" x14ac:dyDescent="0.2">
      <c r="A1544" s="9">
        <v>750100273</v>
      </c>
      <c r="B1544" s="10">
        <v>44323</v>
      </c>
      <c r="C1544" s="11">
        <f t="shared" si="313"/>
        <v>44507</v>
      </c>
      <c r="D1544" s="12" t="s">
        <v>3081</v>
      </c>
      <c r="E1544" s="12" t="s">
        <v>3082</v>
      </c>
      <c r="F1544" s="13" t="s">
        <v>3083</v>
      </c>
      <c r="G1544" s="12" t="s">
        <v>57</v>
      </c>
      <c r="H1544" s="14">
        <v>258027511529748</v>
      </c>
      <c r="K1544" s="12" t="s">
        <v>280</v>
      </c>
      <c r="L1544" s="18" t="e">
        <f>VLOOKUP($K1544,Medecins!$B:$E,5,FALSE)</f>
        <v>#REF!</v>
      </c>
      <c r="M1544" s="12" t="s">
        <v>101</v>
      </c>
      <c r="AD1544" s="52" t="s">
        <v>583</v>
      </c>
      <c r="AH1544" s="12" t="s">
        <v>45</v>
      </c>
      <c r="AI1544" s="12">
        <v>1</v>
      </c>
      <c r="AJ1544" s="12" t="s">
        <v>46</v>
      </c>
      <c r="AK1544" s="12" t="str">
        <f>CONCATENATE(D1544,"_",E1544,"_",B1544,"_",AJ1568)</f>
        <v>MIAULT_Christine_44323_ST</v>
      </c>
      <c r="AL1544" s="12" t="s">
        <v>103</v>
      </c>
    </row>
    <row r="1545" spans="1:38" ht="12.75" hidden="1" customHeight="1" x14ac:dyDescent="0.2">
      <c r="A1545" s="9">
        <v>750100273</v>
      </c>
      <c r="B1545" s="10">
        <v>44483</v>
      </c>
      <c r="C1545" s="11">
        <f t="shared" si="313"/>
        <v>44665</v>
      </c>
      <c r="D1545" s="12" t="s">
        <v>3084</v>
      </c>
      <c r="E1545" s="12" t="s">
        <v>3085</v>
      </c>
      <c r="F1545" s="13">
        <v>21491</v>
      </c>
      <c r="G1545" s="12" t="s">
        <v>57</v>
      </c>
      <c r="H1545" s="14">
        <v>258027841901751</v>
      </c>
      <c r="L1545" s="12" t="e">
        <f>VLOOKUP($K1545,Medecins!$B:$E,5,FALSE)</f>
        <v>#N/A</v>
      </c>
      <c r="M1545" s="12" t="s">
        <v>101</v>
      </c>
      <c r="O1545" s="50" t="s">
        <v>389</v>
      </c>
      <c r="T1545" s="50" t="s">
        <v>390</v>
      </c>
      <c r="Y1545" s="50" t="s">
        <v>391</v>
      </c>
      <c r="AD1545" s="53"/>
      <c r="AH1545" s="12" t="e">
        <f>VLOOKUP($A1545,'[1]Données CH'!$A:$B,2,FALSE)</f>
        <v>#N/A</v>
      </c>
      <c r="AI1545" s="12">
        <v>1</v>
      </c>
      <c r="AJ1545" s="12" t="s">
        <v>44</v>
      </c>
      <c r="AK1545" s="12" t="str">
        <f>CONCATENATE(D1545,"_",E1545,"_",B1545,"_",AJ1570)</f>
        <v>TESSIER _Francine_44483_ST</v>
      </c>
      <c r="AL1545" s="12" t="s">
        <v>103</v>
      </c>
    </row>
    <row r="1546" spans="1:38" ht="12.75" hidden="1" customHeight="1" x14ac:dyDescent="0.2">
      <c r="A1546" s="9">
        <v>750100273</v>
      </c>
      <c r="B1546" s="10">
        <v>44483</v>
      </c>
      <c r="C1546" s="11">
        <f t="shared" si="313"/>
        <v>44665</v>
      </c>
      <c r="D1546" s="12" t="s">
        <v>3084</v>
      </c>
      <c r="E1546" s="12" t="s">
        <v>3085</v>
      </c>
      <c r="F1546" s="13">
        <v>21491</v>
      </c>
      <c r="G1546" s="12" t="s">
        <v>57</v>
      </c>
      <c r="H1546" s="14">
        <v>258027841901751</v>
      </c>
      <c r="L1546" s="12" t="e">
        <f>VLOOKUP($K1546,Medecins!$B:$E,5,FALSE)</f>
        <v>#N/A</v>
      </c>
      <c r="M1546" s="12" t="s">
        <v>101</v>
      </c>
      <c r="AD1546" s="52" t="s">
        <v>391</v>
      </c>
      <c r="AH1546" s="12" t="s">
        <v>45</v>
      </c>
      <c r="AI1546" s="12">
        <v>1</v>
      </c>
      <c r="AJ1546" s="12" t="s">
        <v>46</v>
      </c>
      <c r="AK1546" s="12" t="e">
        <f t="shared" ref="AK1546:AK1547" si="317">CONCATENATE(D1546,"_",E1546,"_",B1546,"_",#REF!)</f>
        <v>#REF!</v>
      </c>
      <c r="AL1546" s="12" t="s">
        <v>103</v>
      </c>
    </row>
    <row r="1547" spans="1:38" ht="12.75" hidden="1" customHeight="1" x14ac:dyDescent="0.2">
      <c r="A1547" s="9">
        <v>380780080</v>
      </c>
      <c r="B1547" s="10">
        <v>44712</v>
      </c>
      <c r="C1547" s="11">
        <f t="shared" si="313"/>
        <v>44895</v>
      </c>
      <c r="D1547" s="12" t="s">
        <v>3086</v>
      </c>
      <c r="E1547" s="12" t="s">
        <v>2887</v>
      </c>
      <c r="F1547" s="13">
        <v>21523</v>
      </c>
      <c r="G1547" s="12" t="s">
        <v>57</v>
      </c>
      <c r="H1547" s="14">
        <v>258043816901928</v>
      </c>
      <c r="K1547" s="12" t="s">
        <v>115</v>
      </c>
      <c r="L1547" s="18" t="e">
        <f>VLOOKUP($K1547,Medecins!$B:$E,5,FALSE)</f>
        <v>#REF!</v>
      </c>
      <c r="M1547" s="12" t="s">
        <v>94</v>
      </c>
      <c r="O1547" s="50" t="s">
        <v>737</v>
      </c>
      <c r="T1547" s="50" t="s">
        <v>991</v>
      </c>
      <c r="Y1547" s="50" t="s">
        <v>992</v>
      </c>
      <c r="AD1547" s="53"/>
      <c r="AH1547" s="12" t="s">
        <v>4502</v>
      </c>
      <c r="AI1547" s="12">
        <v>1</v>
      </c>
      <c r="AJ1547" s="12" t="s">
        <v>44</v>
      </c>
      <c r="AK1547" s="12" t="e">
        <f t="shared" si="317"/>
        <v>#REF!</v>
      </c>
    </row>
    <row r="1548" spans="1:38" ht="12.75" hidden="1" customHeight="1" x14ac:dyDescent="0.2">
      <c r="A1548" s="9">
        <v>750100075</v>
      </c>
      <c r="B1548" s="10">
        <v>44491</v>
      </c>
      <c r="C1548" s="11">
        <f t="shared" si="313"/>
        <v>44673</v>
      </c>
      <c r="D1548" s="12" t="s">
        <v>3087</v>
      </c>
      <c r="E1548" s="12" t="s">
        <v>3088</v>
      </c>
      <c r="F1548" s="13" t="s">
        <v>3089</v>
      </c>
      <c r="G1548" s="12" t="s">
        <v>57</v>
      </c>
      <c r="H1548" s="14">
        <v>258047927014731</v>
      </c>
      <c r="K1548" s="12" t="s">
        <v>93</v>
      </c>
      <c r="L1548" s="18" t="e">
        <f>VLOOKUP($K1548,Medecins!$B:$E,5,FALSE)</f>
        <v>#REF!</v>
      </c>
      <c r="M1548" s="12" t="s">
        <v>101</v>
      </c>
      <c r="N1548" s="12" t="s">
        <v>101</v>
      </c>
      <c r="O1548" s="50" t="s">
        <v>524</v>
      </c>
      <c r="P1548" s="12" t="s">
        <v>172</v>
      </c>
      <c r="S1548" s="12" t="s">
        <v>101</v>
      </c>
      <c r="T1548" s="50" t="s">
        <v>2015</v>
      </c>
      <c r="U1548" s="12" t="s">
        <v>172</v>
      </c>
      <c r="Y1548" s="50" t="s">
        <v>610</v>
      </c>
      <c r="AD1548" s="53"/>
      <c r="AH1548" s="12" t="s">
        <v>4502</v>
      </c>
      <c r="AI1548" s="12">
        <v>1</v>
      </c>
      <c r="AJ1548" s="12" t="s">
        <v>44</v>
      </c>
      <c r="AK1548" s="12" t="str">
        <f>CONCATENATE(D1548,"_",E1548,"_",B1548,"_",AJ1573)</f>
        <v>GUILLEREZ_Francette_44491_ST</v>
      </c>
      <c r="AL1548" s="12" t="s">
        <v>103</v>
      </c>
    </row>
    <row r="1549" spans="1:38" ht="12.75" hidden="1" customHeight="1" x14ac:dyDescent="0.2">
      <c r="A1549" s="9">
        <v>750100273</v>
      </c>
      <c r="B1549" s="10">
        <v>44387</v>
      </c>
      <c r="C1549" s="11">
        <f t="shared" si="313"/>
        <v>44571</v>
      </c>
      <c r="D1549" s="12" t="s">
        <v>3090</v>
      </c>
      <c r="E1549" s="12" t="s">
        <v>3091</v>
      </c>
      <c r="F1549" s="13" t="s">
        <v>3092</v>
      </c>
      <c r="G1549" s="12" t="s">
        <v>57</v>
      </c>
      <c r="H1549" s="14">
        <v>258059935801209</v>
      </c>
      <c r="L1549" s="12" t="e">
        <f>VLOOKUP($K1549,Medecins!$B:$E,5,FALSE)</f>
        <v>#N/A</v>
      </c>
      <c r="M1549" s="12" t="s">
        <v>101</v>
      </c>
      <c r="O1549" s="50" t="s">
        <v>1056</v>
      </c>
      <c r="T1549" s="50" t="s">
        <v>335</v>
      </c>
      <c r="Y1549" s="50" t="s">
        <v>336</v>
      </c>
      <c r="AD1549" s="53"/>
      <c r="AH1549" s="12" t="s">
        <v>4502</v>
      </c>
      <c r="AI1549" s="12">
        <v>1</v>
      </c>
      <c r="AJ1549" s="12" t="s">
        <v>44</v>
      </c>
      <c r="AK1549" s="12" t="e">
        <f>CONCATENATE(D1549,"_",E1549,"_",B1549,"_",#REF!)</f>
        <v>#REF!</v>
      </c>
      <c r="AL1549" s="12" t="s">
        <v>103</v>
      </c>
    </row>
    <row r="1550" spans="1:38" ht="12.75" hidden="1" customHeight="1" x14ac:dyDescent="0.2">
      <c r="A1550" s="9">
        <v>750100273</v>
      </c>
      <c r="B1550" s="10">
        <v>44387</v>
      </c>
      <c r="C1550" s="11">
        <f t="shared" si="313"/>
        <v>44571</v>
      </c>
      <c r="D1550" s="12" t="s">
        <v>3090</v>
      </c>
      <c r="E1550" s="12" t="s">
        <v>3091</v>
      </c>
      <c r="F1550" s="13" t="s">
        <v>3092</v>
      </c>
      <c r="G1550" s="12" t="s">
        <v>57</v>
      </c>
      <c r="H1550" s="14">
        <v>258059935801209</v>
      </c>
      <c r="L1550" s="12" t="e">
        <f>VLOOKUP($K1550,Medecins!$B:$E,5,FALSE)</f>
        <v>#N/A</v>
      </c>
      <c r="M1550" s="12" t="s">
        <v>101</v>
      </c>
      <c r="AD1550" s="52" t="s">
        <v>336</v>
      </c>
      <c r="AH1550" s="12" t="s">
        <v>45</v>
      </c>
      <c r="AI1550" s="12">
        <v>1</v>
      </c>
      <c r="AJ1550" s="12" t="s">
        <v>46</v>
      </c>
      <c r="AK1550" s="12" t="str">
        <f>CONCATENATE(D1550,"_",E1550,"_",B1550,"_",AJ1576)</f>
        <v>BOUKAOUD_Dalila_44387_ST</v>
      </c>
      <c r="AL1550" s="12" t="s">
        <v>103</v>
      </c>
    </row>
    <row r="1551" spans="1:38" ht="12.75" hidden="1" customHeight="1" x14ac:dyDescent="0.2">
      <c r="A1551" s="9">
        <v>380780080</v>
      </c>
      <c r="B1551" s="10">
        <v>44658</v>
      </c>
      <c r="C1551" s="11">
        <f t="shared" si="313"/>
        <v>44841</v>
      </c>
      <c r="D1551" s="12" t="s">
        <v>3093</v>
      </c>
      <c r="E1551" s="12" t="s">
        <v>3010</v>
      </c>
      <c r="F1551" s="13" t="s">
        <v>3094</v>
      </c>
      <c r="G1551" s="12" t="s">
        <v>57</v>
      </c>
      <c r="H1551" s="14">
        <v>258065701205154</v>
      </c>
      <c r="K1551" s="12" t="s">
        <v>316</v>
      </c>
      <c r="L1551" s="18" t="e">
        <f>VLOOKUP($K1551,Medecins!$B:$E,5,FALSE)</f>
        <v>#REF!</v>
      </c>
      <c r="M1551" s="12" t="s">
        <v>94</v>
      </c>
      <c r="O1551" s="50" t="s">
        <v>591</v>
      </c>
      <c r="T1551" s="50" t="s">
        <v>592</v>
      </c>
      <c r="Y1551" s="50" t="s">
        <v>593</v>
      </c>
      <c r="AD1551" s="53"/>
      <c r="AH1551" s="12" t="s">
        <v>4502</v>
      </c>
      <c r="AI1551" s="12">
        <v>1</v>
      </c>
      <c r="AJ1551" s="12" t="s">
        <v>44</v>
      </c>
      <c r="AK1551" s="12" t="str">
        <f>CONCATENATE(D1551,"_",E1551,"_",B1551,"_",AJ1578)</f>
        <v>LEBLANC_Brigitte_44658_AT</v>
      </c>
    </row>
    <row r="1552" spans="1:38" ht="12.75" hidden="1" customHeight="1" x14ac:dyDescent="0.2">
      <c r="A1552" s="9">
        <v>750100273</v>
      </c>
      <c r="B1552" s="10">
        <v>44726</v>
      </c>
      <c r="C1552" s="11">
        <f t="shared" si="313"/>
        <v>44909</v>
      </c>
      <c r="D1552" s="12" t="s">
        <v>155</v>
      </c>
      <c r="E1552" s="12" t="s">
        <v>3095</v>
      </c>
      <c r="F1552" s="13" t="s">
        <v>3096</v>
      </c>
      <c r="G1552" s="12" t="s">
        <v>57</v>
      </c>
      <c r="H1552" s="14">
        <v>258069933522616</v>
      </c>
      <c r="K1552" s="12" t="s">
        <v>86</v>
      </c>
      <c r="L1552" s="18" t="e">
        <f>VLOOKUP($K1552,Medecins!$B:$E,5,FALSE)</f>
        <v>#REF!</v>
      </c>
      <c r="M1552" s="12" t="s">
        <v>94</v>
      </c>
      <c r="O1552" s="50" t="s">
        <v>508</v>
      </c>
      <c r="T1552" s="50" t="s">
        <v>772</v>
      </c>
      <c r="Y1552" s="50" t="s">
        <v>2505</v>
      </c>
      <c r="AD1552" s="53"/>
      <c r="AH1552" s="12" t="s">
        <v>4502</v>
      </c>
      <c r="AI1552" s="12">
        <v>1</v>
      </c>
      <c r="AJ1552" s="12" t="s">
        <v>44</v>
      </c>
      <c r="AK1552" s="12" t="e">
        <f t="shared" ref="AK1552:AK1554" si="318">CONCATENATE(D1552,"_",E1552,"_",B1552,"_",#REF!)</f>
        <v>#REF!</v>
      </c>
    </row>
    <row r="1553" spans="1:38" ht="12.75" hidden="1" customHeight="1" x14ac:dyDescent="0.2">
      <c r="A1553" s="9">
        <v>750100273</v>
      </c>
      <c r="B1553" s="10">
        <v>44726</v>
      </c>
      <c r="C1553" s="11">
        <f t="shared" si="313"/>
        <v>44909</v>
      </c>
      <c r="D1553" s="12" t="s">
        <v>155</v>
      </c>
      <c r="E1553" s="12" t="s">
        <v>3095</v>
      </c>
      <c r="F1553" s="13" t="s">
        <v>3096</v>
      </c>
      <c r="G1553" s="12" t="s">
        <v>57</v>
      </c>
      <c r="H1553" s="14">
        <v>258069933522616</v>
      </c>
      <c r="K1553" s="12" t="s">
        <v>86</v>
      </c>
      <c r="L1553" s="18" t="e">
        <f>VLOOKUP($K1553,Medecins!$B:$E,5,FALSE)</f>
        <v>#REF!</v>
      </c>
      <c r="M1553" s="12" t="s">
        <v>94</v>
      </c>
      <c r="AD1553" s="52" t="s">
        <v>2505</v>
      </c>
      <c r="AH1553" s="12" t="s">
        <v>45</v>
      </c>
      <c r="AI1553" s="12">
        <v>1</v>
      </c>
      <c r="AJ1553" s="12" t="s">
        <v>46</v>
      </c>
      <c r="AK1553" s="12" t="e">
        <f t="shared" si="318"/>
        <v>#REF!</v>
      </c>
    </row>
    <row r="1554" spans="1:38" ht="12.75" hidden="1" customHeight="1" x14ac:dyDescent="0.2">
      <c r="A1554" s="9">
        <v>750100273</v>
      </c>
      <c r="B1554" s="10">
        <v>44324</v>
      </c>
      <c r="C1554" s="11">
        <f t="shared" si="313"/>
        <v>44508</v>
      </c>
      <c r="D1554" s="12" t="s">
        <v>3097</v>
      </c>
      <c r="E1554" s="12" t="s">
        <v>3098</v>
      </c>
      <c r="F1554" s="13" t="s">
        <v>1016</v>
      </c>
      <c r="G1554" s="12" t="s">
        <v>57</v>
      </c>
      <c r="H1554" s="14">
        <v>258075110805861</v>
      </c>
      <c r="K1554" s="12" t="s">
        <v>86</v>
      </c>
      <c r="L1554" s="18" t="e">
        <f>VLOOKUP($K1554,Medecins!$B:$E,5,FALSE)</f>
        <v>#REF!</v>
      </c>
      <c r="M1554" s="12" t="s">
        <v>101</v>
      </c>
      <c r="O1554" s="50" t="s">
        <v>1527</v>
      </c>
      <c r="T1554" s="50" t="s">
        <v>348</v>
      </c>
      <c r="Y1554" s="50" t="s">
        <v>349</v>
      </c>
      <c r="AD1554" s="53"/>
      <c r="AH1554" s="12" t="e">
        <f>VLOOKUP($A1554,'[1]Données CH'!$A:$B,2,FALSE)</f>
        <v>#N/A</v>
      </c>
      <c r="AI1554" s="12">
        <v>1</v>
      </c>
      <c r="AJ1554" s="12" t="s">
        <v>44</v>
      </c>
      <c r="AK1554" s="12" t="e">
        <f t="shared" si="318"/>
        <v>#REF!</v>
      </c>
      <c r="AL1554" s="12" t="s">
        <v>103</v>
      </c>
    </row>
    <row r="1555" spans="1:38" ht="12.75" hidden="1" customHeight="1" x14ac:dyDescent="0.2">
      <c r="A1555" s="9">
        <v>750100273</v>
      </c>
      <c r="B1555" s="10">
        <v>44324</v>
      </c>
      <c r="C1555" s="11">
        <f t="shared" si="313"/>
        <v>44508</v>
      </c>
      <c r="D1555" s="12" t="s">
        <v>3097</v>
      </c>
      <c r="E1555" s="12" t="s">
        <v>3098</v>
      </c>
      <c r="F1555" s="13" t="s">
        <v>1016</v>
      </c>
      <c r="G1555" s="12" t="s">
        <v>57</v>
      </c>
      <c r="H1555" s="14">
        <v>258075110805861</v>
      </c>
      <c r="K1555" s="12" t="s">
        <v>86</v>
      </c>
      <c r="L1555" s="18" t="e">
        <f>VLOOKUP($K1555,Medecins!$B:$E,5,FALSE)</f>
        <v>#REF!</v>
      </c>
      <c r="M1555" s="12" t="s">
        <v>101</v>
      </c>
      <c r="AD1555" s="52" t="s">
        <v>349</v>
      </c>
      <c r="AH1555" s="12" t="s">
        <v>45</v>
      </c>
      <c r="AI1555" s="12">
        <v>1</v>
      </c>
      <c r="AJ1555" s="12" t="s">
        <v>46</v>
      </c>
      <c r="AK1555" s="12" t="str">
        <f t="shared" ref="AK1555:AK1556" si="319">CONCATENATE(D1555,"_",E1555,"_",B1555,"_",AJ1580)</f>
        <v>LAZRI _Marie Claude_44324_AT</v>
      </c>
      <c r="AL1555" s="12" t="s">
        <v>103</v>
      </c>
    </row>
    <row r="1556" spans="1:38" ht="12.75" hidden="1" customHeight="1" x14ac:dyDescent="0.2">
      <c r="A1556" s="9">
        <v>750100208</v>
      </c>
      <c r="B1556" s="10">
        <v>44396</v>
      </c>
      <c r="C1556" s="11">
        <f t="shared" si="313"/>
        <v>44580</v>
      </c>
      <c r="D1556" s="12" t="s">
        <v>3099</v>
      </c>
      <c r="E1556" s="12" t="s">
        <v>3100</v>
      </c>
      <c r="F1556" s="13" t="s">
        <v>3101</v>
      </c>
      <c r="G1556" s="12" t="s">
        <v>57</v>
      </c>
      <c r="H1556" s="14">
        <v>258097506802695</v>
      </c>
      <c r="K1556" s="12" t="s">
        <v>58</v>
      </c>
      <c r="L1556" s="18" t="e">
        <f>VLOOKUP($K1556,Medecins!$B:$E,5,FALSE)</f>
        <v>#REF!</v>
      </c>
      <c r="M1556" s="12" t="s">
        <v>101</v>
      </c>
      <c r="O1556" s="50" t="s">
        <v>924</v>
      </c>
      <c r="P1556" s="20">
        <v>44458</v>
      </c>
      <c r="Q1556" s="19">
        <v>75</v>
      </c>
      <c r="R1556" s="20">
        <v>44462</v>
      </c>
      <c r="T1556" s="50" t="s">
        <v>925</v>
      </c>
      <c r="U1556" s="20">
        <v>44458</v>
      </c>
      <c r="V1556" s="19">
        <v>75</v>
      </c>
      <c r="W1556" s="20">
        <v>44650</v>
      </c>
      <c r="Y1556" s="50" t="s">
        <v>1465</v>
      </c>
      <c r="Z1556" s="20">
        <v>44458</v>
      </c>
      <c r="AA1556" s="19">
        <v>75</v>
      </c>
      <c r="AD1556" s="53"/>
      <c r="AF1556" s="19">
        <v>30</v>
      </c>
      <c r="AG1556" s="20">
        <v>44650</v>
      </c>
      <c r="AH1556" s="12" t="s">
        <v>4502</v>
      </c>
      <c r="AI1556" s="12">
        <v>1</v>
      </c>
      <c r="AJ1556" s="12" t="s">
        <v>44</v>
      </c>
      <c r="AK1556" s="12" t="str">
        <f t="shared" si="319"/>
        <v>LEGENDRE_Elisabeth_44396_ST</v>
      </c>
      <c r="AL1556" s="12" t="s">
        <v>103</v>
      </c>
    </row>
    <row r="1557" spans="1:38" ht="12.75" hidden="1" customHeight="1" x14ac:dyDescent="0.2">
      <c r="A1557" s="9">
        <v>750100208</v>
      </c>
      <c r="B1557" s="10">
        <v>44396</v>
      </c>
      <c r="C1557" s="11">
        <f t="shared" si="313"/>
        <v>44580</v>
      </c>
      <c r="D1557" s="12" t="s">
        <v>3099</v>
      </c>
      <c r="E1557" s="12" t="s">
        <v>3100</v>
      </c>
      <c r="F1557" s="13" t="s">
        <v>3101</v>
      </c>
      <c r="G1557" s="12" t="s">
        <v>57</v>
      </c>
      <c r="H1557" s="14">
        <v>258097506802695</v>
      </c>
      <c r="K1557" s="12" t="s">
        <v>58</v>
      </c>
      <c r="L1557" s="18" t="e">
        <f>VLOOKUP($K1557,Medecins!$B:$E,5,FALSE)</f>
        <v>#REF!</v>
      </c>
      <c r="M1557" s="12" t="s">
        <v>101</v>
      </c>
      <c r="P1557" s="20">
        <v>44458</v>
      </c>
      <c r="Q1557" s="19">
        <v>75</v>
      </c>
      <c r="R1557" s="20">
        <v>44462</v>
      </c>
      <c r="U1557" s="20">
        <v>44458</v>
      </c>
      <c r="V1557" s="19">
        <v>75</v>
      </c>
      <c r="W1557" s="20">
        <v>44650</v>
      </c>
      <c r="Z1557" s="20">
        <v>44458</v>
      </c>
      <c r="AA1557" s="19">
        <v>75</v>
      </c>
      <c r="AD1557" s="52" t="s">
        <v>1465</v>
      </c>
      <c r="AF1557" s="19">
        <v>30</v>
      </c>
      <c r="AG1557" s="20">
        <v>44650</v>
      </c>
      <c r="AH1557" s="12" t="s">
        <v>4502</v>
      </c>
      <c r="AI1557" s="12">
        <v>1</v>
      </c>
      <c r="AJ1557" s="12" t="s">
        <v>46</v>
      </c>
      <c r="AK1557" s="12" t="e">
        <f t="shared" ref="AK1557:AK1559" si="320">CONCATENATE(D1557,"_",E1557,"_",B1557,"_",#REF!)</f>
        <v>#REF!</v>
      </c>
      <c r="AL1557" s="12" t="s">
        <v>103</v>
      </c>
    </row>
    <row r="1558" spans="1:38" ht="12.75" hidden="1" customHeight="1" x14ac:dyDescent="0.2">
      <c r="A1558" s="9">
        <v>380780080</v>
      </c>
      <c r="B1558" s="10">
        <v>44726</v>
      </c>
      <c r="C1558" s="11">
        <f t="shared" si="313"/>
        <v>44909</v>
      </c>
      <c r="D1558" s="12" t="s">
        <v>3102</v>
      </c>
      <c r="E1558" s="12" t="s">
        <v>3103</v>
      </c>
      <c r="F1558" s="13">
        <v>21438</v>
      </c>
      <c r="G1558" s="12" t="s">
        <v>57</v>
      </c>
      <c r="H1558" s="14">
        <v>258109190004517</v>
      </c>
      <c r="K1558" s="12" t="s">
        <v>115</v>
      </c>
      <c r="L1558" s="18" t="e">
        <f>VLOOKUP($K1558,Medecins!$B:$E,5,FALSE)</f>
        <v>#REF!</v>
      </c>
      <c r="M1558" s="12" t="s">
        <v>94</v>
      </c>
      <c r="O1558" s="50" t="s">
        <v>508</v>
      </c>
      <c r="T1558" s="50" t="s">
        <v>772</v>
      </c>
      <c r="Y1558" s="50" t="s">
        <v>2505</v>
      </c>
      <c r="AD1558" s="53"/>
      <c r="AH1558" s="12" t="s">
        <v>4502</v>
      </c>
      <c r="AI1558" s="12">
        <v>1</v>
      </c>
      <c r="AJ1558" s="12" t="s">
        <v>44</v>
      </c>
      <c r="AK1558" s="12" t="e">
        <f t="shared" si="320"/>
        <v>#REF!</v>
      </c>
    </row>
    <row r="1559" spans="1:38" ht="12.75" hidden="1" customHeight="1" x14ac:dyDescent="0.2">
      <c r="A1559" s="9">
        <v>380780080</v>
      </c>
      <c r="B1559" s="10">
        <v>44735</v>
      </c>
      <c r="C1559" s="11">
        <f t="shared" si="313"/>
        <v>44918</v>
      </c>
      <c r="D1559" s="12" t="s">
        <v>3104</v>
      </c>
      <c r="E1559" s="12" t="s">
        <v>3105</v>
      </c>
      <c r="F1559" s="13" t="s">
        <v>3106</v>
      </c>
      <c r="G1559" s="12" t="s">
        <v>57</v>
      </c>
      <c r="H1559" s="14">
        <v>258109933522581</v>
      </c>
      <c r="K1559" s="12" t="s">
        <v>316</v>
      </c>
      <c r="L1559" s="18" t="e">
        <f>VLOOKUP($K1559,Medecins!$B:$E,5,FALSE)</f>
        <v>#REF!</v>
      </c>
      <c r="M1559" s="12" t="s">
        <v>94</v>
      </c>
      <c r="O1559" s="50" t="s">
        <v>996</v>
      </c>
      <c r="T1559" s="50" t="s">
        <v>1647</v>
      </c>
      <c r="Y1559" s="50" t="s">
        <v>1648</v>
      </c>
      <c r="AD1559" s="53"/>
      <c r="AH1559" s="12" t="s">
        <v>4502</v>
      </c>
      <c r="AI1559" s="12">
        <v>1</v>
      </c>
      <c r="AJ1559" s="12" t="s">
        <v>44</v>
      </c>
      <c r="AK1559" s="12" t="e">
        <f t="shared" si="320"/>
        <v>#REF!</v>
      </c>
    </row>
    <row r="1560" spans="1:38" ht="12.75" hidden="1" customHeight="1" x14ac:dyDescent="0.2">
      <c r="A1560" s="9">
        <v>750100075</v>
      </c>
      <c r="B1560" s="10">
        <v>44215</v>
      </c>
      <c r="C1560" s="11">
        <f t="shared" si="313"/>
        <v>44396</v>
      </c>
      <c r="D1560" s="12" t="s">
        <v>3107</v>
      </c>
      <c r="E1560" s="12" t="s">
        <v>3108</v>
      </c>
      <c r="F1560" s="13" t="s">
        <v>3109</v>
      </c>
      <c r="G1560" s="12" t="s">
        <v>57</v>
      </c>
      <c r="H1560" s="14">
        <v>258129712419330</v>
      </c>
      <c r="K1560" s="12" t="s">
        <v>93</v>
      </c>
      <c r="L1560" s="18" t="e">
        <f>VLOOKUP($K1560,Medecins!$B:$E,5,FALSE)</f>
        <v>#REF!</v>
      </c>
      <c r="M1560" s="12" t="s">
        <v>101</v>
      </c>
      <c r="O1560" s="50" t="s">
        <v>2522</v>
      </c>
      <c r="T1560" s="50" t="s">
        <v>1237</v>
      </c>
      <c r="Y1560" s="50" t="s">
        <v>923</v>
      </c>
      <c r="AD1560" s="53"/>
      <c r="AH1560" s="12" t="s">
        <v>4502</v>
      </c>
      <c r="AI1560" s="12">
        <v>1</v>
      </c>
      <c r="AJ1560" s="12" t="s">
        <v>44</v>
      </c>
      <c r="AK1560" s="12" t="str">
        <f>CONCATENATE(D1560,"_",E1560,"_",B1560,"_",AJ1584)</f>
        <v>REGISTE_Ginette_44215_AT</v>
      </c>
      <c r="AL1560" s="12" t="s">
        <v>103</v>
      </c>
    </row>
    <row r="1561" spans="1:38" ht="12.75" hidden="1" customHeight="1" x14ac:dyDescent="0.2">
      <c r="A1561" s="9">
        <v>750100075</v>
      </c>
      <c r="B1561" s="10">
        <v>44543</v>
      </c>
      <c r="C1561" s="11">
        <f t="shared" si="313"/>
        <v>44725</v>
      </c>
      <c r="D1561" s="12" t="s">
        <v>3110</v>
      </c>
      <c r="E1561" s="12" t="s">
        <v>2945</v>
      </c>
      <c r="F1561" s="13" t="s">
        <v>3111</v>
      </c>
      <c r="G1561" s="12" t="s">
        <v>57</v>
      </c>
      <c r="H1561" s="14">
        <v>258129913965831</v>
      </c>
      <c r="K1561" s="12" t="s">
        <v>93</v>
      </c>
      <c r="L1561" s="18" t="e">
        <f>VLOOKUP($K1561,Medecins!$B:$E,5,FALSE)</f>
        <v>#REF!</v>
      </c>
      <c r="M1561" s="12" t="s">
        <v>101</v>
      </c>
      <c r="O1561" s="50" t="s">
        <v>463</v>
      </c>
      <c r="T1561" s="50" t="s">
        <v>464</v>
      </c>
      <c r="Y1561" s="50" t="s">
        <v>805</v>
      </c>
      <c r="AD1561" s="53"/>
      <c r="AH1561" s="12" t="s">
        <v>4502</v>
      </c>
      <c r="AI1561" s="12">
        <v>1</v>
      </c>
      <c r="AJ1561" s="12" t="s">
        <v>44</v>
      </c>
      <c r="AK1561" s="12" t="e">
        <f t="shared" ref="AK1561:AK1563" si="321">CONCATENATE(D1561,"_",E1561,"_",B1561,"_",#REF!)</f>
        <v>#REF!</v>
      </c>
      <c r="AL1561" s="12" t="s">
        <v>103</v>
      </c>
    </row>
    <row r="1562" spans="1:38" ht="12.75" hidden="1" customHeight="1" x14ac:dyDescent="0.2">
      <c r="A1562" s="9">
        <v>750100232</v>
      </c>
      <c r="B1562" s="10">
        <v>44522</v>
      </c>
      <c r="C1562" s="11">
        <f t="shared" si="313"/>
        <v>44703</v>
      </c>
      <c r="D1562" s="12" t="s">
        <v>3112</v>
      </c>
      <c r="E1562" s="12" t="s">
        <v>3043</v>
      </c>
      <c r="F1562" s="13" t="s">
        <v>3113</v>
      </c>
      <c r="G1562" s="12" t="s">
        <v>57</v>
      </c>
      <c r="H1562" s="14">
        <v>258209190036749</v>
      </c>
      <c r="K1562" s="12" t="s">
        <v>381</v>
      </c>
      <c r="L1562" s="18" t="e">
        <f>VLOOKUP($K1562,Medecins!$B:$E,5,FALSE)</f>
        <v>#REF!</v>
      </c>
      <c r="M1562" s="12" t="s">
        <v>211</v>
      </c>
      <c r="O1562" s="50" t="s">
        <v>248</v>
      </c>
      <c r="T1562" s="50" t="s">
        <v>249</v>
      </c>
      <c r="Y1562" s="50" t="s">
        <v>250</v>
      </c>
      <c r="AD1562" s="53"/>
      <c r="AH1562" s="12" t="s">
        <v>4502</v>
      </c>
      <c r="AI1562" s="12">
        <v>1</v>
      </c>
      <c r="AJ1562" s="12" t="s">
        <v>44</v>
      </c>
      <c r="AK1562" s="12" t="e">
        <f t="shared" si="321"/>
        <v>#REF!</v>
      </c>
    </row>
    <row r="1563" spans="1:38" ht="12.75" hidden="1" customHeight="1" x14ac:dyDescent="0.2">
      <c r="A1563" s="9">
        <v>750100232</v>
      </c>
      <c r="B1563" s="10">
        <v>44522</v>
      </c>
      <c r="C1563" s="11">
        <f t="shared" si="313"/>
        <v>44703</v>
      </c>
      <c r="D1563" s="12" t="s">
        <v>3112</v>
      </c>
      <c r="E1563" s="12" t="s">
        <v>3043</v>
      </c>
      <c r="F1563" s="13" t="s">
        <v>3113</v>
      </c>
      <c r="G1563" s="12" t="s">
        <v>57</v>
      </c>
      <c r="H1563" s="14">
        <v>258209190036749</v>
      </c>
      <c r="K1563" s="12" t="s">
        <v>381</v>
      </c>
      <c r="L1563" s="18" t="e">
        <f>VLOOKUP($K1563,Medecins!$B:$E,5,FALSE)</f>
        <v>#REF!</v>
      </c>
      <c r="M1563" s="12" t="s">
        <v>211</v>
      </c>
      <c r="AD1563" s="52" t="s">
        <v>250</v>
      </c>
      <c r="AH1563" s="12" t="s">
        <v>242</v>
      </c>
      <c r="AI1563" s="12">
        <v>1</v>
      </c>
      <c r="AJ1563" s="12" t="s">
        <v>46</v>
      </c>
      <c r="AK1563" s="12" t="e">
        <f t="shared" si="321"/>
        <v>#REF!</v>
      </c>
    </row>
    <row r="1564" spans="1:38" ht="12.75" hidden="1" customHeight="1" x14ac:dyDescent="0.2">
      <c r="A1564" s="9">
        <v>750100273</v>
      </c>
      <c r="B1564" s="10">
        <v>44450</v>
      </c>
      <c r="C1564" s="11">
        <f t="shared" si="313"/>
        <v>44631</v>
      </c>
      <c r="D1564" s="12" t="s">
        <v>614</v>
      </c>
      <c r="E1564" s="12" t="s">
        <v>3114</v>
      </c>
      <c r="F1564" s="13" t="s">
        <v>3113</v>
      </c>
      <c r="G1564" s="12" t="s">
        <v>57</v>
      </c>
      <c r="H1564" s="14">
        <v>258209933505325</v>
      </c>
      <c r="K1564" s="12" t="s">
        <v>65</v>
      </c>
      <c r="L1564" s="18" t="e">
        <f>VLOOKUP($K1564,Medecins!$B:$E,5,FALSE)</f>
        <v>#REF!</v>
      </c>
      <c r="M1564" s="12" t="s">
        <v>101</v>
      </c>
      <c r="O1564" s="50" t="s">
        <v>651</v>
      </c>
      <c r="T1564" s="50" t="s">
        <v>652</v>
      </c>
      <c r="Y1564" s="50" t="s">
        <v>715</v>
      </c>
      <c r="AD1564" s="53"/>
      <c r="AH1564" s="12" t="e">
        <f>VLOOKUP($A1564,'[1]Données CH'!$A:$B,2,FALSE)</f>
        <v>#N/A</v>
      </c>
      <c r="AI1564" s="12">
        <v>1</v>
      </c>
      <c r="AJ1564" s="12" t="s">
        <v>44</v>
      </c>
      <c r="AK1564" s="12" t="str">
        <f>CONCATENATE(D1564,"_",E1564,"_",B1564,"_",AJ1589)</f>
        <v>DEMBELE_Assa_44450_AT</v>
      </c>
      <c r="AL1564" s="12" t="s">
        <v>103</v>
      </c>
    </row>
    <row r="1565" spans="1:38" ht="12.75" hidden="1" customHeight="1" x14ac:dyDescent="0.2">
      <c r="A1565" s="9">
        <v>750100273</v>
      </c>
      <c r="B1565" s="10">
        <v>44450</v>
      </c>
      <c r="C1565" s="11">
        <f t="shared" si="313"/>
        <v>44631</v>
      </c>
      <c r="D1565" s="12" t="s">
        <v>614</v>
      </c>
      <c r="E1565" s="12" t="s">
        <v>3114</v>
      </c>
      <c r="F1565" s="13" t="s">
        <v>3113</v>
      </c>
      <c r="G1565" s="12" t="s">
        <v>57</v>
      </c>
      <c r="H1565" s="14">
        <v>258209933505325</v>
      </c>
      <c r="K1565" s="12" t="s">
        <v>65</v>
      </c>
      <c r="L1565" s="18" t="e">
        <f>VLOOKUP($K1565,Medecins!$B:$E,5,FALSE)</f>
        <v>#REF!</v>
      </c>
      <c r="M1565" s="12" t="s">
        <v>101</v>
      </c>
      <c r="AD1565" s="52" t="s">
        <v>715</v>
      </c>
      <c r="AH1565" s="12" t="s">
        <v>45</v>
      </c>
      <c r="AI1565" s="12">
        <v>1</v>
      </c>
      <c r="AJ1565" s="12" t="s">
        <v>46</v>
      </c>
      <c r="AK1565" s="12" t="e">
        <f>CONCATENATE(D1565,"_",E1565,"_",B1565,"_",#REF!)</f>
        <v>#REF!</v>
      </c>
      <c r="AL1565" s="12" t="s">
        <v>103</v>
      </c>
    </row>
    <row r="1566" spans="1:38" ht="12.75" hidden="1" customHeight="1" x14ac:dyDescent="0.2">
      <c r="A1566" s="9">
        <v>750100273</v>
      </c>
      <c r="B1566" s="10">
        <v>44488</v>
      </c>
      <c r="C1566" s="11">
        <f t="shared" si="313"/>
        <v>44670</v>
      </c>
      <c r="D1566" s="12" t="s">
        <v>1446</v>
      </c>
      <c r="E1566" s="12" t="s">
        <v>3115</v>
      </c>
      <c r="F1566" s="13" t="s">
        <v>3113</v>
      </c>
      <c r="G1566" s="12" t="s">
        <v>57</v>
      </c>
      <c r="H1566" s="14">
        <v>258209933523834</v>
      </c>
      <c r="K1566" s="12" t="s">
        <v>65</v>
      </c>
      <c r="L1566" s="18" t="e">
        <f>VLOOKUP($K1566,Medecins!$B:$E,5,FALSE)</f>
        <v>#REF!</v>
      </c>
      <c r="M1566" s="12" t="s">
        <v>101</v>
      </c>
      <c r="O1566" s="50" t="s">
        <v>330</v>
      </c>
      <c r="T1566" s="50" t="s">
        <v>331</v>
      </c>
      <c r="Y1566" s="50" t="s">
        <v>1188</v>
      </c>
      <c r="AD1566" s="53"/>
      <c r="AH1566" s="12" t="e">
        <f>VLOOKUP($A1566,'[1]Données CH'!$A:$B,2,FALSE)</f>
        <v>#N/A</v>
      </c>
      <c r="AI1566" s="12">
        <v>1</v>
      </c>
      <c r="AJ1566" s="12" t="s">
        <v>44</v>
      </c>
      <c r="AK1566" s="12" t="str">
        <f>CONCATENATE(D1566,"_",E1566,"_",B1566,"_",AJ1591)</f>
        <v>SISSOKO_Aminata_44488_AT</v>
      </c>
      <c r="AL1566" s="12" t="s">
        <v>103</v>
      </c>
    </row>
    <row r="1567" spans="1:38" ht="12.75" hidden="1" customHeight="1" x14ac:dyDescent="0.2">
      <c r="A1567" s="9">
        <v>750100273</v>
      </c>
      <c r="B1567" s="10">
        <v>44488</v>
      </c>
      <c r="C1567" s="11">
        <f t="shared" si="313"/>
        <v>44670</v>
      </c>
      <c r="D1567" s="12" t="s">
        <v>1446</v>
      </c>
      <c r="E1567" s="12" t="s">
        <v>3115</v>
      </c>
      <c r="F1567" s="13" t="s">
        <v>3113</v>
      </c>
      <c r="G1567" s="12" t="s">
        <v>57</v>
      </c>
      <c r="H1567" s="14">
        <v>258209933523834</v>
      </c>
      <c r="K1567" s="12" t="s">
        <v>65</v>
      </c>
      <c r="L1567" s="18" t="e">
        <f>VLOOKUP($K1567,Medecins!$B:$E,5,FALSE)</f>
        <v>#REF!</v>
      </c>
      <c r="M1567" s="12" t="s">
        <v>101</v>
      </c>
      <c r="AD1567" s="52" t="s">
        <v>1188</v>
      </c>
      <c r="AH1567" s="12" t="s">
        <v>45</v>
      </c>
      <c r="AI1567" s="12">
        <v>1</v>
      </c>
      <c r="AJ1567" s="12" t="s">
        <v>46</v>
      </c>
      <c r="AK1567" s="12" t="str">
        <f>CONCATENATE(D1567,"_",E1567,"_",B1567,"_",AJ1593)</f>
        <v>SISSOKO_Aminata_44488_ST</v>
      </c>
      <c r="AL1567" s="12" t="s">
        <v>103</v>
      </c>
    </row>
    <row r="1568" spans="1:38" ht="12.75" hidden="1" customHeight="1" x14ac:dyDescent="0.2">
      <c r="A1568" s="21" t="s">
        <v>276</v>
      </c>
      <c r="B1568" s="10">
        <v>44551</v>
      </c>
      <c r="C1568" s="11">
        <f t="shared" si="313"/>
        <v>44733</v>
      </c>
      <c r="D1568" s="12" t="s">
        <v>3116</v>
      </c>
      <c r="E1568" s="12" t="s">
        <v>3117</v>
      </c>
      <c r="F1568" s="13" t="s">
        <v>3118</v>
      </c>
      <c r="G1568" s="12" t="s">
        <v>57</v>
      </c>
      <c r="H1568" s="14">
        <v>259019932631469</v>
      </c>
      <c r="K1568" s="12" t="s">
        <v>456</v>
      </c>
      <c r="L1568" s="18" t="e">
        <f>VLOOKUP($K1568,Medecins!$B:$E,5,FALSE)</f>
        <v>#REF!</v>
      </c>
      <c r="M1568" s="12" t="s">
        <v>101</v>
      </c>
      <c r="N1568" s="12" t="s">
        <v>101</v>
      </c>
      <c r="O1568" s="50" t="s">
        <v>457</v>
      </c>
      <c r="P1568" s="12" t="s">
        <v>207</v>
      </c>
      <c r="S1568" s="12" t="s">
        <v>101</v>
      </c>
      <c r="T1568" s="50" t="s">
        <v>458</v>
      </c>
      <c r="U1568" s="12" t="s">
        <v>207</v>
      </c>
      <c r="X1568" s="12" t="s">
        <v>101</v>
      </c>
      <c r="Y1568" s="50" t="s">
        <v>459</v>
      </c>
      <c r="Z1568" s="12" t="s">
        <v>207</v>
      </c>
      <c r="AD1568" s="53"/>
      <c r="AH1568" s="12" t="e">
        <f>VLOOKUP($A1568,'[1]Données CH'!$A:$B,2,FALSE)</f>
        <v>#N/A</v>
      </c>
      <c r="AI1568" s="12">
        <v>1</v>
      </c>
      <c r="AJ1568" s="12" t="s">
        <v>44</v>
      </c>
      <c r="AK1568" s="12" t="e">
        <f t="shared" ref="AK1568:AK1573" si="322">CONCATENATE(D1568,"_",E1568,"_",B1568,"_",#REF!)</f>
        <v>#REF!</v>
      </c>
    </row>
    <row r="1569" spans="1:38" ht="12.75" hidden="1" customHeight="1" x14ac:dyDescent="0.2">
      <c r="A1569" s="21" t="s">
        <v>276</v>
      </c>
      <c r="B1569" s="10">
        <v>44551</v>
      </c>
      <c r="C1569" s="11">
        <f t="shared" si="313"/>
        <v>44733</v>
      </c>
      <c r="D1569" s="12" t="s">
        <v>3116</v>
      </c>
      <c r="E1569" s="12" t="s">
        <v>3117</v>
      </c>
      <c r="F1569" s="13" t="s">
        <v>3118</v>
      </c>
      <c r="G1569" s="12" t="s">
        <v>57</v>
      </c>
      <c r="H1569" s="14">
        <v>259019932631469</v>
      </c>
      <c r="K1569" s="12" t="s">
        <v>456</v>
      </c>
      <c r="L1569" s="18" t="e">
        <f>VLOOKUP($K1569,Medecins!$B:$E,5,FALSE)</f>
        <v>#REF!</v>
      </c>
      <c r="M1569" s="12" t="s">
        <v>94</v>
      </c>
      <c r="AD1569" s="52" t="s">
        <v>459</v>
      </c>
      <c r="AH1569" s="12" t="s">
        <v>45</v>
      </c>
      <c r="AI1569" s="12">
        <v>1</v>
      </c>
      <c r="AJ1569" s="12" t="s">
        <v>46</v>
      </c>
      <c r="AK1569" s="12" t="e">
        <f t="shared" si="322"/>
        <v>#REF!</v>
      </c>
    </row>
    <row r="1570" spans="1:38" ht="12.75" hidden="1" customHeight="1" x14ac:dyDescent="0.2">
      <c r="A1570" s="9">
        <v>380780080</v>
      </c>
      <c r="B1570" s="10">
        <v>44777</v>
      </c>
      <c r="C1570" s="11">
        <f t="shared" si="313"/>
        <v>44961</v>
      </c>
      <c r="D1570" s="12" t="s">
        <v>3119</v>
      </c>
      <c r="E1570" s="12" t="s">
        <v>3023</v>
      </c>
      <c r="F1570" s="13">
        <v>21551</v>
      </c>
      <c r="G1570" s="12" t="s">
        <v>57</v>
      </c>
      <c r="H1570" s="14">
        <v>259019938079010</v>
      </c>
      <c r="K1570" s="12" t="s">
        <v>115</v>
      </c>
      <c r="L1570" s="18" t="e">
        <f>VLOOKUP($K1570,Medecins!$B:$E,5,FALSE)</f>
        <v>#REF!</v>
      </c>
      <c r="M1570" s="12" t="s">
        <v>211</v>
      </c>
      <c r="O1570" s="50" t="s">
        <v>1462</v>
      </c>
      <c r="T1570" s="50" t="s">
        <v>116</v>
      </c>
      <c r="Y1570" s="50" t="s">
        <v>117</v>
      </c>
      <c r="AD1570" s="53"/>
      <c r="AH1570" s="12" t="s">
        <v>4502</v>
      </c>
      <c r="AI1570" s="12">
        <v>1</v>
      </c>
      <c r="AJ1570" s="12" t="s">
        <v>44</v>
      </c>
      <c r="AK1570" s="12" t="e">
        <f t="shared" si="322"/>
        <v>#REF!</v>
      </c>
    </row>
    <row r="1571" spans="1:38" ht="12.75" hidden="1" customHeight="1" x14ac:dyDescent="0.2">
      <c r="A1571" s="9">
        <v>750100273</v>
      </c>
      <c r="B1571" s="10">
        <v>44453</v>
      </c>
      <c r="C1571" s="11">
        <f t="shared" si="313"/>
        <v>44634</v>
      </c>
      <c r="D1571" s="12" t="s">
        <v>3120</v>
      </c>
      <c r="E1571" s="12" t="s">
        <v>3121</v>
      </c>
      <c r="F1571" s="13">
        <v>21552</v>
      </c>
      <c r="G1571" s="12" t="s">
        <v>57</v>
      </c>
      <c r="H1571" s="14">
        <v>259029932436594</v>
      </c>
      <c r="K1571" s="12" t="s">
        <v>65</v>
      </c>
      <c r="L1571" s="18" t="e">
        <f>VLOOKUP($K1571,Medecins!$B:$E,5,FALSE)</f>
        <v>#REF!</v>
      </c>
      <c r="M1571" s="12" t="s">
        <v>101</v>
      </c>
      <c r="O1571" s="50" t="s">
        <v>1082</v>
      </c>
      <c r="T1571" s="50" t="s">
        <v>2123</v>
      </c>
      <c r="Y1571" s="50" t="s">
        <v>2124</v>
      </c>
      <c r="AD1571" s="53"/>
      <c r="AH1571" s="12" t="s">
        <v>4502</v>
      </c>
      <c r="AI1571" s="12">
        <v>1</v>
      </c>
      <c r="AJ1571" s="12" t="s">
        <v>44</v>
      </c>
      <c r="AK1571" s="12" t="e">
        <f t="shared" si="322"/>
        <v>#REF!</v>
      </c>
      <c r="AL1571" s="12" t="s">
        <v>103</v>
      </c>
    </row>
    <row r="1572" spans="1:38" ht="12.75" hidden="1" customHeight="1" x14ac:dyDescent="0.2">
      <c r="A1572" s="9">
        <v>750100273</v>
      </c>
      <c r="B1572" s="10">
        <v>44453</v>
      </c>
      <c r="C1572" s="11">
        <f t="shared" si="313"/>
        <v>44634</v>
      </c>
      <c r="D1572" s="12" t="s">
        <v>3120</v>
      </c>
      <c r="E1572" s="12" t="s">
        <v>3121</v>
      </c>
      <c r="F1572" s="13">
        <v>21552</v>
      </c>
      <c r="G1572" s="12" t="s">
        <v>57</v>
      </c>
      <c r="H1572" s="14">
        <v>259029932436594</v>
      </c>
      <c r="K1572" s="12" t="s">
        <v>65</v>
      </c>
      <c r="L1572" s="18" t="e">
        <f>VLOOKUP($K1572,Medecins!$B:$E,5,FALSE)</f>
        <v>#REF!</v>
      </c>
      <c r="M1572" s="12" t="s">
        <v>101</v>
      </c>
      <c r="AD1572" s="52" t="s">
        <v>2124</v>
      </c>
      <c r="AH1572" s="12" t="s">
        <v>45</v>
      </c>
      <c r="AI1572" s="12">
        <v>1</v>
      </c>
      <c r="AJ1572" s="12" t="s">
        <v>46</v>
      </c>
      <c r="AK1572" s="12" t="e">
        <f t="shared" si="322"/>
        <v>#REF!</v>
      </c>
      <c r="AL1572" s="12" t="s">
        <v>103</v>
      </c>
    </row>
    <row r="1573" spans="1:38" ht="12.75" hidden="1" customHeight="1" x14ac:dyDescent="0.2">
      <c r="A1573" s="9">
        <v>750100273</v>
      </c>
      <c r="B1573" s="10">
        <v>44451</v>
      </c>
      <c r="C1573" s="11">
        <f t="shared" si="313"/>
        <v>44632</v>
      </c>
      <c r="D1573" s="12" t="s">
        <v>1985</v>
      </c>
      <c r="E1573" s="12" t="s">
        <v>3122</v>
      </c>
      <c r="F1573" s="13">
        <v>21645</v>
      </c>
      <c r="G1573" s="12" t="s">
        <v>57</v>
      </c>
      <c r="H1573" s="14">
        <v>259059934125335</v>
      </c>
      <c r="K1573" s="12" t="s">
        <v>290</v>
      </c>
      <c r="L1573" s="18" t="e">
        <f>VLOOKUP($K1573,Medecins!$B:$E,5,FALSE)</f>
        <v>#REF!</v>
      </c>
      <c r="M1573" s="12" t="s">
        <v>211</v>
      </c>
      <c r="O1573" s="50" t="s">
        <v>409</v>
      </c>
      <c r="T1573" s="50" t="s">
        <v>984</v>
      </c>
      <c r="Y1573" s="50" t="s">
        <v>985</v>
      </c>
      <c r="AD1573" s="53"/>
      <c r="AH1573" s="12" t="e">
        <f>VLOOKUP($A1573,'[1]Données CH'!$A:$B,2,FALSE)</f>
        <v>#N/A</v>
      </c>
      <c r="AI1573" s="12">
        <v>1</v>
      </c>
      <c r="AJ1573" s="12" t="s">
        <v>44</v>
      </c>
      <c r="AK1573" s="12" t="e">
        <f t="shared" si="322"/>
        <v>#REF!</v>
      </c>
    </row>
    <row r="1574" spans="1:38" ht="12.75" hidden="1" customHeight="1" x14ac:dyDescent="0.2">
      <c r="A1574" s="9">
        <v>750100273</v>
      </c>
      <c r="B1574" s="10">
        <v>44451</v>
      </c>
      <c r="C1574" s="11">
        <f t="shared" si="313"/>
        <v>44632</v>
      </c>
      <c r="D1574" s="12" t="s">
        <v>1985</v>
      </c>
      <c r="E1574" s="12" t="s">
        <v>3122</v>
      </c>
      <c r="F1574" s="13">
        <v>21645</v>
      </c>
      <c r="G1574" s="12" t="s">
        <v>57</v>
      </c>
      <c r="H1574" s="14">
        <v>259059934125335</v>
      </c>
      <c r="K1574" s="12" t="s">
        <v>290</v>
      </c>
      <c r="L1574" s="18" t="e">
        <f>VLOOKUP($K1574,Medecins!$B:$E,5,FALSE)</f>
        <v>#REF!</v>
      </c>
      <c r="M1574" s="12" t="s">
        <v>211</v>
      </c>
      <c r="AD1574" s="52" t="s">
        <v>985</v>
      </c>
      <c r="AH1574" s="12" t="s">
        <v>45</v>
      </c>
      <c r="AI1574" s="12">
        <v>1</v>
      </c>
      <c r="AJ1574" s="12" t="s">
        <v>46</v>
      </c>
      <c r="AK1574" s="12" t="str">
        <f>CONCATENATE(D1574,"_",E1574,"_",B1574,"_",AJ1600)</f>
        <v>GOMIS_Thérèse_44451_AT</v>
      </c>
    </row>
    <row r="1575" spans="1:38" ht="12.75" hidden="1" customHeight="1" x14ac:dyDescent="0.2">
      <c r="A1575" s="9">
        <v>380780080</v>
      </c>
      <c r="B1575" s="10">
        <v>44733</v>
      </c>
      <c r="C1575" s="11">
        <f t="shared" si="313"/>
        <v>44916</v>
      </c>
      <c r="D1575" s="12" t="s">
        <v>3123</v>
      </c>
      <c r="E1575" s="12" t="s">
        <v>3026</v>
      </c>
      <c r="F1575" s="13">
        <v>21829</v>
      </c>
      <c r="G1575" s="12" t="s">
        <v>57</v>
      </c>
      <c r="H1575" s="14">
        <v>259068002106867</v>
      </c>
      <c r="K1575" s="12" t="s">
        <v>115</v>
      </c>
      <c r="L1575" s="18" t="e">
        <f>VLOOKUP($K1575,Medecins!$B:$E,5,FALSE)</f>
        <v>#REF!</v>
      </c>
      <c r="M1575" s="12" t="s">
        <v>94</v>
      </c>
      <c r="O1575" s="50" t="s">
        <v>476</v>
      </c>
      <c r="T1575" s="50" t="s">
        <v>477</v>
      </c>
      <c r="Y1575" s="50" t="s">
        <v>478</v>
      </c>
      <c r="AD1575" s="53"/>
      <c r="AH1575" s="12" t="s">
        <v>4502</v>
      </c>
      <c r="AI1575" s="12">
        <v>1</v>
      </c>
      <c r="AJ1575" s="12" t="s">
        <v>44</v>
      </c>
      <c r="AK1575" s="12" t="e">
        <f t="shared" ref="AK1575:AK1576" si="323">CONCATENATE(D1575,"_",E1575,"_",B1575,"_",#REF!)</f>
        <v>#REF!</v>
      </c>
    </row>
    <row r="1576" spans="1:38" ht="12.75" hidden="1" customHeight="1" x14ac:dyDescent="0.2">
      <c r="A1576" s="21" t="s">
        <v>178</v>
      </c>
      <c r="B1576" s="10">
        <v>44279</v>
      </c>
      <c r="C1576" s="11">
        <f t="shared" si="313"/>
        <v>44463</v>
      </c>
      <c r="D1576" s="12" t="s">
        <v>3124</v>
      </c>
      <c r="E1576" s="12" t="s">
        <v>3125</v>
      </c>
      <c r="F1576" s="13">
        <v>21647</v>
      </c>
      <c r="G1576" s="12" t="s">
        <v>57</v>
      </c>
      <c r="H1576" s="14">
        <v>259079722501556</v>
      </c>
      <c r="K1576" s="12" t="s">
        <v>93</v>
      </c>
      <c r="L1576" s="18" t="e">
        <f>VLOOKUP($K1576,Medecins!$B:$E,5,FALSE)</f>
        <v>#REF!</v>
      </c>
      <c r="M1576" s="12" t="s">
        <v>529</v>
      </c>
      <c r="O1576" s="50" t="s">
        <v>2460</v>
      </c>
      <c r="T1576" s="50" t="s">
        <v>2461</v>
      </c>
      <c r="Y1576" s="50" t="s">
        <v>2462</v>
      </c>
      <c r="AD1576" s="53"/>
      <c r="AH1576" s="12" t="s">
        <v>4502</v>
      </c>
      <c r="AI1576" s="12">
        <v>1</v>
      </c>
      <c r="AJ1576" s="12" t="s">
        <v>44</v>
      </c>
      <c r="AK1576" s="12" t="e">
        <f t="shared" si="323"/>
        <v>#REF!</v>
      </c>
    </row>
    <row r="1577" spans="1:38" ht="12.75" hidden="1" customHeight="1" x14ac:dyDescent="0.2">
      <c r="A1577" s="9">
        <v>750100208</v>
      </c>
      <c r="B1577" s="10">
        <v>44433</v>
      </c>
      <c r="C1577" s="11">
        <f t="shared" si="313"/>
        <v>44617</v>
      </c>
      <c r="D1577" s="12" t="s">
        <v>3126</v>
      </c>
      <c r="E1577" s="12" t="s">
        <v>3127</v>
      </c>
      <c r="F1577" s="13" t="s">
        <v>3128</v>
      </c>
      <c r="G1577" s="12" t="s">
        <v>57</v>
      </c>
      <c r="H1577" s="14">
        <v>259087855102510</v>
      </c>
      <c r="K1577" s="12" t="s">
        <v>398</v>
      </c>
      <c r="L1577" s="18" t="e">
        <f>VLOOKUP($K1577,Medecins!$B:$E,5,FALSE)</f>
        <v>#REF!</v>
      </c>
      <c r="M1577" s="12" t="s">
        <v>101</v>
      </c>
      <c r="O1577" s="50" t="s">
        <v>1814</v>
      </c>
      <c r="P1577" s="20">
        <v>44494</v>
      </c>
      <c r="Q1577" s="19">
        <v>75</v>
      </c>
      <c r="R1577" s="20">
        <v>44550</v>
      </c>
      <c r="T1577" s="50" t="s">
        <v>425</v>
      </c>
      <c r="U1577" s="20">
        <v>44494</v>
      </c>
      <c r="V1577" s="19">
        <v>75</v>
      </c>
      <c r="W1577" s="20">
        <v>44656</v>
      </c>
      <c r="Y1577" s="50" t="s">
        <v>426</v>
      </c>
      <c r="Z1577" s="20">
        <v>44494</v>
      </c>
      <c r="AA1577" s="19">
        <v>75</v>
      </c>
      <c r="AD1577" s="53"/>
      <c r="AF1577" s="19">
        <v>30</v>
      </c>
      <c r="AG1577" s="20">
        <v>44656</v>
      </c>
      <c r="AH1577" s="12" t="s">
        <v>4502</v>
      </c>
      <c r="AI1577" s="12">
        <v>1</v>
      </c>
      <c r="AJ1577" s="12" t="s">
        <v>44</v>
      </c>
      <c r="AK1577" s="12" t="str">
        <f t="shared" ref="AK1577:AK1579" si="324">CONCATENATE(D1577,"_",E1577,"_",B1577,"_",AJ1601)</f>
        <v>BOUHARAOUA_Agnès_44433_ST</v>
      </c>
      <c r="AL1577" s="12" t="s">
        <v>103</v>
      </c>
    </row>
    <row r="1578" spans="1:38" ht="12.75" hidden="1" customHeight="1" x14ac:dyDescent="0.2">
      <c r="A1578" s="9">
        <v>750100208</v>
      </c>
      <c r="B1578" s="10">
        <v>44433</v>
      </c>
      <c r="C1578" s="11">
        <f t="shared" si="313"/>
        <v>44617</v>
      </c>
      <c r="D1578" s="12" t="s">
        <v>3126</v>
      </c>
      <c r="E1578" s="12" t="s">
        <v>3127</v>
      </c>
      <c r="F1578" s="13" t="s">
        <v>3128</v>
      </c>
      <c r="G1578" s="12" t="s">
        <v>57</v>
      </c>
      <c r="H1578" s="14">
        <v>259087855102510</v>
      </c>
      <c r="K1578" s="12" t="s">
        <v>398</v>
      </c>
      <c r="L1578" s="18" t="e">
        <f>VLOOKUP($K1578,Medecins!$B:$E,5,FALSE)</f>
        <v>#REF!</v>
      </c>
      <c r="M1578" s="12" t="s">
        <v>101</v>
      </c>
      <c r="P1578" s="20">
        <v>44494</v>
      </c>
      <c r="Q1578" s="19">
        <v>75</v>
      </c>
      <c r="R1578" s="20">
        <v>44550</v>
      </c>
      <c r="U1578" s="20">
        <v>44494</v>
      </c>
      <c r="V1578" s="19">
        <v>75</v>
      </c>
      <c r="W1578" s="20">
        <v>44656</v>
      </c>
      <c r="Z1578" s="20">
        <v>44494</v>
      </c>
      <c r="AA1578" s="19">
        <v>75</v>
      </c>
      <c r="AD1578" s="52" t="s">
        <v>426</v>
      </c>
      <c r="AF1578" s="19">
        <v>30</v>
      </c>
      <c r="AG1578" s="20">
        <v>44656</v>
      </c>
      <c r="AH1578" s="12" t="s">
        <v>4502</v>
      </c>
      <c r="AI1578" s="12">
        <v>1</v>
      </c>
      <c r="AJ1578" s="12" t="s">
        <v>46</v>
      </c>
      <c r="AK1578" s="12" t="str">
        <f t="shared" si="324"/>
        <v>BOUHARAOUA_Agnès_44433_ST</v>
      </c>
      <c r="AL1578" s="12" t="s">
        <v>103</v>
      </c>
    </row>
    <row r="1579" spans="1:38" ht="12.75" hidden="1" customHeight="1" x14ac:dyDescent="0.2">
      <c r="A1579" s="9">
        <v>750100273</v>
      </c>
      <c r="B1579" s="10">
        <v>44540</v>
      </c>
      <c r="C1579" s="11">
        <f t="shared" si="313"/>
        <v>44722</v>
      </c>
      <c r="D1579" s="12" t="s">
        <v>2917</v>
      </c>
      <c r="E1579" s="12" t="s">
        <v>3129</v>
      </c>
      <c r="F1579" s="13" t="s">
        <v>3130</v>
      </c>
      <c r="G1579" s="12" t="s">
        <v>57</v>
      </c>
      <c r="H1579" s="14">
        <v>259109921611922</v>
      </c>
      <c r="K1579" s="12" t="s">
        <v>65</v>
      </c>
      <c r="L1579" s="18" t="e">
        <f>VLOOKUP($K1579,Medecins!$B:$E,5,FALSE)</f>
        <v>#REF!</v>
      </c>
      <c r="M1579" s="12" t="s">
        <v>101</v>
      </c>
      <c r="O1579" s="50" t="s">
        <v>546</v>
      </c>
      <c r="T1579" s="50" t="s">
        <v>547</v>
      </c>
      <c r="Y1579" s="50" t="s">
        <v>548</v>
      </c>
      <c r="AD1579" s="53"/>
      <c r="AH1579" s="12" t="s">
        <v>4502</v>
      </c>
      <c r="AI1579" s="12">
        <v>1</v>
      </c>
      <c r="AJ1579" s="12" t="s">
        <v>44</v>
      </c>
      <c r="AK1579" s="12" t="str">
        <f t="shared" si="324"/>
        <v>REY_Yuxiang_44540_ST</v>
      </c>
      <c r="AL1579" s="12" t="s">
        <v>103</v>
      </c>
    </row>
    <row r="1580" spans="1:38" ht="12.75" hidden="1" customHeight="1" x14ac:dyDescent="0.2">
      <c r="A1580" s="9">
        <v>750100273</v>
      </c>
      <c r="B1580" s="10">
        <v>44540</v>
      </c>
      <c r="C1580" s="11">
        <f t="shared" si="313"/>
        <v>44722</v>
      </c>
      <c r="D1580" s="12" t="s">
        <v>2917</v>
      </c>
      <c r="E1580" s="12" t="s">
        <v>3129</v>
      </c>
      <c r="F1580" s="13" t="s">
        <v>3130</v>
      </c>
      <c r="G1580" s="12" t="s">
        <v>57</v>
      </c>
      <c r="H1580" s="14">
        <v>259109921611922</v>
      </c>
      <c r="K1580" s="12" t="s">
        <v>65</v>
      </c>
      <c r="L1580" s="18" t="e">
        <f>VLOOKUP($K1580,Medecins!$B:$E,5,FALSE)</f>
        <v>#REF!</v>
      </c>
      <c r="M1580" s="12" t="s">
        <v>101</v>
      </c>
      <c r="AD1580" s="52" t="s">
        <v>548</v>
      </c>
      <c r="AH1580" s="12" t="s">
        <v>45</v>
      </c>
      <c r="AI1580" s="12">
        <v>1</v>
      </c>
      <c r="AJ1580" s="12" t="s">
        <v>46</v>
      </c>
      <c r="AK1580" s="12" t="str">
        <f>CONCATENATE(D1580,"_",E1580,"_",B1580,"_",AJ1605)</f>
        <v>REY_Yuxiang_44540_ST</v>
      </c>
      <c r="AL1580" s="12" t="s">
        <v>103</v>
      </c>
    </row>
    <row r="1581" spans="1:38" ht="12.75" hidden="1" customHeight="1" x14ac:dyDescent="0.2">
      <c r="A1581" s="9">
        <v>750100232</v>
      </c>
      <c r="B1581" s="10">
        <v>44529</v>
      </c>
      <c r="C1581" s="11">
        <f t="shared" si="313"/>
        <v>44710</v>
      </c>
      <c r="D1581" s="12" t="s">
        <v>3131</v>
      </c>
      <c r="E1581" s="12" t="s">
        <v>3132</v>
      </c>
      <c r="F1581" s="13" t="s">
        <v>3130</v>
      </c>
      <c r="G1581" s="12" t="s">
        <v>57</v>
      </c>
      <c r="H1581" s="14">
        <v>259109923512825</v>
      </c>
      <c r="K1581" s="12" t="s">
        <v>381</v>
      </c>
      <c r="L1581" s="18" t="e">
        <f>VLOOKUP($K1581,Medecins!$B:$E,5,FALSE)</f>
        <v>#REF!</v>
      </c>
      <c r="M1581" s="12" t="s">
        <v>211</v>
      </c>
      <c r="O1581" s="50" t="s">
        <v>799</v>
      </c>
      <c r="T1581" s="50" t="s">
        <v>1111</v>
      </c>
      <c r="Y1581" s="50" t="s">
        <v>1112</v>
      </c>
      <c r="AD1581" s="53"/>
      <c r="AH1581" s="12" t="e">
        <f>VLOOKUP($A1581,'[1]Données CH'!$A:$B,2,FALSE)</f>
        <v>#N/A</v>
      </c>
      <c r="AI1581" s="12">
        <v>1</v>
      </c>
      <c r="AJ1581" s="12" t="s">
        <v>44</v>
      </c>
      <c r="AK1581" s="12" t="e">
        <f>CONCATENATE(D1581,"_",E1581,"_",B1581,"_",#REF!)</f>
        <v>#REF!</v>
      </c>
    </row>
    <row r="1582" spans="1:38" ht="12.75" hidden="1" customHeight="1" x14ac:dyDescent="0.2">
      <c r="A1582" s="9">
        <v>750100232</v>
      </c>
      <c r="B1582" s="10">
        <v>44529</v>
      </c>
      <c r="C1582" s="11">
        <f t="shared" si="313"/>
        <v>44710</v>
      </c>
      <c r="D1582" s="12" t="s">
        <v>3131</v>
      </c>
      <c r="E1582" s="12" t="s">
        <v>3132</v>
      </c>
      <c r="F1582" s="13" t="s">
        <v>3130</v>
      </c>
      <c r="G1582" s="12" t="s">
        <v>57</v>
      </c>
      <c r="H1582" s="14">
        <v>259109923512825</v>
      </c>
      <c r="K1582" s="12" t="s">
        <v>381</v>
      </c>
      <c r="L1582" s="18" t="e">
        <f>VLOOKUP($K1582,Medecins!$B:$E,5,FALSE)</f>
        <v>#REF!</v>
      </c>
      <c r="M1582" s="12" t="s">
        <v>211</v>
      </c>
      <c r="AD1582" s="52" t="s">
        <v>1112</v>
      </c>
      <c r="AH1582" s="12" t="s">
        <v>242</v>
      </c>
      <c r="AI1582" s="12">
        <v>1</v>
      </c>
      <c r="AJ1582" s="12" t="s">
        <v>46</v>
      </c>
      <c r="AK1582" s="12" t="str">
        <f>CONCATENATE(D1582,"_",E1582,"_",B1582,"_",AJ1607)</f>
        <v>THEVARANJAN_Ananthie_44529_ST</v>
      </c>
    </row>
    <row r="1583" spans="1:38" ht="12.75" hidden="1" customHeight="1" x14ac:dyDescent="0.2">
      <c r="A1583" s="21" t="s">
        <v>276</v>
      </c>
      <c r="B1583" s="10">
        <v>44508</v>
      </c>
      <c r="C1583" s="11">
        <f t="shared" si="313"/>
        <v>44689</v>
      </c>
      <c r="D1583" s="12" t="s">
        <v>3133</v>
      </c>
      <c r="E1583" s="12" t="s">
        <v>3134</v>
      </c>
      <c r="F1583" s="13" t="s">
        <v>3135</v>
      </c>
      <c r="G1583" s="12" t="s">
        <v>57</v>
      </c>
      <c r="H1583" s="14">
        <v>259109934134721</v>
      </c>
      <c r="K1583" s="12" t="s">
        <v>86</v>
      </c>
      <c r="L1583" s="18" t="e">
        <f>VLOOKUP($K1583,Medecins!$B:$E,5,FALSE)</f>
        <v>#REF!</v>
      </c>
      <c r="M1583" s="12" t="s">
        <v>101</v>
      </c>
      <c r="N1583" s="12" t="s">
        <v>101</v>
      </c>
      <c r="O1583" s="50" t="s">
        <v>1104</v>
      </c>
      <c r="P1583" s="12" t="s">
        <v>377</v>
      </c>
      <c r="S1583" s="12" t="s">
        <v>101</v>
      </c>
      <c r="T1583" s="50" t="s">
        <v>59</v>
      </c>
      <c r="U1583" s="12" t="s">
        <v>377</v>
      </c>
      <c r="X1583" s="12" t="s">
        <v>101</v>
      </c>
      <c r="Y1583" s="50" t="s">
        <v>60</v>
      </c>
      <c r="Z1583" s="12" t="s">
        <v>377</v>
      </c>
      <c r="AD1583" s="53"/>
      <c r="AH1583" s="12" t="e">
        <f>VLOOKUP($A1583,'[1]Données CH'!$A:$B,2,FALSE)</f>
        <v>#N/A</v>
      </c>
      <c r="AI1583" s="12">
        <v>1</v>
      </c>
      <c r="AJ1583" s="12" t="s">
        <v>44</v>
      </c>
      <c r="AK1583" s="12" t="e">
        <f>CONCATENATE(D1583,"_",E1583,"_",B1583,"_",#REF!)</f>
        <v>#REF!</v>
      </c>
    </row>
    <row r="1584" spans="1:38" ht="12.75" hidden="1" customHeight="1" x14ac:dyDescent="0.2">
      <c r="A1584" s="21" t="s">
        <v>276</v>
      </c>
      <c r="B1584" s="10">
        <v>44508</v>
      </c>
      <c r="C1584" s="11">
        <f t="shared" si="313"/>
        <v>44689</v>
      </c>
      <c r="D1584" s="12" t="s">
        <v>3133</v>
      </c>
      <c r="E1584" s="12" t="s">
        <v>3134</v>
      </c>
      <c r="F1584" s="13" t="s">
        <v>3135</v>
      </c>
      <c r="G1584" s="12" t="s">
        <v>57</v>
      </c>
      <c r="H1584" s="14">
        <v>259109934134721</v>
      </c>
      <c r="K1584" s="12" t="s">
        <v>86</v>
      </c>
      <c r="L1584" s="18" t="e">
        <f>VLOOKUP($K1584,Medecins!$B:$E,5,FALSE)</f>
        <v>#REF!</v>
      </c>
      <c r="M1584" s="12" t="s">
        <v>94</v>
      </c>
      <c r="AD1584" s="52" t="s">
        <v>60</v>
      </c>
      <c r="AH1584" s="12" t="s">
        <v>45</v>
      </c>
      <c r="AI1584" s="12">
        <v>1</v>
      </c>
      <c r="AJ1584" s="12" t="s">
        <v>46</v>
      </c>
      <c r="AK1584" s="12" t="str">
        <f t="shared" ref="AK1584:AK1585" si="325">CONCATENATE(D1584,"_",E1584,"_",B1584,"_",AJ1609)</f>
        <v>BAKHAYOKHO_Fouleymata_44508_ST</v>
      </c>
    </row>
    <row r="1585" spans="1:38" ht="12.75" hidden="1" customHeight="1" x14ac:dyDescent="0.2">
      <c r="A1585" s="9">
        <v>380780080</v>
      </c>
      <c r="B1585" s="10">
        <v>44727</v>
      </c>
      <c r="C1585" s="11">
        <f t="shared" si="313"/>
        <v>44910</v>
      </c>
      <c r="D1585" s="12" t="s">
        <v>3136</v>
      </c>
      <c r="E1585" s="12" t="s">
        <v>3137</v>
      </c>
      <c r="F1585" s="13">
        <v>21834</v>
      </c>
      <c r="G1585" s="12" t="s">
        <v>57</v>
      </c>
      <c r="H1585" s="14">
        <v>259119935176201</v>
      </c>
      <c r="K1585" s="12" t="s">
        <v>316</v>
      </c>
      <c r="L1585" s="18" t="e">
        <f>VLOOKUP($K1585,Medecins!$B:$E,5,FALSE)</f>
        <v>#REF!</v>
      </c>
      <c r="M1585" s="12" t="s">
        <v>94</v>
      </c>
      <c r="O1585" s="50" t="s">
        <v>518</v>
      </c>
      <c r="T1585" s="50" t="s">
        <v>1066</v>
      </c>
      <c r="Y1585" s="50" t="s">
        <v>1067</v>
      </c>
      <c r="AD1585" s="53"/>
      <c r="AH1585" s="12" t="s">
        <v>4502</v>
      </c>
      <c r="AI1585" s="12">
        <v>1</v>
      </c>
      <c r="AJ1585" s="12" t="s">
        <v>44</v>
      </c>
      <c r="AK1585" s="12" t="str">
        <f t="shared" si="325"/>
        <v>GAZZAH_Latifa_44727_AT</v>
      </c>
    </row>
    <row r="1586" spans="1:38" ht="12.75" hidden="1" customHeight="1" x14ac:dyDescent="0.2">
      <c r="A1586" s="9">
        <v>750100273</v>
      </c>
      <c r="B1586" s="10">
        <v>44238</v>
      </c>
      <c r="C1586" s="11">
        <f t="shared" si="313"/>
        <v>44419</v>
      </c>
      <c r="D1586" s="12" t="s">
        <v>3138</v>
      </c>
      <c r="E1586" s="12" t="s">
        <v>3139</v>
      </c>
      <c r="F1586" s="13">
        <v>21835</v>
      </c>
      <c r="G1586" s="12" t="s">
        <v>57</v>
      </c>
      <c r="H1586" s="14">
        <v>259129923512560</v>
      </c>
      <c r="K1586" s="12" t="s">
        <v>65</v>
      </c>
      <c r="L1586" s="18" t="e">
        <f>VLOOKUP($K1586,Medecins!$B:$E,5,FALSE)</f>
        <v>#REF!</v>
      </c>
      <c r="M1586" s="12" t="s">
        <v>211</v>
      </c>
      <c r="O1586" s="50" t="s">
        <v>323</v>
      </c>
      <c r="T1586" s="50" t="s">
        <v>324</v>
      </c>
      <c r="Y1586" s="50" t="s">
        <v>325</v>
      </c>
      <c r="AD1586" s="53"/>
      <c r="AH1586" s="12" t="s">
        <v>4502</v>
      </c>
      <c r="AI1586" s="12">
        <v>1</v>
      </c>
      <c r="AJ1586" s="12" t="s">
        <v>44</v>
      </c>
      <c r="AK1586" s="12" t="e">
        <f>CONCATENATE(D1586,"_",E1586,"_",B1586,"_",#REF!)</f>
        <v>#REF!</v>
      </c>
    </row>
    <row r="1587" spans="1:38" ht="12.75" hidden="1" customHeight="1" x14ac:dyDescent="0.2">
      <c r="A1587" s="9">
        <v>750100273</v>
      </c>
      <c r="B1587" s="10">
        <v>44238</v>
      </c>
      <c r="C1587" s="11">
        <f t="shared" si="313"/>
        <v>44419</v>
      </c>
      <c r="D1587" s="12" t="s">
        <v>3138</v>
      </c>
      <c r="E1587" s="12" t="s">
        <v>3139</v>
      </c>
      <c r="F1587" s="13">
        <v>21835</v>
      </c>
      <c r="G1587" s="12" t="s">
        <v>57</v>
      </c>
      <c r="H1587" s="14">
        <v>259129923512560</v>
      </c>
      <c r="K1587" s="12" t="s">
        <v>65</v>
      </c>
      <c r="L1587" s="18" t="e">
        <f>VLOOKUP($K1587,Medecins!$B:$E,5,FALSE)</f>
        <v>#REF!</v>
      </c>
      <c r="M1587" s="12" t="s">
        <v>211</v>
      </c>
      <c r="AD1587" s="52" t="s">
        <v>325</v>
      </c>
      <c r="AH1587" s="12" t="s">
        <v>45</v>
      </c>
      <c r="AI1587" s="12">
        <v>1</v>
      </c>
      <c r="AJ1587" s="12" t="s">
        <v>46</v>
      </c>
      <c r="AK1587" s="12" t="str">
        <f>CONCATENATE(D1587,"_",E1587,"_",B1587,"_",AJ1612)</f>
        <v>NALLIAH_Yogeswary_44238_AT</v>
      </c>
    </row>
    <row r="1588" spans="1:38" ht="12.75" hidden="1" customHeight="1" x14ac:dyDescent="0.2">
      <c r="A1588" s="9">
        <v>750100208</v>
      </c>
      <c r="B1588" s="10">
        <v>44208</v>
      </c>
      <c r="C1588" s="11">
        <f t="shared" si="313"/>
        <v>44389</v>
      </c>
      <c r="D1588" s="12" t="s">
        <v>3140</v>
      </c>
      <c r="E1588" s="12" t="s">
        <v>3141</v>
      </c>
      <c r="F1588" s="13" t="s">
        <v>3142</v>
      </c>
      <c r="G1588" s="12" t="s">
        <v>57</v>
      </c>
      <c r="H1588" s="14">
        <v>259129931220003</v>
      </c>
      <c r="K1588" s="12" t="s">
        <v>79</v>
      </c>
      <c r="L1588" s="18" t="e">
        <f>VLOOKUP($K1588,Medecins!$B:$E,5,FALSE)</f>
        <v>#REF!</v>
      </c>
      <c r="M1588" s="12" t="s">
        <v>101</v>
      </c>
      <c r="O1588" s="50" t="s">
        <v>261</v>
      </c>
      <c r="P1588" s="20">
        <v>44729</v>
      </c>
      <c r="Q1588" s="19">
        <v>75</v>
      </c>
      <c r="T1588" s="50" t="s">
        <v>262</v>
      </c>
      <c r="U1588" s="20">
        <v>44729</v>
      </c>
      <c r="V1588" s="19">
        <v>75</v>
      </c>
      <c r="Y1588" s="50" t="s">
        <v>263</v>
      </c>
      <c r="Z1588" s="20">
        <v>44729</v>
      </c>
      <c r="AA1588" s="19">
        <v>75</v>
      </c>
      <c r="AD1588" s="53"/>
      <c r="AE1588" s="20">
        <v>44729</v>
      </c>
      <c r="AF1588" s="19">
        <v>30</v>
      </c>
      <c r="AH1588" s="12" t="s">
        <v>4502</v>
      </c>
      <c r="AI1588" s="12">
        <v>1</v>
      </c>
      <c r="AJ1588" s="12" t="s">
        <v>44</v>
      </c>
      <c r="AK1588" s="12" t="str">
        <f>CONCATENATE(D1588,"_",E1588,"_",B1588,"_",AJ1614)</f>
        <v>LUFUIKU_Ekufa_44208_AT</v>
      </c>
      <c r="AL1588" s="12" t="s">
        <v>103</v>
      </c>
    </row>
    <row r="1589" spans="1:38" ht="12.75" hidden="1" customHeight="1" x14ac:dyDescent="0.2">
      <c r="A1589" s="9">
        <v>750100208</v>
      </c>
      <c r="B1589" s="10">
        <v>44208</v>
      </c>
      <c r="C1589" s="11">
        <f t="shared" si="313"/>
        <v>44389</v>
      </c>
      <c r="D1589" s="12" t="s">
        <v>3140</v>
      </c>
      <c r="E1589" s="12" t="s">
        <v>3141</v>
      </c>
      <c r="F1589" s="13" t="s">
        <v>3142</v>
      </c>
      <c r="G1589" s="12" t="s">
        <v>57</v>
      </c>
      <c r="H1589" s="14">
        <v>259129931220003</v>
      </c>
      <c r="K1589" s="12" t="s">
        <v>79</v>
      </c>
      <c r="L1589" s="18" t="e">
        <f>VLOOKUP($K1589,Medecins!$B:$E,5,FALSE)</f>
        <v>#REF!</v>
      </c>
      <c r="M1589" s="12" t="s">
        <v>101</v>
      </c>
      <c r="P1589" s="20">
        <v>44729</v>
      </c>
      <c r="Q1589" s="19">
        <v>75</v>
      </c>
      <c r="U1589" s="20">
        <v>44729</v>
      </c>
      <c r="V1589" s="19">
        <v>75</v>
      </c>
      <c r="Z1589" s="20">
        <v>44729</v>
      </c>
      <c r="AA1589" s="19">
        <v>75</v>
      </c>
      <c r="AD1589" s="52" t="s">
        <v>263</v>
      </c>
      <c r="AE1589" s="20">
        <v>44729</v>
      </c>
      <c r="AF1589" s="19">
        <v>30</v>
      </c>
      <c r="AH1589" s="12" t="s">
        <v>4502</v>
      </c>
      <c r="AI1589" s="12">
        <v>1</v>
      </c>
      <c r="AJ1589" s="12" t="s">
        <v>46</v>
      </c>
      <c r="AK1589" s="12" t="e">
        <f t="shared" ref="AK1589:AK1595" si="326">CONCATENATE(D1589,"_",E1589,"_",B1589,"_",#REF!)</f>
        <v>#REF!</v>
      </c>
      <c r="AL1589" s="12" t="s">
        <v>103</v>
      </c>
    </row>
    <row r="1590" spans="1:38" ht="12.75" hidden="1" customHeight="1" x14ac:dyDescent="0.2">
      <c r="A1590" s="9">
        <v>750100208</v>
      </c>
      <c r="B1590" s="10">
        <v>44636</v>
      </c>
      <c r="C1590" s="11">
        <f t="shared" si="313"/>
        <v>44820</v>
      </c>
      <c r="D1590" s="12" t="s">
        <v>3143</v>
      </c>
      <c r="E1590" s="12" t="s">
        <v>3144</v>
      </c>
      <c r="F1590" s="13" t="s">
        <v>1096</v>
      </c>
      <c r="G1590" s="12" t="s">
        <v>57</v>
      </c>
      <c r="H1590" s="14">
        <v>259209935212870</v>
      </c>
      <c r="K1590" s="12" t="s">
        <v>303</v>
      </c>
      <c r="L1590" s="18" t="e">
        <f>VLOOKUP($K1590,Medecins!$B:$E,5,FALSE)</f>
        <v>#REF!</v>
      </c>
      <c r="M1590" s="12" t="s">
        <v>211</v>
      </c>
      <c r="O1590" s="50" t="s">
        <v>471</v>
      </c>
      <c r="Q1590" s="19">
        <v>75</v>
      </c>
      <c r="T1590" s="50" t="s">
        <v>3145</v>
      </c>
      <c r="V1590" s="19">
        <v>75</v>
      </c>
      <c r="Y1590" s="50" t="s">
        <v>3146</v>
      </c>
      <c r="AA1590" s="19">
        <v>75</v>
      </c>
      <c r="AD1590" s="53"/>
      <c r="AF1590" s="19">
        <v>30</v>
      </c>
      <c r="AH1590" s="12" t="s">
        <v>4502</v>
      </c>
      <c r="AI1590" s="12">
        <v>1</v>
      </c>
      <c r="AJ1590" s="12" t="s">
        <v>44</v>
      </c>
      <c r="AK1590" s="12" t="e">
        <f t="shared" si="326"/>
        <v>#REF!</v>
      </c>
    </row>
    <row r="1591" spans="1:38" ht="12.75" hidden="1" customHeight="1" x14ac:dyDescent="0.2">
      <c r="A1591" s="9">
        <v>750100208</v>
      </c>
      <c r="B1591" s="10">
        <v>44636</v>
      </c>
      <c r="C1591" s="11">
        <f t="shared" si="313"/>
        <v>44820</v>
      </c>
      <c r="D1591" s="12" t="s">
        <v>3143</v>
      </c>
      <c r="E1591" s="12" t="s">
        <v>3144</v>
      </c>
      <c r="F1591" s="13" t="s">
        <v>1096</v>
      </c>
      <c r="G1591" s="12" t="s">
        <v>57</v>
      </c>
      <c r="H1591" s="14">
        <v>259209935212870</v>
      </c>
      <c r="K1591" s="12" t="s">
        <v>303</v>
      </c>
      <c r="L1591" s="18" t="e">
        <f>VLOOKUP($K1591,Medecins!$B:$E,5,FALSE)</f>
        <v>#REF!</v>
      </c>
      <c r="M1591" s="12" t="s">
        <v>211</v>
      </c>
      <c r="Q1591" s="19">
        <v>75</v>
      </c>
      <c r="V1591" s="19">
        <v>75</v>
      </c>
      <c r="AA1591" s="19">
        <v>75</v>
      </c>
      <c r="AD1591" s="52" t="s">
        <v>3146</v>
      </c>
      <c r="AF1591" s="19">
        <v>30</v>
      </c>
      <c r="AH1591" s="12" t="s">
        <v>4502</v>
      </c>
      <c r="AI1591" s="12">
        <v>1</v>
      </c>
      <c r="AJ1591" s="12" t="s">
        <v>46</v>
      </c>
      <c r="AK1591" s="12" t="e">
        <f t="shared" si="326"/>
        <v>#REF!</v>
      </c>
    </row>
    <row r="1592" spans="1:38" ht="12.75" customHeight="1" x14ac:dyDescent="0.2">
      <c r="A1592" s="21" t="s">
        <v>220</v>
      </c>
      <c r="B1592" s="10">
        <v>44656</v>
      </c>
      <c r="C1592" s="11">
        <f t="shared" si="313"/>
        <v>44839</v>
      </c>
      <c r="D1592" s="12" t="s">
        <v>3147</v>
      </c>
      <c r="E1592" s="12" t="s">
        <v>3148</v>
      </c>
      <c r="F1592" s="13" t="s">
        <v>3149</v>
      </c>
      <c r="G1592" s="12" t="s">
        <v>57</v>
      </c>
      <c r="H1592" s="14">
        <v>260028313704406</v>
      </c>
      <c r="J1592" s="12" t="s">
        <v>279</v>
      </c>
      <c r="K1592" s="12" t="s">
        <v>316</v>
      </c>
      <c r="L1592" s="18" t="e">
        <f>VLOOKUP($K1592,Medecins!$B:$E,5,FALSE)</f>
        <v>#REF!</v>
      </c>
      <c r="M1592" s="12" t="s">
        <v>281</v>
      </c>
      <c r="N1592" s="49"/>
      <c r="O1592" s="50" t="s">
        <v>1141</v>
      </c>
      <c r="T1592" s="50" t="s">
        <v>591</v>
      </c>
      <c r="Y1592" s="50" t="s">
        <v>592</v>
      </c>
      <c r="AD1592" s="53"/>
      <c r="AH1592" s="12" t="s">
        <v>4502</v>
      </c>
      <c r="AI1592" s="12">
        <v>1</v>
      </c>
      <c r="AJ1592" s="12" t="s">
        <v>44</v>
      </c>
      <c r="AK1592" s="12" t="e">
        <f t="shared" si="326"/>
        <v>#REF!</v>
      </c>
    </row>
    <row r="1593" spans="1:38" ht="12.75" hidden="1" customHeight="1" x14ac:dyDescent="0.2">
      <c r="A1593" s="21" t="s">
        <v>276</v>
      </c>
      <c r="B1593" s="10">
        <v>44588</v>
      </c>
      <c r="C1593" s="11">
        <f t="shared" si="313"/>
        <v>44769</v>
      </c>
      <c r="D1593" s="12" t="s">
        <v>3150</v>
      </c>
      <c r="E1593" s="12" t="s">
        <v>3151</v>
      </c>
      <c r="F1593" s="13" t="s">
        <v>3152</v>
      </c>
      <c r="G1593" s="12" t="s">
        <v>57</v>
      </c>
      <c r="H1593" s="14">
        <v>260029741130175</v>
      </c>
      <c r="K1593" s="12" t="s">
        <v>290</v>
      </c>
      <c r="L1593" s="18" t="e">
        <f>VLOOKUP($K1593,Medecins!$B:$E,5,FALSE)</f>
        <v>#REF!</v>
      </c>
      <c r="M1593" s="12" t="s">
        <v>101</v>
      </c>
      <c r="N1593" s="12" t="s">
        <v>101</v>
      </c>
      <c r="O1593" s="50" t="s">
        <v>862</v>
      </c>
      <c r="P1593" s="12" t="s">
        <v>207</v>
      </c>
      <c r="S1593" s="12" t="s">
        <v>101</v>
      </c>
      <c r="T1593" s="50" t="s">
        <v>1116</v>
      </c>
      <c r="U1593" s="12" t="s">
        <v>207</v>
      </c>
      <c r="X1593" s="12" t="s">
        <v>101</v>
      </c>
      <c r="Y1593" s="50" t="s">
        <v>183</v>
      </c>
      <c r="Z1593" s="12" t="s">
        <v>207</v>
      </c>
      <c r="AD1593" s="53"/>
      <c r="AH1593" s="12" t="s">
        <v>4502</v>
      </c>
      <c r="AI1593" s="12">
        <v>1</v>
      </c>
      <c r="AJ1593" s="12" t="s">
        <v>44</v>
      </c>
      <c r="AK1593" s="12" t="e">
        <f t="shared" si="326"/>
        <v>#REF!</v>
      </c>
    </row>
    <row r="1594" spans="1:38" ht="12.75" hidden="1" customHeight="1" x14ac:dyDescent="0.2">
      <c r="A1594" s="21" t="s">
        <v>276</v>
      </c>
      <c r="B1594" s="10">
        <v>44588</v>
      </c>
      <c r="C1594" s="11">
        <f t="shared" si="313"/>
        <v>44769</v>
      </c>
      <c r="D1594" s="12" t="s">
        <v>3150</v>
      </c>
      <c r="E1594" s="12" t="s">
        <v>3151</v>
      </c>
      <c r="F1594" s="13" t="s">
        <v>3152</v>
      </c>
      <c r="G1594" s="12" t="s">
        <v>57</v>
      </c>
      <c r="H1594" s="14">
        <v>260029741130175</v>
      </c>
      <c r="K1594" s="12" t="s">
        <v>290</v>
      </c>
      <c r="L1594" s="18" t="e">
        <f>VLOOKUP($K1594,Medecins!$B:$E,5,FALSE)</f>
        <v>#REF!</v>
      </c>
      <c r="M1594" s="12" t="s">
        <v>94</v>
      </c>
      <c r="AD1594" s="52" t="s">
        <v>183</v>
      </c>
      <c r="AH1594" s="12" t="s">
        <v>45</v>
      </c>
      <c r="AI1594" s="12">
        <v>1</v>
      </c>
      <c r="AJ1594" s="12" t="s">
        <v>46</v>
      </c>
      <c r="AK1594" s="12" t="e">
        <f t="shared" si="326"/>
        <v>#REF!</v>
      </c>
    </row>
    <row r="1595" spans="1:38" ht="12.75" hidden="1" customHeight="1" x14ac:dyDescent="0.2">
      <c r="A1595" s="9">
        <v>750100075</v>
      </c>
      <c r="B1595" s="10">
        <v>44224</v>
      </c>
      <c r="C1595" s="11">
        <f t="shared" si="313"/>
        <v>44405</v>
      </c>
      <c r="D1595" s="12" t="s">
        <v>3153</v>
      </c>
      <c r="E1595" s="12" t="s">
        <v>2863</v>
      </c>
      <c r="F1595" s="13" t="s">
        <v>3154</v>
      </c>
      <c r="G1595" s="12" t="s">
        <v>57</v>
      </c>
      <c r="H1595" s="14">
        <v>260039721704952</v>
      </c>
      <c r="K1595" s="12" t="s">
        <v>93</v>
      </c>
      <c r="L1595" s="18" t="e">
        <f>VLOOKUP($K1595,Medecins!$B:$E,5,FALSE)</f>
        <v>#REF!</v>
      </c>
      <c r="M1595" s="12" t="s">
        <v>101</v>
      </c>
      <c r="O1595" s="50" t="s">
        <v>3155</v>
      </c>
      <c r="T1595" s="50" t="s">
        <v>3156</v>
      </c>
      <c r="Y1595" s="50" t="s">
        <v>2600</v>
      </c>
      <c r="AD1595" s="53"/>
      <c r="AH1595" s="12" t="s">
        <v>4502</v>
      </c>
      <c r="AI1595" s="12">
        <v>1</v>
      </c>
      <c r="AJ1595" s="12" t="s">
        <v>44</v>
      </c>
      <c r="AK1595" s="12" t="e">
        <f t="shared" si="326"/>
        <v>#REF!</v>
      </c>
      <c r="AL1595" s="12" t="s">
        <v>103</v>
      </c>
    </row>
    <row r="1596" spans="1:38" ht="12.75" hidden="1" customHeight="1" x14ac:dyDescent="0.2">
      <c r="A1596" s="9">
        <v>750100273</v>
      </c>
      <c r="B1596" s="10">
        <v>44386</v>
      </c>
      <c r="C1596" s="11">
        <f t="shared" si="313"/>
        <v>44570</v>
      </c>
      <c r="D1596" s="12" t="s">
        <v>2337</v>
      </c>
      <c r="E1596" s="12" t="s">
        <v>3157</v>
      </c>
      <c r="F1596" s="13">
        <v>22101</v>
      </c>
      <c r="G1596" s="12" t="s">
        <v>57</v>
      </c>
      <c r="H1596" s="14">
        <v>260049920834882</v>
      </c>
      <c r="K1596" s="12" t="s">
        <v>65</v>
      </c>
      <c r="L1596" s="18" t="e">
        <f>VLOOKUP($K1596,Medecins!$B:$E,5,FALSE)</f>
        <v>#REF!</v>
      </c>
      <c r="M1596" s="12" t="s">
        <v>101</v>
      </c>
      <c r="O1596" s="50" t="s">
        <v>538</v>
      </c>
      <c r="T1596" s="50" t="s">
        <v>971</v>
      </c>
      <c r="Y1596" s="50" t="s">
        <v>972</v>
      </c>
      <c r="AD1596" s="53"/>
      <c r="AH1596" s="12" t="s">
        <v>4502</v>
      </c>
      <c r="AI1596" s="12">
        <v>1</v>
      </c>
      <c r="AJ1596" s="12" t="s">
        <v>44</v>
      </c>
      <c r="AK1596" s="12" t="str">
        <f t="shared" ref="AK1596:AK1597" si="327">CONCATENATE(D1596,"_",E1596,"_",B1596,"_",AJ1621)</f>
        <v>KUS_Huru_44386_ST</v>
      </c>
      <c r="AL1596" s="12" t="s">
        <v>103</v>
      </c>
    </row>
    <row r="1597" spans="1:38" ht="12.75" hidden="1" customHeight="1" x14ac:dyDescent="0.2">
      <c r="A1597" s="9">
        <v>750100273</v>
      </c>
      <c r="B1597" s="10">
        <v>44386</v>
      </c>
      <c r="C1597" s="11">
        <f t="shared" si="313"/>
        <v>44570</v>
      </c>
      <c r="D1597" s="12" t="s">
        <v>2337</v>
      </c>
      <c r="E1597" s="12" t="s">
        <v>3157</v>
      </c>
      <c r="F1597" s="13">
        <v>22101</v>
      </c>
      <c r="G1597" s="12" t="s">
        <v>57</v>
      </c>
      <c r="H1597" s="14">
        <v>260049920834882</v>
      </c>
      <c r="K1597" s="12" t="s">
        <v>65</v>
      </c>
      <c r="L1597" s="18" t="e">
        <f>VLOOKUP($K1597,Medecins!$B:$E,5,FALSE)</f>
        <v>#REF!</v>
      </c>
      <c r="M1597" s="12" t="s">
        <v>101</v>
      </c>
      <c r="AD1597" s="52" t="s">
        <v>972</v>
      </c>
      <c r="AH1597" s="12" t="s">
        <v>45</v>
      </c>
      <c r="AI1597" s="12">
        <v>1</v>
      </c>
      <c r="AJ1597" s="12" t="s">
        <v>46</v>
      </c>
      <c r="AK1597" s="12" t="str">
        <f t="shared" si="327"/>
        <v>KUS_Huru_44386_AT</v>
      </c>
      <c r="AL1597" s="12" t="s">
        <v>103</v>
      </c>
    </row>
    <row r="1598" spans="1:38" ht="12.75" hidden="1" customHeight="1" x14ac:dyDescent="0.2">
      <c r="A1598" s="9">
        <v>750100075</v>
      </c>
      <c r="B1598" s="10">
        <v>44382</v>
      </c>
      <c r="C1598" s="11">
        <f t="shared" si="313"/>
        <v>44566</v>
      </c>
      <c r="D1598" s="12" t="s">
        <v>3158</v>
      </c>
      <c r="E1598" s="12" t="s">
        <v>3159</v>
      </c>
      <c r="F1598" s="13" t="s">
        <v>3160</v>
      </c>
      <c r="G1598" s="12" t="s">
        <v>57</v>
      </c>
      <c r="H1598" s="14">
        <v>260059935523074</v>
      </c>
      <c r="K1598" s="12" t="s">
        <v>450</v>
      </c>
      <c r="L1598" s="18" t="e">
        <f>VLOOKUP($K1598,Medecins!$B:$E,5,FALSE)</f>
        <v>#REF!</v>
      </c>
      <c r="M1598" s="12" t="s">
        <v>101</v>
      </c>
      <c r="O1598" s="50" t="s">
        <v>536</v>
      </c>
      <c r="T1598" s="50" t="s">
        <v>537</v>
      </c>
      <c r="Y1598" s="50" t="s">
        <v>538</v>
      </c>
      <c r="AD1598" s="53"/>
      <c r="AH1598" s="12" t="s">
        <v>4502</v>
      </c>
      <c r="AI1598" s="12">
        <v>1</v>
      </c>
      <c r="AJ1598" s="12" t="s">
        <v>44</v>
      </c>
      <c r="AK1598" s="12" t="e">
        <f t="shared" ref="AK1598:AK1599" si="328">CONCATENATE(D1598,"_",E1598,"_",B1598,"_",#REF!)</f>
        <v>#REF!</v>
      </c>
      <c r="AL1598" s="12" t="s">
        <v>103</v>
      </c>
    </row>
    <row r="1599" spans="1:38" ht="12.75" hidden="1" customHeight="1" x14ac:dyDescent="0.2">
      <c r="A1599" s="9">
        <v>750100273</v>
      </c>
      <c r="B1599" s="10">
        <v>44399</v>
      </c>
      <c r="C1599" s="11">
        <f t="shared" si="313"/>
        <v>44583</v>
      </c>
      <c r="D1599" s="12" t="s">
        <v>3161</v>
      </c>
      <c r="E1599" s="12" t="s">
        <v>3162</v>
      </c>
      <c r="F1599" s="13" t="s">
        <v>3163</v>
      </c>
      <c r="G1599" s="12" t="s">
        <v>57</v>
      </c>
      <c r="H1599" s="14">
        <v>260089941006691</v>
      </c>
      <c r="K1599" s="12" t="s">
        <v>86</v>
      </c>
      <c r="L1599" s="18" t="e">
        <f>VLOOKUP($K1599,Medecins!$B:$E,5,FALSE)</f>
        <v>#REF!</v>
      </c>
      <c r="M1599" s="12" t="s">
        <v>101</v>
      </c>
      <c r="O1599" s="50" t="s">
        <v>2597</v>
      </c>
      <c r="T1599" s="50" t="s">
        <v>2598</v>
      </c>
      <c r="Y1599" s="50" t="s">
        <v>248</v>
      </c>
      <c r="AD1599" s="53"/>
      <c r="AH1599" s="12" t="s">
        <v>4502</v>
      </c>
      <c r="AI1599" s="12">
        <v>1</v>
      </c>
      <c r="AJ1599" s="12" t="s">
        <v>44</v>
      </c>
      <c r="AK1599" s="12" t="e">
        <f t="shared" si="328"/>
        <v>#REF!</v>
      </c>
      <c r="AL1599" s="12" t="s">
        <v>103</v>
      </c>
    </row>
    <row r="1600" spans="1:38" ht="12.75" hidden="1" customHeight="1" x14ac:dyDescent="0.2">
      <c r="A1600" s="9">
        <v>750100273</v>
      </c>
      <c r="B1600" s="10">
        <v>44399</v>
      </c>
      <c r="C1600" s="11">
        <f t="shared" si="313"/>
        <v>44583</v>
      </c>
      <c r="D1600" s="12" t="s">
        <v>3161</v>
      </c>
      <c r="E1600" s="12" t="s">
        <v>3162</v>
      </c>
      <c r="F1600" s="13" t="s">
        <v>3163</v>
      </c>
      <c r="G1600" s="12" t="s">
        <v>57</v>
      </c>
      <c r="H1600" s="14">
        <v>260089941006691</v>
      </c>
      <c r="K1600" s="12" t="s">
        <v>86</v>
      </c>
      <c r="L1600" s="18" t="e">
        <f>VLOOKUP($K1600,Medecins!$B:$E,5,FALSE)</f>
        <v>#REF!</v>
      </c>
      <c r="M1600" s="12" t="s">
        <v>101</v>
      </c>
      <c r="AD1600" s="52" t="s">
        <v>248</v>
      </c>
      <c r="AH1600" s="12" t="s">
        <v>45</v>
      </c>
      <c r="AI1600" s="12">
        <v>1</v>
      </c>
      <c r="AJ1600" s="12" t="s">
        <v>46</v>
      </c>
      <c r="AK1600" s="12" t="str">
        <f>CONCATENATE(D1600,"_",E1600,"_",B1600,"_",AJ1624)</f>
        <v>SYRENA_Marie Louise_44399_AT</v>
      </c>
      <c r="AL1600" s="12" t="s">
        <v>103</v>
      </c>
    </row>
    <row r="1601" spans="1:38" ht="12.75" hidden="1" customHeight="1" x14ac:dyDescent="0.2">
      <c r="A1601" s="9">
        <v>380780080</v>
      </c>
      <c r="B1601" s="10">
        <v>44671</v>
      </c>
      <c r="C1601" s="11">
        <f t="shared" si="313"/>
        <v>44854</v>
      </c>
      <c r="D1601" s="12" t="s">
        <v>3164</v>
      </c>
      <c r="E1601" s="12" t="s">
        <v>3070</v>
      </c>
      <c r="F1601" s="13" t="s">
        <v>3165</v>
      </c>
      <c r="G1601" s="12" t="s">
        <v>57</v>
      </c>
      <c r="H1601" s="14">
        <v>260097318132053</v>
      </c>
      <c r="K1601" s="12" t="s">
        <v>115</v>
      </c>
      <c r="L1601" s="18" t="e">
        <f>VLOOKUP($K1601,Medecins!$B:$E,5,FALSE)</f>
        <v>#REF!</v>
      </c>
      <c r="M1601" s="12" t="s">
        <v>211</v>
      </c>
      <c r="O1601" s="50" t="s">
        <v>1203</v>
      </c>
      <c r="T1601" s="50" t="s">
        <v>635</v>
      </c>
      <c r="Y1601" s="50" t="s">
        <v>636</v>
      </c>
      <c r="AD1601" s="53"/>
      <c r="AH1601" s="12" t="s">
        <v>4502</v>
      </c>
      <c r="AI1601" s="12">
        <v>1</v>
      </c>
      <c r="AJ1601" s="12" t="s">
        <v>44</v>
      </c>
      <c r="AK1601" s="12" t="e">
        <f t="shared" ref="AK1601:AK1602" si="329">CONCATENATE(D1601,"_",E1601,"_",B1601,"_",#REF!)</f>
        <v>#REF!</v>
      </c>
    </row>
    <row r="1602" spans="1:38" ht="12.75" hidden="1" customHeight="1" x14ac:dyDescent="0.2">
      <c r="A1602" s="9">
        <v>750100075</v>
      </c>
      <c r="B1602" s="10">
        <v>44533</v>
      </c>
      <c r="C1602" s="11">
        <f t="shared" si="313"/>
        <v>44715</v>
      </c>
      <c r="D1602" s="12" t="s">
        <v>3166</v>
      </c>
      <c r="E1602" s="12" t="s">
        <v>3068</v>
      </c>
      <c r="F1602" s="13" t="s">
        <v>3167</v>
      </c>
      <c r="G1602" s="12" t="s">
        <v>57</v>
      </c>
      <c r="H1602" s="14">
        <v>260097510607668</v>
      </c>
      <c r="K1602" s="12" t="s">
        <v>93</v>
      </c>
      <c r="L1602" s="18" t="e">
        <f>VLOOKUP($K1602,Medecins!$B:$E,5,FALSE)</f>
        <v>#REF!</v>
      </c>
      <c r="M1602" s="12" t="s">
        <v>101</v>
      </c>
      <c r="O1602" s="50" t="s">
        <v>1435</v>
      </c>
      <c r="T1602" s="50" t="s">
        <v>146</v>
      </c>
      <c r="Y1602" s="50" t="s">
        <v>147</v>
      </c>
      <c r="AD1602" s="53"/>
      <c r="AH1602" s="12" t="s">
        <v>4502</v>
      </c>
      <c r="AI1602" s="12">
        <v>1</v>
      </c>
      <c r="AJ1602" s="12" t="s">
        <v>44</v>
      </c>
      <c r="AK1602" s="12" t="e">
        <f t="shared" si="329"/>
        <v>#REF!</v>
      </c>
      <c r="AL1602" s="12" t="s">
        <v>103</v>
      </c>
    </row>
    <row r="1603" spans="1:38" ht="12.75" hidden="1" customHeight="1" x14ac:dyDescent="0.2">
      <c r="A1603" s="9">
        <v>750100273</v>
      </c>
      <c r="B1603" s="10">
        <v>44236</v>
      </c>
      <c r="C1603" s="11">
        <f t="shared" si="313"/>
        <v>44417</v>
      </c>
      <c r="D1603" s="12" t="s">
        <v>3168</v>
      </c>
      <c r="E1603" s="12" t="s">
        <v>3169</v>
      </c>
      <c r="F1603" s="13" t="s">
        <v>3170</v>
      </c>
      <c r="G1603" s="12" t="s">
        <v>57</v>
      </c>
      <c r="H1603" s="14">
        <v>260129923505581</v>
      </c>
      <c r="L1603" s="12" t="e">
        <f>VLOOKUP($K1603,Medecins!$B:$E,5,FALSE)</f>
        <v>#N/A</v>
      </c>
      <c r="M1603" s="12" t="s">
        <v>101</v>
      </c>
      <c r="O1603" s="50" t="s">
        <v>1439</v>
      </c>
      <c r="T1603" s="50" t="s">
        <v>323</v>
      </c>
      <c r="Y1603" s="50" t="s">
        <v>324</v>
      </c>
      <c r="AD1603" s="53"/>
      <c r="AH1603" s="12" t="s">
        <v>4502</v>
      </c>
      <c r="AI1603" s="12">
        <v>1</v>
      </c>
      <c r="AJ1603" s="12" t="s">
        <v>44</v>
      </c>
      <c r="AK1603" s="12" t="str">
        <f t="shared" ref="AK1603:AK1605" si="330">CONCATENATE(D1603,"_",E1603,"_",B1603,"_",AJ1628)</f>
        <v>CHANDRAKUMARAN_Rohini_44236_ST</v>
      </c>
      <c r="AL1603" s="12" t="s">
        <v>103</v>
      </c>
    </row>
    <row r="1604" spans="1:38" ht="12.75" hidden="1" customHeight="1" x14ac:dyDescent="0.2">
      <c r="A1604" s="9">
        <v>750100273</v>
      </c>
      <c r="B1604" s="10">
        <v>44236</v>
      </c>
      <c r="C1604" s="11">
        <f t="shared" si="313"/>
        <v>44417</v>
      </c>
      <c r="D1604" s="12" t="s">
        <v>3168</v>
      </c>
      <c r="E1604" s="12" t="s">
        <v>3169</v>
      </c>
      <c r="F1604" s="13" t="s">
        <v>3170</v>
      </c>
      <c r="G1604" s="12" t="s">
        <v>57</v>
      </c>
      <c r="H1604" s="14">
        <v>260129923505581</v>
      </c>
      <c r="L1604" s="12" t="e">
        <f>VLOOKUP($K1604,Medecins!$B:$E,5,FALSE)</f>
        <v>#N/A</v>
      </c>
      <c r="M1604" s="12" t="s">
        <v>101</v>
      </c>
      <c r="AD1604" s="52" t="s">
        <v>324</v>
      </c>
      <c r="AH1604" s="12" t="s">
        <v>45</v>
      </c>
      <c r="AI1604" s="12">
        <v>1</v>
      </c>
      <c r="AJ1604" s="12" t="s">
        <v>46</v>
      </c>
      <c r="AK1604" s="12" t="str">
        <f t="shared" si="330"/>
        <v>CHANDRAKUMARAN_Rohini_44236_AT</v>
      </c>
      <c r="AL1604" s="12" t="s">
        <v>103</v>
      </c>
    </row>
    <row r="1605" spans="1:38" ht="12.75" hidden="1" customHeight="1" x14ac:dyDescent="0.2">
      <c r="A1605" s="9">
        <v>750100075</v>
      </c>
      <c r="B1605" s="10">
        <v>44206</v>
      </c>
      <c r="C1605" s="11">
        <f t="shared" si="313"/>
        <v>44387</v>
      </c>
      <c r="D1605" s="12" t="s">
        <v>3171</v>
      </c>
      <c r="E1605" s="12" t="s">
        <v>3172</v>
      </c>
      <c r="F1605" s="13" t="s">
        <v>3173</v>
      </c>
      <c r="G1605" s="12" t="s">
        <v>57</v>
      </c>
      <c r="H1605" s="14">
        <v>261013604409668</v>
      </c>
      <c r="K1605" s="12" t="s">
        <v>93</v>
      </c>
      <c r="L1605" s="18" t="e">
        <f>VLOOKUP($K1605,Medecins!$B:$E,5,FALSE)</f>
        <v>#REF!</v>
      </c>
      <c r="M1605" s="12" t="s">
        <v>529</v>
      </c>
      <c r="O1605" s="50" t="s">
        <v>2100</v>
      </c>
      <c r="T1605" s="50" t="s">
        <v>261</v>
      </c>
      <c r="Y1605" s="50" t="s">
        <v>262</v>
      </c>
      <c r="AD1605" s="53"/>
      <c r="AH1605" s="12" t="s">
        <v>4502</v>
      </c>
      <c r="AI1605" s="12">
        <v>1</v>
      </c>
      <c r="AJ1605" s="12" t="s">
        <v>44</v>
      </c>
      <c r="AK1605" s="12" t="str">
        <f t="shared" si="330"/>
        <v>JOURDAIN_Ghislaine_44206_ST</v>
      </c>
    </row>
    <row r="1606" spans="1:38" ht="12.75" hidden="1" customHeight="1" x14ac:dyDescent="0.2">
      <c r="A1606" s="9">
        <v>380780080</v>
      </c>
      <c r="B1606" s="10">
        <v>44568</v>
      </c>
      <c r="C1606" s="11">
        <f t="shared" si="313"/>
        <v>44749</v>
      </c>
      <c r="D1606" s="12" t="s">
        <v>810</v>
      </c>
      <c r="E1606" s="12" t="s">
        <v>3002</v>
      </c>
      <c r="F1606" s="13">
        <v>22555</v>
      </c>
      <c r="G1606" s="12" t="s">
        <v>57</v>
      </c>
      <c r="H1606" s="14">
        <v>261013851701072</v>
      </c>
      <c r="K1606" s="12" t="s">
        <v>115</v>
      </c>
      <c r="L1606" s="18" t="e">
        <f>VLOOKUP($K1606,Medecins!$B:$E,5,FALSE)</f>
        <v>#REF!</v>
      </c>
      <c r="M1606" s="12" t="s">
        <v>94</v>
      </c>
      <c r="O1606" s="50" t="s">
        <v>1780</v>
      </c>
      <c r="T1606" s="50" t="s">
        <v>1781</v>
      </c>
      <c r="Y1606" s="50" t="s">
        <v>1782</v>
      </c>
      <c r="AD1606" s="53"/>
      <c r="AH1606" s="12" t="s">
        <v>4502</v>
      </c>
      <c r="AI1606" s="12">
        <v>1</v>
      </c>
      <c r="AJ1606" s="12" t="s">
        <v>44</v>
      </c>
      <c r="AK1606" s="12" t="e">
        <f t="shared" ref="AK1606:AK1609" si="331">CONCATENATE(D1606,"_",E1606,"_",B1606,"_",#REF!)</f>
        <v>#REF!</v>
      </c>
    </row>
    <row r="1607" spans="1:38" ht="12.75" hidden="1" customHeight="1" x14ac:dyDescent="0.2">
      <c r="A1607" s="9">
        <v>750100208</v>
      </c>
      <c r="B1607" s="10">
        <v>44537</v>
      </c>
      <c r="C1607" s="11">
        <f t="shared" si="313"/>
        <v>44719</v>
      </c>
      <c r="D1607" s="12" t="s">
        <v>3174</v>
      </c>
      <c r="E1607" s="12" t="s">
        <v>2955</v>
      </c>
      <c r="F1607" s="13" t="s">
        <v>3175</v>
      </c>
      <c r="G1607" s="12" t="s">
        <v>57</v>
      </c>
      <c r="H1607" s="14">
        <v>261016120700229</v>
      </c>
      <c r="K1607" s="12" t="s">
        <v>79</v>
      </c>
      <c r="L1607" s="18" t="e">
        <f>VLOOKUP($K1607,Medecins!$B:$E,5,FALSE)</f>
        <v>#REF!</v>
      </c>
      <c r="M1607" s="12" t="s">
        <v>101</v>
      </c>
      <c r="O1607" s="50" t="s">
        <v>147</v>
      </c>
      <c r="P1607" s="20">
        <v>44451</v>
      </c>
      <c r="Q1607" s="19">
        <v>75</v>
      </c>
      <c r="R1607" s="20">
        <v>44455</v>
      </c>
      <c r="T1607" s="50" t="s">
        <v>148</v>
      </c>
      <c r="U1607" s="20">
        <v>44451</v>
      </c>
      <c r="V1607" s="19">
        <v>75</v>
      </c>
      <c r="W1607" s="20">
        <v>44649</v>
      </c>
      <c r="Y1607" s="50" t="s">
        <v>1315</v>
      </c>
      <c r="Z1607" s="20">
        <v>44451</v>
      </c>
      <c r="AA1607" s="19">
        <v>75</v>
      </c>
      <c r="AD1607" s="53"/>
      <c r="AF1607" s="19">
        <v>30</v>
      </c>
      <c r="AG1607" s="20">
        <v>44649</v>
      </c>
      <c r="AH1607" s="12" t="s">
        <v>4502</v>
      </c>
      <c r="AI1607" s="12">
        <v>1</v>
      </c>
      <c r="AJ1607" s="12" t="s">
        <v>44</v>
      </c>
      <c r="AK1607" s="12" t="e">
        <f t="shared" si="331"/>
        <v>#REF!</v>
      </c>
      <c r="AL1607" s="12" t="s">
        <v>103</v>
      </c>
    </row>
    <row r="1608" spans="1:38" ht="12.75" hidden="1" customHeight="1" x14ac:dyDescent="0.2">
      <c r="A1608" s="9">
        <v>750100208</v>
      </c>
      <c r="B1608" s="10">
        <v>44537</v>
      </c>
      <c r="C1608" s="11">
        <f t="shared" si="313"/>
        <v>44719</v>
      </c>
      <c r="D1608" s="12" t="s">
        <v>3174</v>
      </c>
      <c r="E1608" s="12" t="s">
        <v>2955</v>
      </c>
      <c r="F1608" s="13" t="s">
        <v>3175</v>
      </c>
      <c r="G1608" s="12" t="s">
        <v>57</v>
      </c>
      <c r="H1608" s="14">
        <v>261016120700229</v>
      </c>
      <c r="K1608" s="12" t="s">
        <v>79</v>
      </c>
      <c r="L1608" s="18" t="e">
        <f>VLOOKUP($K1608,Medecins!$B:$E,5,FALSE)</f>
        <v>#REF!</v>
      </c>
      <c r="M1608" s="12" t="s">
        <v>101</v>
      </c>
      <c r="P1608" s="20">
        <v>44451</v>
      </c>
      <c r="Q1608" s="19">
        <v>75</v>
      </c>
      <c r="R1608" s="20">
        <v>44455</v>
      </c>
      <c r="U1608" s="20">
        <v>44451</v>
      </c>
      <c r="V1608" s="19">
        <v>75</v>
      </c>
      <c r="W1608" s="20">
        <v>44649</v>
      </c>
      <c r="Z1608" s="20">
        <v>44451</v>
      </c>
      <c r="AA1608" s="19">
        <v>75</v>
      </c>
      <c r="AD1608" s="52" t="s">
        <v>1315</v>
      </c>
      <c r="AF1608" s="19">
        <v>30</v>
      </c>
      <c r="AG1608" s="20">
        <v>44649</v>
      </c>
      <c r="AH1608" s="12" t="s">
        <v>4502</v>
      </c>
      <c r="AI1608" s="12">
        <v>1</v>
      </c>
      <c r="AJ1608" s="12" t="s">
        <v>46</v>
      </c>
      <c r="AK1608" s="12" t="e">
        <f t="shared" si="331"/>
        <v>#REF!</v>
      </c>
      <c r="AL1608" s="12" t="s">
        <v>103</v>
      </c>
    </row>
    <row r="1609" spans="1:38" ht="12.75" hidden="1" customHeight="1" x14ac:dyDescent="0.2">
      <c r="A1609" s="21" t="s">
        <v>276</v>
      </c>
      <c r="B1609" s="10">
        <v>44713</v>
      </c>
      <c r="C1609" s="11">
        <f t="shared" si="313"/>
        <v>44896</v>
      </c>
      <c r="D1609" s="12" t="s">
        <v>3176</v>
      </c>
      <c r="E1609" s="12" t="s">
        <v>569</v>
      </c>
      <c r="F1609" s="13" t="s">
        <v>3177</v>
      </c>
      <c r="G1609" s="12" t="s">
        <v>57</v>
      </c>
      <c r="H1609" s="14">
        <v>261019938105634</v>
      </c>
      <c r="K1609" s="12" t="s">
        <v>290</v>
      </c>
      <c r="L1609" s="18" t="e">
        <f>VLOOKUP($K1609,Medecins!$B:$E,5,FALSE)</f>
        <v>#REF!</v>
      </c>
      <c r="M1609" s="12" t="s">
        <v>101</v>
      </c>
      <c r="N1609" s="12" t="s">
        <v>101</v>
      </c>
      <c r="O1609" s="50" t="s">
        <v>343</v>
      </c>
      <c r="P1609" s="12" t="s">
        <v>207</v>
      </c>
      <c r="S1609" s="12" t="s">
        <v>101</v>
      </c>
      <c r="T1609" s="50" t="s">
        <v>344</v>
      </c>
      <c r="U1609" s="12" t="s">
        <v>207</v>
      </c>
      <c r="X1609" s="12" t="s">
        <v>101</v>
      </c>
      <c r="Y1609" s="50" t="s">
        <v>345</v>
      </c>
      <c r="Z1609" s="12" t="s">
        <v>207</v>
      </c>
      <c r="AD1609" s="53"/>
      <c r="AH1609" s="12" t="s">
        <v>4502</v>
      </c>
      <c r="AI1609" s="12">
        <v>1</v>
      </c>
      <c r="AJ1609" s="12" t="s">
        <v>44</v>
      </c>
      <c r="AK1609" s="12" t="e">
        <f t="shared" si="331"/>
        <v>#REF!</v>
      </c>
    </row>
    <row r="1610" spans="1:38" ht="12.75" hidden="1" customHeight="1" x14ac:dyDescent="0.2">
      <c r="A1610" s="21" t="s">
        <v>276</v>
      </c>
      <c r="B1610" s="10">
        <v>44713</v>
      </c>
      <c r="C1610" s="11">
        <f t="shared" si="313"/>
        <v>44896</v>
      </c>
      <c r="D1610" s="12" t="s">
        <v>3176</v>
      </c>
      <c r="E1610" s="12" t="s">
        <v>569</v>
      </c>
      <c r="F1610" s="13" t="s">
        <v>3177</v>
      </c>
      <c r="G1610" s="12" t="s">
        <v>57</v>
      </c>
      <c r="H1610" s="14">
        <v>261019938105634</v>
      </c>
      <c r="K1610" s="12" t="s">
        <v>290</v>
      </c>
      <c r="L1610" s="18" t="e">
        <f>VLOOKUP($K1610,Medecins!$B:$E,5,FALSE)</f>
        <v>#REF!</v>
      </c>
      <c r="M1610" s="12" t="s">
        <v>94</v>
      </c>
      <c r="AD1610" s="52" t="s">
        <v>345</v>
      </c>
      <c r="AH1610" s="12" t="s">
        <v>45</v>
      </c>
      <c r="AI1610" s="12">
        <v>1</v>
      </c>
      <c r="AJ1610" s="12" t="s">
        <v>46</v>
      </c>
      <c r="AK1610" s="12" t="str">
        <f>CONCATENATE(D1610,"_",E1610,"_",B1610,"_",AJ1635)</f>
        <v>BENHAMOU_Dominique _44713_ST</v>
      </c>
    </row>
    <row r="1611" spans="1:38" ht="12.75" hidden="1" customHeight="1" x14ac:dyDescent="0.2">
      <c r="A1611" s="21" t="s">
        <v>276</v>
      </c>
      <c r="B1611" s="10">
        <v>44609</v>
      </c>
      <c r="C1611" s="11">
        <f t="shared" si="313"/>
        <v>44790</v>
      </c>
      <c r="D1611" s="12" t="s">
        <v>3178</v>
      </c>
      <c r="E1611" s="12" t="s">
        <v>2850</v>
      </c>
      <c r="F1611" s="13" t="s">
        <v>3179</v>
      </c>
      <c r="G1611" s="12" t="s">
        <v>57</v>
      </c>
      <c r="H1611" s="14">
        <v>261027504814229</v>
      </c>
      <c r="K1611" s="12" t="s">
        <v>290</v>
      </c>
      <c r="L1611" s="18" t="e">
        <f>VLOOKUP($K1611,Medecins!$B:$E,5,FALSE)</f>
        <v>#REF!</v>
      </c>
      <c r="M1611" s="12" t="s">
        <v>101</v>
      </c>
      <c r="N1611" s="12" t="s">
        <v>101</v>
      </c>
      <c r="O1611" s="50" t="s">
        <v>727</v>
      </c>
      <c r="P1611" s="12" t="s">
        <v>116</v>
      </c>
      <c r="S1611" s="12" t="s">
        <v>101</v>
      </c>
      <c r="T1611" s="50" t="s">
        <v>728</v>
      </c>
      <c r="U1611" s="12" t="s">
        <v>116</v>
      </c>
      <c r="X1611" s="12" t="s">
        <v>101</v>
      </c>
      <c r="Y1611" s="50" t="s">
        <v>239</v>
      </c>
      <c r="Z1611" s="12" t="s">
        <v>116</v>
      </c>
      <c r="AD1611" s="53"/>
      <c r="AH1611" s="12" t="e">
        <f>VLOOKUP($A1611,'[1]Données CH'!$A:$B,2,FALSE)</f>
        <v>#N/A</v>
      </c>
      <c r="AI1611" s="12">
        <v>1</v>
      </c>
      <c r="AJ1611" s="12" t="s">
        <v>44</v>
      </c>
      <c r="AK1611" s="12" t="e">
        <f t="shared" ref="AK1611:AK1612" si="332">CONCATENATE(D1611,"_",E1611,"_",B1611,"_",#REF!)</f>
        <v>#REF!</v>
      </c>
    </row>
    <row r="1612" spans="1:38" ht="12.75" hidden="1" customHeight="1" x14ac:dyDescent="0.2">
      <c r="A1612" s="21" t="s">
        <v>276</v>
      </c>
      <c r="B1612" s="10">
        <v>44609</v>
      </c>
      <c r="C1612" s="11">
        <f t="shared" si="313"/>
        <v>44790</v>
      </c>
      <c r="D1612" s="12" t="s">
        <v>3178</v>
      </c>
      <c r="E1612" s="12" t="s">
        <v>2850</v>
      </c>
      <c r="F1612" s="13" t="s">
        <v>3179</v>
      </c>
      <c r="G1612" s="12" t="s">
        <v>57</v>
      </c>
      <c r="H1612" s="14">
        <v>261027504814229</v>
      </c>
      <c r="K1612" s="12" t="s">
        <v>290</v>
      </c>
      <c r="L1612" s="18" t="e">
        <f>VLOOKUP($K1612,Medecins!$B:$E,5,FALSE)</f>
        <v>#REF!</v>
      </c>
      <c r="M1612" s="12" t="s">
        <v>94</v>
      </c>
      <c r="AD1612" s="52" t="s">
        <v>239</v>
      </c>
      <c r="AH1612" s="12" t="s">
        <v>45</v>
      </c>
      <c r="AI1612" s="12">
        <v>1</v>
      </c>
      <c r="AJ1612" s="12" t="s">
        <v>46</v>
      </c>
      <c r="AK1612" s="12" t="e">
        <f t="shared" si="332"/>
        <v>#REF!</v>
      </c>
    </row>
    <row r="1613" spans="1:38" ht="12.75" hidden="1" customHeight="1" x14ac:dyDescent="0.2">
      <c r="A1613" s="9">
        <v>750100208</v>
      </c>
      <c r="B1613" s="10">
        <v>44356</v>
      </c>
      <c r="C1613" s="11">
        <f t="shared" si="313"/>
        <v>44539</v>
      </c>
      <c r="D1613" s="12" t="s">
        <v>3180</v>
      </c>
      <c r="E1613" s="12" t="s">
        <v>3181</v>
      </c>
      <c r="F1613" s="13" t="s">
        <v>3182</v>
      </c>
      <c r="G1613" s="12" t="s">
        <v>57</v>
      </c>
      <c r="H1613" s="14">
        <v>261029712007558</v>
      </c>
      <c r="K1613" s="12" t="s">
        <v>79</v>
      </c>
      <c r="L1613" s="18" t="e">
        <f>VLOOKUP($K1613,Medecins!$B:$E,5,FALSE)</f>
        <v>#REF!</v>
      </c>
      <c r="M1613" s="12" t="s">
        <v>101</v>
      </c>
      <c r="O1613" s="50" t="s">
        <v>129</v>
      </c>
      <c r="P1613" s="20">
        <v>44506</v>
      </c>
      <c r="Q1613" s="19">
        <v>75</v>
      </c>
      <c r="R1613" s="20">
        <v>44512</v>
      </c>
      <c r="T1613" s="50" t="s">
        <v>130</v>
      </c>
      <c r="U1613" s="20">
        <v>44506</v>
      </c>
      <c r="V1613" s="19">
        <v>75</v>
      </c>
      <c r="W1613" s="20">
        <v>44656</v>
      </c>
      <c r="Y1613" s="50" t="s">
        <v>343</v>
      </c>
      <c r="Z1613" s="20">
        <v>44506</v>
      </c>
      <c r="AA1613" s="19">
        <v>75</v>
      </c>
      <c r="AD1613" s="53"/>
      <c r="AF1613" s="19">
        <v>30</v>
      </c>
      <c r="AG1613" s="20">
        <v>44656</v>
      </c>
      <c r="AH1613" s="12" t="s">
        <v>4502</v>
      </c>
      <c r="AI1613" s="12">
        <v>1</v>
      </c>
      <c r="AJ1613" s="12" t="s">
        <v>44</v>
      </c>
      <c r="AK1613" s="12" t="str">
        <f>CONCATENATE(D1613,"_",E1613,"_",B1613,"_",AJ1637)</f>
        <v>BALLONARD_Line_44356_ST</v>
      </c>
      <c r="AL1613" s="12" t="s">
        <v>103</v>
      </c>
    </row>
    <row r="1614" spans="1:38" ht="12.75" hidden="1" customHeight="1" x14ac:dyDescent="0.2">
      <c r="A1614" s="9">
        <v>750100208</v>
      </c>
      <c r="B1614" s="10">
        <v>44356</v>
      </c>
      <c r="C1614" s="11">
        <f t="shared" si="313"/>
        <v>44539</v>
      </c>
      <c r="D1614" s="12" t="s">
        <v>3180</v>
      </c>
      <c r="E1614" s="12" t="s">
        <v>3181</v>
      </c>
      <c r="F1614" s="13" t="s">
        <v>3182</v>
      </c>
      <c r="G1614" s="12" t="s">
        <v>57</v>
      </c>
      <c r="H1614" s="14">
        <v>261029712007558</v>
      </c>
      <c r="K1614" s="12" t="s">
        <v>79</v>
      </c>
      <c r="L1614" s="18" t="e">
        <f>VLOOKUP($K1614,Medecins!$B:$E,5,FALSE)</f>
        <v>#REF!</v>
      </c>
      <c r="M1614" s="12" t="s">
        <v>101</v>
      </c>
      <c r="P1614" s="20">
        <v>44506</v>
      </c>
      <c r="Q1614" s="19">
        <v>75</v>
      </c>
      <c r="R1614" s="20">
        <v>44512</v>
      </c>
      <c r="U1614" s="20">
        <v>44506</v>
      </c>
      <c r="V1614" s="19">
        <v>75</v>
      </c>
      <c r="W1614" s="20">
        <v>44656</v>
      </c>
      <c r="Z1614" s="20">
        <v>44506</v>
      </c>
      <c r="AA1614" s="19">
        <v>75</v>
      </c>
      <c r="AD1614" s="52" t="s">
        <v>343</v>
      </c>
      <c r="AF1614" s="19">
        <v>30</v>
      </c>
      <c r="AG1614" s="20">
        <v>44656</v>
      </c>
      <c r="AH1614" s="12" t="s">
        <v>4502</v>
      </c>
      <c r="AI1614" s="12">
        <v>1</v>
      </c>
      <c r="AJ1614" s="12" t="s">
        <v>46</v>
      </c>
      <c r="AK1614" s="12" t="e">
        <f t="shared" ref="AK1614:AK1616" si="333">CONCATENATE(D1614,"_",E1614,"_",B1614,"_",#REF!)</f>
        <v>#REF!</v>
      </c>
      <c r="AL1614" s="12" t="s">
        <v>103</v>
      </c>
    </row>
    <row r="1615" spans="1:38" ht="12.75" hidden="1" customHeight="1" x14ac:dyDescent="0.2">
      <c r="A1615" s="21" t="s">
        <v>276</v>
      </c>
      <c r="B1615" s="10">
        <v>44899</v>
      </c>
      <c r="C1615" s="11">
        <f t="shared" si="313"/>
        <v>45081</v>
      </c>
      <c r="D1615" s="12" t="s">
        <v>3183</v>
      </c>
      <c r="E1615" s="12" t="s">
        <v>3184</v>
      </c>
      <c r="F1615" s="13" t="s">
        <v>3185</v>
      </c>
      <c r="G1615" s="12" t="s">
        <v>57</v>
      </c>
      <c r="H1615" s="14">
        <v>261029921303666</v>
      </c>
      <c r="K1615" s="12" t="s">
        <v>50</v>
      </c>
      <c r="L1615" s="18" t="e">
        <f>VLOOKUP($K1615,Medecins!$B:$E,5,FALSE)</f>
        <v>#REF!</v>
      </c>
      <c r="M1615" s="12" t="s">
        <v>101</v>
      </c>
      <c r="N1615" s="12" t="s">
        <v>101</v>
      </c>
      <c r="O1615" s="50" t="s">
        <v>855</v>
      </c>
      <c r="P1615" s="12" t="s">
        <v>377</v>
      </c>
      <c r="S1615" s="12" t="s">
        <v>101</v>
      </c>
      <c r="T1615" s="50" t="s">
        <v>698</v>
      </c>
      <c r="U1615" s="12" t="s">
        <v>377</v>
      </c>
      <c r="X1615" s="12" t="s">
        <v>101</v>
      </c>
      <c r="Y1615" s="50" t="s">
        <v>699</v>
      </c>
      <c r="Z1615" s="12" t="s">
        <v>377</v>
      </c>
      <c r="AD1615" s="53"/>
      <c r="AH1615" s="12" t="s">
        <v>4502</v>
      </c>
      <c r="AI1615" s="12">
        <v>1</v>
      </c>
      <c r="AJ1615" s="12" t="s">
        <v>44</v>
      </c>
      <c r="AK1615" s="12" t="e">
        <f t="shared" si="333"/>
        <v>#REF!</v>
      </c>
    </row>
    <row r="1616" spans="1:38" ht="12.75" hidden="1" customHeight="1" x14ac:dyDescent="0.2">
      <c r="A1616" s="21" t="s">
        <v>276</v>
      </c>
      <c r="B1616" s="10">
        <v>44899</v>
      </c>
      <c r="C1616" s="11">
        <f t="shared" si="313"/>
        <v>45081</v>
      </c>
      <c r="D1616" s="12" t="s">
        <v>3183</v>
      </c>
      <c r="E1616" s="12" t="s">
        <v>3184</v>
      </c>
      <c r="F1616" s="13" t="s">
        <v>3185</v>
      </c>
      <c r="G1616" s="12" t="s">
        <v>57</v>
      </c>
      <c r="H1616" s="14">
        <v>261029921303666</v>
      </c>
      <c r="K1616" s="12" t="s">
        <v>50</v>
      </c>
      <c r="L1616" s="18" t="e">
        <f>VLOOKUP($K1616,Medecins!$B:$E,5,FALSE)</f>
        <v>#REF!</v>
      </c>
      <c r="M1616" s="12" t="s">
        <v>94</v>
      </c>
      <c r="AD1616" s="52" t="s">
        <v>699</v>
      </c>
      <c r="AH1616" s="12" t="s">
        <v>45</v>
      </c>
      <c r="AI1616" s="12">
        <v>1</v>
      </c>
      <c r="AJ1616" s="12" t="s">
        <v>46</v>
      </c>
      <c r="AK1616" s="12" t="e">
        <f t="shared" si="333"/>
        <v>#REF!</v>
      </c>
    </row>
    <row r="1617" spans="1:38" ht="12.75" hidden="1" customHeight="1" x14ac:dyDescent="0.2">
      <c r="A1617" s="9">
        <v>750100273</v>
      </c>
      <c r="B1617" s="10">
        <v>44448</v>
      </c>
      <c r="C1617" s="11">
        <f t="shared" si="313"/>
        <v>44629</v>
      </c>
      <c r="D1617" s="12" t="s">
        <v>3186</v>
      </c>
      <c r="E1617" s="12" t="s">
        <v>3187</v>
      </c>
      <c r="F1617" s="13" t="s">
        <v>3188</v>
      </c>
      <c r="G1617" s="12" t="s">
        <v>57</v>
      </c>
      <c r="H1617" s="14">
        <v>261039910303090</v>
      </c>
      <c r="L1617" s="12" t="e">
        <f>VLOOKUP($K1617,Medecins!$B:$E,5,FALSE)</f>
        <v>#N/A</v>
      </c>
      <c r="M1617" s="12" t="s">
        <v>101</v>
      </c>
      <c r="O1617" s="50" t="s">
        <v>650</v>
      </c>
      <c r="T1617" s="50" t="s">
        <v>651</v>
      </c>
      <c r="Y1617" s="50" t="s">
        <v>652</v>
      </c>
      <c r="AD1617" s="53"/>
      <c r="AH1617" s="12" t="e">
        <f>VLOOKUP($A1617,'[1]Données CH'!$A:$B,2,FALSE)</f>
        <v>#N/A</v>
      </c>
      <c r="AI1617" s="12">
        <v>1</v>
      </c>
      <c r="AJ1617" s="12" t="s">
        <v>44</v>
      </c>
      <c r="AK1617" s="12" t="str">
        <f>CONCATENATE(D1617,"_",E1617,"_",B1617,"_",AJ1641)</f>
        <v>POSTAIRE_Lillian_44448_ST</v>
      </c>
      <c r="AL1617" s="12" t="s">
        <v>103</v>
      </c>
    </row>
    <row r="1618" spans="1:38" ht="12.75" hidden="1" customHeight="1" x14ac:dyDescent="0.2">
      <c r="A1618" s="9">
        <v>750100273</v>
      </c>
      <c r="B1618" s="10">
        <v>44448</v>
      </c>
      <c r="C1618" s="11">
        <f t="shared" si="313"/>
        <v>44629</v>
      </c>
      <c r="D1618" s="12" t="s">
        <v>3186</v>
      </c>
      <c r="E1618" s="12" t="s">
        <v>3187</v>
      </c>
      <c r="F1618" s="13" t="s">
        <v>3188</v>
      </c>
      <c r="G1618" s="12" t="s">
        <v>57</v>
      </c>
      <c r="H1618" s="14">
        <v>261039910303090</v>
      </c>
      <c r="L1618" s="12" t="e">
        <f>VLOOKUP($K1618,Medecins!$B:$E,5,FALSE)</f>
        <v>#N/A</v>
      </c>
      <c r="M1618" s="12" t="s">
        <v>101</v>
      </c>
      <c r="AD1618" s="52" t="s">
        <v>652</v>
      </c>
      <c r="AH1618" s="12" t="s">
        <v>45</v>
      </c>
      <c r="AI1618" s="12">
        <v>1</v>
      </c>
      <c r="AJ1618" s="12" t="s">
        <v>46</v>
      </c>
      <c r="AK1618" s="12" t="e">
        <f>CONCATENATE(D1618,"_",E1618,"_",B1618,"_",#REF!)</f>
        <v>#REF!</v>
      </c>
      <c r="AL1618" s="12" t="s">
        <v>103</v>
      </c>
    </row>
    <row r="1619" spans="1:38" ht="12.75" hidden="1" customHeight="1" x14ac:dyDescent="0.2">
      <c r="A1619" s="9">
        <v>750100273</v>
      </c>
      <c r="B1619" s="10">
        <v>44396</v>
      </c>
      <c r="C1619" s="11">
        <f t="shared" si="313"/>
        <v>44580</v>
      </c>
      <c r="D1619" s="12" t="s">
        <v>3189</v>
      </c>
      <c r="E1619" s="12" t="s">
        <v>3190</v>
      </c>
      <c r="F1619" s="13">
        <v>22343</v>
      </c>
      <c r="G1619" s="12" t="s">
        <v>57</v>
      </c>
      <c r="H1619" s="14">
        <v>261039931230148</v>
      </c>
      <c r="K1619" s="12" t="s">
        <v>86</v>
      </c>
      <c r="L1619" s="18" t="e">
        <f>VLOOKUP($K1619,Medecins!$B:$E,5,FALSE)</f>
        <v>#REF!</v>
      </c>
      <c r="M1619" s="12" t="s">
        <v>101</v>
      </c>
      <c r="O1619" s="50" t="s">
        <v>924</v>
      </c>
      <c r="T1619" s="50" t="s">
        <v>925</v>
      </c>
      <c r="Y1619" s="50" t="s">
        <v>1465</v>
      </c>
      <c r="AD1619" s="53"/>
      <c r="AH1619" s="12" t="e">
        <f>VLOOKUP($A1619,'[1]Données CH'!$A:$B,2,FALSE)</f>
        <v>#N/A</v>
      </c>
      <c r="AI1619" s="12">
        <v>1</v>
      </c>
      <c r="AJ1619" s="12" t="s">
        <v>44</v>
      </c>
      <c r="AK1619" s="12" t="str">
        <f>CONCATENATE(D1619,"_",E1619,"_",B1619,"_",AJ1643)</f>
        <v>MANDENGO EBENGO_Nzazi_44396_ST</v>
      </c>
      <c r="AL1619" s="12" t="s">
        <v>103</v>
      </c>
    </row>
    <row r="1620" spans="1:38" ht="12.75" hidden="1" customHeight="1" x14ac:dyDescent="0.2">
      <c r="A1620" s="9">
        <v>750100273</v>
      </c>
      <c r="B1620" s="10">
        <v>44396</v>
      </c>
      <c r="C1620" s="11">
        <f t="shared" si="313"/>
        <v>44580</v>
      </c>
      <c r="D1620" s="12" t="s">
        <v>3189</v>
      </c>
      <c r="E1620" s="12" t="s">
        <v>3190</v>
      </c>
      <c r="F1620" s="13">
        <v>22343</v>
      </c>
      <c r="G1620" s="12" t="s">
        <v>57</v>
      </c>
      <c r="H1620" s="14">
        <v>261039931230148</v>
      </c>
      <c r="K1620" s="12" t="s">
        <v>86</v>
      </c>
      <c r="L1620" s="18" t="e">
        <f>VLOOKUP($K1620,Medecins!$B:$E,5,FALSE)</f>
        <v>#REF!</v>
      </c>
      <c r="M1620" s="12" t="s">
        <v>101</v>
      </c>
      <c r="AD1620" s="52" t="s">
        <v>1465</v>
      </c>
      <c r="AH1620" s="12" t="s">
        <v>45</v>
      </c>
      <c r="AI1620" s="12">
        <v>1</v>
      </c>
      <c r="AJ1620" s="12" t="s">
        <v>46</v>
      </c>
      <c r="AK1620" s="12" t="e">
        <f>CONCATENATE(D1620,"_",E1620,"_",B1620,"_",#REF!)</f>
        <v>#REF!</v>
      </c>
      <c r="AL1620" s="12" t="s">
        <v>103</v>
      </c>
    </row>
    <row r="1621" spans="1:38" ht="12.75" hidden="1" customHeight="1" x14ac:dyDescent="0.2">
      <c r="A1621" s="9">
        <v>750100273</v>
      </c>
      <c r="B1621" s="10">
        <v>44439</v>
      </c>
      <c r="C1621" s="11">
        <f t="shared" si="313"/>
        <v>44620</v>
      </c>
      <c r="D1621" s="12" t="s">
        <v>3191</v>
      </c>
      <c r="E1621" s="12" t="s">
        <v>3192</v>
      </c>
      <c r="F1621" s="13">
        <v>22404</v>
      </c>
      <c r="G1621" s="12" t="s">
        <v>57</v>
      </c>
      <c r="H1621" s="14">
        <v>261039933328021</v>
      </c>
      <c r="K1621" s="12" t="s">
        <v>50</v>
      </c>
      <c r="L1621" s="18" t="e">
        <f>VLOOKUP($K1621,Medecins!$B:$E,5,FALSE)</f>
        <v>#REF!</v>
      </c>
      <c r="M1621" s="12" t="s">
        <v>101</v>
      </c>
      <c r="O1621" s="50" t="s">
        <v>2878</v>
      </c>
      <c r="T1621" s="50" t="s">
        <v>2879</v>
      </c>
      <c r="Y1621" s="50" t="s">
        <v>42</v>
      </c>
      <c r="AD1621" s="53"/>
      <c r="AH1621" s="12" t="e">
        <f>VLOOKUP($A1621,'[1]Données CH'!$A:$B,2,FALSE)</f>
        <v>#N/A</v>
      </c>
      <c r="AI1621" s="12">
        <v>1</v>
      </c>
      <c r="AJ1621" s="12" t="s">
        <v>44</v>
      </c>
      <c r="AK1621" s="12" t="str">
        <f>CONCATENATE(D1621,"_",E1621,"_",B1621,"_",AJ1646)</f>
        <v>ANDRIAMBOLOLONIAINA_Joséphine _44439_AT</v>
      </c>
      <c r="AL1621" s="12" t="s">
        <v>103</v>
      </c>
    </row>
    <row r="1622" spans="1:38" ht="12.75" hidden="1" customHeight="1" x14ac:dyDescent="0.2">
      <c r="A1622" s="9">
        <v>750100273</v>
      </c>
      <c r="B1622" s="10">
        <v>44439</v>
      </c>
      <c r="C1622" s="11">
        <f t="shared" si="313"/>
        <v>44620</v>
      </c>
      <c r="D1622" s="12" t="s">
        <v>3191</v>
      </c>
      <c r="E1622" s="12" t="s">
        <v>3192</v>
      </c>
      <c r="F1622" s="13">
        <v>22404</v>
      </c>
      <c r="G1622" s="12" t="s">
        <v>57</v>
      </c>
      <c r="H1622" s="14">
        <v>261039933328021</v>
      </c>
      <c r="K1622" s="12" t="s">
        <v>50</v>
      </c>
      <c r="L1622" s="18" t="e">
        <f>VLOOKUP($K1622,Medecins!$B:$E,5,FALSE)</f>
        <v>#REF!</v>
      </c>
      <c r="M1622" s="12" t="s">
        <v>101</v>
      </c>
      <c r="AD1622" s="52" t="s">
        <v>42</v>
      </c>
      <c r="AH1622" s="12" t="s">
        <v>45</v>
      </c>
      <c r="AI1622" s="12">
        <v>1</v>
      </c>
      <c r="AJ1622" s="12" t="s">
        <v>46</v>
      </c>
      <c r="AK1622" s="12" t="e">
        <f t="shared" ref="AK1622:AK1624" si="334">CONCATENATE(D1622,"_",E1622,"_",B1622,"_",#REF!)</f>
        <v>#REF!</v>
      </c>
      <c r="AL1622" s="12" t="s">
        <v>103</v>
      </c>
    </row>
    <row r="1623" spans="1:38" ht="12.75" hidden="1" customHeight="1" x14ac:dyDescent="0.2">
      <c r="A1623" s="9">
        <v>750100273</v>
      </c>
      <c r="B1623" s="10">
        <v>44578</v>
      </c>
      <c r="C1623" s="11">
        <f t="shared" si="313"/>
        <v>44759</v>
      </c>
      <c r="D1623" s="12" t="s">
        <v>3193</v>
      </c>
      <c r="E1623" s="12" t="s">
        <v>3194</v>
      </c>
      <c r="F1623" s="13" t="s">
        <v>3195</v>
      </c>
      <c r="G1623" s="12" t="s">
        <v>57</v>
      </c>
      <c r="H1623" s="14">
        <v>261049921706645</v>
      </c>
      <c r="K1623" s="12" t="s">
        <v>280</v>
      </c>
      <c r="L1623" s="18" t="e">
        <f>VLOOKUP($K1623,Medecins!$B:$E,5,FALSE)</f>
        <v>#REF!</v>
      </c>
      <c r="M1623" s="12" t="s">
        <v>101</v>
      </c>
      <c r="O1623" s="50" t="s">
        <v>1497</v>
      </c>
      <c r="T1623" s="50" t="s">
        <v>1627</v>
      </c>
      <c r="Y1623" s="50" t="s">
        <v>848</v>
      </c>
      <c r="AD1623" s="53"/>
      <c r="AH1623" s="12" t="e">
        <f>VLOOKUP($A1623,'[1]Données CH'!$A:$B,2,FALSE)</f>
        <v>#N/A</v>
      </c>
      <c r="AI1623" s="12">
        <v>1</v>
      </c>
      <c r="AJ1623" s="12" t="s">
        <v>44</v>
      </c>
      <c r="AK1623" s="12" t="e">
        <f t="shared" si="334"/>
        <v>#REF!</v>
      </c>
      <c r="AL1623" s="12" t="s">
        <v>103</v>
      </c>
    </row>
    <row r="1624" spans="1:38" ht="12.75" hidden="1" customHeight="1" x14ac:dyDescent="0.2">
      <c r="A1624" s="9">
        <v>750100273</v>
      </c>
      <c r="B1624" s="10">
        <v>44578</v>
      </c>
      <c r="C1624" s="11">
        <f t="shared" si="313"/>
        <v>44759</v>
      </c>
      <c r="D1624" s="12" t="s">
        <v>3193</v>
      </c>
      <c r="E1624" s="12" t="s">
        <v>3194</v>
      </c>
      <c r="F1624" s="13" t="s">
        <v>3195</v>
      </c>
      <c r="G1624" s="12" t="s">
        <v>57</v>
      </c>
      <c r="H1624" s="14">
        <v>261049921706645</v>
      </c>
      <c r="K1624" s="12" t="s">
        <v>280</v>
      </c>
      <c r="L1624" s="18" t="e">
        <f>VLOOKUP($K1624,Medecins!$B:$E,5,FALSE)</f>
        <v>#REF!</v>
      </c>
      <c r="M1624" s="12" t="s">
        <v>101</v>
      </c>
      <c r="AD1624" s="52" t="s">
        <v>848</v>
      </c>
      <c r="AH1624" s="12" t="s">
        <v>45</v>
      </c>
      <c r="AI1624" s="12">
        <v>1</v>
      </c>
      <c r="AJ1624" s="12" t="s">
        <v>46</v>
      </c>
      <c r="AK1624" s="12" t="e">
        <f t="shared" si="334"/>
        <v>#REF!</v>
      </c>
      <c r="AL1624" s="12" t="s">
        <v>103</v>
      </c>
    </row>
    <row r="1625" spans="1:38" ht="12.75" hidden="1" customHeight="1" x14ac:dyDescent="0.2">
      <c r="A1625" s="9">
        <v>750100075</v>
      </c>
      <c r="B1625" s="10">
        <v>44319</v>
      </c>
      <c r="C1625" s="11">
        <f t="shared" si="313"/>
        <v>44503</v>
      </c>
      <c r="D1625" s="12" t="s">
        <v>3196</v>
      </c>
      <c r="E1625" s="12" t="s">
        <v>3010</v>
      </c>
      <c r="F1625" s="13" t="s">
        <v>3197</v>
      </c>
      <c r="G1625" s="12" t="s">
        <v>57</v>
      </c>
      <c r="H1625" s="14">
        <v>261057867303673</v>
      </c>
      <c r="K1625" s="12" t="s">
        <v>450</v>
      </c>
      <c r="L1625" s="18" t="e">
        <f>VLOOKUP($K1625,Medecins!$B:$E,5,FALSE)</f>
        <v>#REF!</v>
      </c>
      <c r="M1625" s="12" t="s">
        <v>101</v>
      </c>
      <c r="O1625" s="50" t="s">
        <v>451</v>
      </c>
      <c r="T1625" s="50" t="s">
        <v>452</v>
      </c>
      <c r="Y1625" s="50" t="s">
        <v>453</v>
      </c>
      <c r="AD1625" s="53"/>
      <c r="AH1625" s="12" t="s">
        <v>4502</v>
      </c>
      <c r="AI1625" s="12">
        <v>1</v>
      </c>
      <c r="AJ1625" s="12" t="s">
        <v>44</v>
      </c>
      <c r="AK1625" s="12" t="str">
        <f>CONCATENATE(D1625,"_",E1625,"_",B1625,"_",AJ1650)</f>
        <v>KUONY_Brigitte_44319_ST</v>
      </c>
      <c r="AL1625" s="12" t="s">
        <v>103</v>
      </c>
    </row>
    <row r="1626" spans="1:38" ht="12.75" hidden="1" customHeight="1" x14ac:dyDescent="0.2">
      <c r="A1626" s="9">
        <v>750100075</v>
      </c>
      <c r="B1626" s="10">
        <v>44550</v>
      </c>
      <c r="C1626" s="11">
        <f t="shared" si="313"/>
        <v>44732</v>
      </c>
      <c r="D1626" s="12" t="s">
        <v>3198</v>
      </c>
      <c r="E1626" s="12" t="s">
        <v>3199</v>
      </c>
      <c r="F1626" s="13">
        <v>22319</v>
      </c>
      <c r="G1626" s="12" t="s">
        <v>57</v>
      </c>
      <c r="H1626" s="14">
        <v>261079935172867</v>
      </c>
      <c r="K1626" s="12" t="s">
        <v>93</v>
      </c>
      <c r="L1626" s="18" t="e">
        <f>VLOOKUP($K1626,Medecins!$B:$E,5,FALSE)</f>
        <v>#REF!</v>
      </c>
      <c r="M1626" s="12" t="s">
        <v>101</v>
      </c>
      <c r="O1626" s="50" t="s">
        <v>267</v>
      </c>
      <c r="T1626" s="50" t="s">
        <v>268</v>
      </c>
      <c r="Y1626" s="50" t="s">
        <v>1203</v>
      </c>
      <c r="AD1626" s="53"/>
      <c r="AH1626" s="12" t="s">
        <v>4502</v>
      </c>
      <c r="AI1626" s="12">
        <v>1</v>
      </c>
      <c r="AJ1626" s="12" t="s">
        <v>44</v>
      </c>
      <c r="AK1626" s="12" t="e">
        <f t="shared" ref="AK1626:AK1630" si="335">CONCATENATE(D1626,"_",E1626,"_",B1626,"_",#REF!)</f>
        <v>#REF!</v>
      </c>
      <c r="AL1626" s="12" t="s">
        <v>103</v>
      </c>
    </row>
    <row r="1627" spans="1:38" ht="12.75" hidden="1" customHeight="1" x14ac:dyDescent="0.2">
      <c r="A1627" s="21" t="s">
        <v>220</v>
      </c>
      <c r="B1627" s="10">
        <v>44694</v>
      </c>
      <c r="C1627" s="11">
        <f t="shared" si="313"/>
        <v>44878</v>
      </c>
      <c r="D1627" s="12" t="s">
        <v>3200</v>
      </c>
      <c r="E1627" s="12" t="s">
        <v>3201</v>
      </c>
      <c r="F1627" s="13" t="s">
        <v>3202</v>
      </c>
      <c r="G1627" s="12" t="s">
        <v>57</v>
      </c>
      <c r="H1627" s="14">
        <v>261109935483911</v>
      </c>
      <c r="K1627" s="12" t="s">
        <v>2127</v>
      </c>
      <c r="L1627" s="18" t="e">
        <f>VLOOKUP($K1627,Medecins!$B:$E,5,FALSE)</f>
        <v>#REF!</v>
      </c>
      <c r="M1627" s="12" t="s">
        <v>101</v>
      </c>
      <c r="N1627" s="12" t="s">
        <v>101</v>
      </c>
      <c r="O1627" s="50" t="s">
        <v>554</v>
      </c>
      <c r="P1627" s="12" t="s">
        <v>239</v>
      </c>
      <c r="S1627" s="12" t="s">
        <v>101</v>
      </c>
      <c r="T1627" s="50" t="s">
        <v>555</v>
      </c>
      <c r="U1627" s="12" t="s">
        <v>239</v>
      </c>
      <c r="Y1627" s="50" t="s">
        <v>556</v>
      </c>
      <c r="AD1627" s="53"/>
      <c r="AH1627" s="12" t="s">
        <v>4502</v>
      </c>
      <c r="AI1627" s="12">
        <v>1</v>
      </c>
      <c r="AJ1627" s="12" t="s">
        <v>44</v>
      </c>
      <c r="AK1627" s="12" t="e">
        <f t="shared" si="335"/>
        <v>#REF!</v>
      </c>
    </row>
    <row r="1628" spans="1:38" ht="12.75" hidden="1" customHeight="1" x14ac:dyDescent="0.2">
      <c r="A1628" s="9">
        <v>750100273</v>
      </c>
      <c r="B1628" s="10">
        <v>44238</v>
      </c>
      <c r="C1628" s="11">
        <f t="shared" si="313"/>
        <v>44419</v>
      </c>
      <c r="D1628" s="12" t="s">
        <v>3203</v>
      </c>
      <c r="E1628" s="12" t="s">
        <v>3204</v>
      </c>
      <c r="F1628" s="13" t="s">
        <v>3205</v>
      </c>
      <c r="G1628" s="12" t="s">
        <v>57</v>
      </c>
      <c r="H1628" s="14">
        <v>261119903990106</v>
      </c>
      <c r="K1628" s="12" t="s">
        <v>65</v>
      </c>
      <c r="L1628" s="18" t="e">
        <f>VLOOKUP($K1628,Medecins!$B:$E,5,FALSE)</f>
        <v>#REF!</v>
      </c>
      <c r="M1628" s="12" t="s">
        <v>211</v>
      </c>
      <c r="O1628" s="50" t="s">
        <v>323</v>
      </c>
      <c r="T1628" s="50" t="s">
        <v>324</v>
      </c>
      <c r="Y1628" s="50" t="s">
        <v>325</v>
      </c>
      <c r="AD1628" s="53"/>
      <c r="AH1628" s="12" t="s">
        <v>4502</v>
      </c>
      <c r="AI1628" s="12">
        <v>1</v>
      </c>
      <c r="AJ1628" s="12" t="s">
        <v>44</v>
      </c>
      <c r="AK1628" s="12" t="e">
        <f t="shared" si="335"/>
        <v>#REF!</v>
      </c>
    </row>
    <row r="1629" spans="1:38" ht="12.75" hidden="1" customHeight="1" x14ac:dyDescent="0.2">
      <c r="A1629" s="9">
        <v>750100273</v>
      </c>
      <c r="B1629" s="10">
        <v>44238</v>
      </c>
      <c r="C1629" s="11">
        <f t="shared" si="313"/>
        <v>44419</v>
      </c>
      <c r="D1629" s="12" t="s">
        <v>3203</v>
      </c>
      <c r="E1629" s="12" t="s">
        <v>3204</v>
      </c>
      <c r="F1629" s="13" t="s">
        <v>3205</v>
      </c>
      <c r="G1629" s="12" t="s">
        <v>57</v>
      </c>
      <c r="H1629" s="14">
        <v>261119903990106</v>
      </c>
      <c r="K1629" s="12" t="s">
        <v>65</v>
      </c>
      <c r="L1629" s="18" t="e">
        <f>VLOOKUP($K1629,Medecins!$B:$E,5,FALSE)</f>
        <v>#REF!</v>
      </c>
      <c r="M1629" s="12" t="s">
        <v>211</v>
      </c>
      <c r="AD1629" s="52" t="s">
        <v>325</v>
      </c>
      <c r="AH1629" s="12" t="s">
        <v>45</v>
      </c>
      <c r="AI1629" s="12">
        <v>1</v>
      </c>
      <c r="AJ1629" s="12" t="s">
        <v>46</v>
      </c>
      <c r="AK1629" s="12" t="e">
        <f t="shared" si="335"/>
        <v>#REF!</v>
      </c>
    </row>
    <row r="1630" spans="1:38" ht="12.75" hidden="1" customHeight="1" x14ac:dyDescent="0.2">
      <c r="A1630" s="9">
        <v>750100208</v>
      </c>
      <c r="B1630" s="10">
        <v>44560</v>
      </c>
      <c r="C1630" s="11">
        <f t="shared" si="313"/>
        <v>44742</v>
      </c>
      <c r="D1630" s="12" t="s">
        <v>3206</v>
      </c>
      <c r="E1630" s="12" t="s">
        <v>3207</v>
      </c>
      <c r="F1630" s="13" t="s">
        <v>3208</v>
      </c>
      <c r="G1630" s="12" t="s">
        <v>57</v>
      </c>
      <c r="H1630" s="14">
        <v>262027621703534</v>
      </c>
      <c r="K1630" s="12" t="s">
        <v>79</v>
      </c>
      <c r="L1630" s="18" t="e">
        <f>VLOOKUP($K1630,Medecins!$B:$E,5,FALSE)</f>
        <v>#REF!</v>
      </c>
      <c r="M1630" s="12" t="s">
        <v>101</v>
      </c>
      <c r="O1630" s="50" t="s">
        <v>42</v>
      </c>
      <c r="P1630" s="20">
        <v>44729</v>
      </c>
      <c r="Q1630" s="19">
        <v>75</v>
      </c>
      <c r="T1630" s="50" t="s">
        <v>2811</v>
      </c>
      <c r="U1630" s="20">
        <v>44729</v>
      </c>
      <c r="V1630" s="19">
        <v>75</v>
      </c>
      <c r="Y1630" s="50" t="s">
        <v>3209</v>
      </c>
      <c r="Z1630" s="20">
        <v>44729</v>
      </c>
      <c r="AA1630" s="19">
        <v>75</v>
      </c>
      <c r="AD1630" s="53"/>
      <c r="AE1630" s="20">
        <v>44729</v>
      </c>
      <c r="AF1630" s="19">
        <v>30</v>
      </c>
      <c r="AH1630" s="12" t="s">
        <v>4502</v>
      </c>
      <c r="AI1630" s="12">
        <v>1</v>
      </c>
      <c r="AJ1630" s="12" t="s">
        <v>44</v>
      </c>
      <c r="AK1630" s="12" t="e">
        <f t="shared" si="335"/>
        <v>#REF!</v>
      </c>
      <c r="AL1630" s="12" t="s">
        <v>103</v>
      </c>
    </row>
    <row r="1631" spans="1:38" ht="12.75" hidden="1" customHeight="1" x14ac:dyDescent="0.2">
      <c r="A1631" s="9">
        <v>750100208</v>
      </c>
      <c r="B1631" s="10">
        <v>44560</v>
      </c>
      <c r="C1631" s="11">
        <f t="shared" si="313"/>
        <v>44742</v>
      </c>
      <c r="D1631" s="12" t="s">
        <v>3206</v>
      </c>
      <c r="E1631" s="12" t="s">
        <v>3207</v>
      </c>
      <c r="F1631" s="13" t="s">
        <v>3208</v>
      </c>
      <c r="G1631" s="12" t="s">
        <v>57</v>
      </c>
      <c r="H1631" s="14">
        <v>262027621703534</v>
      </c>
      <c r="K1631" s="12" t="s">
        <v>79</v>
      </c>
      <c r="L1631" s="18" t="e">
        <f>VLOOKUP($K1631,Medecins!$B:$E,5,FALSE)</f>
        <v>#REF!</v>
      </c>
      <c r="M1631" s="12" t="s">
        <v>101</v>
      </c>
      <c r="P1631" s="20">
        <v>44729</v>
      </c>
      <c r="Q1631" s="19">
        <v>75</v>
      </c>
      <c r="U1631" s="20">
        <v>44729</v>
      </c>
      <c r="V1631" s="19">
        <v>75</v>
      </c>
      <c r="Z1631" s="20">
        <v>44729</v>
      </c>
      <c r="AA1631" s="19">
        <v>75</v>
      </c>
      <c r="AD1631" s="52" t="s">
        <v>3209</v>
      </c>
      <c r="AE1631" s="20">
        <v>44729</v>
      </c>
      <c r="AF1631" s="19">
        <v>30</v>
      </c>
      <c r="AH1631" s="12" t="s">
        <v>4502</v>
      </c>
      <c r="AI1631" s="12">
        <v>1</v>
      </c>
      <c r="AJ1631" s="12" t="s">
        <v>46</v>
      </c>
      <c r="AK1631" s="12" t="str">
        <f>CONCATENATE(D1631,"_",E1631,"_",B1631,"_",AJ1655)</f>
        <v>MENARD_Béatrice_44560_ST</v>
      </c>
      <c r="AL1631" s="12" t="s">
        <v>103</v>
      </c>
    </row>
    <row r="1632" spans="1:38" ht="12.75" hidden="1" customHeight="1" x14ac:dyDescent="0.2">
      <c r="A1632" s="9">
        <v>380780080</v>
      </c>
      <c r="B1632" s="10">
        <v>44742</v>
      </c>
      <c r="C1632" s="11">
        <f t="shared" si="313"/>
        <v>44925</v>
      </c>
      <c r="D1632" s="12" t="s">
        <v>3210</v>
      </c>
      <c r="E1632" s="12" t="s">
        <v>3211</v>
      </c>
      <c r="F1632" s="13" t="s">
        <v>3212</v>
      </c>
      <c r="G1632" s="12" t="s">
        <v>57</v>
      </c>
      <c r="H1632" s="14">
        <v>262033821200889</v>
      </c>
      <c r="K1632" s="12" t="s">
        <v>2127</v>
      </c>
      <c r="L1632" s="18" t="e">
        <f>VLOOKUP($K1632,Medecins!$B:$E,5,FALSE)</f>
        <v>#REF!</v>
      </c>
      <c r="M1632" s="12" t="s">
        <v>94</v>
      </c>
      <c r="O1632" s="50" t="s">
        <v>217</v>
      </c>
      <c r="T1632" s="50" t="s">
        <v>218</v>
      </c>
      <c r="Y1632" s="50" t="s">
        <v>219</v>
      </c>
      <c r="AD1632" s="53"/>
      <c r="AH1632" s="12" t="s">
        <v>4502</v>
      </c>
      <c r="AI1632" s="12">
        <v>1</v>
      </c>
      <c r="AJ1632" s="12" t="s">
        <v>44</v>
      </c>
      <c r="AK1632" s="12" t="e">
        <f>CONCATENATE(D1632,"_",E1632,"_",B1632,"_",#REF!)</f>
        <v>#REF!</v>
      </c>
    </row>
    <row r="1633" spans="1:38" ht="12.75" customHeight="1" x14ac:dyDescent="0.2">
      <c r="A1633" s="21" t="s">
        <v>178</v>
      </c>
      <c r="B1633" s="10">
        <v>44870</v>
      </c>
      <c r="C1633" s="11">
        <f t="shared" si="313"/>
        <v>45051</v>
      </c>
      <c r="D1633" s="12" t="s">
        <v>3213</v>
      </c>
      <c r="E1633" s="12" t="s">
        <v>3214</v>
      </c>
      <c r="F1633" s="13" t="s">
        <v>3215</v>
      </c>
      <c r="G1633" s="12" t="s">
        <v>57</v>
      </c>
      <c r="H1633" s="14">
        <v>262049712822539</v>
      </c>
      <c r="J1633" s="12" t="s">
        <v>279</v>
      </c>
      <c r="K1633" s="12" t="s">
        <v>93</v>
      </c>
      <c r="L1633" s="18" t="e">
        <f>VLOOKUP($K1633,Medecins!$B:$E,5,FALSE)</f>
        <v>#REF!</v>
      </c>
      <c r="M1633" s="12" t="s">
        <v>281</v>
      </c>
      <c r="N1633" s="49"/>
      <c r="O1633" s="50" t="s">
        <v>669</v>
      </c>
      <c r="T1633" s="50" t="s">
        <v>382</v>
      </c>
      <c r="Y1633" s="50" t="s">
        <v>383</v>
      </c>
      <c r="AD1633" s="53"/>
      <c r="AH1633" s="12" t="s">
        <v>4502</v>
      </c>
      <c r="AI1633" s="12">
        <v>1</v>
      </c>
      <c r="AJ1633" s="12" t="s">
        <v>44</v>
      </c>
      <c r="AK1633" s="12" t="str">
        <f>CONCATENATE(D1633,"_",E1633,"_",B1633,"_",AJ1657)</f>
        <v>SAINTOT_Moïse_44870_ST</v>
      </c>
    </row>
    <row r="1634" spans="1:38" ht="12.75" hidden="1" customHeight="1" x14ac:dyDescent="0.2">
      <c r="A1634" s="9">
        <v>750100075</v>
      </c>
      <c r="B1634" s="10">
        <v>44267</v>
      </c>
      <c r="C1634" s="11">
        <f t="shared" si="313"/>
        <v>44451</v>
      </c>
      <c r="D1634" s="12" t="s">
        <v>3216</v>
      </c>
      <c r="E1634" s="12" t="s">
        <v>3217</v>
      </c>
      <c r="F1634" s="13" t="s">
        <v>3218</v>
      </c>
      <c r="G1634" s="12" t="s">
        <v>57</v>
      </c>
      <c r="H1634" s="14">
        <v>262059921303665</v>
      </c>
      <c r="K1634" s="12" t="s">
        <v>93</v>
      </c>
      <c r="L1634" s="18" t="e">
        <f>VLOOKUP($K1634,Medecins!$B:$E,5,FALSE)</f>
        <v>#REF!</v>
      </c>
      <c r="M1634" s="12" t="s">
        <v>101</v>
      </c>
      <c r="O1634" s="50" t="s">
        <v>1245</v>
      </c>
      <c r="T1634" s="50" t="s">
        <v>205</v>
      </c>
      <c r="Y1634" s="50" t="s">
        <v>206</v>
      </c>
      <c r="AD1634" s="53"/>
      <c r="AH1634" s="12" t="s">
        <v>4502</v>
      </c>
      <c r="AI1634" s="12">
        <v>1</v>
      </c>
      <c r="AJ1634" s="12" t="s">
        <v>44</v>
      </c>
      <c r="AK1634" s="12" t="e">
        <f t="shared" ref="AK1634:AK1637" si="336">CONCATENATE(D1634,"_",E1634,"_",B1634,"_",#REF!)</f>
        <v>#REF!</v>
      </c>
      <c r="AL1634" s="12" t="s">
        <v>103</v>
      </c>
    </row>
    <row r="1635" spans="1:38" ht="12.75" hidden="1" customHeight="1" x14ac:dyDescent="0.2">
      <c r="A1635" s="9">
        <v>750100208</v>
      </c>
      <c r="B1635" s="10">
        <v>44523</v>
      </c>
      <c r="C1635" s="11">
        <f t="shared" si="313"/>
        <v>44704</v>
      </c>
      <c r="D1635" s="12" t="s">
        <v>3219</v>
      </c>
      <c r="E1635" s="12" t="s">
        <v>3220</v>
      </c>
      <c r="F1635" s="13" t="s">
        <v>3221</v>
      </c>
      <c r="G1635" s="12" t="s">
        <v>57</v>
      </c>
      <c r="H1635" s="14">
        <v>262061412600372</v>
      </c>
      <c r="K1635" s="12" t="s">
        <v>398</v>
      </c>
      <c r="L1635" s="18" t="e">
        <f>VLOOKUP($K1635,Medecins!$B:$E,5,FALSE)</f>
        <v>#REF!</v>
      </c>
      <c r="M1635" s="12" t="s">
        <v>101</v>
      </c>
      <c r="O1635" s="50" t="s">
        <v>66</v>
      </c>
      <c r="Q1635" s="19">
        <v>75</v>
      </c>
      <c r="T1635" s="50" t="s">
        <v>67</v>
      </c>
      <c r="V1635" s="19">
        <v>75</v>
      </c>
      <c r="Y1635" s="50" t="s">
        <v>68</v>
      </c>
      <c r="AA1635" s="19">
        <v>75</v>
      </c>
      <c r="AD1635" s="53"/>
      <c r="AF1635" s="19">
        <v>30</v>
      </c>
      <c r="AH1635" s="12" t="s">
        <v>4502</v>
      </c>
      <c r="AI1635" s="12">
        <v>1</v>
      </c>
      <c r="AJ1635" s="12" t="s">
        <v>44</v>
      </c>
      <c r="AK1635" s="12" t="e">
        <f t="shared" si="336"/>
        <v>#REF!</v>
      </c>
      <c r="AL1635" s="12" t="s">
        <v>103</v>
      </c>
    </row>
    <row r="1636" spans="1:38" ht="12.75" hidden="1" customHeight="1" x14ac:dyDescent="0.2">
      <c r="A1636" s="9">
        <v>750100208</v>
      </c>
      <c r="B1636" s="10">
        <v>44523</v>
      </c>
      <c r="C1636" s="11">
        <f t="shared" si="313"/>
        <v>44704</v>
      </c>
      <c r="D1636" s="12" t="s">
        <v>3219</v>
      </c>
      <c r="E1636" s="12" t="s">
        <v>3220</v>
      </c>
      <c r="F1636" s="13" t="s">
        <v>3221</v>
      </c>
      <c r="G1636" s="12" t="s">
        <v>57</v>
      </c>
      <c r="H1636" s="14">
        <v>262061412600372</v>
      </c>
      <c r="K1636" s="12" t="s">
        <v>398</v>
      </c>
      <c r="L1636" s="18" t="e">
        <f>VLOOKUP($K1636,Medecins!$B:$E,5,FALSE)</f>
        <v>#REF!</v>
      </c>
      <c r="M1636" s="12" t="s">
        <v>101</v>
      </c>
      <c r="Q1636" s="19">
        <v>75</v>
      </c>
      <c r="V1636" s="19">
        <v>75</v>
      </c>
      <c r="AA1636" s="19">
        <v>75</v>
      </c>
      <c r="AD1636" s="52" t="s">
        <v>68</v>
      </c>
      <c r="AF1636" s="19">
        <v>30</v>
      </c>
      <c r="AH1636" s="12" t="s">
        <v>4502</v>
      </c>
      <c r="AI1636" s="12">
        <v>1</v>
      </c>
      <c r="AJ1636" s="12" t="s">
        <v>46</v>
      </c>
      <c r="AK1636" s="12" t="e">
        <f t="shared" si="336"/>
        <v>#REF!</v>
      </c>
      <c r="AL1636" s="12" t="s">
        <v>103</v>
      </c>
    </row>
    <row r="1637" spans="1:38" ht="12.75" hidden="1" customHeight="1" x14ac:dyDescent="0.2">
      <c r="A1637" s="9">
        <v>750100075</v>
      </c>
      <c r="B1637" s="10">
        <v>44246</v>
      </c>
      <c r="C1637" s="11">
        <f t="shared" si="313"/>
        <v>44427</v>
      </c>
      <c r="D1637" s="12" t="s">
        <v>3222</v>
      </c>
      <c r="E1637" s="12" t="s">
        <v>3223</v>
      </c>
      <c r="F1637" s="13" t="s">
        <v>3224</v>
      </c>
      <c r="G1637" s="12" t="s">
        <v>57</v>
      </c>
      <c r="H1637" s="14">
        <v>262069913935146</v>
      </c>
      <c r="K1637" s="12" t="s">
        <v>450</v>
      </c>
      <c r="L1637" s="18" t="e">
        <f>VLOOKUP($K1637,Medecins!$B:$E,5,FALSE)</f>
        <v>#REF!</v>
      </c>
      <c r="M1637" s="12" t="s">
        <v>101</v>
      </c>
      <c r="N1637" s="12" t="s">
        <v>101</v>
      </c>
      <c r="O1637" s="50" t="s">
        <v>1017</v>
      </c>
      <c r="P1637" s="12" t="s">
        <v>183</v>
      </c>
      <c r="S1637" s="12" t="s">
        <v>101</v>
      </c>
      <c r="T1637" s="50" t="s">
        <v>1018</v>
      </c>
      <c r="U1637" s="12" t="s">
        <v>183</v>
      </c>
      <c r="X1637" s="12" t="s">
        <v>101</v>
      </c>
      <c r="Y1637" s="50" t="s">
        <v>1019</v>
      </c>
      <c r="Z1637" s="12" t="s">
        <v>183</v>
      </c>
      <c r="AD1637" s="53"/>
      <c r="AH1637" s="12" t="s">
        <v>4502</v>
      </c>
      <c r="AI1637" s="12">
        <v>1</v>
      </c>
      <c r="AJ1637" s="12" t="s">
        <v>44</v>
      </c>
      <c r="AK1637" s="12" t="e">
        <f t="shared" si="336"/>
        <v>#REF!</v>
      </c>
      <c r="AL1637" s="12" t="s">
        <v>103</v>
      </c>
    </row>
    <row r="1638" spans="1:38" ht="12.75" hidden="1" customHeight="1" x14ac:dyDescent="0.2">
      <c r="A1638" s="9">
        <v>380780080</v>
      </c>
      <c r="B1638" s="10">
        <v>44680</v>
      </c>
      <c r="C1638" s="11">
        <f t="shared" si="313"/>
        <v>44863</v>
      </c>
      <c r="D1638" s="12" t="s">
        <v>3225</v>
      </c>
      <c r="E1638" s="12" t="s">
        <v>3226</v>
      </c>
      <c r="F1638" s="13">
        <v>22865</v>
      </c>
      <c r="G1638" s="12" t="s">
        <v>57</v>
      </c>
      <c r="H1638" s="14">
        <v>262077306505084</v>
      </c>
      <c r="K1638" s="12" t="s">
        <v>115</v>
      </c>
      <c r="L1638" s="18" t="e">
        <f>VLOOKUP($K1638,Medecins!$B:$E,5,FALSE)</f>
        <v>#REF!</v>
      </c>
      <c r="M1638" s="12" t="s">
        <v>211</v>
      </c>
      <c r="O1638" s="50" t="s">
        <v>1326</v>
      </c>
      <c r="T1638" s="50" t="s">
        <v>1327</v>
      </c>
      <c r="Y1638" s="50" t="s">
        <v>1328</v>
      </c>
      <c r="AD1638" s="53"/>
      <c r="AH1638" s="12" t="s">
        <v>4502</v>
      </c>
      <c r="AI1638" s="12">
        <v>1</v>
      </c>
      <c r="AJ1638" s="12" t="s">
        <v>44</v>
      </c>
      <c r="AK1638" s="12" t="str">
        <f t="shared" ref="AK1638:AK1639" si="337">CONCATENATE(D1638,"_",E1638,"_",B1638,"_",AJ1663)</f>
        <v>FLAVEN MICALLET_Josiane_44680_ST</v>
      </c>
    </row>
    <row r="1639" spans="1:38" ht="12.75" hidden="1" customHeight="1" x14ac:dyDescent="0.2">
      <c r="A1639" s="9">
        <v>750100208</v>
      </c>
      <c r="B1639" s="10">
        <v>44206</v>
      </c>
      <c r="C1639" s="11">
        <f t="shared" si="313"/>
        <v>44387</v>
      </c>
      <c r="D1639" s="12" t="s">
        <v>1815</v>
      </c>
      <c r="E1639" s="12" t="s">
        <v>3007</v>
      </c>
      <c r="F1639" s="13" t="s">
        <v>3227</v>
      </c>
      <c r="G1639" s="12" t="s">
        <v>57</v>
      </c>
      <c r="H1639" s="14">
        <v>262087501209836</v>
      </c>
      <c r="K1639" s="12" t="s">
        <v>1494</v>
      </c>
      <c r="L1639" s="18" t="e">
        <f>VLOOKUP($K1639,Medecins!$B:$E,5,FALSE)</f>
        <v>#REF!</v>
      </c>
      <c r="M1639" s="12" t="s">
        <v>101</v>
      </c>
      <c r="O1639" s="50" t="s">
        <v>2100</v>
      </c>
      <c r="P1639" s="20">
        <v>44531</v>
      </c>
      <c r="Q1639" s="19">
        <v>75</v>
      </c>
      <c r="R1639" s="20">
        <v>44544</v>
      </c>
      <c r="T1639" s="50" t="s">
        <v>261</v>
      </c>
      <c r="U1639" s="20">
        <v>44531</v>
      </c>
      <c r="V1639" s="19">
        <v>75</v>
      </c>
      <c r="W1639" s="20">
        <v>44656</v>
      </c>
      <c r="Y1639" s="50" t="s">
        <v>262</v>
      </c>
      <c r="Z1639" s="20">
        <v>44531</v>
      </c>
      <c r="AA1639" s="19">
        <v>75</v>
      </c>
      <c r="AD1639" s="53"/>
      <c r="AF1639" s="19">
        <v>30</v>
      </c>
      <c r="AG1639" s="20">
        <v>44656</v>
      </c>
      <c r="AH1639" s="12" t="s">
        <v>4502</v>
      </c>
      <c r="AI1639" s="12">
        <v>1</v>
      </c>
      <c r="AJ1639" s="12" t="s">
        <v>44</v>
      </c>
      <c r="AK1639" s="12" t="str">
        <f t="shared" si="337"/>
        <v>MARQUET_Evelyne_44206_AT</v>
      </c>
      <c r="AL1639" s="12" t="s">
        <v>103</v>
      </c>
    </row>
    <row r="1640" spans="1:38" ht="12.75" hidden="1" customHeight="1" x14ac:dyDescent="0.2">
      <c r="A1640" s="9">
        <v>750100208</v>
      </c>
      <c r="B1640" s="10">
        <v>44206</v>
      </c>
      <c r="C1640" s="11">
        <f t="shared" si="313"/>
        <v>44387</v>
      </c>
      <c r="D1640" s="12" t="s">
        <v>1815</v>
      </c>
      <c r="E1640" s="12" t="s">
        <v>3007</v>
      </c>
      <c r="F1640" s="13" t="s">
        <v>3227</v>
      </c>
      <c r="G1640" s="12" t="s">
        <v>57</v>
      </c>
      <c r="H1640" s="14">
        <v>262087501209836</v>
      </c>
      <c r="K1640" s="12" t="s">
        <v>1494</v>
      </c>
      <c r="L1640" s="18" t="e">
        <f>VLOOKUP($K1640,Medecins!$B:$E,5,FALSE)</f>
        <v>#REF!</v>
      </c>
      <c r="M1640" s="12" t="s">
        <v>101</v>
      </c>
      <c r="P1640" s="20">
        <v>44531</v>
      </c>
      <c r="Q1640" s="19">
        <v>75</v>
      </c>
      <c r="R1640" s="20">
        <v>44544</v>
      </c>
      <c r="U1640" s="20">
        <v>44531</v>
      </c>
      <c r="V1640" s="19">
        <v>75</v>
      </c>
      <c r="W1640" s="20">
        <v>44656</v>
      </c>
      <c r="Z1640" s="20">
        <v>44531</v>
      </c>
      <c r="AA1640" s="19">
        <v>75</v>
      </c>
      <c r="AD1640" s="52" t="s">
        <v>262</v>
      </c>
      <c r="AF1640" s="19">
        <v>30</v>
      </c>
      <c r="AG1640" s="20">
        <v>44656</v>
      </c>
      <c r="AH1640" s="12" t="s">
        <v>4502</v>
      </c>
      <c r="AI1640" s="12">
        <v>1</v>
      </c>
      <c r="AJ1640" s="12" t="s">
        <v>46</v>
      </c>
      <c r="AK1640" s="12" t="e">
        <f t="shared" ref="AK1640:AK1641" si="338">CONCATENATE(D1640,"_",E1640,"_",B1640,"_",#REF!)</f>
        <v>#REF!</v>
      </c>
      <c r="AL1640" s="12" t="s">
        <v>103</v>
      </c>
    </row>
    <row r="1641" spans="1:38" ht="12.75" hidden="1" customHeight="1" x14ac:dyDescent="0.2">
      <c r="A1641" s="9">
        <v>750100075</v>
      </c>
      <c r="B1641" s="10">
        <v>44253</v>
      </c>
      <c r="C1641" s="11">
        <f t="shared" si="313"/>
        <v>44434</v>
      </c>
      <c r="D1641" s="12" t="s">
        <v>3228</v>
      </c>
      <c r="E1641" s="12" t="s">
        <v>3229</v>
      </c>
      <c r="F1641" s="13">
        <v>22898</v>
      </c>
      <c r="G1641" s="12" t="s">
        <v>57</v>
      </c>
      <c r="H1641" s="14">
        <v>262099941007894</v>
      </c>
      <c r="K1641" s="12" t="s">
        <v>93</v>
      </c>
      <c r="L1641" s="18" t="e">
        <f>VLOOKUP($K1641,Medecins!$B:$E,5,FALSE)</f>
        <v>#REF!</v>
      </c>
      <c r="M1641" s="12" t="s">
        <v>101</v>
      </c>
      <c r="O1641" s="50" t="s">
        <v>1567</v>
      </c>
      <c r="T1641" s="50" t="s">
        <v>1568</v>
      </c>
      <c r="Y1641" s="50" t="s">
        <v>712</v>
      </c>
      <c r="AD1641" s="53"/>
      <c r="AH1641" s="12" t="s">
        <v>4502</v>
      </c>
      <c r="AI1641" s="12">
        <v>1</v>
      </c>
      <c r="AJ1641" s="12" t="s">
        <v>44</v>
      </c>
      <c r="AK1641" s="12" t="e">
        <f t="shared" si="338"/>
        <v>#REF!</v>
      </c>
      <c r="AL1641" s="12" t="s">
        <v>103</v>
      </c>
    </row>
    <row r="1642" spans="1:38" ht="12.75" hidden="1" customHeight="1" x14ac:dyDescent="0.2">
      <c r="A1642" s="9">
        <v>750100075</v>
      </c>
      <c r="B1642" s="10">
        <v>44352</v>
      </c>
      <c r="C1642" s="11">
        <f t="shared" si="313"/>
        <v>44535</v>
      </c>
      <c r="D1642" s="12" t="s">
        <v>3230</v>
      </c>
      <c r="E1642" s="12" t="s">
        <v>3100</v>
      </c>
      <c r="F1642" s="13" t="s">
        <v>3231</v>
      </c>
      <c r="G1642" s="12" t="s">
        <v>57</v>
      </c>
      <c r="H1642" s="14">
        <v>263021230005972</v>
      </c>
      <c r="K1642" s="12" t="s">
        <v>93</v>
      </c>
      <c r="L1642" s="18" t="e">
        <f>VLOOKUP($K1642,Medecins!$B:$E,5,FALSE)</f>
        <v>#REF!</v>
      </c>
      <c r="M1642" s="12" t="s">
        <v>101</v>
      </c>
      <c r="O1642" s="50" t="s">
        <v>2652</v>
      </c>
      <c r="T1642" s="50" t="s">
        <v>128</v>
      </c>
      <c r="Y1642" s="50" t="s">
        <v>129</v>
      </c>
      <c r="AD1642" s="53"/>
      <c r="AH1642" s="12" t="s">
        <v>4502</v>
      </c>
      <c r="AI1642" s="12">
        <v>1</v>
      </c>
      <c r="AJ1642" s="12" t="s">
        <v>44</v>
      </c>
      <c r="AK1642" s="12" t="str">
        <f>CONCATENATE(D1642,"_",E1642,"_",B1642,"_",AJ1666)</f>
        <v>GAUBERT_Elisabeth_44352_AT</v>
      </c>
      <c r="AL1642" s="12" t="s">
        <v>103</v>
      </c>
    </row>
    <row r="1643" spans="1:38" ht="12.75" hidden="1" customHeight="1" x14ac:dyDescent="0.2">
      <c r="A1643" s="9">
        <v>380780080</v>
      </c>
      <c r="B1643" s="10">
        <v>44736</v>
      </c>
      <c r="C1643" s="11">
        <f t="shared" si="313"/>
        <v>44919</v>
      </c>
      <c r="D1643" s="12" t="s">
        <v>3232</v>
      </c>
      <c r="E1643" s="12" t="s">
        <v>3233</v>
      </c>
      <c r="F1643" s="13" t="s">
        <v>1278</v>
      </c>
      <c r="G1643" s="12" t="s">
        <v>57</v>
      </c>
      <c r="H1643" s="14">
        <v>263027511718054</v>
      </c>
      <c r="K1643" s="12" t="s">
        <v>588</v>
      </c>
      <c r="L1643" s="18" t="e">
        <f>VLOOKUP($K1643,Medecins!$B:$E,5,FALSE)</f>
        <v>#REF!</v>
      </c>
      <c r="M1643" s="12" t="s">
        <v>94</v>
      </c>
      <c r="O1643" s="50" t="s">
        <v>1132</v>
      </c>
      <c r="T1643" s="50" t="s">
        <v>1133</v>
      </c>
      <c r="Y1643" s="50" t="s">
        <v>1134</v>
      </c>
      <c r="AD1643" s="53"/>
      <c r="AH1643" s="12" t="s">
        <v>4502</v>
      </c>
      <c r="AI1643" s="12">
        <v>1</v>
      </c>
      <c r="AJ1643" s="12" t="s">
        <v>44</v>
      </c>
      <c r="AK1643" s="12" t="e">
        <f t="shared" ref="AK1643:AK1645" si="339">CONCATENATE(D1643,"_",E1643,"_",B1643,"_",#REF!)</f>
        <v>#REF!</v>
      </c>
    </row>
    <row r="1644" spans="1:38" ht="12.75" hidden="1" customHeight="1" x14ac:dyDescent="0.2">
      <c r="A1644" s="9">
        <v>750100075</v>
      </c>
      <c r="B1644" s="10">
        <v>44641</v>
      </c>
      <c r="C1644" s="11">
        <f t="shared" si="313"/>
        <v>44825</v>
      </c>
      <c r="D1644" s="12" t="s">
        <v>3234</v>
      </c>
      <c r="E1644" s="12" t="s">
        <v>2955</v>
      </c>
      <c r="F1644" s="13" t="s">
        <v>3235</v>
      </c>
      <c r="G1644" s="12" t="s">
        <v>57</v>
      </c>
      <c r="H1644" s="14">
        <v>263036319300337</v>
      </c>
      <c r="K1644" s="12" t="s">
        <v>93</v>
      </c>
      <c r="L1644" s="18" t="e">
        <f>VLOOKUP($K1644,Medecins!$B:$E,5,FALSE)</f>
        <v>#REF!</v>
      </c>
      <c r="M1644" s="12" t="s">
        <v>490</v>
      </c>
      <c r="O1644" s="50" t="s">
        <v>1768</v>
      </c>
      <c r="T1644" s="50" t="s">
        <v>1769</v>
      </c>
      <c r="Y1644" s="50" t="s">
        <v>3236</v>
      </c>
      <c r="AD1644" s="53"/>
      <c r="AH1644" s="12" t="s">
        <v>4502</v>
      </c>
      <c r="AI1644" s="12">
        <v>1</v>
      </c>
      <c r="AJ1644" s="12" t="s">
        <v>44</v>
      </c>
      <c r="AK1644" s="12" t="e">
        <f t="shared" si="339"/>
        <v>#REF!</v>
      </c>
    </row>
    <row r="1645" spans="1:38" ht="12.75" hidden="1" customHeight="1" x14ac:dyDescent="0.2">
      <c r="A1645" s="21" t="s">
        <v>276</v>
      </c>
      <c r="B1645" s="10">
        <v>44609</v>
      </c>
      <c r="C1645" s="11">
        <f t="shared" si="313"/>
        <v>44790</v>
      </c>
      <c r="D1645" s="12" t="s">
        <v>3237</v>
      </c>
      <c r="E1645" s="12" t="s">
        <v>3238</v>
      </c>
      <c r="F1645" s="13" t="s">
        <v>3239</v>
      </c>
      <c r="G1645" s="12" t="s">
        <v>57</v>
      </c>
      <c r="H1645" s="14">
        <v>263039930107026</v>
      </c>
      <c r="K1645" s="12" t="s">
        <v>290</v>
      </c>
      <c r="L1645" s="18" t="e">
        <f>VLOOKUP($K1645,Medecins!$B:$E,5,FALSE)</f>
        <v>#REF!</v>
      </c>
      <c r="M1645" s="12" t="s">
        <v>101</v>
      </c>
      <c r="N1645" s="12" t="s">
        <v>101</v>
      </c>
      <c r="O1645" s="50" t="s">
        <v>727</v>
      </c>
      <c r="P1645" s="12" t="s">
        <v>116</v>
      </c>
      <c r="S1645" s="12" t="s">
        <v>101</v>
      </c>
      <c r="T1645" s="50" t="s">
        <v>728</v>
      </c>
      <c r="U1645" s="12" t="s">
        <v>116</v>
      </c>
      <c r="X1645" s="12" t="s">
        <v>101</v>
      </c>
      <c r="Y1645" s="50" t="s">
        <v>239</v>
      </c>
      <c r="Z1645" s="12" t="s">
        <v>116</v>
      </c>
      <c r="AD1645" s="53"/>
      <c r="AH1645" s="12" t="s">
        <v>4502</v>
      </c>
      <c r="AI1645" s="12">
        <v>1</v>
      </c>
      <c r="AJ1645" s="12" t="s">
        <v>44</v>
      </c>
      <c r="AK1645" s="12" t="e">
        <f t="shared" si="339"/>
        <v>#REF!</v>
      </c>
    </row>
    <row r="1646" spans="1:38" ht="12.75" hidden="1" customHeight="1" x14ac:dyDescent="0.2">
      <c r="A1646" s="21" t="s">
        <v>276</v>
      </c>
      <c r="B1646" s="10">
        <v>44609</v>
      </c>
      <c r="C1646" s="11">
        <f t="shared" si="313"/>
        <v>44790</v>
      </c>
      <c r="D1646" s="12" t="s">
        <v>3237</v>
      </c>
      <c r="E1646" s="12" t="s">
        <v>3238</v>
      </c>
      <c r="F1646" s="13" t="s">
        <v>3239</v>
      </c>
      <c r="G1646" s="12" t="s">
        <v>57</v>
      </c>
      <c r="H1646" s="14">
        <v>263039930107026</v>
      </c>
      <c r="K1646" s="12" t="s">
        <v>290</v>
      </c>
      <c r="L1646" s="18" t="e">
        <f>VLOOKUP($K1646,Medecins!$B:$E,5,FALSE)</f>
        <v>#REF!</v>
      </c>
      <c r="M1646" s="12" t="s">
        <v>94</v>
      </c>
      <c r="AD1646" s="52" t="s">
        <v>239</v>
      </c>
      <c r="AH1646" s="12" t="s">
        <v>45</v>
      </c>
      <c r="AI1646" s="12">
        <v>1</v>
      </c>
      <c r="AJ1646" s="12" t="s">
        <v>46</v>
      </c>
      <c r="AK1646" s="12" t="str">
        <f t="shared" ref="AK1646:AK1647" si="340">CONCATENATE(D1646,"_",E1646,"_",B1646,"_",AJ1670)</f>
        <v>HUSSIN_Sawsan_44609_ST</v>
      </c>
    </row>
    <row r="1647" spans="1:38" ht="12.75" hidden="1" customHeight="1" x14ac:dyDescent="0.2">
      <c r="A1647" s="9">
        <v>750100075</v>
      </c>
      <c r="B1647" s="10">
        <v>44281</v>
      </c>
      <c r="C1647" s="11">
        <f t="shared" si="313"/>
        <v>44465</v>
      </c>
      <c r="D1647" s="12" t="s">
        <v>3240</v>
      </c>
      <c r="E1647" s="12" t="s">
        <v>3241</v>
      </c>
      <c r="F1647" s="13" t="s">
        <v>3242</v>
      </c>
      <c r="G1647" s="12" t="s">
        <v>57</v>
      </c>
      <c r="H1647" s="14">
        <v>263039935186559</v>
      </c>
      <c r="K1647" s="12" t="s">
        <v>450</v>
      </c>
      <c r="L1647" s="18" t="e">
        <f>VLOOKUP($K1647,Medecins!$B:$E,5,FALSE)</f>
        <v>#REF!</v>
      </c>
      <c r="M1647" s="12" t="s">
        <v>101</v>
      </c>
      <c r="O1647" s="50" t="s">
        <v>976</v>
      </c>
      <c r="T1647" s="50" t="s">
        <v>977</v>
      </c>
      <c r="Y1647" s="50" t="s">
        <v>1473</v>
      </c>
      <c r="AD1647" s="53"/>
      <c r="AH1647" s="12" t="s">
        <v>4502</v>
      </c>
      <c r="AI1647" s="12">
        <v>1</v>
      </c>
      <c r="AJ1647" s="12" t="s">
        <v>44</v>
      </c>
      <c r="AK1647" s="12" t="str">
        <f t="shared" si="340"/>
        <v>GHARSALLAH_Alia_44281_AT</v>
      </c>
      <c r="AL1647" s="12" t="s">
        <v>103</v>
      </c>
    </row>
    <row r="1648" spans="1:38" ht="12.75" hidden="1" customHeight="1" x14ac:dyDescent="0.2">
      <c r="A1648" s="9">
        <v>750100208</v>
      </c>
      <c r="B1648" s="10">
        <v>44375</v>
      </c>
      <c r="C1648" s="11">
        <f t="shared" si="313"/>
        <v>44558</v>
      </c>
      <c r="D1648" s="12" t="s">
        <v>3243</v>
      </c>
      <c r="E1648" s="12" t="s">
        <v>3244</v>
      </c>
      <c r="F1648" s="13" t="s">
        <v>3245</v>
      </c>
      <c r="G1648" s="12" t="s">
        <v>57</v>
      </c>
      <c r="H1648" s="14">
        <v>263059935113941</v>
      </c>
      <c r="K1648" s="12" t="s">
        <v>79</v>
      </c>
      <c r="L1648" s="18" t="e">
        <f>VLOOKUP($K1648,Medecins!$B:$E,5,FALSE)</f>
        <v>#REF!</v>
      </c>
      <c r="M1648" s="12" t="s">
        <v>101</v>
      </c>
      <c r="O1648" s="50" t="s">
        <v>406</v>
      </c>
      <c r="P1648" s="20">
        <v>44436</v>
      </c>
      <c r="Q1648" s="19">
        <v>75</v>
      </c>
      <c r="R1648" s="20">
        <v>44455</v>
      </c>
      <c r="T1648" s="50" t="s">
        <v>102</v>
      </c>
      <c r="U1648" s="20">
        <v>44436</v>
      </c>
      <c r="V1648" s="19">
        <v>75</v>
      </c>
      <c r="W1648" s="20">
        <v>44649</v>
      </c>
      <c r="Y1648" s="50" t="s">
        <v>41</v>
      </c>
      <c r="Z1648" s="20">
        <v>44436</v>
      </c>
      <c r="AA1648" s="19">
        <v>75</v>
      </c>
      <c r="AD1648" s="53"/>
      <c r="AF1648" s="19">
        <v>30</v>
      </c>
      <c r="AG1648" s="20">
        <v>44649</v>
      </c>
      <c r="AH1648" s="12" t="s">
        <v>4502</v>
      </c>
      <c r="AI1648" s="12">
        <v>1</v>
      </c>
      <c r="AJ1648" s="12" t="s">
        <v>44</v>
      </c>
      <c r="AK1648" s="12" t="e">
        <f t="shared" ref="AK1648:AK1649" si="341">CONCATENATE(D1648,"_",E1648,"_",B1648,"_",#REF!)</f>
        <v>#REF!</v>
      </c>
      <c r="AL1648" s="12" t="s">
        <v>103</v>
      </c>
    </row>
    <row r="1649" spans="1:38" ht="12.75" hidden="1" customHeight="1" x14ac:dyDescent="0.2">
      <c r="A1649" s="9">
        <v>750100208</v>
      </c>
      <c r="B1649" s="10">
        <v>44375</v>
      </c>
      <c r="C1649" s="11">
        <f t="shared" si="313"/>
        <v>44558</v>
      </c>
      <c r="D1649" s="12" t="s">
        <v>3243</v>
      </c>
      <c r="E1649" s="12" t="s">
        <v>3244</v>
      </c>
      <c r="F1649" s="13" t="s">
        <v>3245</v>
      </c>
      <c r="G1649" s="12" t="s">
        <v>57</v>
      </c>
      <c r="H1649" s="14">
        <v>263059935113941</v>
      </c>
      <c r="K1649" s="12" t="s">
        <v>79</v>
      </c>
      <c r="L1649" s="18" t="e">
        <f>VLOOKUP($K1649,Medecins!$B:$E,5,FALSE)</f>
        <v>#REF!</v>
      </c>
      <c r="M1649" s="12" t="s">
        <v>101</v>
      </c>
      <c r="P1649" s="20">
        <v>44436</v>
      </c>
      <c r="Q1649" s="19">
        <v>75</v>
      </c>
      <c r="R1649" s="20">
        <v>44455</v>
      </c>
      <c r="U1649" s="20">
        <v>44436</v>
      </c>
      <c r="V1649" s="19">
        <v>75</v>
      </c>
      <c r="W1649" s="20">
        <v>44649</v>
      </c>
      <c r="Z1649" s="20">
        <v>44436</v>
      </c>
      <c r="AA1649" s="19">
        <v>75</v>
      </c>
      <c r="AD1649" s="52" t="s">
        <v>41</v>
      </c>
      <c r="AF1649" s="19">
        <v>30</v>
      </c>
      <c r="AG1649" s="20">
        <v>44649</v>
      </c>
      <c r="AH1649" s="12" t="s">
        <v>4502</v>
      </c>
      <c r="AI1649" s="12">
        <v>1</v>
      </c>
      <c r="AJ1649" s="12" t="s">
        <v>46</v>
      </c>
      <c r="AK1649" s="12" t="e">
        <f t="shared" si="341"/>
        <v>#REF!</v>
      </c>
      <c r="AL1649" s="12" t="s">
        <v>103</v>
      </c>
    </row>
    <row r="1650" spans="1:38" ht="12.75" hidden="1" customHeight="1" x14ac:dyDescent="0.2">
      <c r="A1650" s="9">
        <v>750100075</v>
      </c>
      <c r="B1650" s="10">
        <v>44654</v>
      </c>
      <c r="C1650" s="11">
        <f t="shared" si="313"/>
        <v>44837</v>
      </c>
      <c r="D1650" s="12" t="s">
        <v>3246</v>
      </c>
      <c r="E1650" s="12" t="s">
        <v>3247</v>
      </c>
      <c r="F1650" s="13" t="s">
        <v>3248</v>
      </c>
      <c r="G1650" s="12" t="s">
        <v>57</v>
      </c>
      <c r="H1650" s="14">
        <v>263077511469993</v>
      </c>
      <c r="K1650" s="12" t="s">
        <v>93</v>
      </c>
      <c r="L1650" s="18" t="e">
        <f>VLOOKUP($K1650,Medecins!$B:$E,5,FALSE)</f>
        <v>#REF!</v>
      </c>
      <c r="M1650" s="12" t="s">
        <v>211</v>
      </c>
      <c r="O1650" s="50" t="s">
        <v>89</v>
      </c>
      <c r="T1650" s="50" t="s">
        <v>1141</v>
      </c>
      <c r="Y1650" s="50" t="s">
        <v>591</v>
      </c>
      <c r="AD1650" s="53"/>
      <c r="AH1650" s="12" t="s">
        <v>4502</v>
      </c>
      <c r="AI1650" s="12">
        <v>1</v>
      </c>
      <c r="AJ1650" s="12" t="s">
        <v>44</v>
      </c>
      <c r="AK1650" s="12" t="str">
        <f>CONCATENATE(D1650,"_",E1650,"_",B1650,"_",AJ1674)</f>
        <v>HAZARD_Marie-Christine_44654_ST</v>
      </c>
    </row>
    <row r="1651" spans="1:38" ht="12.75" hidden="1" customHeight="1" x14ac:dyDescent="0.2">
      <c r="A1651" s="9">
        <v>750100273</v>
      </c>
      <c r="B1651" s="10">
        <v>44490</v>
      </c>
      <c r="C1651" s="11">
        <f t="shared" si="313"/>
        <v>44672</v>
      </c>
      <c r="D1651" s="12" t="s">
        <v>3249</v>
      </c>
      <c r="E1651" s="12" t="s">
        <v>2955</v>
      </c>
      <c r="F1651" s="13" t="s">
        <v>3250</v>
      </c>
      <c r="G1651" s="12" t="s">
        <v>57</v>
      </c>
      <c r="H1651" s="14">
        <v>263084218708308</v>
      </c>
      <c r="K1651" s="12" t="s">
        <v>290</v>
      </c>
      <c r="L1651" s="18" t="e">
        <f>VLOOKUP($K1651,Medecins!$B:$E,5,FALSE)</f>
        <v>#REF!</v>
      </c>
      <c r="M1651" s="12" t="s">
        <v>101</v>
      </c>
      <c r="O1651" s="50" t="s">
        <v>82</v>
      </c>
      <c r="T1651" s="50" t="s">
        <v>457</v>
      </c>
      <c r="Y1651" s="50" t="s">
        <v>458</v>
      </c>
      <c r="AD1651" s="53"/>
      <c r="AH1651" s="12" t="s">
        <v>4502</v>
      </c>
      <c r="AI1651" s="12">
        <v>1</v>
      </c>
      <c r="AJ1651" s="12" t="s">
        <v>44</v>
      </c>
      <c r="AK1651" s="12" t="e">
        <f>CONCATENATE(D1651,"_",E1651,"_",B1651,"_",#REF!)</f>
        <v>#REF!</v>
      </c>
      <c r="AL1651" s="12" t="s">
        <v>103</v>
      </c>
    </row>
    <row r="1652" spans="1:38" ht="12.75" hidden="1" customHeight="1" x14ac:dyDescent="0.2">
      <c r="A1652" s="9">
        <v>750100273</v>
      </c>
      <c r="B1652" s="10">
        <v>44490</v>
      </c>
      <c r="C1652" s="11">
        <f t="shared" si="313"/>
        <v>44672</v>
      </c>
      <c r="D1652" s="12" t="s">
        <v>3249</v>
      </c>
      <c r="E1652" s="12" t="s">
        <v>2955</v>
      </c>
      <c r="F1652" s="13" t="s">
        <v>3250</v>
      </c>
      <c r="G1652" s="12" t="s">
        <v>57</v>
      </c>
      <c r="H1652" s="14">
        <v>263084218708308</v>
      </c>
      <c r="K1652" s="12" t="s">
        <v>290</v>
      </c>
      <c r="L1652" s="18" t="e">
        <f>VLOOKUP($K1652,Medecins!$B:$E,5,FALSE)</f>
        <v>#REF!</v>
      </c>
      <c r="M1652" s="12" t="s">
        <v>101</v>
      </c>
      <c r="AD1652" s="52" t="s">
        <v>458</v>
      </c>
      <c r="AH1652" s="12" t="s">
        <v>45</v>
      </c>
      <c r="AI1652" s="12">
        <v>1</v>
      </c>
      <c r="AJ1652" s="12" t="s">
        <v>46</v>
      </c>
      <c r="AK1652" s="12" t="str">
        <f>CONCATENATE(D1652,"_",E1652,"_",B1652,"_",AJ1676)</f>
        <v>MOLAS_Sylvie_44490_ST</v>
      </c>
      <c r="AL1652" s="12" t="s">
        <v>103</v>
      </c>
    </row>
    <row r="1653" spans="1:38" ht="12.75" hidden="1" customHeight="1" x14ac:dyDescent="0.2">
      <c r="A1653" s="9">
        <v>750100273</v>
      </c>
      <c r="B1653" s="10">
        <v>44483</v>
      </c>
      <c r="C1653" s="11">
        <f t="shared" si="313"/>
        <v>44665</v>
      </c>
      <c r="D1653" s="12" t="s">
        <v>3251</v>
      </c>
      <c r="E1653" s="12" t="s">
        <v>3252</v>
      </c>
      <c r="F1653" s="13" t="s">
        <v>3253</v>
      </c>
      <c r="G1653" s="12" t="s">
        <v>57</v>
      </c>
      <c r="H1653" s="14">
        <v>263089932214778</v>
      </c>
      <c r="K1653" s="12" t="s">
        <v>290</v>
      </c>
      <c r="L1653" s="18" t="e">
        <f>VLOOKUP($K1653,Medecins!$B:$E,5,FALSE)</f>
        <v>#REF!</v>
      </c>
      <c r="M1653" s="12" t="s">
        <v>101</v>
      </c>
      <c r="O1653" s="50" t="s">
        <v>389</v>
      </c>
      <c r="T1653" s="50" t="s">
        <v>390</v>
      </c>
      <c r="Y1653" s="50" t="s">
        <v>391</v>
      </c>
      <c r="AD1653" s="53"/>
      <c r="AH1653" s="12" t="e">
        <f>VLOOKUP($A1653,'[1]Données CH'!$A:$B,2,FALSE)</f>
        <v>#N/A</v>
      </c>
      <c r="AI1653" s="12">
        <v>1</v>
      </c>
      <c r="AJ1653" s="12" t="s">
        <v>44</v>
      </c>
      <c r="AK1653" s="12" t="e">
        <f>CONCATENATE(D1653,"_",E1653,"_",B1653,"_",#REF!)</f>
        <v>#REF!</v>
      </c>
      <c r="AL1653" s="12" t="s">
        <v>103</v>
      </c>
    </row>
    <row r="1654" spans="1:38" ht="12.75" hidden="1" customHeight="1" x14ac:dyDescent="0.2">
      <c r="A1654" s="9">
        <v>750100273</v>
      </c>
      <c r="B1654" s="10">
        <v>44483</v>
      </c>
      <c r="C1654" s="11">
        <f t="shared" si="313"/>
        <v>44665</v>
      </c>
      <c r="D1654" s="12" t="s">
        <v>3251</v>
      </c>
      <c r="E1654" s="12" t="s">
        <v>3252</v>
      </c>
      <c r="F1654" s="13" t="s">
        <v>3253</v>
      </c>
      <c r="G1654" s="12" t="s">
        <v>57</v>
      </c>
      <c r="H1654" s="14">
        <v>263089932214778</v>
      </c>
      <c r="K1654" s="12" t="s">
        <v>290</v>
      </c>
      <c r="L1654" s="18" t="e">
        <f>VLOOKUP($K1654,Medecins!$B:$E,5,FALSE)</f>
        <v>#REF!</v>
      </c>
      <c r="M1654" s="12" t="s">
        <v>101</v>
      </c>
      <c r="AD1654" s="52" t="s">
        <v>391</v>
      </c>
      <c r="AH1654" s="12" t="s">
        <v>45</v>
      </c>
      <c r="AI1654" s="12">
        <v>1</v>
      </c>
      <c r="AJ1654" s="12" t="s">
        <v>46</v>
      </c>
      <c r="AK1654" s="12" t="str">
        <f t="shared" ref="AK1654:AK1655" si="342">CONCATENATE(D1654,"_",E1654,"_",B1654,"_",AJ1678)</f>
        <v>NGNAGAM_Florette_44483_ST</v>
      </c>
      <c r="AL1654" s="12" t="s">
        <v>103</v>
      </c>
    </row>
    <row r="1655" spans="1:38" ht="12.75" hidden="1" customHeight="1" x14ac:dyDescent="0.2">
      <c r="A1655" s="9">
        <v>750100273</v>
      </c>
      <c r="B1655" s="10">
        <v>44518</v>
      </c>
      <c r="C1655" s="11">
        <f t="shared" si="313"/>
        <v>44699</v>
      </c>
      <c r="D1655" s="12" t="s">
        <v>3254</v>
      </c>
      <c r="E1655" s="12" t="s">
        <v>3255</v>
      </c>
      <c r="F1655" s="13" t="s">
        <v>1341</v>
      </c>
      <c r="G1655" s="12" t="s">
        <v>57</v>
      </c>
      <c r="H1655" s="14">
        <v>263127511539856</v>
      </c>
      <c r="K1655" s="12" t="s">
        <v>290</v>
      </c>
      <c r="L1655" s="18" t="e">
        <f>VLOOKUP($K1655,Medecins!$B:$E,5,FALSE)</f>
        <v>#REF!</v>
      </c>
      <c r="M1655" s="12" t="s">
        <v>211</v>
      </c>
      <c r="O1655" s="50" t="s">
        <v>291</v>
      </c>
      <c r="T1655" s="50" t="s">
        <v>292</v>
      </c>
      <c r="Y1655" s="50" t="s">
        <v>293</v>
      </c>
      <c r="AD1655" s="53"/>
      <c r="AH1655" s="12" t="e">
        <f>VLOOKUP($A1655,'[1]Données CH'!$A:$B,2,FALSE)</f>
        <v>#N/A</v>
      </c>
      <c r="AI1655" s="12">
        <v>1</v>
      </c>
      <c r="AJ1655" s="12" t="s">
        <v>44</v>
      </c>
      <c r="AK1655" s="12" t="str">
        <f t="shared" si="342"/>
        <v>ROHAUT_Manuela_44518_AT</v>
      </c>
    </row>
    <row r="1656" spans="1:38" ht="12.75" hidden="1" customHeight="1" x14ac:dyDescent="0.2">
      <c r="A1656" s="9">
        <v>750100273</v>
      </c>
      <c r="B1656" s="10">
        <v>44518</v>
      </c>
      <c r="C1656" s="11">
        <f t="shared" si="313"/>
        <v>44699</v>
      </c>
      <c r="D1656" s="12" t="s">
        <v>3254</v>
      </c>
      <c r="E1656" s="12" t="s">
        <v>3255</v>
      </c>
      <c r="F1656" s="13" t="s">
        <v>1341</v>
      </c>
      <c r="G1656" s="12" t="s">
        <v>57</v>
      </c>
      <c r="H1656" s="14">
        <v>263127511539856</v>
      </c>
      <c r="K1656" s="12" t="s">
        <v>290</v>
      </c>
      <c r="L1656" s="18" t="e">
        <f>VLOOKUP($K1656,Medecins!$B:$E,5,FALSE)</f>
        <v>#REF!</v>
      </c>
      <c r="M1656" s="12" t="s">
        <v>211</v>
      </c>
      <c r="AD1656" s="52" t="s">
        <v>293</v>
      </c>
      <c r="AH1656" s="12" t="s">
        <v>45</v>
      </c>
      <c r="AI1656" s="12">
        <v>1</v>
      </c>
      <c r="AJ1656" s="12" t="s">
        <v>46</v>
      </c>
      <c r="AK1656" s="12" t="e">
        <f t="shared" ref="AK1656:AK1659" si="343">CONCATENATE(D1656,"_",E1656,"_",B1656,"_",#REF!)</f>
        <v>#REF!</v>
      </c>
    </row>
    <row r="1657" spans="1:38" ht="12.75" hidden="1" customHeight="1" x14ac:dyDescent="0.2">
      <c r="A1657" s="21" t="s">
        <v>276</v>
      </c>
      <c r="B1657" s="10">
        <v>44620</v>
      </c>
      <c r="C1657" s="11">
        <f t="shared" si="313"/>
        <v>44801</v>
      </c>
      <c r="D1657" s="12" t="s">
        <v>3256</v>
      </c>
      <c r="E1657" s="12" t="s">
        <v>3257</v>
      </c>
      <c r="F1657" s="13" t="s">
        <v>3258</v>
      </c>
      <c r="G1657" s="12" t="s">
        <v>57</v>
      </c>
      <c r="H1657" s="14">
        <v>264017502500811</v>
      </c>
      <c r="K1657" s="12" t="s">
        <v>280</v>
      </c>
      <c r="L1657" s="18" t="e">
        <f>VLOOKUP($K1657,Medecins!$B:$E,5,FALSE)</f>
        <v>#REF!</v>
      </c>
      <c r="M1657" s="12" t="s">
        <v>101</v>
      </c>
      <c r="N1657" s="12" t="s">
        <v>101</v>
      </c>
      <c r="O1657" s="50" t="s">
        <v>43</v>
      </c>
      <c r="P1657" s="12" t="s">
        <v>116</v>
      </c>
      <c r="S1657" s="12" t="s">
        <v>101</v>
      </c>
      <c r="T1657" s="50" t="s">
        <v>1346</v>
      </c>
      <c r="U1657" s="12" t="s">
        <v>116</v>
      </c>
      <c r="X1657" s="12" t="s">
        <v>101</v>
      </c>
      <c r="Y1657" s="50" t="s">
        <v>681</v>
      </c>
      <c r="Z1657" s="12" t="s">
        <v>116</v>
      </c>
      <c r="AD1657" s="53"/>
      <c r="AH1657" s="12" t="e">
        <f>VLOOKUP($A1657,'[1]Données CH'!$A:$B,2,FALSE)</f>
        <v>#N/A</v>
      </c>
      <c r="AI1657" s="12">
        <v>1</v>
      </c>
      <c r="AJ1657" s="12" t="s">
        <v>44</v>
      </c>
      <c r="AK1657" s="12" t="e">
        <f t="shared" si="343"/>
        <v>#REF!</v>
      </c>
    </row>
    <row r="1658" spans="1:38" ht="12.75" hidden="1" customHeight="1" x14ac:dyDescent="0.2">
      <c r="A1658" s="21" t="s">
        <v>276</v>
      </c>
      <c r="B1658" s="10">
        <v>44620</v>
      </c>
      <c r="C1658" s="11">
        <f t="shared" si="313"/>
        <v>44801</v>
      </c>
      <c r="D1658" s="12" t="s">
        <v>3256</v>
      </c>
      <c r="E1658" s="12" t="s">
        <v>3257</v>
      </c>
      <c r="F1658" s="13" t="s">
        <v>3258</v>
      </c>
      <c r="G1658" s="12" t="s">
        <v>57</v>
      </c>
      <c r="H1658" s="14">
        <v>264017502500811</v>
      </c>
      <c r="K1658" s="12" t="s">
        <v>280</v>
      </c>
      <c r="L1658" s="18" t="e">
        <f>VLOOKUP($K1658,Medecins!$B:$E,5,FALSE)</f>
        <v>#REF!</v>
      </c>
      <c r="M1658" s="12" t="s">
        <v>94</v>
      </c>
      <c r="AD1658" s="52" t="s">
        <v>681</v>
      </c>
      <c r="AH1658" s="12" t="s">
        <v>45</v>
      </c>
      <c r="AI1658" s="12">
        <v>1</v>
      </c>
      <c r="AJ1658" s="12" t="s">
        <v>46</v>
      </c>
      <c r="AK1658" s="12" t="e">
        <f t="shared" si="343"/>
        <v>#REF!</v>
      </c>
    </row>
    <row r="1659" spans="1:38" ht="12.75" hidden="1" customHeight="1" x14ac:dyDescent="0.2">
      <c r="A1659" s="9">
        <v>750100075</v>
      </c>
      <c r="B1659" s="10">
        <v>44484</v>
      </c>
      <c r="C1659" s="11">
        <f t="shared" si="313"/>
        <v>44666</v>
      </c>
      <c r="D1659" s="12" t="s">
        <v>3259</v>
      </c>
      <c r="E1659" s="12" t="s">
        <v>2825</v>
      </c>
      <c r="F1659" s="13" t="s">
        <v>3260</v>
      </c>
      <c r="G1659" s="12" t="s">
        <v>57</v>
      </c>
      <c r="H1659" s="14">
        <v>264017511462621</v>
      </c>
      <c r="K1659" s="12" t="s">
        <v>93</v>
      </c>
      <c r="L1659" s="18" t="e">
        <f>VLOOKUP($K1659,Medecins!$B:$E,5,FALSE)</f>
        <v>#REF!</v>
      </c>
      <c r="M1659" s="12" t="s">
        <v>490</v>
      </c>
      <c r="O1659" s="50" t="s">
        <v>182</v>
      </c>
      <c r="T1659" s="50" t="s">
        <v>184</v>
      </c>
      <c r="Y1659" s="50" t="s">
        <v>185</v>
      </c>
      <c r="AD1659" s="53"/>
      <c r="AH1659" s="12" t="s">
        <v>4502</v>
      </c>
      <c r="AI1659" s="12">
        <v>1</v>
      </c>
      <c r="AJ1659" s="12" t="s">
        <v>44</v>
      </c>
      <c r="AK1659" s="12" t="e">
        <f t="shared" si="343"/>
        <v>#REF!</v>
      </c>
    </row>
    <row r="1660" spans="1:38" ht="12.75" hidden="1" customHeight="1" x14ac:dyDescent="0.2">
      <c r="A1660" s="9">
        <v>750100075</v>
      </c>
      <c r="B1660" s="10">
        <v>44533</v>
      </c>
      <c r="C1660" s="11">
        <f t="shared" si="313"/>
        <v>44715</v>
      </c>
      <c r="D1660" s="12" t="s">
        <v>3261</v>
      </c>
      <c r="E1660" s="12" t="s">
        <v>2920</v>
      </c>
      <c r="F1660" s="13" t="s">
        <v>3262</v>
      </c>
      <c r="G1660" s="12" t="s">
        <v>57</v>
      </c>
      <c r="H1660" s="14">
        <v>264017867303755</v>
      </c>
      <c r="K1660" s="12" t="s">
        <v>450</v>
      </c>
      <c r="L1660" s="18" t="e">
        <f>VLOOKUP($K1660,Medecins!$B:$E,5,FALSE)</f>
        <v>#REF!</v>
      </c>
      <c r="M1660" s="12" t="s">
        <v>101</v>
      </c>
      <c r="O1660" s="50" t="s">
        <v>1435</v>
      </c>
      <c r="T1660" s="50" t="s">
        <v>146</v>
      </c>
      <c r="Y1660" s="50" t="s">
        <v>147</v>
      </c>
      <c r="AD1660" s="53"/>
      <c r="AH1660" s="12" t="s">
        <v>4502</v>
      </c>
      <c r="AI1660" s="12">
        <v>1</v>
      </c>
      <c r="AJ1660" s="12" t="s">
        <v>44</v>
      </c>
      <c r="AK1660" s="12" t="str">
        <f>CONCATENATE(D1660,"_",E1660,"_",B1660,"_",AJ1685)</f>
        <v>LEVIEUX_Martine_44533_ST</v>
      </c>
      <c r="AL1660" s="12" t="s">
        <v>103</v>
      </c>
    </row>
    <row r="1661" spans="1:38" ht="12.75" hidden="1" customHeight="1" x14ac:dyDescent="0.2">
      <c r="A1661" s="9">
        <v>750100075</v>
      </c>
      <c r="B1661" s="10">
        <v>44525</v>
      </c>
      <c r="C1661" s="11">
        <f t="shared" si="313"/>
        <v>44706</v>
      </c>
      <c r="D1661" s="12" t="s">
        <v>3263</v>
      </c>
      <c r="E1661" s="12" t="s">
        <v>3264</v>
      </c>
      <c r="F1661" s="13" t="s">
        <v>3265</v>
      </c>
      <c r="G1661" s="12" t="s">
        <v>57</v>
      </c>
      <c r="H1661" s="14">
        <v>264019922307351</v>
      </c>
      <c r="K1661" s="12" t="s">
        <v>93</v>
      </c>
      <c r="L1661" s="18" t="e">
        <f>VLOOKUP($K1661,Medecins!$B:$E,5,FALSE)</f>
        <v>#REF!</v>
      </c>
      <c r="M1661" s="12" t="s">
        <v>101</v>
      </c>
      <c r="O1661" s="50" t="s">
        <v>530</v>
      </c>
      <c r="T1661" s="50" t="s">
        <v>531</v>
      </c>
      <c r="Y1661" s="50" t="s">
        <v>532</v>
      </c>
      <c r="AD1661" s="53"/>
      <c r="AH1661" s="12" t="s">
        <v>4502</v>
      </c>
      <c r="AI1661" s="12">
        <v>1</v>
      </c>
      <c r="AJ1661" s="12" t="s">
        <v>44</v>
      </c>
      <c r="AK1661" s="12" t="e">
        <f>CONCATENATE(D1661,"_",E1661,"_",B1661,"_",#REF!)</f>
        <v>#REF!</v>
      </c>
      <c r="AL1661" s="12" t="s">
        <v>103</v>
      </c>
    </row>
    <row r="1662" spans="1:38" ht="12.75" hidden="1" customHeight="1" x14ac:dyDescent="0.2">
      <c r="A1662" s="21" t="s">
        <v>220</v>
      </c>
      <c r="B1662" s="10">
        <v>44694</v>
      </c>
      <c r="C1662" s="11">
        <f t="shared" si="313"/>
        <v>44878</v>
      </c>
      <c r="D1662" s="12" t="s">
        <v>3266</v>
      </c>
      <c r="E1662" s="12" t="s">
        <v>2955</v>
      </c>
      <c r="F1662" s="13" t="s">
        <v>3267</v>
      </c>
      <c r="G1662" s="12" t="s">
        <v>57</v>
      </c>
      <c r="H1662" s="14">
        <v>264023841604130</v>
      </c>
      <c r="K1662" s="12" t="s">
        <v>1198</v>
      </c>
      <c r="L1662" s="18" t="e">
        <f>VLOOKUP($K1662,Medecins!$B:$E,5,FALSE)</f>
        <v>#REF!</v>
      </c>
      <c r="M1662" s="12" t="s">
        <v>101</v>
      </c>
      <c r="N1662" s="12" t="s">
        <v>101</v>
      </c>
      <c r="O1662" s="50" t="s">
        <v>554</v>
      </c>
      <c r="P1662" s="12" t="s">
        <v>512</v>
      </c>
      <c r="S1662" s="12" t="s">
        <v>101</v>
      </c>
      <c r="T1662" s="50" t="s">
        <v>555</v>
      </c>
      <c r="U1662" s="12" t="s">
        <v>512</v>
      </c>
      <c r="Y1662" s="50" t="s">
        <v>556</v>
      </c>
      <c r="AD1662" s="53"/>
      <c r="AH1662" s="12" t="s">
        <v>4502</v>
      </c>
      <c r="AI1662" s="12">
        <v>1</v>
      </c>
      <c r="AJ1662" s="12" t="s">
        <v>44</v>
      </c>
      <c r="AK1662" s="12" t="str">
        <f t="shared" ref="AK1662:AK1664" si="344">CONCATENATE(D1662,"_",E1662,"_",B1662,"_",AJ1687)</f>
        <v>TROLAT_Sylvie_44694_ST</v>
      </c>
    </row>
    <row r="1663" spans="1:38" ht="12.75" hidden="1" customHeight="1" x14ac:dyDescent="0.2">
      <c r="A1663" s="9">
        <v>750100208</v>
      </c>
      <c r="B1663" s="10">
        <v>44356</v>
      </c>
      <c r="C1663" s="11">
        <f t="shared" si="313"/>
        <v>44539</v>
      </c>
      <c r="D1663" s="12" t="s">
        <v>3268</v>
      </c>
      <c r="E1663" s="12" t="s">
        <v>3269</v>
      </c>
      <c r="F1663" s="13" t="s">
        <v>3270</v>
      </c>
      <c r="G1663" s="12" t="s">
        <v>57</v>
      </c>
      <c r="H1663" s="14">
        <v>264027500201729</v>
      </c>
      <c r="K1663" s="12" t="s">
        <v>79</v>
      </c>
      <c r="L1663" s="18" t="e">
        <f>VLOOKUP($K1663,Medecins!$B:$E,5,FALSE)</f>
        <v>#REF!</v>
      </c>
      <c r="M1663" s="12" t="s">
        <v>101</v>
      </c>
      <c r="O1663" s="50" t="s">
        <v>129</v>
      </c>
      <c r="P1663" s="20">
        <v>44506</v>
      </c>
      <c r="Q1663" s="19">
        <v>75</v>
      </c>
      <c r="R1663" s="20">
        <v>44512</v>
      </c>
      <c r="T1663" s="50" t="s">
        <v>130</v>
      </c>
      <c r="U1663" s="20">
        <v>44506</v>
      </c>
      <c r="V1663" s="19">
        <v>75</v>
      </c>
      <c r="W1663" s="20">
        <v>44656</v>
      </c>
      <c r="Y1663" s="50" t="s">
        <v>343</v>
      </c>
      <c r="Z1663" s="20">
        <v>44506</v>
      </c>
      <c r="AA1663" s="19">
        <v>75</v>
      </c>
      <c r="AD1663" s="53"/>
      <c r="AF1663" s="19">
        <v>30</v>
      </c>
      <c r="AG1663" s="20">
        <v>44656</v>
      </c>
      <c r="AH1663" s="12" t="s">
        <v>4502</v>
      </c>
      <c r="AI1663" s="12">
        <v>1</v>
      </c>
      <c r="AJ1663" s="12" t="s">
        <v>44</v>
      </c>
      <c r="AK1663" s="12" t="str">
        <f t="shared" si="344"/>
        <v>PUSEY_Valérie _44356_AT</v>
      </c>
      <c r="AL1663" s="12" t="s">
        <v>103</v>
      </c>
    </row>
    <row r="1664" spans="1:38" ht="12.75" hidden="1" customHeight="1" x14ac:dyDescent="0.2">
      <c r="A1664" s="9">
        <v>750100208</v>
      </c>
      <c r="B1664" s="10">
        <v>44356</v>
      </c>
      <c r="C1664" s="11">
        <f t="shared" si="313"/>
        <v>44539</v>
      </c>
      <c r="D1664" s="12" t="s">
        <v>3268</v>
      </c>
      <c r="E1664" s="12" t="s">
        <v>3269</v>
      </c>
      <c r="F1664" s="13" t="s">
        <v>3270</v>
      </c>
      <c r="G1664" s="12" t="s">
        <v>57</v>
      </c>
      <c r="H1664" s="14">
        <v>264027500201729</v>
      </c>
      <c r="K1664" s="12" t="s">
        <v>79</v>
      </c>
      <c r="L1664" s="18" t="e">
        <f>VLOOKUP($K1664,Medecins!$B:$E,5,FALSE)</f>
        <v>#REF!</v>
      </c>
      <c r="M1664" s="12" t="s">
        <v>101</v>
      </c>
      <c r="P1664" s="20">
        <v>44506</v>
      </c>
      <c r="Q1664" s="19">
        <v>75</v>
      </c>
      <c r="R1664" s="20">
        <v>44512</v>
      </c>
      <c r="U1664" s="20">
        <v>44506</v>
      </c>
      <c r="V1664" s="19">
        <v>75</v>
      </c>
      <c r="W1664" s="20">
        <v>44656</v>
      </c>
      <c r="Z1664" s="20">
        <v>44506</v>
      </c>
      <c r="AA1664" s="19">
        <v>75</v>
      </c>
      <c r="AD1664" s="52" t="s">
        <v>343</v>
      </c>
      <c r="AF1664" s="19">
        <v>30</v>
      </c>
      <c r="AG1664" s="20">
        <v>44656</v>
      </c>
      <c r="AH1664" s="12" t="s">
        <v>4502</v>
      </c>
      <c r="AI1664" s="12">
        <v>1</v>
      </c>
      <c r="AJ1664" s="12" t="s">
        <v>46</v>
      </c>
      <c r="AK1664" s="12" t="str">
        <f t="shared" si="344"/>
        <v>PUSEY_Valérie _44356_ST</v>
      </c>
      <c r="AL1664" s="12" t="s">
        <v>103</v>
      </c>
    </row>
    <row r="1665" spans="1:38" ht="12.75" hidden="1" customHeight="1" x14ac:dyDescent="0.2">
      <c r="A1665" s="9">
        <v>750100273</v>
      </c>
      <c r="B1665" s="10">
        <v>44546</v>
      </c>
      <c r="C1665" s="11">
        <f t="shared" si="313"/>
        <v>44728</v>
      </c>
      <c r="D1665" s="12" t="s">
        <v>3271</v>
      </c>
      <c r="E1665" s="12" t="s">
        <v>3233</v>
      </c>
      <c r="F1665" s="13" t="s">
        <v>3272</v>
      </c>
      <c r="G1665" s="12" t="s">
        <v>57</v>
      </c>
      <c r="H1665" s="14">
        <v>264027507321232</v>
      </c>
      <c r="K1665" s="12" t="s">
        <v>86</v>
      </c>
      <c r="L1665" s="18" t="e">
        <f>VLOOKUP($K1665,Medecins!$B:$E,5,FALSE)</f>
        <v>#REF!</v>
      </c>
      <c r="M1665" s="12" t="s">
        <v>529</v>
      </c>
      <c r="O1665" s="50" t="s">
        <v>273</v>
      </c>
      <c r="T1665" s="50" t="s">
        <v>274</v>
      </c>
      <c r="Y1665" s="50" t="s">
        <v>275</v>
      </c>
      <c r="AD1665" s="53"/>
      <c r="AH1665" s="12" t="s">
        <v>4502</v>
      </c>
      <c r="AI1665" s="12">
        <v>1</v>
      </c>
      <c r="AJ1665" s="12" t="s">
        <v>44</v>
      </c>
      <c r="AK1665" s="12" t="str">
        <f>CONCATENATE(D1665,"_",E1665,"_",B1665,"_",AJ1693)</f>
        <v>HESLAULT_Catherine_44546_ST</v>
      </c>
    </row>
    <row r="1666" spans="1:38" ht="12.75" hidden="1" customHeight="1" x14ac:dyDescent="0.2">
      <c r="A1666" s="9">
        <v>750100273</v>
      </c>
      <c r="B1666" s="10">
        <v>44546</v>
      </c>
      <c r="C1666" s="11">
        <f t="shared" si="313"/>
        <v>44728</v>
      </c>
      <c r="D1666" s="12" t="s">
        <v>3271</v>
      </c>
      <c r="E1666" s="12" t="s">
        <v>3233</v>
      </c>
      <c r="F1666" s="13" t="s">
        <v>3272</v>
      </c>
      <c r="G1666" s="12" t="s">
        <v>57</v>
      </c>
      <c r="H1666" s="14">
        <v>264027507321232</v>
      </c>
      <c r="K1666" s="12" t="s">
        <v>86</v>
      </c>
      <c r="L1666" s="18" t="e">
        <f>VLOOKUP($K1666,Medecins!$B:$E,5,FALSE)</f>
        <v>#REF!</v>
      </c>
      <c r="M1666" s="12" t="s">
        <v>529</v>
      </c>
      <c r="AD1666" s="52" t="s">
        <v>275</v>
      </c>
      <c r="AH1666" s="12" t="s">
        <v>45</v>
      </c>
      <c r="AI1666" s="12">
        <v>1</v>
      </c>
      <c r="AJ1666" s="12" t="s">
        <v>46</v>
      </c>
      <c r="AK1666" s="12" t="e">
        <f>CONCATENATE(D1666,"_",E1666,"_",B1666,"_",#REF!)</f>
        <v>#REF!</v>
      </c>
    </row>
    <row r="1667" spans="1:38" ht="12.75" hidden="1" customHeight="1" x14ac:dyDescent="0.2">
      <c r="A1667" s="9">
        <v>750100075</v>
      </c>
      <c r="B1667" s="10">
        <v>44419</v>
      </c>
      <c r="C1667" s="11">
        <f t="shared" si="313"/>
        <v>44603</v>
      </c>
      <c r="D1667" s="12" t="s">
        <v>3273</v>
      </c>
      <c r="E1667" s="12" t="s">
        <v>3061</v>
      </c>
      <c r="F1667" s="13" t="s">
        <v>3274</v>
      </c>
      <c r="G1667" s="12" t="s">
        <v>57</v>
      </c>
      <c r="H1667" s="14">
        <v>264027855109683</v>
      </c>
      <c r="K1667" s="12" t="s">
        <v>93</v>
      </c>
      <c r="L1667" s="18" t="e">
        <f>VLOOKUP($K1667,Medecins!$B:$E,5,FALSE)</f>
        <v>#REF!</v>
      </c>
      <c r="M1667" s="12" t="s">
        <v>101</v>
      </c>
      <c r="N1667" s="12" t="s">
        <v>101</v>
      </c>
      <c r="O1667" s="50" t="s">
        <v>960</v>
      </c>
      <c r="P1667" s="12" t="s">
        <v>172</v>
      </c>
      <c r="S1667" s="12" t="s">
        <v>101</v>
      </c>
      <c r="T1667" s="50" t="s">
        <v>961</v>
      </c>
      <c r="U1667" s="12" t="s">
        <v>172</v>
      </c>
      <c r="Y1667" s="50" t="s">
        <v>962</v>
      </c>
      <c r="AD1667" s="53"/>
      <c r="AH1667" s="12" t="s">
        <v>4502</v>
      </c>
      <c r="AI1667" s="12">
        <v>1</v>
      </c>
      <c r="AJ1667" s="12" t="s">
        <v>44</v>
      </c>
      <c r="AK1667" s="12" t="str">
        <f t="shared" ref="AK1667:AK1668" si="345">CONCATENATE(D1667,"_",E1667,"_",B1667,"_",AJ1695)</f>
        <v>HERVE DOMERGUE_Patricia_44419_ST</v>
      </c>
      <c r="AL1667" s="12" t="s">
        <v>103</v>
      </c>
    </row>
    <row r="1668" spans="1:38" ht="12.75" hidden="1" customHeight="1" x14ac:dyDescent="0.2">
      <c r="A1668" s="9">
        <v>750100075</v>
      </c>
      <c r="B1668" s="10">
        <v>44505</v>
      </c>
      <c r="C1668" s="11">
        <f t="shared" si="313"/>
        <v>44686</v>
      </c>
      <c r="D1668" s="12" t="s">
        <v>3275</v>
      </c>
      <c r="E1668" s="12" t="s">
        <v>3276</v>
      </c>
      <c r="F1668" s="13" t="s">
        <v>3277</v>
      </c>
      <c r="G1668" s="12" t="s">
        <v>57</v>
      </c>
      <c r="H1668" s="14">
        <v>264029938301182</v>
      </c>
      <c r="K1668" s="12" t="s">
        <v>93</v>
      </c>
      <c r="L1668" s="18" t="e">
        <f>VLOOKUP($K1668,Medecins!$B:$E,5,FALSE)</f>
        <v>#REF!</v>
      </c>
      <c r="M1668" s="12" t="s">
        <v>101</v>
      </c>
      <c r="O1668" s="50" t="s">
        <v>3004</v>
      </c>
      <c r="T1668" s="50" t="s">
        <v>3005</v>
      </c>
      <c r="Y1668" s="50" t="s">
        <v>3278</v>
      </c>
      <c r="AD1668" s="53"/>
      <c r="AH1668" s="12" t="s">
        <v>4502</v>
      </c>
      <c r="AI1668" s="12">
        <v>1</v>
      </c>
      <c r="AJ1668" s="12" t="s">
        <v>44</v>
      </c>
      <c r="AK1668" s="12" t="str">
        <f t="shared" si="345"/>
        <v>HADDI_Zhor_44505_ST</v>
      </c>
      <c r="AL1668" s="12" t="s">
        <v>103</v>
      </c>
    </row>
    <row r="1669" spans="1:38" ht="12.75" customHeight="1" x14ac:dyDescent="0.2">
      <c r="A1669" s="21" t="s">
        <v>220</v>
      </c>
      <c r="B1669" s="10">
        <v>44625</v>
      </c>
      <c r="C1669" s="11">
        <f t="shared" si="313"/>
        <v>44809</v>
      </c>
      <c r="D1669" s="12" t="s">
        <v>3279</v>
      </c>
      <c r="E1669" s="12" t="s">
        <v>3280</v>
      </c>
      <c r="F1669" s="13" t="s">
        <v>3281</v>
      </c>
      <c r="G1669" s="12" t="s">
        <v>57</v>
      </c>
      <c r="H1669" s="14">
        <v>264063851604104</v>
      </c>
      <c r="J1669" s="12" t="s">
        <v>279</v>
      </c>
      <c r="K1669" s="12" t="s">
        <v>588</v>
      </c>
      <c r="L1669" s="18" t="e">
        <f>VLOOKUP($K1669,Medecins!$B:$E,5,FALSE)</f>
        <v>#REF!</v>
      </c>
      <c r="M1669" s="12" t="s">
        <v>281</v>
      </c>
      <c r="N1669" s="49"/>
      <c r="O1669" s="50" t="s">
        <v>946</v>
      </c>
      <c r="T1669" s="50" t="s">
        <v>947</v>
      </c>
      <c r="Y1669" s="50" t="s">
        <v>948</v>
      </c>
      <c r="AD1669" s="53"/>
      <c r="AH1669" s="12" t="s">
        <v>4502</v>
      </c>
      <c r="AI1669" s="12">
        <v>1</v>
      </c>
      <c r="AJ1669" s="12" t="s">
        <v>44</v>
      </c>
      <c r="AK1669" s="12" t="e">
        <f t="shared" ref="AK1669:AK1678" si="346">CONCATENATE(D1669,"_",E1669,"_",B1669,"_",#REF!)</f>
        <v>#REF!</v>
      </c>
    </row>
    <row r="1670" spans="1:38" ht="12.75" hidden="1" customHeight="1" x14ac:dyDescent="0.2">
      <c r="A1670" s="9">
        <v>750100208</v>
      </c>
      <c r="B1670" s="10">
        <v>44296</v>
      </c>
      <c r="C1670" s="11">
        <f t="shared" si="313"/>
        <v>44479</v>
      </c>
      <c r="D1670" s="12" t="s">
        <v>3282</v>
      </c>
      <c r="E1670" s="12" t="s">
        <v>3283</v>
      </c>
      <c r="F1670" s="13" t="s">
        <v>3284</v>
      </c>
      <c r="G1670" s="12" t="s">
        <v>57</v>
      </c>
      <c r="H1670" s="14">
        <v>264067511722821</v>
      </c>
      <c r="K1670" s="12" t="s">
        <v>58</v>
      </c>
      <c r="L1670" s="18" t="e">
        <f>VLOOKUP($K1670,Medecins!$B:$E,5,FALSE)</f>
        <v>#REF!</v>
      </c>
      <c r="M1670" s="12" t="s">
        <v>529</v>
      </c>
      <c r="O1670" s="50" t="s">
        <v>575</v>
      </c>
      <c r="Q1670" s="19">
        <v>75</v>
      </c>
      <c r="T1670" s="50" t="s">
        <v>694</v>
      </c>
      <c r="V1670" s="19">
        <v>75</v>
      </c>
      <c r="Y1670" s="50" t="s">
        <v>695</v>
      </c>
      <c r="AA1670" s="19">
        <v>75</v>
      </c>
      <c r="AD1670" s="53"/>
      <c r="AF1670" s="19">
        <v>30</v>
      </c>
      <c r="AH1670" s="12" t="s">
        <v>4502</v>
      </c>
      <c r="AI1670" s="12">
        <v>1</v>
      </c>
      <c r="AJ1670" s="12" t="s">
        <v>44</v>
      </c>
      <c r="AK1670" s="12" t="e">
        <f t="shared" si="346"/>
        <v>#REF!</v>
      </c>
    </row>
    <row r="1671" spans="1:38" ht="12.75" hidden="1" customHeight="1" x14ac:dyDescent="0.2">
      <c r="A1671" s="9">
        <v>750100208</v>
      </c>
      <c r="B1671" s="10">
        <v>44296</v>
      </c>
      <c r="C1671" s="11">
        <f t="shared" si="313"/>
        <v>44479</v>
      </c>
      <c r="D1671" s="12" t="s">
        <v>3282</v>
      </c>
      <c r="E1671" s="12" t="s">
        <v>3283</v>
      </c>
      <c r="F1671" s="13" t="s">
        <v>3284</v>
      </c>
      <c r="G1671" s="12" t="s">
        <v>57</v>
      </c>
      <c r="H1671" s="14">
        <v>264067511722821</v>
      </c>
      <c r="K1671" s="12" t="s">
        <v>58</v>
      </c>
      <c r="L1671" s="18" t="e">
        <f>VLOOKUP($K1671,Medecins!$B:$E,5,FALSE)</f>
        <v>#REF!</v>
      </c>
      <c r="M1671" s="12" t="s">
        <v>529</v>
      </c>
      <c r="Q1671" s="19">
        <v>75</v>
      </c>
      <c r="V1671" s="19">
        <v>75</v>
      </c>
      <c r="AA1671" s="19">
        <v>75</v>
      </c>
      <c r="AD1671" s="52" t="s">
        <v>695</v>
      </c>
      <c r="AF1671" s="19">
        <v>30</v>
      </c>
      <c r="AH1671" s="12" t="s">
        <v>4502</v>
      </c>
      <c r="AI1671" s="12">
        <v>1</v>
      </c>
      <c r="AJ1671" s="12" t="s">
        <v>46</v>
      </c>
      <c r="AK1671" s="12" t="e">
        <f t="shared" si="346"/>
        <v>#REF!</v>
      </c>
    </row>
    <row r="1672" spans="1:38" ht="12.75" customHeight="1" x14ac:dyDescent="0.2">
      <c r="A1672" s="21" t="s">
        <v>276</v>
      </c>
      <c r="B1672" s="10">
        <v>44655</v>
      </c>
      <c r="C1672" s="11">
        <f t="shared" si="313"/>
        <v>44838</v>
      </c>
      <c r="D1672" s="12" t="s">
        <v>3285</v>
      </c>
      <c r="E1672" s="12" t="s">
        <v>3286</v>
      </c>
      <c r="F1672" s="13" t="s">
        <v>3287</v>
      </c>
      <c r="G1672" s="12" t="s">
        <v>57</v>
      </c>
      <c r="H1672" s="14">
        <v>264089933508688</v>
      </c>
      <c r="J1672" s="12" t="s">
        <v>279</v>
      </c>
      <c r="K1672" s="12" t="s">
        <v>280</v>
      </c>
      <c r="L1672" s="18" t="e">
        <f>VLOOKUP($K1672,Medecins!$B:$E,5,FALSE)</f>
        <v>#REF!</v>
      </c>
      <c r="M1672" s="12" t="s">
        <v>281</v>
      </c>
      <c r="N1672" s="49"/>
      <c r="O1672" s="50" t="s">
        <v>706</v>
      </c>
      <c r="T1672" s="50" t="s">
        <v>707</v>
      </c>
      <c r="Y1672" s="50" t="s">
        <v>708</v>
      </c>
      <c r="AD1672" s="53"/>
      <c r="AH1672" s="12" t="s">
        <v>4502</v>
      </c>
      <c r="AI1672" s="12">
        <v>1</v>
      </c>
      <c r="AJ1672" s="12" t="s">
        <v>44</v>
      </c>
      <c r="AK1672" s="12" t="e">
        <f t="shared" si="346"/>
        <v>#REF!</v>
      </c>
    </row>
    <row r="1673" spans="1:38" ht="12.75" hidden="1" customHeight="1" x14ac:dyDescent="0.2">
      <c r="A1673" s="21" t="s">
        <v>276</v>
      </c>
      <c r="B1673" s="10">
        <v>44655</v>
      </c>
      <c r="C1673" s="11">
        <f t="shared" si="313"/>
        <v>44838</v>
      </c>
      <c r="D1673" s="12" t="s">
        <v>3285</v>
      </c>
      <c r="E1673" s="12" t="s">
        <v>3286</v>
      </c>
      <c r="F1673" s="13" t="s">
        <v>3287</v>
      </c>
      <c r="G1673" s="12" t="s">
        <v>57</v>
      </c>
      <c r="H1673" s="14">
        <v>264089933508688</v>
      </c>
      <c r="K1673" s="12" t="s">
        <v>280</v>
      </c>
      <c r="L1673" s="18" t="e">
        <f>VLOOKUP($K1673,Medecins!$B:$E,5,FALSE)</f>
        <v>#REF!</v>
      </c>
      <c r="M1673" s="12" t="s">
        <v>94</v>
      </c>
      <c r="AD1673" s="52" t="s">
        <v>708</v>
      </c>
      <c r="AH1673" s="12" t="s">
        <v>45</v>
      </c>
      <c r="AI1673" s="12">
        <v>1</v>
      </c>
      <c r="AJ1673" s="12" t="s">
        <v>46</v>
      </c>
      <c r="AK1673" s="12" t="e">
        <f t="shared" si="346"/>
        <v>#REF!</v>
      </c>
    </row>
    <row r="1674" spans="1:38" ht="12.75" hidden="1" customHeight="1" x14ac:dyDescent="0.2">
      <c r="A1674" s="9">
        <v>750100232</v>
      </c>
      <c r="B1674" s="10">
        <v>44620</v>
      </c>
      <c r="C1674" s="11">
        <f t="shared" si="313"/>
        <v>44801</v>
      </c>
      <c r="D1674" s="12" t="s">
        <v>3288</v>
      </c>
      <c r="E1674" s="12" t="s">
        <v>3289</v>
      </c>
      <c r="F1674" s="13" t="s">
        <v>3290</v>
      </c>
      <c r="G1674" s="12" t="s">
        <v>57</v>
      </c>
      <c r="H1674" s="14">
        <v>264099932904435</v>
      </c>
      <c r="K1674" s="12" t="s">
        <v>705</v>
      </c>
      <c r="L1674" s="18" t="e">
        <f>VLOOKUP($K1674,Medecins!$B:$E,5,FALSE)</f>
        <v>#REF!</v>
      </c>
      <c r="M1674" s="12" t="s">
        <v>211</v>
      </c>
      <c r="O1674" s="50" t="s">
        <v>43</v>
      </c>
      <c r="T1674" s="50" t="s">
        <v>1346</v>
      </c>
      <c r="Y1674" s="50" t="s">
        <v>681</v>
      </c>
      <c r="AD1674" s="53"/>
      <c r="AH1674" s="12" t="e">
        <f>VLOOKUP($A1674,'[1]Données CH'!$A:$B,2,FALSE)</f>
        <v>#N/A</v>
      </c>
      <c r="AI1674" s="12">
        <v>1</v>
      </c>
      <c r="AJ1674" s="12" t="s">
        <v>44</v>
      </c>
      <c r="AK1674" s="12" t="e">
        <f t="shared" si="346"/>
        <v>#REF!</v>
      </c>
    </row>
    <row r="1675" spans="1:38" ht="12.75" hidden="1" customHeight="1" x14ac:dyDescent="0.2">
      <c r="A1675" s="9">
        <v>750100232</v>
      </c>
      <c r="B1675" s="10">
        <v>44620</v>
      </c>
      <c r="C1675" s="11">
        <f t="shared" si="313"/>
        <v>44801</v>
      </c>
      <c r="D1675" s="12" t="s">
        <v>3288</v>
      </c>
      <c r="E1675" s="12" t="s">
        <v>3289</v>
      </c>
      <c r="F1675" s="13" t="s">
        <v>3290</v>
      </c>
      <c r="G1675" s="12" t="s">
        <v>57</v>
      </c>
      <c r="H1675" s="14">
        <v>264099932904435</v>
      </c>
      <c r="K1675" s="12" t="s">
        <v>705</v>
      </c>
      <c r="L1675" s="18" t="e">
        <f>VLOOKUP($K1675,Medecins!$B:$E,5,FALSE)</f>
        <v>#REF!</v>
      </c>
      <c r="M1675" s="12" t="s">
        <v>211</v>
      </c>
      <c r="AD1675" s="52" t="s">
        <v>681</v>
      </c>
      <c r="AH1675" s="12" t="s">
        <v>242</v>
      </c>
      <c r="AI1675" s="12">
        <v>1</v>
      </c>
      <c r="AJ1675" s="12" t="s">
        <v>46</v>
      </c>
      <c r="AK1675" s="12" t="e">
        <f t="shared" si="346"/>
        <v>#REF!</v>
      </c>
    </row>
    <row r="1676" spans="1:38" ht="12.75" hidden="1" customHeight="1" x14ac:dyDescent="0.2">
      <c r="A1676" s="9">
        <v>750100208</v>
      </c>
      <c r="B1676" s="10">
        <v>44445</v>
      </c>
      <c r="C1676" s="11">
        <f t="shared" si="313"/>
        <v>44626</v>
      </c>
      <c r="D1676" s="12" t="s">
        <v>3291</v>
      </c>
      <c r="E1676" s="12" t="s">
        <v>2845</v>
      </c>
      <c r="F1676" s="13" t="s">
        <v>3292</v>
      </c>
      <c r="G1676" s="12" t="s">
        <v>57</v>
      </c>
      <c r="H1676" s="14">
        <v>264106204808728</v>
      </c>
      <c r="K1676" s="12" t="s">
        <v>398</v>
      </c>
      <c r="L1676" s="18" t="e">
        <f>VLOOKUP($K1676,Medecins!$B:$E,5,FALSE)</f>
        <v>#REF!</v>
      </c>
      <c r="M1676" s="12" t="s">
        <v>101</v>
      </c>
      <c r="O1676" s="50" t="s">
        <v>399</v>
      </c>
      <c r="P1676" s="20">
        <v>44417</v>
      </c>
      <c r="Q1676" s="19">
        <v>75</v>
      </c>
      <c r="R1676" s="20">
        <v>44455</v>
      </c>
      <c r="T1676" s="50" t="s">
        <v>400</v>
      </c>
      <c r="U1676" s="20">
        <v>44417</v>
      </c>
      <c r="V1676" s="19">
        <v>75</v>
      </c>
      <c r="W1676" s="20">
        <v>44599</v>
      </c>
      <c r="Y1676" s="50" t="s">
        <v>401</v>
      </c>
      <c r="Z1676" s="20">
        <v>44417</v>
      </c>
      <c r="AA1676" s="19">
        <v>75</v>
      </c>
      <c r="AD1676" s="53"/>
      <c r="AF1676" s="19">
        <v>30</v>
      </c>
      <c r="AG1676" s="20">
        <v>44599</v>
      </c>
      <c r="AH1676" s="12" t="s">
        <v>4502</v>
      </c>
      <c r="AI1676" s="12">
        <v>1</v>
      </c>
      <c r="AJ1676" s="12" t="s">
        <v>44</v>
      </c>
      <c r="AK1676" s="12" t="e">
        <f t="shared" si="346"/>
        <v>#REF!</v>
      </c>
      <c r="AL1676" s="12" t="s">
        <v>103</v>
      </c>
    </row>
    <row r="1677" spans="1:38" ht="12.75" hidden="1" customHeight="1" x14ac:dyDescent="0.2">
      <c r="A1677" s="9">
        <v>750100208</v>
      </c>
      <c r="B1677" s="10">
        <v>44445</v>
      </c>
      <c r="C1677" s="11">
        <f t="shared" si="313"/>
        <v>44626</v>
      </c>
      <c r="D1677" s="12" t="s">
        <v>3291</v>
      </c>
      <c r="E1677" s="12" t="s">
        <v>2845</v>
      </c>
      <c r="F1677" s="13" t="s">
        <v>3292</v>
      </c>
      <c r="G1677" s="12" t="s">
        <v>57</v>
      </c>
      <c r="H1677" s="14">
        <v>264106204808728</v>
      </c>
      <c r="K1677" s="12" t="s">
        <v>398</v>
      </c>
      <c r="L1677" s="18" t="e">
        <f>VLOOKUP($K1677,Medecins!$B:$E,5,FALSE)</f>
        <v>#REF!</v>
      </c>
      <c r="M1677" s="12" t="s">
        <v>101</v>
      </c>
      <c r="P1677" s="20">
        <v>44417</v>
      </c>
      <c r="Q1677" s="19">
        <v>75</v>
      </c>
      <c r="R1677" s="20">
        <v>44455</v>
      </c>
      <c r="U1677" s="20">
        <v>44417</v>
      </c>
      <c r="V1677" s="19">
        <v>75</v>
      </c>
      <c r="W1677" s="20">
        <v>44599</v>
      </c>
      <c r="Z1677" s="20">
        <v>44417</v>
      </c>
      <c r="AA1677" s="19">
        <v>75</v>
      </c>
      <c r="AD1677" s="52" t="s">
        <v>401</v>
      </c>
      <c r="AF1677" s="19">
        <v>30</v>
      </c>
      <c r="AG1677" s="20">
        <v>44599</v>
      </c>
      <c r="AH1677" s="12" t="s">
        <v>4502</v>
      </c>
      <c r="AI1677" s="12">
        <v>1</v>
      </c>
      <c r="AJ1677" s="12" t="s">
        <v>46</v>
      </c>
      <c r="AK1677" s="12" t="e">
        <f t="shared" si="346"/>
        <v>#REF!</v>
      </c>
      <c r="AL1677" s="12" t="s">
        <v>103</v>
      </c>
    </row>
    <row r="1678" spans="1:38" ht="12.75" hidden="1" customHeight="1" x14ac:dyDescent="0.2">
      <c r="A1678" s="9">
        <v>750100273</v>
      </c>
      <c r="B1678" s="10">
        <v>44239</v>
      </c>
      <c r="C1678" s="11">
        <f t="shared" si="313"/>
        <v>44420</v>
      </c>
      <c r="D1678" s="12" t="s">
        <v>3293</v>
      </c>
      <c r="E1678" s="12" t="s">
        <v>2973</v>
      </c>
      <c r="F1678" s="13" t="s">
        <v>3294</v>
      </c>
      <c r="G1678" s="12" t="s">
        <v>57</v>
      </c>
      <c r="H1678" s="14">
        <v>264109712418503</v>
      </c>
      <c r="K1678" s="12" t="s">
        <v>254</v>
      </c>
      <c r="L1678" s="18" t="e">
        <f>VLOOKUP($K1678,Medecins!$B:$E,5,FALSE)</f>
        <v>#REF!</v>
      </c>
      <c r="M1678" s="12" t="s">
        <v>211</v>
      </c>
      <c r="O1678" s="50" t="s">
        <v>965</v>
      </c>
      <c r="T1678" s="50" t="s">
        <v>966</v>
      </c>
      <c r="Y1678" s="50" t="s">
        <v>967</v>
      </c>
      <c r="AD1678" s="53"/>
      <c r="AH1678" s="12" t="s">
        <v>4502</v>
      </c>
      <c r="AI1678" s="12">
        <v>1</v>
      </c>
      <c r="AJ1678" s="12" t="s">
        <v>44</v>
      </c>
      <c r="AK1678" s="12" t="e">
        <f t="shared" si="346"/>
        <v>#REF!</v>
      </c>
    </row>
    <row r="1679" spans="1:38" ht="12.75" hidden="1" customHeight="1" x14ac:dyDescent="0.2">
      <c r="A1679" s="9">
        <v>750100273</v>
      </c>
      <c r="B1679" s="10">
        <v>44239</v>
      </c>
      <c r="C1679" s="11">
        <f t="shared" si="313"/>
        <v>44420</v>
      </c>
      <c r="D1679" s="12" t="s">
        <v>3293</v>
      </c>
      <c r="E1679" s="12" t="s">
        <v>2973</v>
      </c>
      <c r="F1679" s="13" t="s">
        <v>3294</v>
      </c>
      <c r="G1679" s="12" t="s">
        <v>57</v>
      </c>
      <c r="H1679" s="14">
        <v>264109712418503</v>
      </c>
      <c r="K1679" s="12" t="s">
        <v>254</v>
      </c>
      <c r="L1679" s="18" t="e">
        <f>VLOOKUP($K1679,Medecins!$B:$E,5,FALSE)</f>
        <v>#REF!</v>
      </c>
      <c r="M1679" s="12" t="s">
        <v>211</v>
      </c>
      <c r="AD1679" s="52" t="s">
        <v>967</v>
      </c>
      <c r="AH1679" s="12" t="s">
        <v>45</v>
      </c>
      <c r="AI1679" s="12">
        <v>1</v>
      </c>
      <c r="AJ1679" s="12" t="s">
        <v>46</v>
      </c>
      <c r="AK1679" s="12" t="str">
        <f>CONCATENATE(D1679,"_",E1679,"_",B1679,"_",AJ1708)</f>
        <v>AMIENS_Jocelyne_44239_ST</v>
      </c>
    </row>
    <row r="1680" spans="1:38" ht="12.75" hidden="1" customHeight="1" x14ac:dyDescent="0.2">
      <c r="A1680" s="9">
        <v>380780080</v>
      </c>
      <c r="B1680" s="10">
        <v>44742</v>
      </c>
      <c r="C1680" s="11">
        <f t="shared" si="313"/>
        <v>44925</v>
      </c>
      <c r="D1680" s="12" t="s">
        <v>3295</v>
      </c>
      <c r="E1680" s="12" t="s">
        <v>2902</v>
      </c>
      <c r="F1680" s="13">
        <v>23447</v>
      </c>
      <c r="G1680" s="12" t="s">
        <v>57</v>
      </c>
      <c r="H1680" s="14">
        <v>264113818502341</v>
      </c>
      <c r="K1680" s="12" t="s">
        <v>115</v>
      </c>
      <c r="L1680" s="18" t="e">
        <f>VLOOKUP($K1680,Medecins!$B:$E,5,FALSE)</f>
        <v>#REF!</v>
      </c>
      <c r="M1680" s="12" t="s">
        <v>94</v>
      </c>
      <c r="O1680" s="50" t="s">
        <v>217</v>
      </c>
      <c r="T1680" s="50" t="s">
        <v>218</v>
      </c>
      <c r="Y1680" s="50" t="s">
        <v>219</v>
      </c>
      <c r="AD1680" s="53"/>
      <c r="AH1680" s="12" t="s">
        <v>4502</v>
      </c>
      <c r="AI1680" s="12">
        <v>1</v>
      </c>
      <c r="AJ1680" s="12" t="s">
        <v>44</v>
      </c>
      <c r="AK1680" s="12" t="str">
        <f>CONCATENATE(D1680,"_",E1680,"_",B1680,"_",AJ1710)</f>
        <v>PELLIN_Chantal_44742_AT</v>
      </c>
    </row>
    <row r="1681" spans="1:38" ht="12.75" hidden="1" customHeight="1" x14ac:dyDescent="0.2">
      <c r="A1681" s="9">
        <v>750100273</v>
      </c>
      <c r="B1681" s="10">
        <v>44463</v>
      </c>
      <c r="C1681" s="11">
        <f t="shared" si="313"/>
        <v>44644</v>
      </c>
      <c r="D1681" s="12" t="s">
        <v>3296</v>
      </c>
      <c r="E1681" s="12" t="s">
        <v>3068</v>
      </c>
      <c r="F1681" s="13" t="s">
        <v>3297</v>
      </c>
      <c r="G1681" s="12" t="s">
        <v>57</v>
      </c>
      <c r="H1681" s="14">
        <v>265023719601736</v>
      </c>
      <c r="K1681" s="12" t="s">
        <v>65</v>
      </c>
      <c r="L1681" s="18" t="e">
        <f>VLOOKUP($K1681,Medecins!$B:$E,5,FALSE)</f>
        <v>#REF!</v>
      </c>
      <c r="M1681" s="12" t="s">
        <v>101</v>
      </c>
      <c r="O1681" s="50" t="s">
        <v>1004</v>
      </c>
      <c r="T1681" s="50" t="s">
        <v>1005</v>
      </c>
      <c r="Y1681" s="50" t="s">
        <v>1006</v>
      </c>
      <c r="AD1681" s="53"/>
      <c r="AH1681" s="12" t="s">
        <v>4502</v>
      </c>
      <c r="AI1681" s="12">
        <v>1</v>
      </c>
      <c r="AJ1681" s="12" t="s">
        <v>44</v>
      </c>
      <c r="AK1681" s="12" t="e">
        <f>CONCATENATE(D1681,"_",E1681,"_",B1681,"_",#REF!)</f>
        <v>#REF!</v>
      </c>
      <c r="AL1681" s="12" t="s">
        <v>103</v>
      </c>
    </row>
    <row r="1682" spans="1:38" ht="12.75" hidden="1" customHeight="1" x14ac:dyDescent="0.2">
      <c r="A1682" s="9">
        <v>750100273</v>
      </c>
      <c r="B1682" s="10">
        <v>44463</v>
      </c>
      <c r="C1682" s="11">
        <f t="shared" si="313"/>
        <v>44644</v>
      </c>
      <c r="D1682" s="12" t="s">
        <v>3296</v>
      </c>
      <c r="E1682" s="12" t="s">
        <v>3068</v>
      </c>
      <c r="F1682" s="13" t="s">
        <v>3297</v>
      </c>
      <c r="G1682" s="12" t="s">
        <v>57</v>
      </c>
      <c r="H1682" s="14">
        <v>265023719601736</v>
      </c>
      <c r="K1682" s="12" t="s">
        <v>65</v>
      </c>
      <c r="L1682" s="18" t="e">
        <f>VLOOKUP($K1682,Medecins!$B:$E,5,FALSE)</f>
        <v>#REF!</v>
      </c>
      <c r="M1682" s="12" t="s">
        <v>101</v>
      </c>
      <c r="AD1682" s="52" t="s">
        <v>1006</v>
      </c>
      <c r="AH1682" s="12" t="s">
        <v>45</v>
      </c>
      <c r="AI1682" s="12">
        <v>1</v>
      </c>
      <c r="AJ1682" s="12" t="s">
        <v>46</v>
      </c>
      <c r="AK1682" s="12" t="str">
        <f>CONCATENATE(D1682,"_",E1682,"_",B1682,"_",AJ1711)</f>
        <v>NIVERT_Florence_44463_ST</v>
      </c>
      <c r="AL1682" s="12" t="s">
        <v>103</v>
      </c>
    </row>
    <row r="1683" spans="1:38" ht="12.75" hidden="1" customHeight="1" x14ac:dyDescent="0.2">
      <c r="A1683" s="9">
        <v>750100075</v>
      </c>
      <c r="B1683" s="10">
        <v>44472</v>
      </c>
      <c r="C1683" s="11">
        <f t="shared" si="313"/>
        <v>44654</v>
      </c>
      <c r="D1683" s="12" t="s">
        <v>3298</v>
      </c>
      <c r="E1683" s="12" t="s">
        <v>3299</v>
      </c>
      <c r="F1683" s="13">
        <v>23925</v>
      </c>
      <c r="G1683" s="12" t="s">
        <v>57</v>
      </c>
      <c r="H1683" s="14">
        <v>265029924106865</v>
      </c>
      <c r="K1683" s="12" t="s">
        <v>93</v>
      </c>
      <c r="L1683" s="18" t="e">
        <f>VLOOKUP($K1683,Medecins!$B:$E,5,FALSE)</f>
        <v>#REF!</v>
      </c>
      <c r="M1683" s="12" t="s">
        <v>101</v>
      </c>
      <c r="O1683" s="50" t="s">
        <v>1798</v>
      </c>
      <c r="T1683" s="50" t="s">
        <v>598</v>
      </c>
      <c r="Y1683" s="50" t="s">
        <v>599</v>
      </c>
      <c r="AD1683" s="53"/>
      <c r="AH1683" s="12" t="s">
        <v>4502</v>
      </c>
      <c r="AI1683" s="12">
        <v>1</v>
      </c>
      <c r="AJ1683" s="12" t="s">
        <v>44</v>
      </c>
      <c r="AK1683" s="12" t="str">
        <f t="shared" ref="AK1683:AK1688" si="347">CONCATENATE(D1683,"_",E1683,"_",B1683,"_",AJ1713)</f>
        <v>THEPMANY_Phetsongkham_44472_AT</v>
      </c>
      <c r="AL1683" s="12" t="s">
        <v>103</v>
      </c>
    </row>
    <row r="1684" spans="1:38" ht="12.75" hidden="1" customHeight="1" x14ac:dyDescent="0.2">
      <c r="A1684" s="9">
        <v>750100075</v>
      </c>
      <c r="B1684" s="10">
        <v>44559</v>
      </c>
      <c r="C1684" s="11">
        <f t="shared" si="313"/>
        <v>44741</v>
      </c>
      <c r="D1684" s="12" t="s">
        <v>3300</v>
      </c>
      <c r="E1684" s="12" t="s">
        <v>3301</v>
      </c>
      <c r="F1684" s="13" t="s">
        <v>3302</v>
      </c>
      <c r="G1684" s="12" t="s">
        <v>57</v>
      </c>
      <c r="H1684" s="14">
        <v>265029935211583</v>
      </c>
      <c r="K1684" s="12" t="s">
        <v>93</v>
      </c>
      <c r="L1684" s="18" t="e">
        <f>VLOOKUP($K1684,Medecins!$B:$E,5,FALSE)</f>
        <v>#REF!</v>
      </c>
      <c r="M1684" s="12" t="s">
        <v>101</v>
      </c>
      <c r="O1684" s="50" t="s">
        <v>42</v>
      </c>
      <c r="T1684" s="50" t="s">
        <v>1661</v>
      </c>
      <c r="Y1684" s="50" t="s">
        <v>1326</v>
      </c>
      <c r="AD1684" s="53"/>
      <c r="AH1684" s="12" t="s">
        <v>4502</v>
      </c>
      <c r="AI1684" s="12">
        <v>1</v>
      </c>
      <c r="AJ1684" s="12" t="s">
        <v>44</v>
      </c>
      <c r="AK1684" s="12" t="str">
        <f t="shared" si="347"/>
        <v>EL EULDJ_Leila_44559_ST</v>
      </c>
      <c r="AL1684" s="12" t="s">
        <v>103</v>
      </c>
    </row>
    <row r="1685" spans="1:38" ht="12.75" hidden="1" customHeight="1" x14ac:dyDescent="0.2">
      <c r="A1685" s="9">
        <v>750100208</v>
      </c>
      <c r="B1685" s="10">
        <v>44233</v>
      </c>
      <c r="C1685" s="11">
        <f t="shared" si="313"/>
        <v>44414</v>
      </c>
      <c r="D1685" s="12" t="s">
        <v>3303</v>
      </c>
      <c r="E1685" s="12" t="s">
        <v>3304</v>
      </c>
      <c r="F1685" s="13" t="s">
        <v>3305</v>
      </c>
      <c r="G1685" s="12" t="s">
        <v>57</v>
      </c>
      <c r="H1685" s="14">
        <v>265049923420078</v>
      </c>
      <c r="K1685" s="12" t="s">
        <v>398</v>
      </c>
      <c r="L1685" s="18" t="e">
        <f>VLOOKUP($K1685,Medecins!$B:$E,5,FALSE)</f>
        <v>#REF!</v>
      </c>
      <c r="M1685" s="12" t="s">
        <v>101</v>
      </c>
      <c r="O1685" s="50" t="s">
        <v>153</v>
      </c>
      <c r="P1685" s="20">
        <v>44410</v>
      </c>
      <c r="Q1685" s="19">
        <v>75</v>
      </c>
      <c r="R1685" s="20">
        <v>44455</v>
      </c>
      <c r="T1685" s="50" t="s">
        <v>154</v>
      </c>
      <c r="U1685" s="20">
        <v>44410</v>
      </c>
      <c r="V1685" s="19">
        <v>75</v>
      </c>
      <c r="W1685" s="20">
        <v>44550</v>
      </c>
      <c r="Y1685" s="50" t="s">
        <v>2087</v>
      </c>
      <c r="Z1685" s="20">
        <v>44410</v>
      </c>
      <c r="AA1685" s="19">
        <v>75</v>
      </c>
      <c r="AD1685" s="53"/>
      <c r="AF1685" s="19">
        <v>30</v>
      </c>
      <c r="AG1685" s="20">
        <v>44599</v>
      </c>
      <c r="AH1685" s="12" t="s">
        <v>4502</v>
      </c>
      <c r="AI1685" s="12">
        <v>1</v>
      </c>
      <c r="AJ1685" s="12" t="s">
        <v>44</v>
      </c>
      <c r="AK1685" s="12" t="str">
        <f t="shared" si="347"/>
        <v>TRAN_Joséphine_44233_ST</v>
      </c>
      <c r="AL1685" s="12" t="s">
        <v>103</v>
      </c>
    </row>
    <row r="1686" spans="1:38" ht="12.75" hidden="1" customHeight="1" x14ac:dyDescent="0.2">
      <c r="A1686" s="9">
        <v>750100208</v>
      </c>
      <c r="B1686" s="10">
        <v>44233</v>
      </c>
      <c r="C1686" s="11">
        <f t="shared" si="313"/>
        <v>44414</v>
      </c>
      <c r="D1686" s="12" t="s">
        <v>3303</v>
      </c>
      <c r="E1686" s="12" t="s">
        <v>3304</v>
      </c>
      <c r="F1686" s="13" t="s">
        <v>3305</v>
      </c>
      <c r="G1686" s="12" t="s">
        <v>57</v>
      </c>
      <c r="H1686" s="14">
        <v>265049923420078</v>
      </c>
      <c r="K1686" s="12" t="s">
        <v>398</v>
      </c>
      <c r="L1686" s="18" t="e">
        <f>VLOOKUP($K1686,Medecins!$B:$E,5,FALSE)</f>
        <v>#REF!</v>
      </c>
      <c r="M1686" s="12" t="s">
        <v>101</v>
      </c>
      <c r="P1686" s="20">
        <v>44410</v>
      </c>
      <c r="Q1686" s="19">
        <v>75</v>
      </c>
      <c r="R1686" s="20">
        <v>44455</v>
      </c>
      <c r="U1686" s="20">
        <v>44410</v>
      </c>
      <c r="V1686" s="19">
        <v>75</v>
      </c>
      <c r="W1686" s="20">
        <v>44550</v>
      </c>
      <c r="Z1686" s="20">
        <v>44410</v>
      </c>
      <c r="AA1686" s="19">
        <v>75</v>
      </c>
      <c r="AD1686" s="52" t="s">
        <v>2087</v>
      </c>
      <c r="AF1686" s="19">
        <v>30</v>
      </c>
      <c r="AG1686" s="20">
        <v>44599</v>
      </c>
      <c r="AH1686" s="12" t="s">
        <v>4502</v>
      </c>
      <c r="AI1686" s="12">
        <v>1</v>
      </c>
      <c r="AJ1686" s="12" t="s">
        <v>46</v>
      </c>
      <c r="AK1686" s="12" t="str">
        <f t="shared" si="347"/>
        <v>TRAN_Joséphine_44233_AT</v>
      </c>
      <c r="AL1686" s="12" t="s">
        <v>103</v>
      </c>
    </row>
    <row r="1687" spans="1:38" ht="12.75" hidden="1" customHeight="1" x14ac:dyDescent="0.2">
      <c r="A1687" s="9">
        <v>750100125</v>
      </c>
      <c r="B1687" s="10">
        <v>44494</v>
      </c>
      <c r="C1687" s="11">
        <f t="shared" si="313"/>
        <v>44676</v>
      </c>
      <c r="D1687" s="12" t="s">
        <v>3306</v>
      </c>
      <c r="E1687" s="12" t="s">
        <v>3283</v>
      </c>
      <c r="F1687" s="13" t="s">
        <v>3307</v>
      </c>
      <c r="G1687" s="12" t="s">
        <v>57</v>
      </c>
      <c r="H1687" s="14">
        <v>265059712043535</v>
      </c>
      <c r="K1687" s="12" t="s">
        <v>71</v>
      </c>
      <c r="L1687" s="18" t="e">
        <f>VLOOKUP($K1687,Medecins!$B:$E,5,FALSE)</f>
        <v>#REF!</v>
      </c>
      <c r="M1687" s="12" t="s">
        <v>101</v>
      </c>
      <c r="O1687" s="50" t="s">
        <v>425</v>
      </c>
      <c r="T1687" s="50" t="s">
        <v>426</v>
      </c>
      <c r="Y1687" s="50" t="s">
        <v>427</v>
      </c>
      <c r="AD1687" s="53"/>
      <c r="AH1687" s="12" t="s">
        <v>4502</v>
      </c>
      <c r="AI1687" s="12">
        <v>1</v>
      </c>
      <c r="AJ1687" s="12" t="s">
        <v>44</v>
      </c>
      <c r="AK1687" s="12" t="str">
        <f t="shared" si="347"/>
        <v>CAPRESSE_Véronique_44494_ST</v>
      </c>
      <c r="AL1687" s="12" t="s">
        <v>103</v>
      </c>
    </row>
    <row r="1688" spans="1:38" ht="12.75" hidden="1" customHeight="1" x14ac:dyDescent="0.2">
      <c r="A1688" s="9">
        <v>750100125</v>
      </c>
      <c r="B1688" s="10">
        <v>44494</v>
      </c>
      <c r="C1688" s="11">
        <f t="shared" si="313"/>
        <v>44676</v>
      </c>
      <c r="D1688" s="12" t="s">
        <v>3306</v>
      </c>
      <c r="E1688" s="12" t="s">
        <v>3283</v>
      </c>
      <c r="F1688" s="13" t="s">
        <v>3307</v>
      </c>
      <c r="G1688" s="12" t="s">
        <v>57</v>
      </c>
      <c r="H1688" s="14">
        <v>265059712043535</v>
      </c>
      <c r="K1688" s="12" t="s">
        <v>71</v>
      </c>
      <c r="L1688" s="18" t="e">
        <f>VLOOKUP($K1688,Medecins!$B:$E,5,FALSE)</f>
        <v>#REF!</v>
      </c>
      <c r="M1688" s="12" t="s">
        <v>101</v>
      </c>
      <c r="AD1688" s="52" t="s">
        <v>427</v>
      </c>
      <c r="AH1688" s="12" t="s">
        <v>75</v>
      </c>
      <c r="AI1688" s="12">
        <v>1</v>
      </c>
      <c r="AJ1688" s="12" t="s">
        <v>46</v>
      </c>
      <c r="AK1688" s="12" t="str">
        <f t="shared" si="347"/>
        <v>CAPRESSE_Véronique_44494_AT</v>
      </c>
      <c r="AL1688" s="12" t="s">
        <v>103</v>
      </c>
    </row>
    <row r="1689" spans="1:38" ht="12.75" hidden="1" customHeight="1" x14ac:dyDescent="0.2">
      <c r="A1689" s="9">
        <v>750100232</v>
      </c>
      <c r="B1689" s="10">
        <v>44658</v>
      </c>
      <c r="C1689" s="11">
        <f t="shared" si="313"/>
        <v>44841</v>
      </c>
      <c r="D1689" s="12" t="s">
        <v>3308</v>
      </c>
      <c r="E1689" s="12" t="s">
        <v>2955</v>
      </c>
      <c r="F1689" s="13" t="s">
        <v>3309</v>
      </c>
      <c r="G1689" s="12" t="s">
        <v>57</v>
      </c>
      <c r="H1689" s="14">
        <v>265067511712971</v>
      </c>
      <c r="K1689" s="12" t="s">
        <v>705</v>
      </c>
      <c r="L1689" s="18" t="e">
        <f>VLOOKUP($K1689,Medecins!$B:$E,5,FALSE)</f>
        <v>#REF!</v>
      </c>
      <c r="M1689" s="12" t="s">
        <v>94</v>
      </c>
      <c r="O1689" s="50" t="s">
        <v>591</v>
      </c>
      <c r="T1689" s="50" t="s">
        <v>592</v>
      </c>
      <c r="Y1689" s="50" t="s">
        <v>593</v>
      </c>
      <c r="AD1689" s="53"/>
      <c r="AH1689" s="12" t="e">
        <f>VLOOKUP($A1689,'[1]Données CH'!$A:$B,2,FALSE)</f>
        <v>#N/A</v>
      </c>
      <c r="AI1689" s="12">
        <v>1</v>
      </c>
      <c r="AJ1689" s="12" t="s">
        <v>44</v>
      </c>
      <c r="AK1689" s="12" t="e">
        <f>CONCATENATE(D1689,"_",E1689,"_",B1689,"_",#REF!)</f>
        <v>#REF!</v>
      </c>
    </row>
    <row r="1690" spans="1:38" ht="12.75" hidden="1" customHeight="1" x14ac:dyDescent="0.2">
      <c r="A1690" s="9">
        <v>750100232</v>
      </c>
      <c r="B1690" s="10">
        <v>44658</v>
      </c>
      <c r="C1690" s="11">
        <f t="shared" si="313"/>
        <v>44841</v>
      </c>
      <c r="D1690" s="12" t="s">
        <v>3308</v>
      </c>
      <c r="E1690" s="12" t="s">
        <v>2955</v>
      </c>
      <c r="F1690" s="13" t="s">
        <v>3309</v>
      </c>
      <c r="G1690" s="12" t="s">
        <v>57</v>
      </c>
      <c r="H1690" s="14">
        <v>265067511712971</v>
      </c>
      <c r="K1690" s="12" t="s">
        <v>705</v>
      </c>
      <c r="L1690" s="18" t="e">
        <f>VLOOKUP($K1690,Medecins!$B:$E,5,FALSE)</f>
        <v>#REF!</v>
      </c>
      <c r="M1690" s="12" t="s">
        <v>94</v>
      </c>
      <c r="AD1690" s="52" t="s">
        <v>593</v>
      </c>
      <c r="AH1690" s="12" t="s">
        <v>242</v>
      </c>
      <c r="AI1690" s="12">
        <v>1</v>
      </c>
      <c r="AJ1690" s="12" t="s">
        <v>46</v>
      </c>
      <c r="AK1690" s="12" t="str">
        <f>CONCATENATE(D1690,"_",E1690,"_",B1690,"_",AJ1714)</f>
        <v>BARTHES_Sylvie_44658_ST</v>
      </c>
    </row>
    <row r="1691" spans="1:38" ht="12.75" hidden="1" customHeight="1" x14ac:dyDescent="0.2">
      <c r="A1691" s="9">
        <v>750100075</v>
      </c>
      <c r="B1691" s="10">
        <v>44582</v>
      </c>
      <c r="C1691" s="11">
        <f t="shared" si="313"/>
        <v>44763</v>
      </c>
      <c r="D1691" s="12" t="s">
        <v>3310</v>
      </c>
      <c r="E1691" s="12" t="s">
        <v>2950</v>
      </c>
      <c r="F1691" s="13">
        <v>23782</v>
      </c>
      <c r="G1691" s="12" t="s">
        <v>57</v>
      </c>
      <c r="H1691" s="14">
        <v>265095913605555</v>
      </c>
      <c r="K1691" s="12" t="s">
        <v>93</v>
      </c>
      <c r="L1691" s="18" t="e">
        <f>VLOOKUP($K1691,Medecins!$B:$E,5,FALSE)</f>
        <v>#REF!</v>
      </c>
      <c r="M1691" s="12" t="s">
        <v>101</v>
      </c>
      <c r="O1691" s="50" t="s">
        <v>137</v>
      </c>
      <c r="T1691" s="50" t="s">
        <v>1768</v>
      </c>
      <c r="Y1691" s="50" t="s">
        <v>1769</v>
      </c>
      <c r="AD1691" s="53"/>
      <c r="AH1691" s="12" t="s">
        <v>4502</v>
      </c>
      <c r="AI1691" s="12">
        <v>1</v>
      </c>
      <c r="AJ1691" s="12" t="s">
        <v>44</v>
      </c>
      <c r="AK1691" s="12" t="e">
        <f>CONCATENATE(D1691,"_",E1691,"_",B1691,"_",#REF!)</f>
        <v>#REF!</v>
      </c>
      <c r="AL1691" s="12" t="s">
        <v>103</v>
      </c>
    </row>
    <row r="1692" spans="1:38" ht="12.75" hidden="1" customHeight="1" x14ac:dyDescent="0.2">
      <c r="A1692" s="9">
        <v>380780080</v>
      </c>
      <c r="B1692" s="10">
        <v>44671</v>
      </c>
      <c r="C1692" s="11">
        <f t="shared" si="313"/>
        <v>44854</v>
      </c>
      <c r="D1692" s="12" t="s">
        <v>3311</v>
      </c>
      <c r="E1692" s="12" t="s">
        <v>3082</v>
      </c>
      <c r="F1692" s="13">
        <v>24026</v>
      </c>
      <c r="G1692" s="12" t="s">
        <v>57</v>
      </c>
      <c r="H1692" s="14">
        <v>265113523626943</v>
      </c>
      <c r="K1692" s="12" t="s">
        <v>588</v>
      </c>
      <c r="L1692" s="18" t="e">
        <f>VLOOKUP($K1692,Medecins!$B:$E,5,FALSE)</f>
        <v>#REF!</v>
      </c>
      <c r="M1692" s="12" t="s">
        <v>211</v>
      </c>
      <c r="O1692" s="50" t="s">
        <v>1203</v>
      </c>
      <c r="T1692" s="50" t="s">
        <v>635</v>
      </c>
      <c r="Y1692" s="50" t="s">
        <v>636</v>
      </c>
      <c r="AD1692" s="53"/>
      <c r="AH1692" s="12" t="s">
        <v>4502</v>
      </c>
      <c r="AI1692" s="12">
        <v>1</v>
      </c>
      <c r="AJ1692" s="12" t="s">
        <v>44</v>
      </c>
      <c r="AK1692" s="12" t="str">
        <f>CONCATENATE(D1692,"_",E1692,"_",B1692,"_",AJ1719)</f>
        <v>DANET_Christine_44671_ST</v>
      </c>
    </row>
    <row r="1693" spans="1:38" ht="12.75" hidden="1" customHeight="1" x14ac:dyDescent="0.2">
      <c r="A1693" s="9">
        <v>750100208</v>
      </c>
      <c r="B1693" s="10">
        <v>44543</v>
      </c>
      <c r="C1693" s="11">
        <f t="shared" si="313"/>
        <v>44725</v>
      </c>
      <c r="D1693" s="12" t="s">
        <v>3312</v>
      </c>
      <c r="E1693" s="12" t="s">
        <v>3313</v>
      </c>
      <c r="F1693" s="13" t="s">
        <v>3314</v>
      </c>
      <c r="G1693" s="12" t="s">
        <v>57</v>
      </c>
      <c r="H1693" s="14">
        <v>265117506616001</v>
      </c>
      <c r="K1693" s="12" t="s">
        <v>58</v>
      </c>
      <c r="L1693" s="18" t="e">
        <f>VLOOKUP($K1693,Medecins!$B:$E,5,FALSE)</f>
        <v>#REF!</v>
      </c>
      <c r="M1693" s="12" t="s">
        <v>101</v>
      </c>
      <c r="O1693" s="50" t="s">
        <v>463</v>
      </c>
      <c r="P1693" s="20">
        <v>44683</v>
      </c>
      <c r="Q1693" s="19">
        <v>75</v>
      </c>
      <c r="R1693" s="20">
        <v>44691</v>
      </c>
      <c r="T1693" s="50" t="s">
        <v>464</v>
      </c>
      <c r="U1693" s="20">
        <v>44683</v>
      </c>
      <c r="V1693" s="19">
        <v>75</v>
      </c>
      <c r="Y1693" s="50" t="s">
        <v>805</v>
      </c>
      <c r="Z1693" s="20">
        <v>44683</v>
      </c>
      <c r="AA1693" s="19">
        <v>75</v>
      </c>
      <c r="AD1693" s="53"/>
      <c r="AE1693" s="20">
        <v>44683</v>
      </c>
      <c r="AF1693" s="19">
        <v>30</v>
      </c>
      <c r="AG1693" s="20">
        <v>44691</v>
      </c>
      <c r="AH1693" s="12" t="s">
        <v>4502</v>
      </c>
      <c r="AI1693" s="12">
        <v>1</v>
      </c>
      <c r="AJ1693" s="12" t="s">
        <v>44</v>
      </c>
      <c r="AK1693" s="12" t="e">
        <f t="shared" ref="AK1693:AK1694" si="348">CONCATENATE(D1693,"_",E1693,"_",B1693,"_",#REF!)</f>
        <v>#REF!</v>
      </c>
      <c r="AL1693" s="12" t="s">
        <v>103</v>
      </c>
    </row>
    <row r="1694" spans="1:38" ht="12.75" hidden="1" customHeight="1" x14ac:dyDescent="0.2">
      <c r="A1694" s="9">
        <v>750100208</v>
      </c>
      <c r="B1694" s="10">
        <v>44543</v>
      </c>
      <c r="C1694" s="11">
        <f t="shared" si="313"/>
        <v>44725</v>
      </c>
      <c r="D1694" s="12" t="s">
        <v>3312</v>
      </c>
      <c r="E1694" s="12" t="s">
        <v>3313</v>
      </c>
      <c r="F1694" s="13" t="s">
        <v>3314</v>
      </c>
      <c r="G1694" s="12" t="s">
        <v>57</v>
      </c>
      <c r="H1694" s="14">
        <v>265117506616001</v>
      </c>
      <c r="K1694" s="12" t="s">
        <v>58</v>
      </c>
      <c r="L1694" s="18" t="e">
        <f>VLOOKUP($K1694,Medecins!$B:$E,5,FALSE)</f>
        <v>#REF!</v>
      </c>
      <c r="M1694" s="12" t="s">
        <v>101</v>
      </c>
      <c r="P1694" s="20">
        <v>44683</v>
      </c>
      <c r="Q1694" s="19">
        <v>75</v>
      </c>
      <c r="R1694" s="20">
        <v>44691</v>
      </c>
      <c r="U1694" s="20">
        <v>44683</v>
      </c>
      <c r="V1694" s="19">
        <v>75</v>
      </c>
      <c r="Z1694" s="20">
        <v>44683</v>
      </c>
      <c r="AA1694" s="19">
        <v>75</v>
      </c>
      <c r="AD1694" s="52" t="s">
        <v>805</v>
      </c>
      <c r="AE1694" s="20">
        <v>44683</v>
      </c>
      <c r="AF1694" s="19">
        <v>30</v>
      </c>
      <c r="AG1694" s="20">
        <v>44691</v>
      </c>
      <c r="AH1694" s="12" t="s">
        <v>4502</v>
      </c>
      <c r="AI1694" s="12">
        <v>1</v>
      </c>
      <c r="AJ1694" s="12" t="s">
        <v>46</v>
      </c>
      <c r="AK1694" s="12" t="e">
        <f t="shared" si="348"/>
        <v>#REF!</v>
      </c>
      <c r="AL1694" s="12" t="s">
        <v>103</v>
      </c>
    </row>
    <row r="1695" spans="1:38" ht="12.75" hidden="1" customHeight="1" x14ac:dyDescent="0.2">
      <c r="A1695" s="9">
        <v>750100075</v>
      </c>
      <c r="B1695" s="10">
        <v>44238</v>
      </c>
      <c r="C1695" s="11">
        <f t="shared" si="313"/>
        <v>44419</v>
      </c>
      <c r="D1695" s="12" t="s">
        <v>3315</v>
      </c>
      <c r="E1695" s="12" t="s">
        <v>3316</v>
      </c>
      <c r="F1695" s="13">
        <v>24381</v>
      </c>
      <c r="G1695" s="12" t="s">
        <v>57</v>
      </c>
      <c r="H1695" s="14">
        <v>266017852700108</v>
      </c>
      <c r="K1695" s="12" t="s">
        <v>93</v>
      </c>
      <c r="L1695" s="18" t="e">
        <f>VLOOKUP($K1695,Medecins!$B:$E,5,FALSE)</f>
        <v>#REF!</v>
      </c>
      <c r="M1695" s="12" t="s">
        <v>101</v>
      </c>
      <c r="O1695" s="50" t="s">
        <v>323</v>
      </c>
      <c r="T1695" s="50" t="s">
        <v>324</v>
      </c>
      <c r="Y1695" s="50" t="s">
        <v>325</v>
      </c>
      <c r="AD1695" s="53"/>
      <c r="AH1695" s="12" t="s">
        <v>4502</v>
      </c>
      <c r="AI1695" s="12">
        <v>1</v>
      </c>
      <c r="AJ1695" s="12" t="s">
        <v>44</v>
      </c>
      <c r="AK1695" s="12" t="str">
        <f>CONCATENATE(D1695,"_",E1695,"_",B1695,"_",AJ1721)</f>
        <v>GERIN_Valerie_44238_AT</v>
      </c>
      <c r="AL1695" s="12" t="s">
        <v>103</v>
      </c>
    </row>
    <row r="1696" spans="1:38" ht="12.75" hidden="1" customHeight="1" x14ac:dyDescent="0.2">
      <c r="A1696" s="9">
        <v>750100208</v>
      </c>
      <c r="B1696" s="10">
        <v>44234</v>
      </c>
      <c r="C1696" s="11">
        <f t="shared" si="313"/>
        <v>44415</v>
      </c>
      <c r="D1696" s="12" t="s">
        <v>2137</v>
      </c>
      <c r="E1696" s="12" t="s">
        <v>3317</v>
      </c>
      <c r="F1696" s="13" t="s">
        <v>3318</v>
      </c>
      <c r="G1696" s="12" t="s">
        <v>57</v>
      </c>
      <c r="H1696" s="14">
        <v>266019921303401</v>
      </c>
      <c r="K1696" s="12" t="s">
        <v>1342</v>
      </c>
      <c r="L1696" s="18" t="e">
        <f>VLOOKUP($K1696,Medecins!$B:$E,5,FALSE)</f>
        <v>#REF!</v>
      </c>
      <c r="M1696" s="12" t="s">
        <v>101</v>
      </c>
      <c r="O1696" s="50" t="s">
        <v>1540</v>
      </c>
      <c r="P1696" s="20">
        <v>44441</v>
      </c>
      <c r="Q1696" s="19">
        <v>75</v>
      </c>
      <c r="R1696" s="20">
        <v>44455</v>
      </c>
      <c r="T1696" s="50" t="s">
        <v>1439</v>
      </c>
      <c r="U1696" s="20">
        <v>44441</v>
      </c>
      <c r="V1696" s="19">
        <v>75</v>
      </c>
      <c r="W1696" s="20">
        <v>44649</v>
      </c>
      <c r="Y1696" s="50" t="s">
        <v>323</v>
      </c>
      <c r="Z1696" s="20">
        <v>44441</v>
      </c>
      <c r="AA1696" s="19">
        <v>75</v>
      </c>
      <c r="AD1696" s="53"/>
      <c r="AF1696" s="19">
        <v>30</v>
      </c>
      <c r="AG1696" s="20">
        <v>44649</v>
      </c>
      <c r="AH1696" s="12" t="s">
        <v>4502</v>
      </c>
      <c r="AI1696" s="12">
        <v>1</v>
      </c>
      <c r="AJ1696" s="12" t="s">
        <v>44</v>
      </c>
      <c r="AK1696" s="12" t="e">
        <f t="shared" ref="AK1696:AK1697" si="349">CONCATENATE(D1696,"_",E1696,"_",B1696,"_",#REF!)</f>
        <v>#REF!</v>
      </c>
      <c r="AL1696" s="12" t="s">
        <v>103</v>
      </c>
    </row>
    <row r="1697" spans="1:38" ht="12.75" hidden="1" customHeight="1" x14ac:dyDescent="0.2">
      <c r="A1697" s="9">
        <v>750100208</v>
      </c>
      <c r="B1697" s="10">
        <v>44234</v>
      </c>
      <c r="C1697" s="11">
        <f t="shared" si="313"/>
        <v>44415</v>
      </c>
      <c r="D1697" s="12" t="s">
        <v>2137</v>
      </c>
      <c r="E1697" s="12" t="s">
        <v>3317</v>
      </c>
      <c r="F1697" s="13" t="s">
        <v>3318</v>
      </c>
      <c r="G1697" s="12" t="s">
        <v>57</v>
      </c>
      <c r="H1697" s="14">
        <v>266019921303401</v>
      </c>
      <c r="K1697" s="12" t="s">
        <v>1342</v>
      </c>
      <c r="L1697" s="18" t="e">
        <f>VLOOKUP($K1697,Medecins!$B:$E,5,FALSE)</f>
        <v>#REF!</v>
      </c>
      <c r="M1697" s="12" t="s">
        <v>101</v>
      </c>
      <c r="P1697" s="20">
        <v>44441</v>
      </c>
      <c r="Q1697" s="19">
        <v>75</v>
      </c>
      <c r="R1697" s="20">
        <v>44455</v>
      </c>
      <c r="U1697" s="20">
        <v>44441</v>
      </c>
      <c r="V1697" s="19">
        <v>75</v>
      </c>
      <c r="W1697" s="20">
        <v>44649</v>
      </c>
      <c r="Z1697" s="20">
        <v>44441</v>
      </c>
      <c r="AA1697" s="19">
        <v>75</v>
      </c>
      <c r="AD1697" s="52" t="s">
        <v>323</v>
      </c>
      <c r="AF1697" s="19">
        <v>30</v>
      </c>
      <c r="AG1697" s="20">
        <v>44649</v>
      </c>
      <c r="AH1697" s="12" t="s">
        <v>4502</v>
      </c>
      <c r="AI1697" s="12">
        <v>1</v>
      </c>
      <c r="AJ1697" s="12" t="s">
        <v>46</v>
      </c>
      <c r="AK1697" s="12" t="e">
        <f t="shared" si="349"/>
        <v>#REF!</v>
      </c>
      <c r="AL1697" s="12" t="s">
        <v>103</v>
      </c>
    </row>
    <row r="1698" spans="1:38" ht="12.75" hidden="1" customHeight="1" x14ac:dyDescent="0.2">
      <c r="A1698" s="9">
        <v>750100075</v>
      </c>
      <c r="B1698" s="10">
        <v>44266</v>
      </c>
      <c r="C1698" s="11">
        <f t="shared" si="313"/>
        <v>44450</v>
      </c>
      <c r="D1698" s="12" t="s">
        <v>3319</v>
      </c>
      <c r="E1698" s="12" t="s">
        <v>3320</v>
      </c>
      <c r="F1698" s="13">
        <v>24108</v>
      </c>
      <c r="G1698" s="12" t="s">
        <v>57</v>
      </c>
      <c r="H1698" s="14">
        <v>266019932625774</v>
      </c>
      <c r="K1698" s="12" t="s">
        <v>93</v>
      </c>
      <c r="L1698" s="18" t="e">
        <f>VLOOKUP($K1698,Medecins!$B:$E,5,FALSE)</f>
        <v>#REF!</v>
      </c>
      <c r="M1698" s="12" t="s">
        <v>101</v>
      </c>
      <c r="N1698" s="12" t="s">
        <v>101</v>
      </c>
      <c r="O1698" s="50" t="s">
        <v>1886</v>
      </c>
      <c r="P1698" s="12" t="s">
        <v>172</v>
      </c>
      <c r="S1698" s="12" t="s">
        <v>101</v>
      </c>
      <c r="T1698" s="50" t="s">
        <v>1887</v>
      </c>
      <c r="U1698" s="12" t="s">
        <v>172</v>
      </c>
      <c r="Y1698" s="50" t="s">
        <v>1107</v>
      </c>
      <c r="AD1698" s="53"/>
      <c r="AH1698" s="12" t="s">
        <v>4502</v>
      </c>
      <c r="AI1698" s="12">
        <v>1</v>
      </c>
      <c r="AJ1698" s="12" t="s">
        <v>44</v>
      </c>
      <c r="AK1698" s="12" t="str">
        <f>CONCATENATE(D1698,"_",E1698,"_",B1698,"_",AJ1724)</f>
        <v>KARAMOKO_Gagassini_44266_AT</v>
      </c>
      <c r="AL1698" s="12" t="s">
        <v>103</v>
      </c>
    </row>
    <row r="1699" spans="1:38" ht="12.75" hidden="1" customHeight="1" x14ac:dyDescent="0.2">
      <c r="A1699" s="9">
        <v>380780080</v>
      </c>
      <c r="B1699" s="10">
        <v>44914</v>
      </c>
      <c r="C1699" s="11">
        <f t="shared" si="313"/>
        <v>45096</v>
      </c>
      <c r="D1699" s="12" t="s">
        <v>3321</v>
      </c>
      <c r="E1699" s="12" t="s">
        <v>3082</v>
      </c>
      <c r="F1699" s="13" t="s">
        <v>3322</v>
      </c>
      <c r="G1699" s="12" t="s">
        <v>57</v>
      </c>
      <c r="H1699" s="14">
        <v>266023851706876</v>
      </c>
      <c r="K1699" s="12" t="s">
        <v>1198</v>
      </c>
      <c r="L1699" s="18" t="e">
        <f>VLOOKUP($K1699,Medecins!$B:$E,5,FALSE)</f>
        <v>#REF!</v>
      </c>
      <c r="M1699" s="12" t="s">
        <v>94</v>
      </c>
      <c r="O1699" s="50" t="s">
        <v>3323</v>
      </c>
      <c r="T1699" s="50" t="s">
        <v>3324</v>
      </c>
      <c r="Y1699" s="50" t="s">
        <v>3325</v>
      </c>
      <c r="AD1699" s="53"/>
      <c r="AH1699" s="12" t="s">
        <v>4502</v>
      </c>
      <c r="AI1699" s="12">
        <v>1</v>
      </c>
      <c r="AJ1699" s="12" t="s">
        <v>44</v>
      </c>
      <c r="AK1699" s="12" t="e">
        <f t="shared" ref="AK1699:AK1704" si="350">CONCATENATE(D1699,"_",E1699,"_",B1699,"_",#REF!)</f>
        <v>#REF!</v>
      </c>
    </row>
    <row r="1700" spans="1:38" ht="12.75" hidden="1" customHeight="1" x14ac:dyDescent="0.2">
      <c r="A1700" s="9">
        <v>750100208</v>
      </c>
      <c r="B1700" s="10">
        <v>44496</v>
      </c>
      <c r="C1700" s="11">
        <f t="shared" si="313"/>
        <v>44678</v>
      </c>
      <c r="D1700" s="12" t="s">
        <v>1484</v>
      </c>
      <c r="E1700" s="12" t="s">
        <v>3326</v>
      </c>
      <c r="F1700" s="13" t="s">
        <v>3327</v>
      </c>
      <c r="G1700" s="12" t="s">
        <v>57</v>
      </c>
      <c r="H1700" s="14">
        <v>266039110119189</v>
      </c>
      <c r="K1700" s="12" t="s">
        <v>398</v>
      </c>
      <c r="L1700" s="18" t="e">
        <f>VLOOKUP($K1700,Medecins!$B:$E,5,FALSE)</f>
        <v>#REF!</v>
      </c>
      <c r="M1700" s="12" t="s">
        <v>40</v>
      </c>
      <c r="O1700" s="50" t="s">
        <v>1946</v>
      </c>
      <c r="Q1700" s="19">
        <v>75</v>
      </c>
      <c r="T1700" s="50" t="s">
        <v>1947</v>
      </c>
      <c r="V1700" s="19">
        <v>75</v>
      </c>
      <c r="Y1700" s="50" t="s">
        <v>2286</v>
      </c>
      <c r="AA1700" s="19">
        <v>75</v>
      </c>
      <c r="AD1700" s="53"/>
      <c r="AF1700" s="19">
        <v>30</v>
      </c>
      <c r="AH1700" s="12" t="s">
        <v>4502</v>
      </c>
      <c r="AI1700" s="12">
        <v>1</v>
      </c>
      <c r="AJ1700" s="12" t="s">
        <v>44</v>
      </c>
      <c r="AK1700" s="12" t="e">
        <f t="shared" si="350"/>
        <v>#REF!</v>
      </c>
    </row>
    <row r="1701" spans="1:38" ht="12.75" hidden="1" customHeight="1" x14ac:dyDescent="0.2">
      <c r="A1701" s="9">
        <v>750100208</v>
      </c>
      <c r="B1701" s="10">
        <v>44496</v>
      </c>
      <c r="C1701" s="11">
        <f t="shared" si="313"/>
        <v>44678</v>
      </c>
      <c r="D1701" s="12" t="s">
        <v>1484</v>
      </c>
      <c r="E1701" s="12" t="s">
        <v>3326</v>
      </c>
      <c r="F1701" s="13" t="s">
        <v>3327</v>
      </c>
      <c r="G1701" s="12" t="s">
        <v>57</v>
      </c>
      <c r="H1701" s="14">
        <v>266039110119189</v>
      </c>
      <c r="K1701" s="12" t="s">
        <v>398</v>
      </c>
      <c r="L1701" s="18" t="e">
        <f>VLOOKUP($K1701,Medecins!$B:$E,5,FALSE)</f>
        <v>#REF!</v>
      </c>
      <c r="M1701" s="12" t="s">
        <v>40</v>
      </c>
      <c r="Q1701" s="19">
        <v>75</v>
      </c>
      <c r="V1701" s="19">
        <v>75</v>
      </c>
      <c r="AA1701" s="19">
        <v>75</v>
      </c>
      <c r="AD1701" s="52" t="s">
        <v>2286</v>
      </c>
      <c r="AF1701" s="19">
        <v>30</v>
      </c>
      <c r="AH1701" s="12" t="s">
        <v>4502</v>
      </c>
      <c r="AI1701" s="12">
        <v>1</v>
      </c>
      <c r="AJ1701" s="12" t="s">
        <v>46</v>
      </c>
      <c r="AK1701" s="12" t="e">
        <f t="shared" si="350"/>
        <v>#REF!</v>
      </c>
    </row>
    <row r="1702" spans="1:38" ht="12.75" hidden="1" customHeight="1" x14ac:dyDescent="0.2">
      <c r="A1702" s="9">
        <v>750100232</v>
      </c>
      <c r="B1702" s="10">
        <v>44732</v>
      </c>
      <c r="C1702" s="11">
        <f t="shared" si="313"/>
        <v>44915</v>
      </c>
      <c r="D1702" s="12" t="s">
        <v>3328</v>
      </c>
      <c r="E1702" s="12" t="s">
        <v>3329</v>
      </c>
      <c r="F1702" s="13" t="s">
        <v>3330</v>
      </c>
      <c r="G1702" s="12" t="s">
        <v>57</v>
      </c>
      <c r="H1702" s="14">
        <v>266039932617690</v>
      </c>
      <c r="K1702" s="12" t="s">
        <v>705</v>
      </c>
      <c r="L1702" s="18" t="e">
        <f>VLOOKUP($K1702,Medecins!$B:$E,5,FALSE)</f>
        <v>#REF!</v>
      </c>
      <c r="M1702" s="12" t="s">
        <v>94</v>
      </c>
      <c r="O1702" s="50" t="s">
        <v>635</v>
      </c>
      <c r="T1702" s="50" t="s">
        <v>636</v>
      </c>
      <c r="Y1702" s="50" t="s">
        <v>637</v>
      </c>
      <c r="AD1702" s="53"/>
      <c r="AH1702" s="12" t="s">
        <v>4502</v>
      </c>
      <c r="AI1702" s="12">
        <v>1</v>
      </c>
      <c r="AJ1702" s="12" t="s">
        <v>44</v>
      </c>
      <c r="AK1702" s="12" t="e">
        <f t="shared" si="350"/>
        <v>#REF!</v>
      </c>
    </row>
    <row r="1703" spans="1:38" ht="12.75" hidden="1" customHeight="1" x14ac:dyDescent="0.2">
      <c r="A1703" s="9">
        <v>750100232</v>
      </c>
      <c r="B1703" s="10">
        <v>44732</v>
      </c>
      <c r="C1703" s="11">
        <f t="shared" si="313"/>
        <v>44915</v>
      </c>
      <c r="D1703" s="12" t="s">
        <v>3328</v>
      </c>
      <c r="E1703" s="12" t="s">
        <v>3329</v>
      </c>
      <c r="F1703" s="13" t="s">
        <v>3330</v>
      </c>
      <c r="G1703" s="12" t="s">
        <v>57</v>
      </c>
      <c r="H1703" s="14">
        <v>266039932617690</v>
      </c>
      <c r="K1703" s="12" t="s">
        <v>705</v>
      </c>
      <c r="L1703" s="18" t="e">
        <f>VLOOKUP($K1703,Medecins!$B:$E,5,FALSE)</f>
        <v>#REF!</v>
      </c>
      <c r="M1703" s="12" t="s">
        <v>94</v>
      </c>
      <c r="AD1703" s="52" t="s">
        <v>637</v>
      </c>
      <c r="AH1703" s="12" t="s">
        <v>242</v>
      </c>
      <c r="AI1703" s="12">
        <v>1</v>
      </c>
      <c r="AJ1703" s="12" t="s">
        <v>46</v>
      </c>
      <c r="AK1703" s="12" t="e">
        <f t="shared" si="350"/>
        <v>#REF!</v>
      </c>
    </row>
    <row r="1704" spans="1:38" ht="12.75" hidden="1" customHeight="1" x14ac:dyDescent="0.2">
      <c r="A1704" s="21" t="s">
        <v>220</v>
      </c>
      <c r="B1704" s="10">
        <v>44809</v>
      </c>
      <c r="C1704" s="11">
        <f t="shared" si="313"/>
        <v>44990</v>
      </c>
      <c r="D1704" s="12" t="s">
        <v>3331</v>
      </c>
      <c r="E1704" s="12" t="s">
        <v>3332</v>
      </c>
      <c r="F1704" s="13" t="s">
        <v>3333</v>
      </c>
      <c r="G1704" s="12" t="s">
        <v>57</v>
      </c>
      <c r="H1704" s="14">
        <v>266043851612135</v>
      </c>
      <c r="K1704" s="12" t="s">
        <v>223</v>
      </c>
      <c r="L1704" s="18" t="e">
        <f>VLOOKUP($K1704,Medecins!$B:$E,5,FALSE)</f>
        <v>#REF!</v>
      </c>
      <c r="M1704" s="12" t="s">
        <v>40</v>
      </c>
      <c r="O1704" s="50" t="s">
        <v>563</v>
      </c>
      <c r="T1704" s="50" t="s">
        <v>564</v>
      </c>
      <c r="Y1704" s="50" t="s">
        <v>565</v>
      </c>
      <c r="AD1704" s="53"/>
      <c r="AH1704" s="12" t="s">
        <v>4502</v>
      </c>
      <c r="AI1704" s="12">
        <v>1</v>
      </c>
      <c r="AJ1704" s="12" t="s">
        <v>44</v>
      </c>
      <c r="AK1704" s="12" t="e">
        <f t="shared" si="350"/>
        <v>#REF!</v>
      </c>
    </row>
    <row r="1705" spans="1:38" ht="12.75" hidden="1" customHeight="1" x14ac:dyDescent="0.2">
      <c r="A1705" s="9">
        <v>750100208</v>
      </c>
      <c r="B1705" s="10">
        <v>44487</v>
      </c>
      <c r="C1705" s="11">
        <f t="shared" si="313"/>
        <v>44669</v>
      </c>
      <c r="D1705" s="12" t="s">
        <v>3334</v>
      </c>
      <c r="E1705" s="12" t="s">
        <v>3335</v>
      </c>
      <c r="F1705" s="13" t="s">
        <v>3336</v>
      </c>
      <c r="G1705" s="12" t="s">
        <v>57</v>
      </c>
      <c r="H1705" s="14">
        <v>266048920613738</v>
      </c>
      <c r="K1705" s="12" t="s">
        <v>424</v>
      </c>
      <c r="L1705" s="18" t="e">
        <f>VLOOKUP($K1705,Medecins!$B:$E,5,FALSE)</f>
        <v>#REF!</v>
      </c>
      <c r="M1705" s="12" t="s">
        <v>101</v>
      </c>
      <c r="O1705" s="50" t="s">
        <v>1467</v>
      </c>
      <c r="P1705" s="20">
        <v>44680</v>
      </c>
      <c r="Q1705" s="19">
        <v>75</v>
      </c>
      <c r="T1705" s="50" t="s">
        <v>1404</v>
      </c>
      <c r="U1705" s="20">
        <v>44680</v>
      </c>
      <c r="V1705" s="19">
        <v>75</v>
      </c>
      <c r="Y1705" s="50" t="s">
        <v>1405</v>
      </c>
      <c r="Z1705" s="20">
        <v>44680</v>
      </c>
      <c r="AA1705" s="19">
        <v>75</v>
      </c>
      <c r="AD1705" s="53"/>
      <c r="AE1705" s="20">
        <v>44680</v>
      </c>
      <c r="AF1705" s="19">
        <v>30</v>
      </c>
      <c r="AH1705" s="12" t="s">
        <v>4502</v>
      </c>
      <c r="AI1705" s="12">
        <v>1</v>
      </c>
      <c r="AJ1705" s="12" t="s">
        <v>44</v>
      </c>
      <c r="AK1705" s="12" t="str">
        <f t="shared" ref="AK1705:AK1706" si="351">CONCATENATE(D1705,"_",E1705,"_",B1705,"_",AJ1731)</f>
        <v>BESNAULT_Sandrine_44487_ST</v>
      </c>
      <c r="AL1705" s="12" t="s">
        <v>103</v>
      </c>
    </row>
    <row r="1706" spans="1:38" ht="12.75" hidden="1" customHeight="1" x14ac:dyDescent="0.2">
      <c r="A1706" s="9">
        <v>750100208</v>
      </c>
      <c r="B1706" s="10">
        <v>44487</v>
      </c>
      <c r="C1706" s="11">
        <f t="shared" si="313"/>
        <v>44669</v>
      </c>
      <c r="D1706" s="12" t="s">
        <v>3334</v>
      </c>
      <c r="E1706" s="12" t="s">
        <v>3335</v>
      </c>
      <c r="F1706" s="13" t="s">
        <v>3336</v>
      </c>
      <c r="G1706" s="12" t="s">
        <v>57</v>
      </c>
      <c r="H1706" s="14">
        <v>266048920613738</v>
      </c>
      <c r="K1706" s="12" t="s">
        <v>424</v>
      </c>
      <c r="L1706" s="18" t="e">
        <f>VLOOKUP($K1706,Medecins!$B:$E,5,FALSE)</f>
        <v>#REF!</v>
      </c>
      <c r="M1706" s="12" t="s">
        <v>101</v>
      </c>
      <c r="P1706" s="20">
        <v>44680</v>
      </c>
      <c r="Q1706" s="19">
        <v>75</v>
      </c>
      <c r="U1706" s="20">
        <v>44680</v>
      </c>
      <c r="V1706" s="19">
        <v>75</v>
      </c>
      <c r="Z1706" s="20">
        <v>44680</v>
      </c>
      <c r="AA1706" s="19">
        <v>75</v>
      </c>
      <c r="AD1706" s="52" t="s">
        <v>1405</v>
      </c>
      <c r="AE1706" s="20">
        <v>44680</v>
      </c>
      <c r="AF1706" s="19">
        <v>30</v>
      </c>
      <c r="AH1706" s="12" t="s">
        <v>4502</v>
      </c>
      <c r="AI1706" s="12">
        <v>1</v>
      </c>
      <c r="AJ1706" s="12" t="s">
        <v>46</v>
      </c>
      <c r="AK1706" s="12" t="str">
        <f t="shared" si="351"/>
        <v>BESNAULT_Sandrine_44487_ST</v>
      </c>
      <c r="AL1706" s="12" t="s">
        <v>103</v>
      </c>
    </row>
    <row r="1707" spans="1:38" ht="12.75" hidden="1" customHeight="1" x14ac:dyDescent="0.2">
      <c r="A1707" s="9">
        <v>380780080</v>
      </c>
      <c r="B1707" s="10">
        <v>44676</v>
      </c>
      <c r="C1707" s="11">
        <f t="shared" si="313"/>
        <v>44859</v>
      </c>
      <c r="D1707" s="12" t="s">
        <v>3337</v>
      </c>
      <c r="E1707" s="12" t="s">
        <v>2850</v>
      </c>
      <c r="F1707" s="13" t="s">
        <v>3338</v>
      </c>
      <c r="G1707" s="12" t="s">
        <v>57</v>
      </c>
      <c r="H1707" s="14">
        <v>266053831513902</v>
      </c>
      <c r="K1707" s="12" t="s">
        <v>316</v>
      </c>
      <c r="L1707" s="18" t="e">
        <f>VLOOKUP($K1707,Medecins!$B:$E,5,FALSE)</f>
        <v>#REF!</v>
      </c>
      <c r="M1707" s="12" t="s">
        <v>211</v>
      </c>
      <c r="O1707" s="50" t="s">
        <v>317</v>
      </c>
      <c r="T1707" s="50" t="s">
        <v>318</v>
      </c>
      <c r="Y1707" s="50" t="s">
        <v>319</v>
      </c>
      <c r="AD1707" s="53"/>
      <c r="AH1707" s="12" t="s">
        <v>4502</v>
      </c>
      <c r="AI1707" s="12">
        <v>1</v>
      </c>
      <c r="AJ1707" s="12" t="s">
        <v>44</v>
      </c>
      <c r="AK1707" s="12" t="str">
        <f>CONCATENATE(D1707,"_",E1707,"_",B1707,"_",AJ1735)</f>
        <v>BARDET_Isabelle_44676_AT</v>
      </c>
    </row>
    <row r="1708" spans="1:38" ht="12.75" hidden="1" customHeight="1" x14ac:dyDescent="0.2">
      <c r="A1708" s="9">
        <v>380780080</v>
      </c>
      <c r="B1708" s="10">
        <v>44677</v>
      </c>
      <c r="C1708" s="11">
        <f t="shared" si="313"/>
        <v>44860</v>
      </c>
      <c r="D1708" s="12" t="s">
        <v>3339</v>
      </c>
      <c r="E1708" s="12" t="s">
        <v>3082</v>
      </c>
      <c r="F1708" s="13" t="s">
        <v>3340</v>
      </c>
      <c r="G1708" s="12" t="s">
        <v>57</v>
      </c>
      <c r="H1708" s="14">
        <v>266073306355538</v>
      </c>
      <c r="K1708" s="12" t="s">
        <v>115</v>
      </c>
      <c r="L1708" s="18" t="e">
        <f>VLOOKUP($K1708,Medecins!$B:$E,5,FALSE)</f>
        <v>#REF!</v>
      </c>
      <c r="M1708" s="12" t="s">
        <v>211</v>
      </c>
      <c r="O1708" s="50" t="s">
        <v>904</v>
      </c>
      <c r="T1708" s="50" t="s">
        <v>905</v>
      </c>
      <c r="Y1708" s="50" t="s">
        <v>906</v>
      </c>
      <c r="AD1708" s="53"/>
      <c r="AH1708" s="12" t="s">
        <v>4502</v>
      </c>
      <c r="AI1708" s="12">
        <v>1</v>
      </c>
      <c r="AJ1708" s="12" t="s">
        <v>44</v>
      </c>
      <c r="AK1708" s="12" t="e">
        <f t="shared" ref="AK1708:AK1710" si="352">CONCATENATE(D1708,"_",E1708,"_",B1708,"_",#REF!)</f>
        <v>#REF!</v>
      </c>
    </row>
    <row r="1709" spans="1:38" ht="12.75" hidden="1" customHeight="1" x14ac:dyDescent="0.2">
      <c r="A1709" s="9">
        <v>750100232</v>
      </c>
      <c r="B1709" s="10">
        <v>44650</v>
      </c>
      <c r="C1709" s="11">
        <f t="shared" si="313"/>
        <v>44834</v>
      </c>
      <c r="D1709" s="12" t="s">
        <v>3341</v>
      </c>
      <c r="E1709" s="12" t="s">
        <v>3342</v>
      </c>
      <c r="F1709" s="13" t="s">
        <v>3343</v>
      </c>
      <c r="G1709" s="12" t="s">
        <v>57</v>
      </c>
      <c r="H1709" s="14">
        <v>266076015908701</v>
      </c>
      <c r="K1709" s="12" t="s">
        <v>443</v>
      </c>
      <c r="L1709" s="18" t="e">
        <f>VLOOKUP($K1709,Medecins!$B:$E,5,FALSE)</f>
        <v>#REF!</v>
      </c>
      <c r="M1709" s="12" t="s">
        <v>211</v>
      </c>
      <c r="O1709" s="50" t="s">
        <v>1452</v>
      </c>
      <c r="T1709" s="50" t="s">
        <v>1453</v>
      </c>
      <c r="Y1709" s="50" t="s">
        <v>991</v>
      </c>
      <c r="AD1709" s="53"/>
      <c r="AH1709" s="12" t="s">
        <v>4502</v>
      </c>
      <c r="AI1709" s="12">
        <v>1</v>
      </c>
      <c r="AJ1709" s="12" t="s">
        <v>44</v>
      </c>
      <c r="AK1709" s="12" t="e">
        <f t="shared" si="352"/>
        <v>#REF!</v>
      </c>
    </row>
    <row r="1710" spans="1:38" ht="12.75" hidden="1" customHeight="1" x14ac:dyDescent="0.2">
      <c r="A1710" s="9">
        <v>750100232</v>
      </c>
      <c r="B1710" s="10">
        <v>44650</v>
      </c>
      <c r="C1710" s="11">
        <f t="shared" si="313"/>
        <v>44834</v>
      </c>
      <c r="D1710" s="12" t="s">
        <v>3341</v>
      </c>
      <c r="E1710" s="12" t="s">
        <v>3342</v>
      </c>
      <c r="F1710" s="13" t="s">
        <v>3343</v>
      </c>
      <c r="G1710" s="12" t="s">
        <v>57</v>
      </c>
      <c r="H1710" s="14">
        <v>266076015908701</v>
      </c>
      <c r="K1710" s="12" t="s">
        <v>443</v>
      </c>
      <c r="L1710" s="18" t="e">
        <f>VLOOKUP($K1710,Medecins!$B:$E,5,FALSE)</f>
        <v>#REF!</v>
      </c>
      <c r="M1710" s="12" t="s">
        <v>211</v>
      </c>
      <c r="AD1710" s="52" t="s">
        <v>991</v>
      </c>
      <c r="AH1710" s="12" t="s">
        <v>242</v>
      </c>
      <c r="AI1710" s="12">
        <v>1</v>
      </c>
      <c r="AJ1710" s="12" t="s">
        <v>46</v>
      </c>
      <c r="AK1710" s="12" t="e">
        <f t="shared" si="352"/>
        <v>#REF!</v>
      </c>
    </row>
    <row r="1711" spans="1:38" ht="12.75" hidden="1" customHeight="1" x14ac:dyDescent="0.2">
      <c r="A1711" s="9">
        <v>750100075</v>
      </c>
      <c r="B1711" s="10">
        <v>44313</v>
      </c>
      <c r="C1711" s="11">
        <f t="shared" si="313"/>
        <v>44496</v>
      </c>
      <c r="D1711" s="12" t="s">
        <v>3344</v>
      </c>
      <c r="E1711" s="12" t="s">
        <v>3345</v>
      </c>
      <c r="F1711" s="13" t="s">
        <v>3346</v>
      </c>
      <c r="G1711" s="12" t="s">
        <v>57</v>
      </c>
      <c r="H1711" s="14">
        <v>266089921611935</v>
      </c>
      <c r="K1711" s="12" t="s">
        <v>541</v>
      </c>
      <c r="L1711" s="18" t="e">
        <f>VLOOKUP($K1711,Medecins!$B:$E,5,FALSE)</f>
        <v>#REF!</v>
      </c>
      <c r="M1711" s="12" t="s">
        <v>101</v>
      </c>
      <c r="O1711" s="50" t="s">
        <v>2171</v>
      </c>
      <c r="T1711" s="50" t="s">
        <v>2172</v>
      </c>
      <c r="Y1711" s="50" t="s">
        <v>1945</v>
      </c>
      <c r="AD1711" s="53"/>
      <c r="AH1711" s="12" t="s">
        <v>4502</v>
      </c>
      <c r="AI1711" s="12">
        <v>1</v>
      </c>
      <c r="AJ1711" s="12" t="s">
        <v>44</v>
      </c>
      <c r="AK1711" s="12" t="str">
        <f>CONCATENATE(D1711,"_",E1711,"_",B1711,"_",AJ1737)</f>
        <v>SCHAEFFER_Lijie_44313_ST</v>
      </c>
      <c r="AL1711" s="12" t="s">
        <v>103</v>
      </c>
    </row>
    <row r="1712" spans="1:38" ht="12.75" hidden="1" customHeight="1" x14ac:dyDescent="0.2">
      <c r="A1712" s="21" t="s">
        <v>276</v>
      </c>
      <c r="B1712" s="10">
        <v>44588</v>
      </c>
      <c r="C1712" s="11">
        <f t="shared" si="313"/>
        <v>44769</v>
      </c>
      <c r="D1712" s="12" t="s">
        <v>3347</v>
      </c>
      <c r="E1712" s="12" t="s">
        <v>3061</v>
      </c>
      <c r="F1712" s="13" t="s">
        <v>3348</v>
      </c>
      <c r="G1712" s="12" t="s">
        <v>57</v>
      </c>
      <c r="H1712" s="14">
        <v>266117820303656</v>
      </c>
      <c r="K1712" s="12" t="s">
        <v>290</v>
      </c>
      <c r="L1712" s="18" t="e">
        <f>VLOOKUP($K1712,Medecins!$B:$E,5,FALSE)</f>
        <v>#REF!</v>
      </c>
      <c r="M1712" s="12" t="s">
        <v>101</v>
      </c>
      <c r="N1712" s="12" t="s">
        <v>101</v>
      </c>
      <c r="O1712" s="50" t="s">
        <v>862</v>
      </c>
      <c r="P1712" s="12" t="s">
        <v>207</v>
      </c>
      <c r="S1712" s="12" t="s">
        <v>101</v>
      </c>
      <c r="T1712" s="50" t="s">
        <v>1116</v>
      </c>
      <c r="U1712" s="12" t="s">
        <v>207</v>
      </c>
      <c r="X1712" s="12" t="s">
        <v>101</v>
      </c>
      <c r="Y1712" s="50" t="s">
        <v>183</v>
      </c>
      <c r="Z1712" s="12" t="s">
        <v>207</v>
      </c>
      <c r="AD1712" s="53"/>
      <c r="AH1712" s="12" t="s">
        <v>4502</v>
      </c>
      <c r="AI1712" s="12">
        <v>1</v>
      </c>
      <c r="AJ1712" s="12" t="s">
        <v>44</v>
      </c>
      <c r="AK1712" s="12" t="e">
        <f>CONCATENATE(D1712,"_",E1712,"_",B1712,"_",#REF!)</f>
        <v>#REF!</v>
      </c>
    </row>
    <row r="1713" spans="1:38" ht="12.75" hidden="1" customHeight="1" x14ac:dyDescent="0.2">
      <c r="A1713" s="21" t="s">
        <v>276</v>
      </c>
      <c r="B1713" s="10">
        <v>44588</v>
      </c>
      <c r="C1713" s="11">
        <f t="shared" si="313"/>
        <v>44769</v>
      </c>
      <c r="D1713" s="12" t="s">
        <v>3347</v>
      </c>
      <c r="E1713" s="12" t="s">
        <v>3061</v>
      </c>
      <c r="F1713" s="13" t="s">
        <v>3348</v>
      </c>
      <c r="G1713" s="12" t="s">
        <v>57</v>
      </c>
      <c r="H1713" s="14">
        <v>266117820303656</v>
      </c>
      <c r="K1713" s="12" t="s">
        <v>290</v>
      </c>
      <c r="L1713" s="18" t="e">
        <f>VLOOKUP($K1713,Medecins!$B:$E,5,FALSE)</f>
        <v>#REF!</v>
      </c>
      <c r="M1713" s="12" t="s">
        <v>94</v>
      </c>
      <c r="AD1713" s="52" t="s">
        <v>183</v>
      </c>
      <c r="AH1713" s="12" t="s">
        <v>45</v>
      </c>
      <c r="AI1713" s="12">
        <v>1</v>
      </c>
      <c r="AJ1713" s="12" t="s">
        <v>46</v>
      </c>
      <c r="AK1713" s="12" t="str">
        <f>CONCATENATE(D1713,"_",E1713,"_",B1713,"_",AJ1739)</f>
        <v>DUSANTER _Patricia_44588_ST</v>
      </c>
    </row>
    <row r="1714" spans="1:38" ht="12.75" hidden="1" customHeight="1" x14ac:dyDescent="0.2">
      <c r="A1714" s="9">
        <v>380780080</v>
      </c>
      <c r="B1714" s="10">
        <v>44568</v>
      </c>
      <c r="C1714" s="11">
        <f t="shared" si="313"/>
        <v>44749</v>
      </c>
      <c r="D1714" s="12" t="s">
        <v>3349</v>
      </c>
      <c r="E1714" s="12" t="s">
        <v>3350</v>
      </c>
      <c r="F1714" s="13">
        <v>24331</v>
      </c>
      <c r="G1714" s="12" t="s">
        <v>57</v>
      </c>
      <c r="H1714" s="14">
        <v>266121315524155</v>
      </c>
      <c r="K1714" s="12" t="s">
        <v>115</v>
      </c>
      <c r="L1714" s="18" t="e">
        <f>VLOOKUP($K1714,Medecins!$B:$E,5,FALSE)</f>
        <v>#REF!</v>
      </c>
      <c r="M1714" s="12" t="s">
        <v>94</v>
      </c>
      <c r="O1714" s="50" t="s">
        <v>1780</v>
      </c>
      <c r="T1714" s="50" t="s">
        <v>1781</v>
      </c>
      <c r="Y1714" s="50" t="s">
        <v>1782</v>
      </c>
      <c r="AD1714" s="53"/>
      <c r="AH1714" s="12" t="s">
        <v>4502</v>
      </c>
      <c r="AI1714" s="12">
        <v>1</v>
      </c>
      <c r="AJ1714" s="12" t="s">
        <v>44</v>
      </c>
      <c r="AK1714" s="12" t="e">
        <f>CONCATENATE(D1714,"_",E1714,"_",B1714,"_",#REF!)</f>
        <v>#REF!</v>
      </c>
    </row>
    <row r="1715" spans="1:38" ht="12.75" hidden="1" customHeight="1" x14ac:dyDescent="0.2">
      <c r="A1715" s="9">
        <v>750100208</v>
      </c>
      <c r="B1715" s="10">
        <v>44454</v>
      </c>
      <c r="C1715" s="11">
        <f t="shared" si="313"/>
        <v>44635</v>
      </c>
      <c r="D1715" s="12" t="s">
        <v>3351</v>
      </c>
      <c r="E1715" s="12" t="s">
        <v>3352</v>
      </c>
      <c r="F1715" s="13" t="s">
        <v>3353</v>
      </c>
      <c r="G1715" s="12" t="s">
        <v>57</v>
      </c>
      <c r="H1715" s="14">
        <v>266125002544041</v>
      </c>
      <c r="K1715" s="12" t="s">
        <v>398</v>
      </c>
      <c r="L1715" s="18" t="e">
        <f>VLOOKUP($K1715,Medecins!$B:$E,5,FALSE)</f>
        <v>#REF!</v>
      </c>
      <c r="M1715" s="12" t="s">
        <v>101</v>
      </c>
      <c r="O1715" s="50" t="s">
        <v>72</v>
      </c>
      <c r="P1715" s="20">
        <v>44515</v>
      </c>
      <c r="Q1715" s="19">
        <v>75</v>
      </c>
      <c r="R1715" s="20">
        <v>44523</v>
      </c>
      <c r="T1715" s="50" t="s">
        <v>73</v>
      </c>
      <c r="U1715" s="20">
        <v>44515</v>
      </c>
      <c r="V1715" s="19">
        <v>75</v>
      </c>
      <c r="W1715" s="20">
        <v>44656</v>
      </c>
      <c r="Y1715" s="50" t="s">
        <v>74</v>
      </c>
      <c r="Z1715" s="20">
        <v>44515</v>
      </c>
      <c r="AA1715" s="19">
        <v>75</v>
      </c>
      <c r="AD1715" s="53"/>
      <c r="AF1715" s="19">
        <v>30</v>
      </c>
      <c r="AG1715" s="20">
        <v>44656</v>
      </c>
      <c r="AH1715" s="12" t="s">
        <v>4502</v>
      </c>
      <c r="AI1715" s="12">
        <v>1</v>
      </c>
      <c r="AJ1715" s="12" t="s">
        <v>44</v>
      </c>
      <c r="AK1715" s="12" t="str">
        <f>CONCATENATE(D1715,"_",E1715,"_",B1715,"_",AJ1740)</f>
        <v>GUINGO _Jackie_44454_AT</v>
      </c>
      <c r="AL1715" s="12" t="s">
        <v>103</v>
      </c>
    </row>
    <row r="1716" spans="1:38" ht="12.75" hidden="1" customHeight="1" x14ac:dyDescent="0.2">
      <c r="A1716" s="9">
        <v>750100208</v>
      </c>
      <c r="B1716" s="10">
        <v>44454</v>
      </c>
      <c r="C1716" s="11">
        <f t="shared" si="313"/>
        <v>44635</v>
      </c>
      <c r="D1716" s="12" t="s">
        <v>3351</v>
      </c>
      <c r="E1716" s="12" t="s">
        <v>3352</v>
      </c>
      <c r="F1716" s="13" t="s">
        <v>3353</v>
      </c>
      <c r="G1716" s="12" t="s">
        <v>57</v>
      </c>
      <c r="H1716" s="14">
        <v>266125002544041</v>
      </c>
      <c r="K1716" s="12" t="s">
        <v>398</v>
      </c>
      <c r="L1716" s="18" t="e">
        <f>VLOOKUP($K1716,Medecins!$B:$E,5,FALSE)</f>
        <v>#REF!</v>
      </c>
      <c r="M1716" s="12" t="s">
        <v>101</v>
      </c>
      <c r="P1716" s="20">
        <v>44515</v>
      </c>
      <c r="Q1716" s="19">
        <v>75</v>
      </c>
      <c r="R1716" s="20">
        <v>44523</v>
      </c>
      <c r="U1716" s="20">
        <v>44515</v>
      </c>
      <c r="V1716" s="19">
        <v>75</v>
      </c>
      <c r="W1716" s="20">
        <v>44656</v>
      </c>
      <c r="Z1716" s="20">
        <v>44515</v>
      </c>
      <c r="AA1716" s="19">
        <v>75</v>
      </c>
      <c r="AD1716" s="52" t="s">
        <v>74</v>
      </c>
      <c r="AF1716" s="19">
        <v>30</v>
      </c>
      <c r="AG1716" s="20">
        <v>44656</v>
      </c>
      <c r="AH1716" s="12" t="s">
        <v>4502</v>
      </c>
      <c r="AI1716" s="12">
        <v>1</v>
      </c>
      <c r="AJ1716" s="12" t="s">
        <v>46</v>
      </c>
      <c r="AK1716" s="12" t="e">
        <f t="shared" ref="AK1716:AK1720" si="353">CONCATENATE(D1716,"_",E1716,"_",B1716,"_",#REF!)</f>
        <v>#REF!</v>
      </c>
      <c r="AL1716" s="12" t="s">
        <v>103</v>
      </c>
    </row>
    <row r="1717" spans="1:38" ht="12.75" hidden="1" customHeight="1" x14ac:dyDescent="0.2">
      <c r="A1717" s="9">
        <v>750100208</v>
      </c>
      <c r="B1717" s="10">
        <v>44323</v>
      </c>
      <c r="C1717" s="11">
        <f t="shared" si="313"/>
        <v>44507</v>
      </c>
      <c r="D1717" s="12" t="s">
        <v>978</v>
      </c>
      <c r="E1717" s="12" t="s">
        <v>3354</v>
      </c>
      <c r="F1717" s="13" t="s">
        <v>1519</v>
      </c>
      <c r="G1717" s="12" t="s">
        <v>57</v>
      </c>
      <c r="H1717" s="14">
        <v>266209933530758</v>
      </c>
      <c r="K1717" s="12" t="s">
        <v>79</v>
      </c>
      <c r="L1717" s="18" t="e">
        <f>VLOOKUP($K1717,Medecins!$B:$E,5,FALSE)</f>
        <v>#REF!</v>
      </c>
      <c r="M1717" s="12" t="s">
        <v>101</v>
      </c>
      <c r="O1717" s="50" t="s">
        <v>453</v>
      </c>
      <c r="P1717" s="20">
        <v>44444</v>
      </c>
      <c r="Q1717" s="19">
        <v>75</v>
      </c>
      <c r="R1717" s="20">
        <v>44455</v>
      </c>
      <c r="T1717" s="50" t="s">
        <v>745</v>
      </c>
      <c r="U1717" s="20">
        <v>44444</v>
      </c>
      <c r="V1717" s="19">
        <v>75</v>
      </c>
      <c r="W1717" s="20">
        <v>44649</v>
      </c>
      <c r="Y1717" s="50" t="s">
        <v>583</v>
      </c>
      <c r="Z1717" s="20">
        <v>44444</v>
      </c>
      <c r="AA1717" s="19">
        <v>75</v>
      </c>
      <c r="AD1717" s="53"/>
      <c r="AF1717" s="19">
        <v>30</v>
      </c>
      <c r="AG1717" s="20">
        <v>44649</v>
      </c>
      <c r="AH1717" s="12" t="s">
        <v>4502</v>
      </c>
      <c r="AI1717" s="12">
        <v>1</v>
      </c>
      <c r="AJ1717" s="12" t="s">
        <v>44</v>
      </c>
      <c r="AK1717" s="12" t="e">
        <f t="shared" si="353"/>
        <v>#REF!</v>
      </c>
      <c r="AL1717" s="12" t="s">
        <v>103</v>
      </c>
    </row>
    <row r="1718" spans="1:38" ht="12.75" hidden="1" customHeight="1" x14ac:dyDescent="0.2">
      <c r="A1718" s="9">
        <v>750100208</v>
      </c>
      <c r="B1718" s="10">
        <v>44323</v>
      </c>
      <c r="C1718" s="11">
        <f t="shared" si="313"/>
        <v>44507</v>
      </c>
      <c r="D1718" s="12" t="s">
        <v>978</v>
      </c>
      <c r="E1718" s="12" t="s">
        <v>3354</v>
      </c>
      <c r="F1718" s="13" t="s">
        <v>1519</v>
      </c>
      <c r="G1718" s="12" t="s">
        <v>57</v>
      </c>
      <c r="H1718" s="14">
        <v>266209933530758</v>
      </c>
      <c r="K1718" s="12" t="s">
        <v>79</v>
      </c>
      <c r="L1718" s="18" t="e">
        <f>VLOOKUP($K1718,Medecins!$B:$E,5,FALSE)</f>
        <v>#REF!</v>
      </c>
      <c r="M1718" s="12" t="s">
        <v>101</v>
      </c>
      <c r="P1718" s="20">
        <v>44444</v>
      </c>
      <c r="Q1718" s="19">
        <v>75</v>
      </c>
      <c r="R1718" s="20">
        <v>44455</v>
      </c>
      <c r="U1718" s="20">
        <v>44444</v>
      </c>
      <c r="V1718" s="19">
        <v>75</v>
      </c>
      <c r="W1718" s="20">
        <v>44649</v>
      </c>
      <c r="Z1718" s="20">
        <v>44444</v>
      </c>
      <c r="AA1718" s="19">
        <v>75</v>
      </c>
      <c r="AD1718" s="52" t="s">
        <v>583</v>
      </c>
      <c r="AF1718" s="19">
        <v>30</v>
      </c>
      <c r="AG1718" s="20">
        <v>44649</v>
      </c>
      <c r="AH1718" s="12" t="s">
        <v>4502</v>
      </c>
      <c r="AI1718" s="12">
        <v>1</v>
      </c>
      <c r="AJ1718" s="12" t="s">
        <v>46</v>
      </c>
      <c r="AK1718" s="12" t="e">
        <f t="shared" si="353"/>
        <v>#REF!</v>
      </c>
      <c r="AL1718" s="12" t="s">
        <v>103</v>
      </c>
    </row>
    <row r="1719" spans="1:38" ht="12.75" hidden="1" customHeight="1" x14ac:dyDescent="0.2">
      <c r="A1719" s="9">
        <v>750100075</v>
      </c>
      <c r="B1719" s="10">
        <v>44557</v>
      </c>
      <c r="C1719" s="11">
        <f t="shared" si="313"/>
        <v>44739</v>
      </c>
      <c r="D1719" s="12" t="s">
        <v>3355</v>
      </c>
      <c r="E1719" s="12" t="s">
        <v>3356</v>
      </c>
      <c r="F1719" s="13" t="s">
        <v>3357</v>
      </c>
      <c r="G1719" s="12" t="s">
        <v>57</v>
      </c>
      <c r="H1719" s="14">
        <v>267017226901983</v>
      </c>
      <c r="K1719" s="12" t="s">
        <v>93</v>
      </c>
      <c r="L1719" s="18" t="e">
        <f>VLOOKUP($K1719,Medecins!$B:$E,5,FALSE)</f>
        <v>#REF!</v>
      </c>
      <c r="M1719" s="12" t="s">
        <v>101</v>
      </c>
      <c r="O1719" s="50" t="s">
        <v>1947</v>
      </c>
      <c r="T1719" s="50" t="s">
        <v>2286</v>
      </c>
      <c r="Y1719" s="50" t="s">
        <v>1659</v>
      </c>
      <c r="AD1719" s="53"/>
      <c r="AH1719" s="12" t="s">
        <v>4502</v>
      </c>
      <c r="AI1719" s="12">
        <v>1</v>
      </c>
      <c r="AJ1719" s="12" t="s">
        <v>44</v>
      </c>
      <c r="AK1719" s="12" t="e">
        <f t="shared" si="353"/>
        <v>#REF!</v>
      </c>
      <c r="AL1719" s="12" t="s">
        <v>103</v>
      </c>
    </row>
    <row r="1720" spans="1:38" ht="12.75" hidden="1" customHeight="1" x14ac:dyDescent="0.2">
      <c r="A1720" s="9">
        <v>750100273</v>
      </c>
      <c r="B1720" s="10">
        <v>44236</v>
      </c>
      <c r="C1720" s="11">
        <f t="shared" si="313"/>
        <v>44417</v>
      </c>
      <c r="D1720" s="12" t="s">
        <v>3358</v>
      </c>
      <c r="E1720" s="12" t="s">
        <v>3359</v>
      </c>
      <c r="F1720" s="13">
        <v>24476</v>
      </c>
      <c r="G1720" s="12" t="s">
        <v>57</v>
      </c>
      <c r="H1720" s="14">
        <v>267045110800414</v>
      </c>
      <c r="L1720" s="12" t="e">
        <f>VLOOKUP($K1720,Medecins!$B:$E,5,FALSE)</f>
        <v>#N/A</v>
      </c>
      <c r="M1720" s="12" t="s">
        <v>101</v>
      </c>
      <c r="O1720" s="50" t="s">
        <v>1439</v>
      </c>
      <c r="T1720" s="50" t="s">
        <v>323</v>
      </c>
      <c r="Y1720" s="50" t="s">
        <v>324</v>
      </c>
      <c r="AD1720" s="53"/>
      <c r="AH1720" s="12" t="s">
        <v>4502</v>
      </c>
      <c r="AI1720" s="12">
        <v>1</v>
      </c>
      <c r="AJ1720" s="12" t="s">
        <v>44</v>
      </c>
      <c r="AK1720" s="12" t="e">
        <f t="shared" si="353"/>
        <v>#REF!</v>
      </c>
      <c r="AL1720" s="12" t="s">
        <v>103</v>
      </c>
    </row>
    <row r="1721" spans="1:38" ht="12.75" hidden="1" customHeight="1" x14ac:dyDescent="0.2">
      <c r="A1721" s="9">
        <v>750100273</v>
      </c>
      <c r="B1721" s="10">
        <v>44236</v>
      </c>
      <c r="C1721" s="11">
        <f t="shared" si="313"/>
        <v>44417</v>
      </c>
      <c r="D1721" s="12" t="s">
        <v>3358</v>
      </c>
      <c r="E1721" s="12" t="s">
        <v>3359</v>
      </c>
      <c r="F1721" s="13">
        <v>24476</v>
      </c>
      <c r="G1721" s="12" t="s">
        <v>57</v>
      </c>
      <c r="H1721" s="14">
        <v>267045110800414</v>
      </c>
      <c r="L1721" s="12" t="e">
        <f>VLOOKUP($K1721,Medecins!$B:$E,5,FALSE)</f>
        <v>#N/A</v>
      </c>
      <c r="M1721" s="12" t="s">
        <v>101</v>
      </c>
      <c r="AD1721" s="52" t="s">
        <v>324</v>
      </c>
      <c r="AH1721" s="12" t="s">
        <v>45</v>
      </c>
      <c r="AI1721" s="12">
        <v>1</v>
      </c>
      <c r="AJ1721" s="12" t="s">
        <v>46</v>
      </c>
      <c r="AK1721" s="12" t="str">
        <f>CONCATENATE(D1721,"_",E1721,"_",B1721,"_",AJ1748)</f>
        <v>PESCHAUD_Marthe_44236_ST</v>
      </c>
      <c r="AL1721" s="12" t="s">
        <v>103</v>
      </c>
    </row>
    <row r="1722" spans="1:38" ht="12.75" hidden="1" customHeight="1" x14ac:dyDescent="0.2">
      <c r="A1722" s="9">
        <v>750100075</v>
      </c>
      <c r="B1722" s="10">
        <v>44484</v>
      </c>
      <c r="C1722" s="11">
        <f t="shared" si="313"/>
        <v>44666</v>
      </c>
      <c r="D1722" s="12" t="s">
        <v>3360</v>
      </c>
      <c r="E1722" s="12" t="s">
        <v>3361</v>
      </c>
      <c r="F1722" s="13" t="s">
        <v>3362</v>
      </c>
      <c r="G1722" s="12" t="s">
        <v>57</v>
      </c>
      <c r="H1722" s="14">
        <v>267057511465704</v>
      </c>
      <c r="K1722" s="12" t="s">
        <v>93</v>
      </c>
      <c r="L1722" s="18" t="e">
        <f>VLOOKUP($K1722,Medecins!$B:$E,5,FALSE)</f>
        <v>#REF!</v>
      </c>
      <c r="M1722" s="12" t="s">
        <v>101</v>
      </c>
      <c r="N1722" s="12" t="s">
        <v>101</v>
      </c>
      <c r="O1722" s="50" t="s">
        <v>182</v>
      </c>
      <c r="P1722" s="12" t="s">
        <v>172</v>
      </c>
      <c r="S1722" s="12" t="s">
        <v>101</v>
      </c>
      <c r="T1722" s="50" t="s">
        <v>184</v>
      </c>
      <c r="U1722" s="12" t="s">
        <v>172</v>
      </c>
      <c r="Y1722" s="50" t="s">
        <v>185</v>
      </c>
      <c r="AD1722" s="53"/>
      <c r="AH1722" s="12" t="s">
        <v>4502</v>
      </c>
      <c r="AI1722" s="12">
        <v>1</v>
      </c>
      <c r="AJ1722" s="12" t="s">
        <v>44</v>
      </c>
      <c r="AK1722" s="12" t="str">
        <f>CONCATENATE(D1722,"_",E1722,"_",B1722,"_",AJ1750)</f>
        <v>DUCHESNE_Laurence_44484_ST</v>
      </c>
      <c r="AL1722" s="12" t="s">
        <v>103</v>
      </c>
    </row>
    <row r="1723" spans="1:38" ht="12.75" hidden="1" customHeight="1" x14ac:dyDescent="0.2">
      <c r="A1723" s="9">
        <v>750100273</v>
      </c>
      <c r="B1723" s="10">
        <v>44323</v>
      </c>
      <c r="C1723" s="11">
        <f t="shared" si="313"/>
        <v>44507</v>
      </c>
      <c r="D1723" s="12" t="s">
        <v>3363</v>
      </c>
      <c r="E1723" s="12" t="s">
        <v>3364</v>
      </c>
      <c r="F1723" s="13">
        <v>24478</v>
      </c>
      <c r="G1723" s="12" t="s">
        <v>57</v>
      </c>
      <c r="H1723" s="14">
        <v>267069935295384</v>
      </c>
      <c r="K1723" s="12" t="s">
        <v>280</v>
      </c>
      <c r="L1723" s="18" t="e">
        <f>VLOOKUP($K1723,Medecins!$B:$E,5,FALSE)</f>
        <v>#REF!</v>
      </c>
      <c r="M1723" s="12" t="s">
        <v>101</v>
      </c>
      <c r="O1723" s="50" t="s">
        <v>453</v>
      </c>
      <c r="T1723" s="50" t="s">
        <v>745</v>
      </c>
      <c r="Y1723" s="50" t="s">
        <v>583</v>
      </c>
      <c r="AD1723" s="53"/>
      <c r="AH1723" s="12" t="s">
        <v>4502</v>
      </c>
      <c r="AI1723" s="12">
        <v>1</v>
      </c>
      <c r="AJ1723" s="12" t="s">
        <v>44</v>
      </c>
      <c r="AK1723" s="12" t="e">
        <f t="shared" ref="AK1723:AK1724" si="354">CONCATENATE(D1723,"_",E1723,"_",B1723,"_",#REF!)</f>
        <v>#REF!</v>
      </c>
      <c r="AL1723" s="12" t="s">
        <v>103</v>
      </c>
    </row>
    <row r="1724" spans="1:38" ht="12.75" hidden="1" customHeight="1" x14ac:dyDescent="0.2">
      <c r="A1724" s="9">
        <v>750100273</v>
      </c>
      <c r="B1724" s="10">
        <v>44323</v>
      </c>
      <c r="C1724" s="11">
        <f t="shared" si="313"/>
        <v>44507</v>
      </c>
      <c r="D1724" s="12" t="s">
        <v>3363</v>
      </c>
      <c r="E1724" s="12" t="s">
        <v>3364</v>
      </c>
      <c r="F1724" s="13">
        <v>24478</v>
      </c>
      <c r="G1724" s="12" t="s">
        <v>57</v>
      </c>
      <c r="H1724" s="14">
        <v>267069935295384</v>
      </c>
      <c r="K1724" s="12" t="s">
        <v>280</v>
      </c>
      <c r="L1724" s="18" t="e">
        <f>VLOOKUP($K1724,Medecins!$B:$E,5,FALSE)</f>
        <v>#REF!</v>
      </c>
      <c r="M1724" s="12" t="s">
        <v>101</v>
      </c>
      <c r="AD1724" s="52" t="s">
        <v>583</v>
      </c>
      <c r="AH1724" s="12" t="s">
        <v>45</v>
      </c>
      <c r="AI1724" s="12">
        <v>1</v>
      </c>
      <c r="AJ1724" s="12" t="s">
        <v>46</v>
      </c>
      <c r="AK1724" s="12" t="e">
        <f t="shared" si="354"/>
        <v>#REF!</v>
      </c>
      <c r="AL1724" s="12" t="s">
        <v>103</v>
      </c>
    </row>
    <row r="1725" spans="1:38" ht="12.75" hidden="1" customHeight="1" x14ac:dyDescent="0.2">
      <c r="A1725" s="9">
        <v>750100075</v>
      </c>
      <c r="B1725" s="10">
        <v>44280</v>
      </c>
      <c r="C1725" s="11">
        <f t="shared" si="313"/>
        <v>44464</v>
      </c>
      <c r="D1725" s="12" t="s">
        <v>3365</v>
      </c>
      <c r="E1725" s="12" t="s">
        <v>3366</v>
      </c>
      <c r="F1725" s="13" t="s">
        <v>3367</v>
      </c>
      <c r="G1725" s="12" t="s">
        <v>57</v>
      </c>
      <c r="H1725" s="14">
        <v>267077501007552</v>
      </c>
      <c r="K1725" s="12" t="s">
        <v>450</v>
      </c>
      <c r="L1725" s="18" t="e">
        <f>VLOOKUP($K1725,Medecins!$B:$E,5,FALSE)</f>
        <v>#REF!</v>
      </c>
      <c r="M1725" s="12" t="s">
        <v>101</v>
      </c>
      <c r="O1725" s="50" t="s">
        <v>877</v>
      </c>
      <c r="T1725" s="50" t="s">
        <v>878</v>
      </c>
      <c r="Y1725" s="50" t="s">
        <v>879</v>
      </c>
      <c r="AD1725" s="53"/>
      <c r="AH1725" s="12" t="s">
        <v>4502</v>
      </c>
      <c r="AI1725" s="12">
        <v>1</v>
      </c>
      <c r="AJ1725" s="12" t="s">
        <v>44</v>
      </c>
      <c r="AK1725" s="12" t="str">
        <f>CONCATENATE(D1725,"_",E1725,"_",B1725,"_",AJ1753)</f>
        <v>GHLIS_Deolinda_44280_ST</v>
      </c>
      <c r="AL1725" s="12" t="s">
        <v>103</v>
      </c>
    </row>
    <row r="1726" spans="1:38" ht="12.75" hidden="1" customHeight="1" x14ac:dyDescent="0.2">
      <c r="A1726" s="21" t="s">
        <v>276</v>
      </c>
      <c r="B1726" s="10">
        <v>44745</v>
      </c>
      <c r="C1726" s="11">
        <f t="shared" si="313"/>
        <v>44929</v>
      </c>
      <c r="D1726" s="12" t="s">
        <v>3368</v>
      </c>
      <c r="E1726" s="12" t="s">
        <v>2887</v>
      </c>
      <c r="F1726" s="13" t="s">
        <v>3369</v>
      </c>
      <c r="G1726" s="12" t="s">
        <v>57</v>
      </c>
      <c r="H1726" s="14">
        <v>267079741009746</v>
      </c>
      <c r="K1726" s="12" t="s">
        <v>280</v>
      </c>
      <c r="L1726" s="18" t="e">
        <f>VLOOKUP($K1726,Medecins!$B:$E,5,FALSE)</f>
        <v>#REF!</v>
      </c>
      <c r="M1726" s="12" t="s">
        <v>101</v>
      </c>
      <c r="N1726" s="12" t="s">
        <v>101</v>
      </c>
      <c r="O1726" s="50" t="s">
        <v>282</v>
      </c>
      <c r="P1726" s="12" t="s">
        <v>116</v>
      </c>
      <c r="S1726" s="12" t="s">
        <v>101</v>
      </c>
      <c r="T1726" s="50" t="s">
        <v>283</v>
      </c>
      <c r="U1726" s="12" t="s">
        <v>116</v>
      </c>
      <c r="X1726" s="12" t="s">
        <v>101</v>
      </c>
      <c r="Y1726" s="50" t="s">
        <v>284</v>
      </c>
      <c r="Z1726" s="12" t="s">
        <v>116</v>
      </c>
      <c r="AD1726" s="53"/>
      <c r="AH1726" s="12" t="s">
        <v>4502</v>
      </c>
      <c r="AI1726" s="12">
        <v>1</v>
      </c>
      <c r="AJ1726" s="12" t="s">
        <v>44</v>
      </c>
      <c r="AK1726" s="12" t="e">
        <f>CONCATENATE(D1726,"_",E1726,"_",B1726,"_",#REF!)</f>
        <v>#REF!</v>
      </c>
    </row>
    <row r="1727" spans="1:38" ht="12.75" hidden="1" customHeight="1" x14ac:dyDescent="0.2">
      <c r="A1727" s="21" t="s">
        <v>276</v>
      </c>
      <c r="B1727" s="10">
        <v>44745</v>
      </c>
      <c r="C1727" s="11">
        <f t="shared" si="313"/>
        <v>44929</v>
      </c>
      <c r="D1727" s="12" t="s">
        <v>3368</v>
      </c>
      <c r="E1727" s="12" t="s">
        <v>2887</v>
      </c>
      <c r="F1727" s="13" t="s">
        <v>3369</v>
      </c>
      <c r="G1727" s="12" t="s">
        <v>57</v>
      </c>
      <c r="H1727" s="14">
        <v>267079741009746</v>
      </c>
      <c r="K1727" s="12" t="s">
        <v>280</v>
      </c>
      <c r="L1727" s="18" t="e">
        <f>VLOOKUP($K1727,Medecins!$B:$E,5,FALSE)</f>
        <v>#REF!</v>
      </c>
      <c r="M1727" s="12" t="s">
        <v>94</v>
      </c>
      <c r="AD1727" s="52" t="s">
        <v>284</v>
      </c>
      <c r="AH1727" s="12" t="s">
        <v>45</v>
      </c>
      <c r="AI1727" s="12">
        <v>1</v>
      </c>
      <c r="AJ1727" s="12" t="s">
        <v>46</v>
      </c>
      <c r="AK1727" s="12" t="str">
        <f>CONCATENATE(D1727,"_",E1727,"_",B1727,"_",AJ1755)</f>
        <v>BAPAUME_Marie_44745_ST</v>
      </c>
    </row>
    <row r="1728" spans="1:38" ht="12.75" hidden="1" customHeight="1" x14ac:dyDescent="0.2">
      <c r="A1728" s="9">
        <v>380780080</v>
      </c>
      <c r="B1728" s="10">
        <v>44677</v>
      </c>
      <c r="C1728" s="11">
        <f t="shared" si="313"/>
        <v>44860</v>
      </c>
      <c r="D1728" s="12" t="s">
        <v>3370</v>
      </c>
      <c r="E1728" s="12" t="s">
        <v>2955</v>
      </c>
      <c r="F1728" s="13">
        <v>24600</v>
      </c>
      <c r="G1728" s="12" t="s">
        <v>57</v>
      </c>
      <c r="H1728" s="14">
        <v>267087401002548</v>
      </c>
      <c r="K1728" s="12" t="s">
        <v>161</v>
      </c>
      <c r="L1728" s="18" t="e">
        <f>VLOOKUP($K1728,Medecins!$B:$E,5,FALSE)</f>
        <v>#REF!</v>
      </c>
      <c r="M1728" s="12" t="s">
        <v>211</v>
      </c>
      <c r="O1728" s="50" t="s">
        <v>904</v>
      </c>
      <c r="T1728" s="50" t="s">
        <v>905</v>
      </c>
      <c r="Y1728" s="50" t="s">
        <v>906</v>
      </c>
      <c r="AD1728" s="53"/>
      <c r="AH1728" s="12" t="s">
        <v>4502</v>
      </c>
      <c r="AI1728" s="12">
        <v>1</v>
      </c>
      <c r="AJ1728" s="12" t="s">
        <v>44</v>
      </c>
      <c r="AK1728" s="12" t="e">
        <f t="shared" ref="AK1728:AK1732" si="355">CONCATENATE(D1728,"_",E1728,"_",B1728,"_",#REF!)</f>
        <v>#REF!</v>
      </c>
    </row>
    <row r="1729" spans="1:38" ht="12.75" hidden="1" customHeight="1" x14ac:dyDescent="0.2">
      <c r="A1729" s="9">
        <v>750100208</v>
      </c>
      <c r="B1729" s="10">
        <v>44375</v>
      </c>
      <c r="C1729" s="11">
        <f t="shared" si="313"/>
        <v>44558</v>
      </c>
      <c r="D1729" s="12" t="s">
        <v>3371</v>
      </c>
      <c r="E1729" s="12" t="s">
        <v>3372</v>
      </c>
      <c r="F1729" s="13" t="s">
        <v>3373</v>
      </c>
      <c r="G1729" s="12" t="s">
        <v>57</v>
      </c>
      <c r="H1729" s="14">
        <v>267097840104342</v>
      </c>
      <c r="K1729" s="12" t="s">
        <v>79</v>
      </c>
      <c r="L1729" s="18" t="e">
        <f>VLOOKUP($K1729,Medecins!$B:$E,5,FALSE)</f>
        <v>#REF!</v>
      </c>
      <c r="M1729" s="12" t="s">
        <v>101</v>
      </c>
      <c r="O1729" s="50" t="s">
        <v>406</v>
      </c>
      <c r="P1729" s="20">
        <v>44436</v>
      </c>
      <c r="Q1729" s="19">
        <v>75</v>
      </c>
      <c r="R1729" s="20">
        <v>44455</v>
      </c>
      <c r="T1729" s="50" t="s">
        <v>102</v>
      </c>
      <c r="U1729" s="20">
        <v>44436</v>
      </c>
      <c r="V1729" s="19">
        <v>75</v>
      </c>
      <c r="W1729" s="20">
        <v>44649</v>
      </c>
      <c r="Y1729" s="50" t="s">
        <v>41</v>
      </c>
      <c r="Z1729" s="20">
        <v>44436</v>
      </c>
      <c r="AA1729" s="19">
        <v>75</v>
      </c>
      <c r="AD1729" s="53"/>
      <c r="AF1729" s="19">
        <v>30</v>
      </c>
      <c r="AG1729" s="20">
        <v>44649</v>
      </c>
      <c r="AH1729" s="12" t="s">
        <v>4502</v>
      </c>
      <c r="AI1729" s="12">
        <v>1</v>
      </c>
      <c r="AJ1729" s="12" t="s">
        <v>44</v>
      </c>
      <c r="AK1729" s="12" t="e">
        <f t="shared" si="355"/>
        <v>#REF!</v>
      </c>
      <c r="AL1729" s="12" t="s">
        <v>103</v>
      </c>
    </row>
    <row r="1730" spans="1:38" ht="12.75" hidden="1" customHeight="1" x14ac:dyDescent="0.2">
      <c r="A1730" s="9">
        <v>750100208</v>
      </c>
      <c r="B1730" s="10">
        <v>44375</v>
      </c>
      <c r="C1730" s="11">
        <f t="shared" si="313"/>
        <v>44558</v>
      </c>
      <c r="D1730" s="12" t="s">
        <v>3371</v>
      </c>
      <c r="E1730" s="12" t="s">
        <v>3372</v>
      </c>
      <c r="F1730" s="13" t="s">
        <v>3373</v>
      </c>
      <c r="G1730" s="12" t="s">
        <v>57</v>
      </c>
      <c r="H1730" s="14">
        <v>267097840104342</v>
      </c>
      <c r="K1730" s="12" t="s">
        <v>79</v>
      </c>
      <c r="L1730" s="18" t="e">
        <f>VLOOKUP($K1730,Medecins!$B:$E,5,FALSE)</f>
        <v>#REF!</v>
      </c>
      <c r="M1730" s="12" t="s">
        <v>101</v>
      </c>
      <c r="P1730" s="20">
        <v>44436</v>
      </c>
      <c r="Q1730" s="19">
        <v>75</v>
      </c>
      <c r="R1730" s="20">
        <v>44455</v>
      </c>
      <c r="U1730" s="20">
        <v>44436</v>
      </c>
      <c r="V1730" s="19">
        <v>75</v>
      </c>
      <c r="W1730" s="20">
        <v>44649</v>
      </c>
      <c r="Z1730" s="20">
        <v>44436</v>
      </c>
      <c r="AA1730" s="19">
        <v>75</v>
      </c>
      <c r="AD1730" s="52" t="s">
        <v>41</v>
      </c>
      <c r="AF1730" s="19">
        <v>30</v>
      </c>
      <c r="AG1730" s="20">
        <v>44649</v>
      </c>
      <c r="AH1730" s="12" t="s">
        <v>4502</v>
      </c>
      <c r="AI1730" s="12">
        <v>1</v>
      </c>
      <c r="AJ1730" s="12" t="s">
        <v>46</v>
      </c>
      <c r="AK1730" s="12" t="e">
        <f t="shared" si="355"/>
        <v>#REF!</v>
      </c>
      <c r="AL1730" s="12" t="s">
        <v>103</v>
      </c>
    </row>
    <row r="1731" spans="1:38" ht="12.75" hidden="1" customHeight="1" x14ac:dyDescent="0.2">
      <c r="A1731" s="9">
        <v>380780080</v>
      </c>
      <c r="B1731" s="10">
        <v>44779</v>
      </c>
      <c r="C1731" s="11">
        <f t="shared" si="313"/>
        <v>44963</v>
      </c>
      <c r="D1731" s="12" t="s">
        <v>3374</v>
      </c>
      <c r="E1731" s="12" t="s">
        <v>3375</v>
      </c>
      <c r="F1731" s="13" t="s">
        <v>3376</v>
      </c>
      <c r="G1731" s="12" t="s">
        <v>57</v>
      </c>
      <c r="H1731" s="14">
        <v>267119922001617</v>
      </c>
      <c r="K1731" s="12" t="s">
        <v>115</v>
      </c>
      <c r="L1731" s="18" t="e">
        <f>VLOOKUP($K1731,Medecins!$B:$E,5,FALSE)</f>
        <v>#REF!</v>
      </c>
      <c r="M1731" s="12" t="s">
        <v>94</v>
      </c>
      <c r="O1731" s="50" t="s">
        <v>116</v>
      </c>
      <c r="T1731" s="50" t="s">
        <v>117</v>
      </c>
      <c r="Y1731" s="50" t="s">
        <v>118</v>
      </c>
      <c r="AD1731" s="53"/>
      <c r="AH1731" s="12" t="s">
        <v>4502</v>
      </c>
      <c r="AI1731" s="12">
        <v>1</v>
      </c>
      <c r="AJ1731" s="12" t="s">
        <v>44</v>
      </c>
      <c r="AK1731" s="12" t="e">
        <f t="shared" si="355"/>
        <v>#REF!</v>
      </c>
    </row>
    <row r="1732" spans="1:38" ht="12.75" hidden="1" customHeight="1" x14ac:dyDescent="0.2">
      <c r="A1732" s="9">
        <v>750100273</v>
      </c>
      <c r="B1732" s="10">
        <v>44510</v>
      </c>
      <c r="C1732" s="11">
        <f t="shared" si="313"/>
        <v>44691</v>
      </c>
      <c r="D1732" s="12" t="s">
        <v>3377</v>
      </c>
      <c r="E1732" s="12" t="s">
        <v>3378</v>
      </c>
      <c r="F1732" s="13" t="s">
        <v>3376</v>
      </c>
      <c r="G1732" s="12" t="s">
        <v>39</v>
      </c>
      <c r="H1732" s="14">
        <v>267119935324269</v>
      </c>
      <c r="K1732" s="12" t="s">
        <v>280</v>
      </c>
      <c r="L1732" s="18" t="e">
        <f>VLOOKUP($K1732,Medecins!$B:$E,5,FALSE)</f>
        <v>#REF!</v>
      </c>
      <c r="M1732" s="12" t="s">
        <v>101</v>
      </c>
      <c r="O1732" s="50" t="s">
        <v>59</v>
      </c>
      <c r="T1732" s="50" t="s">
        <v>60</v>
      </c>
      <c r="Y1732" s="50" t="s">
        <v>61</v>
      </c>
      <c r="AD1732" s="53"/>
      <c r="AH1732" s="12" t="s">
        <v>4502</v>
      </c>
      <c r="AI1732" s="12">
        <v>1</v>
      </c>
      <c r="AJ1732" s="12" t="s">
        <v>44</v>
      </c>
      <c r="AK1732" s="12" t="e">
        <f t="shared" si="355"/>
        <v>#REF!</v>
      </c>
      <c r="AL1732" s="12" t="s">
        <v>103</v>
      </c>
    </row>
    <row r="1733" spans="1:38" ht="12.75" hidden="1" customHeight="1" x14ac:dyDescent="0.2">
      <c r="A1733" s="9">
        <v>750100273</v>
      </c>
      <c r="B1733" s="10">
        <v>44510</v>
      </c>
      <c r="C1733" s="11">
        <f t="shared" si="313"/>
        <v>44691</v>
      </c>
      <c r="D1733" s="12" t="s">
        <v>3377</v>
      </c>
      <c r="E1733" s="12" t="s">
        <v>3378</v>
      </c>
      <c r="F1733" s="13" t="s">
        <v>3376</v>
      </c>
      <c r="G1733" s="12" t="s">
        <v>39</v>
      </c>
      <c r="H1733" s="14">
        <v>267119935324269</v>
      </c>
      <c r="K1733" s="12" t="s">
        <v>280</v>
      </c>
      <c r="L1733" s="18" t="e">
        <f>VLOOKUP($K1733,Medecins!$B:$E,5,FALSE)</f>
        <v>#REF!</v>
      </c>
      <c r="M1733" s="12" t="s">
        <v>101</v>
      </c>
      <c r="AD1733" s="52" t="s">
        <v>61</v>
      </c>
      <c r="AH1733" s="12" t="s">
        <v>45</v>
      </c>
      <c r="AI1733" s="12">
        <v>1</v>
      </c>
      <c r="AJ1733" s="12" t="s">
        <v>46</v>
      </c>
      <c r="AK1733" s="12" t="str">
        <f>CONCATENATE(D1733,"_",E1733,"_",B1733,"_",AJ1759)</f>
        <v>ZAOUAGA_Hayatte_44510_AT</v>
      </c>
      <c r="AL1733" s="12" t="s">
        <v>103</v>
      </c>
    </row>
    <row r="1734" spans="1:38" ht="12.75" hidden="1" customHeight="1" x14ac:dyDescent="0.2">
      <c r="A1734" s="9">
        <v>750100208</v>
      </c>
      <c r="B1734" s="10">
        <v>44398</v>
      </c>
      <c r="C1734" s="11">
        <f t="shared" si="313"/>
        <v>44582</v>
      </c>
      <c r="D1734" s="12" t="s">
        <v>3379</v>
      </c>
      <c r="E1734" s="12" t="s">
        <v>3380</v>
      </c>
      <c r="F1734" s="13" t="s">
        <v>3381</v>
      </c>
      <c r="G1734" s="12" t="s">
        <v>57</v>
      </c>
      <c r="H1734" s="14">
        <v>268017864613091</v>
      </c>
      <c r="K1734" s="12" t="s">
        <v>482</v>
      </c>
      <c r="L1734" s="18" t="e">
        <f>VLOOKUP($K1734,Medecins!$B:$E,5,FALSE)</f>
        <v>#REF!</v>
      </c>
      <c r="M1734" s="12" t="s">
        <v>101</v>
      </c>
      <c r="O1734" s="50" t="s">
        <v>1993</v>
      </c>
      <c r="P1734" s="20">
        <v>44460</v>
      </c>
      <c r="Q1734" s="19">
        <v>75</v>
      </c>
      <c r="R1734" s="20">
        <v>44462</v>
      </c>
      <c r="T1734" s="50" t="s">
        <v>134</v>
      </c>
      <c r="U1734" s="20">
        <v>44460</v>
      </c>
      <c r="V1734" s="19">
        <v>75</v>
      </c>
      <c r="W1734" s="20">
        <v>44649</v>
      </c>
      <c r="Y1734" s="50" t="s">
        <v>136</v>
      </c>
      <c r="Z1734" s="20">
        <v>44460</v>
      </c>
      <c r="AA1734" s="19">
        <v>75</v>
      </c>
      <c r="AD1734" s="53"/>
      <c r="AF1734" s="19">
        <v>30</v>
      </c>
      <c r="AG1734" s="20">
        <v>44649</v>
      </c>
      <c r="AH1734" s="12" t="s">
        <v>4502</v>
      </c>
      <c r="AI1734" s="12">
        <v>1</v>
      </c>
      <c r="AJ1734" s="12" t="s">
        <v>44</v>
      </c>
      <c r="AK1734" s="12" t="e">
        <f t="shared" ref="AK1734:AK1735" si="356">CONCATENATE(D1734,"_",E1734,"_",B1734,"_",#REF!)</f>
        <v>#REF!</v>
      </c>
      <c r="AL1734" s="12" t="s">
        <v>103</v>
      </c>
    </row>
    <row r="1735" spans="1:38" ht="12.75" hidden="1" customHeight="1" x14ac:dyDescent="0.2">
      <c r="A1735" s="9">
        <v>750100208</v>
      </c>
      <c r="B1735" s="10">
        <v>44398</v>
      </c>
      <c r="C1735" s="11">
        <f t="shared" si="313"/>
        <v>44582</v>
      </c>
      <c r="D1735" s="12" t="s">
        <v>3379</v>
      </c>
      <c r="E1735" s="12" t="s">
        <v>3380</v>
      </c>
      <c r="F1735" s="13" t="s">
        <v>3381</v>
      </c>
      <c r="G1735" s="12" t="s">
        <v>57</v>
      </c>
      <c r="H1735" s="14">
        <v>268017864613091</v>
      </c>
      <c r="K1735" s="12" t="s">
        <v>482</v>
      </c>
      <c r="L1735" s="18" t="e">
        <f>VLOOKUP($K1735,Medecins!$B:$E,5,FALSE)</f>
        <v>#REF!</v>
      </c>
      <c r="M1735" s="12" t="s">
        <v>101</v>
      </c>
      <c r="P1735" s="20">
        <v>44460</v>
      </c>
      <c r="Q1735" s="19">
        <v>75</v>
      </c>
      <c r="R1735" s="20">
        <v>44462</v>
      </c>
      <c r="U1735" s="20">
        <v>44460</v>
      </c>
      <c r="V1735" s="19">
        <v>75</v>
      </c>
      <c r="W1735" s="20">
        <v>44649</v>
      </c>
      <c r="Z1735" s="20">
        <v>44460</v>
      </c>
      <c r="AA1735" s="19">
        <v>75</v>
      </c>
      <c r="AD1735" s="52" t="s">
        <v>136</v>
      </c>
      <c r="AF1735" s="19">
        <v>30</v>
      </c>
      <c r="AG1735" s="20">
        <v>44649</v>
      </c>
      <c r="AH1735" s="12" t="s">
        <v>4502</v>
      </c>
      <c r="AI1735" s="12">
        <v>1</v>
      </c>
      <c r="AJ1735" s="12" t="s">
        <v>46</v>
      </c>
      <c r="AK1735" s="12" t="e">
        <f t="shared" si="356"/>
        <v>#REF!</v>
      </c>
      <c r="AL1735" s="12" t="s">
        <v>103</v>
      </c>
    </row>
    <row r="1736" spans="1:38" ht="12.75" hidden="1" customHeight="1" x14ac:dyDescent="0.2">
      <c r="A1736" s="21" t="s">
        <v>220</v>
      </c>
      <c r="B1736" s="10">
        <v>44870</v>
      </c>
      <c r="C1736" s="11">
        <f t="shared" si="313"/>
        <v>45051</v>
      </c>
      <c r="D1736" s="12" t="s">
        <v>3382</v>
      </c>
      <c r="E1736" s="12" t="s">
        <v>3383</v>
      </c>
      <c r="F1736" s="13" t="s">
        <v>3384</v>
      </c>
      <c r="G1736" s="12" t="s">
        <v>57</v>
      </c>
      <c r="H1736" s="14">
        <v>268029903900626</v>
      </c>
      <c r="K1736" s="12" t="s">
        <v>316</v>
      </c>
      <c r="L1736" s="18" t="e">
        <f>VLOOKUP($K1736,Medecins!$B:$E,5,FALSE)</f>
        <v>#REF!</v>
      </c>
      <c r="M1736" s="12" t="s">
        <v>101</v>
      </c>
      <c r="N1736" s="12" t="s">
        <v>101</v>
      </c>
      <c r="O1736" s="50" t="s">
        <v>669</v>
      </c>
      <c r="P1736" s="12" t="s">
        <v>512</v>
      </c>
      <c r="S1736" s="12" t="s">
        <v>101</v>
      </c>
      <c r="T1736" s="50" t="s">
        <v>382</v>
      </c>
      <c r="U1736" s="12" t="s">
        <v>512</v>
      </c>
      <c r="Y1736" s="50" t="s">
        <v>383</v>
      </c>
      <c r="AD1736" s="53"/>
      <c r="AH1736" s="12" t="s">
        <v>4502</v>
      </c>
      <c r="AI1736" s="12">
        <v>1</v>
      </c>
      <c r="AJ1736" s="12" t="s">
        <v>44</v>
      </c>
      <c r="AK1736" s="12" t="str">
        <f>CONCATENATE(D1736,"_",E1736,"_",B1736,"_",AJ1761)</f>
        <v>SALGADO_Maria De Lurdes_44870_ST</v>
      </c>
    </row>
    <row r="1737" spans="1:38" ht="12.75" hidden="1" customHeight="1" x14ac:dyDescent="0.2">
      <c r="A1737" s="9">
        <v>750100232</v>
      </c>
      <c r="B1737" s="10">
        <v>44613</v>
      </c>
      <c r="C1737" s="11">
        <f t="shared" si="313"/>
        <v>44794</v>
      </c>
      <c r="D1737" s="12" t="s">
        <v>3385</v>
      </c>
      <c r="E1737" s="12" t="s">
        <v>3386</v>
      </c>
      <c r="F1737" s="13" t="s">
        <v>3387</v>
      </c>
      <c r="G1737" s="12" t="s">
        <v>57</v>
      </c>
      <c r="H1737" s="14">
        <v>268029935241425</v>
      </c>
      <c r="K1737" s="12" t="s">
        <v>381</v>
      </c>
      <c r="L1737" s="18" t="e">
        <f>VLOOKUP($K1737,Medecins!$B:$E,5,FALSE)</f>
        <v>#REF!</v>
      </c>
      <c r="M1737" s="12" t="s">
        <v>101</v>
      </c>
      <c r="O1737" s="50" t="s">
        <v>458</v>
      </c>
      <c r="T1737" s="50" t="s">
        <v>459</v>
      </c>
      <c r="Y1737" s="50" t="s">
        <v>476</v>
      </c>
      <c r="AD1737" s="53"/>
      <c r="AH1737" s="12" t="s">
        <v>4502</v>
      </c>
      <c r="AI1737" s="12">
        <v>1</v>
      </c>
      <c r="AJ1737" s="12" t="s">
        <v>44</v>
      </c>
      <c r="AK1737" s="12" t="e">
        <f t="shared" ref="AK1737:AK1740" si="357">CONCATENATE(D1737,"_",E1737,"_",B1737,"_",#REF!)</f>
        <v>#REF!</v>
      </c>
      <c r="AL1737" s="12" t="s">
        <v>103</v>
      </c>
    </row>
    <row r="1738" spans="1:38" ht="12.75" hidden="1" customHeight="1" x14ac:dyDescent="0.2">
      <c r="A1738" s="9">
        <v>750100232</v>
      </c>
      <c r="B1738" s="10">
        <v>44613</v>
      </c>
      <c r="C1738" s="11">
        <f t="shared" si="313"/>
        <v>44794</v>
      </c>
      <c r="D1738" s="12" t="s">
        <v>3385</v>
      </c>
      <c r="E1738" s="12" t="s">
        <v>3386</v>
      </c>
      <c r="F1738" s="13" t="s">
        <v>3387</v>
      </c>
      <c r="G1738" s="12" t="s">
        <v>57</v>
      </c>
      <c r="H1738" s="14">
        <v>268029935241425</v>
      </c>
      <c r="K1738" s="12" t="s">
        <v>381</v>
      </c>
      <c r="L1738" s="18" t="e">
        <f>VLOOKUP($K1738,Medecins!$B:$E,5,FALSE)</f>
        <v>#REF!</v>
      </c>
      <c r="M1738" s="12" t="s">
        <v>101</v>
      </c>
      <c r="AD1738" s="52" t="s">
        <v>476</v>
      </c>
      <c r="AH1738" s="12" t="s">
        <v>242</v>
      </c>
      <c r="AI1738" s="12">
        <v>1</v>
      </c>
      <c r="AJ1738" s="12" t="s">
        <v>46</v>
      </c>
      <c r="AK1738" s="12" t="e">
        <f t="shared" si="357"/>
        <v>#REF!</v>
      </c>
      <c r="AL1738" s="12" t="s">
        <v>103</v>
      </c>
    </row>
    <row r="1739" spans="1:38" ht="12.75" hidden="1" customHeight="1" x14ac:dyDescent="0.2">
      <c r="A1739" s="9">
        <v>750100273</v>
      </c>
      <c r="B1739" s="10">
        <v>44396</v>
      </c>
      <c r="C1739" s="11">
        <f t="shared" si="313"/>
        <v>44580</v>
      </c>
      <c r="D1739" s="12" t="s">
        <v>3388</v>
      </c>
      <c r="E1739" s="12" t="s">
        <v>2850</v>
      </c>
      <c r="F1739" s="13">
        <v>25115</v>
      </c>
      <c r="G1739" s="12" t="s">
        <v>57</v>
      </c>
      <c r="H1739" s="14">
        <v>268041305584690</v>
      </c>
      <c r="K1739" s="12" t="s">
        <v>280</v>
      </c>
      <c r="L1739" s="18" t="e">
        <f>VLOOKUP($K1739,Medecins!$B:$E,5,FALSE)</f>
        <v>#REF!</v>
      </c>
      <c r="M1739" s="12" t="s">
        <v>101</v>
      </c>
      <c r="O1739" s="50" t="s">
        <v>924</v>
      </c>
      <c r="T1739" s="50" t="s">
        <v>925</v>
      </c>
      <c r="Y1739" s="50" t="s">
        <v>1465</v>
      </c>
      <c r="AD1739" s="53"/>
      <c r="AH1739" s="12" t="e">
        <f>VLOOKUP($A1739,'[1]Données CH'!$A:$B,2,FALSE)</f>
        <v>#N/A</v>
      </c>
      <c r="AI1739" s="12">
        <v>1</v>
      </c>
      <c r="AJ1739" s="12" t="s">
        <v>44</v>
      </c>
      <c r="AK1739" s="12" t="e">
        <f t="shared" si="357"/>
        <v>#REF!</v>
      </c>
      <c r="AL1739" s="12" t="s">
        <v>103</v>
      </c>
    </row>
    <row r="1740" spans="1:38" ht="12.75" hidden="1" customHeight="1" x14ac:dyDescent="0.2">
      <c r="A1740" s="9">
        <v>750100273</v>
      </c>
      <c r="B1740" s="10">
        <v>44396</v>
      </c>
      <c r="C1740" s="11">
        <f t="shared" si="313"/>
        <v>44580</v>
      </c>
      <c r="D1740" s="12" t="s">
        <v>3388</v>
      </c>
      <c r="E1740" s="12" t="s">
        <v>2850</v>
      </c>
      <c r="F1740" s="13">
        <v>25115</v>
      </c>
      <c r="G1740" s="12" t="s">
        <v>57</v>
      </c>
      <c r="H1740" s="14">
        <v>268041305584690</v>
      </c>
      <c r="K1740" s="12" t="s">
        <v>280</v>
      </c>
      <c r="L1740" s="18" t="e">
        <f>VLOOKUP($K1740,Medecins!$B:$E,5,FALSE)</f>
        <v>#REF!</v>
      </c>
      <c r="M1740" s="12" t="s">
        <v>101</v>
      </c>
      <c r="AD1740" s="52" t="s">
        <v>1465</v>
      </c>
      <c r="AH1740" s="12" t="s">
        <v>45</v>
      </c>
      <c r="AI1740" s="12">
        <v>1</v>
      </c>
      <c r="AJ1740" s="12" t="s">
        <v>46</v>
      </c>
      <c r="AK1740" s="12" t="e">
        <f t="shared" si="357"/>
        <v>#REF!</v>
      </c>
      <c r="AL1740" s="12" t="s">
        <v>103</v>
      </c>
    </row>
    <row r="1741" spans="1:38" ht="12.75" hidden="1" customHeight="1" x14ac:dyDescent="0.2">
      <c r="A1741" s="9">
        <v>380780080</v>
      </c>
      <c r="B1741" s="10">
        <v>44725</v>
      </c>
      <c r="C1741" s="11">
        <f t="shared" si="313"/>
        <v>44908</v>
      </c>
      <c r="D1741" s="12" t="s">
        <v>3389</v>
      </c>
      <c r="E1741" s="12" t="s">
        <v>3082</v>
      </c>
      <c r="F1741" s="13" t="s">
        <v>3390</v>
      </c>
      <c r="G1741" s="12" t="s">
        <v>57</v>
      </c>
      <c r="H1741" s="14">
        <v>268047306510179</v>
      </c>
      <c r="K1741" s="12" t="s">
        <v>316</v>
      </c>
      <c r="L1741" s="18" t="e">
        <f>VLOOKUP($K1741,Medecins!$B:$E,5,FALSE)</f>
        <v>#REF!</v>
      </c>
      <c r="M1741" s="12" t="s">
        <v>94</v>
      </c>
      <c r="O1741" s="50" t="s">
        <v>1386</v>
      </c>
      <c r="T1741" s="50" t="s">
        <v>1387</v>
      </c>
      <c r="Y1741" s="50" t="s">
        <v>1271</v>
      </c>
      <c r="AD1741" s="53"/>
      <c r="AH1741" s="12" t="s">
        <v>4502</v>
      </c>
      <c r="AI1741" s="12">
        <v>1</v>
      </c>
      <c r="AJ1741" s="12" t="s">
        <v>44</v>
      </c>
      <c r="AK1741" s="12" t="str">
        <f>CONCATENATE(D1741,"_",E1741,"_",B1741,"_",AJ1766)</f>
        <v>LEPLAN_Christine_44725_ST</v>
      </c>
    </row>
    <row r="1742" spans="1:38" ht="12.75" hidden="1" customHeight="1" x14ac:dyDescent="0.2">
      <c r="A1742" s="21" t="s">
        <v>276</v>
      </c>
      <c r="B1742" s="10">
        <v>44434</v>
      </c>
      <c r="C1742" s="11">
        <f t="shared" si="313"/>
        <v>44618</v>
      </c>
      <c r="D1742" s="12" t="s">
        <v>3391</v>
      </c>
      <c r="E1742" s="12" t="s">
        <v>3392</v>
      </c>
      <c r="F1742" s="13" t="s">
        <v>1612</v>
      </c>
      <c r="G1742" s="12" t="s">
        <v>57</v>
      </c>
      <c r="H1742" s="14">
        <v>268059711617970</v>
      </c>
      <c r="K1742" s="12" t="s">
        <v>86</v>
      </c>
      <c r="L1742" s="18" t="e">
        <f>VLOOKUP($K1742,Medecins!$B:$E,5,FALSE)</f>
        <v>#REF!</v>
      </c>
      <c r="M1742" s="12" t="s">
        <v>101</v>
      </c>
      <c r="N1742" s="12" t="s">
        <v>101</v>
      </c>
      <c r="O1742" s="50" t="s">
        <v>255</v>
      </c>
      <c r="P1742" s="12" t="s">
        <v>377</v>
      </c>
      <c r="S1742" s="12" t="s">
        <v>101</v>
      </c>
      <c r="T1742" s="50" t="s">
        <v>256</v>
      </c>
      <c r="U1742" s="12" t="s">
        <v>377</v>
      </c>
      <c r="X1742" s="12" t="s">
        <v>101</v>
      </c>
      <c r="Y1742" s="50" t="s">
        <v>257</v>
      </c>
      <c r="Z1742" s="12" t="s">
        <v>377</v>
      </c>
      <c r="AD1742" s="53"/>
      <c r="AH1742" s="12" t="s">
        <v>4502</v>
      </c>
      <c r="AI1742" s="12">
        <v>1</v>
      </c>
      <c r="AJ1742" s="12" t="s">
        <v>44</v>
      </c>
      <c r="AK1742" s="12" t="e">
        <f>CONCATENATE(D1742,"_",E1742,"_",B1742,"_",#REF!)</f>
        <v>#REF!</v>
      </c>
    </row>
    <row r="1743" spans="1:38" ht="12.75" hidden="1" customHeight="1" x14ac:dyDescent="0.2">
      <c r="A1743" s="21" t="s">
        <v>276</v>
      </c>
      <c r="B1743" s="10">
        <v>44434</v>
      </c>
      <c r="C1743" s="11">
        <f t="shared" si="313"/>
        <v>44618</v>
      </c>
      <c r="D1743" s="12" t="s">
        <v>3391</v>
      </c>
      <c r="E1743" s="12" t="s">
        <v>3392</v>
      </c>
      <c r="F1743" s="13" t="s">
        <v>1612</v>
      </c>
      <c r="G1743" s="12" t="s">
        <v>57</v>
      </c>
      <c r="H1743" s="14">
        <v>268059711617970</v>
      </c>
      <c r="K1743" s="12" t="s">
        <v>86</v>
      </c>
      <c r="L1743" s="18" t="e">
        <f>VLOOKUP($K1743,Medecins!$B:$E,5,FALSE)</f>
        <v>#REF!</v>
      </c>
      <c r="M1743" s="12" t="s">
        <v>94</v>
      </c>
      <c r="AD1743" s="52" t="s">
        <v>257</v>
      </c>
      <c r="AH1743" s="12" t="s">
        <v>45</v>
      </c>
      <c r="AI1743" s="12">
        <v>1</v>
      </c>
      <c r="AJ1743" s="12" t="s">
        <v>46</v>
      </c>
      <c r="AK1743" s="12" t="str">
        <f t="shared" ref="AK1743:AK1744" si="358">CONCATENATE(D1743,"_",E1743,"_",B1743,"_",AJ1767)</f>
        <v>SERVAIS_Luce_44434_ST</v>
      </c>
    </row>
    <row r="1744" spans="1:38" ht="12.75" hidden="1" customHeight="1" x14ac:dyDescent="0.2">
      <c r="A1744" s="9">
        <v>380780080</v>
      </c>
      <c r="B1744" s="10">
        <v>44742</v>
      </c>
      <c r="C1744" s="11">
        <f t="shared" si="313"/>
        <v>44925</v>
      </c>
      <c r="D1744" s="12" t="s">
        <v>3393</v>
      </c>
      <c r="E1744" s="12" t="s">
        <v>3068</v>
      </c>
      <c r="F1744" s="13">
        <v>24054</v>
      </c>
      <c r="G1744" s="12" t="s">
        <v>57</v>
      </c>
      <c r="H1744" s="14">
        <v>268080105306511</v>
      </c>
      <c r="K1744" s="12" t="s">
        <v>316</v>
      </c>
      <c r="L1744" s="18" t="e">
        <f>VLOOKUP($K1744,Medecins!$B:$E,5,FALSE)</f>
        <v>#REF!</v>
      </c>
      <c r="M1744" s="12" t="s">
        <v>94</v>
      </c>
      <c r="O1744" s="50" t="s">
        <v>217</v>
      </c>
      <c r="T1744" s="50" t="s">
        <v>218</v>
      </c>
      <c r="Y1744" s="50" t="s">
        <v>219</v>
      </c>
      <c r="AD1744" s="53"/>
      <c r="AH1744" s="12" t="s">
        <v>4502</v>
      </c>
      <c r="AI1744" s="12">
        <v>1</v>
      </c>
      <c r="AJ1744" s="12" t="s">
        <v>44</v>
      </c>
      <c r="AK1744" s="12" t="str">
        <f t="shared" si="358"/>
        <v>PINEAU_Florence_44742_AT</v>
      </c>
    </row>
    <row r="1745" spans="1:38" ht="12.75" hidden="1" customHeight="1" x14ac:dyDescent="0.2">
      <c r="A1745" s="9">
        <v>750100208</v>
      </c>
      <c r="B1745" s="10">
        <v>44522</v>
      </c>
      <c r="C1745" s="11">
        <f t="shared" si="313"/>
        <v>44703</v>
      </c>
      <c r="D1745" s="12" t="s">
        <v>3394</v>
      </c>
      <c r="E1745" s="12" t="s">
        <v>3395</v>
      </c>
      <c r="F1745" s="13" t="s">
        <v>3396</v>
      </c>
      <c r="G1745" s="12" t="s">
        <v>57</v>
      </c>
      <c r="H1745" s="14">
        <v>268099203201543</v>
      </c>
      <c r="K1745" s="12" t="s">
        <v>58</v>
      </c>
      <c r="L1745" s="18" t="e">
        <f>VLOOKUP($K1745,Medecins!$B:$E,5,FALSE)</f>
        <v>#REF!</v>
      </c>
      <c r="M1745" s="12" t="s">
        <v>101</v>
      </c>
      <c r="O1745" s="50" t="s">
        <v>248</v>
      </c>
      <c r="P1745" s="20">
        <v>44683</v>
      </c>
      <c r="Q1745" s="19">
        <v>75</v>
      </c>
      <c r="R1745" s="20">
        <v>44691</v>
      </c>
      <c r="T1745" s="50" t="s">
        <v>249</v>
      </c>
      <c r="U1745" s="20">
        <v>44683</v>
      </c>
      <c r="V1745" s="19">
        <v>75</v>
      </c>
      <c r="Y1745" s="50" t="s">
        <v>250</v>
      </c>
      <c r="Z1745" s="20">
        <v>44683</v>
      </c>
      <c r="AA1745" s="19">
        <v>75</v>
      </c>
      <c r="AD1745" s="53"/>
      <c r="AE1745" s="20">
        <v>44683</v>
      </c>
      <c r="AF1745" s="19">
        <v>30</v>
      </c>
      <c r="AG1745" s="20">
        <v>44691</v>
      </c>
      <c r="AH1745" s="12" t="s">
        <v>4502</v>
      </c>
      <c r="AI1745" s="12">
        <v>1</v>
      </c>
      <c r="AJ1745" s="12" t="s">
        <v>44</v>
      </c>
      <c r="AK1745" s="12" t="e">
        <f t="shared" ref="AK1745:AK1749" si="359">CONCATENATE(D1745,"_",E1745,"_",B1745,"_",#REF!)</f>
        <v>#REF!</v>
      </c>
      <c r="AL1745" s="12" t="s">
        <v>103</v>
      </c>
    </row>
    <row r="1746" spans="1:38" ht="12.75" hidden="1" customHeight="1" x14ac:dyDescent="0.2">
      <c r="A1746" s="9">
        <v>750100208</v>
      </c>
      <c r="B1746" s="10">
        <v>44522</v>
      </c>
      <c r="C1746" s="11">
        <f t="shared" si="313"/>
        <v>44703</v>
      </c>
      <c r="D1746" s="12" t="s">
        <v>3394</v>
      </c>
      <c r="E1746" s="12" t="s">
        <v>3395</v>
      </c>
      <c r="F1746" s="13" t="s">
        <v>3396</v>
      </c>
      <c r="G1746" s="12" t="s">
        <v>57</v>
      </c>
      <c r="H1746" s="14">
        <v>268099203201543</v>
      </c>
      <c r="K1746" s="12" t="s">
        <v>58</v>
      </c>
      <c r="L1746" s="18" t="e">
        <f>VLOOKUP($K1746,Medecins!$B:$E,5,FALSE)</f>
        <v>#REF!</v>
      </c>
      <c r="M1746" s="12" t="s">
        <v>101</v>
      </c>
      <c r="P1746" s="20">
        <v>44683</v>
      </c>
      <c r="Q1746" s="19">
        <v>75</v>
      </c>
      <c r="R1746" s="20">
        <v>44691</v>
      </c>
      <c r="U1746" s="20">
        <v>44683</v>
      </c>
      <c r="V1746" s="19">
        <v>75</v>
      </c>
      <c r="Z1746" s="20">
        <v>44683</v>
      </c>
      <c r="AA1746" s="19">
        <v>75</v>
      </c>
      <c r="AD1746" s="52" t="s">
        <v>250</v>
      </c>
      <c r="AE1746" s="20">
        <v>44683</v>
      </c>
      <c r="AF1746" s="19">
        <v>30</v>
      </c>
      <c r="AG1746" s="20">
        <v>44691</v>
      </c>
      <c r="AH1746" s="12" t="s">
        <v>4502</v>
      </c>
      <c r="AI1746" s="12">
        <v>1</v>
      </c>
      <c r="AJ1746" s="12" t="s">
        <v>46</v>
      </c>
      <c r="AK1746" s="12" t="e">
        <f t="shared" si="359"/>
        <v>#REF!</v>
      </c>
      <c r="AL1746" s="12" t="s">
        <v>103</v>
      </c>
    </row>
    <row r="1747" spans="1:38" ht="12.75" hidden="1" customHeight="1" x14ac:dyDescent="0.2">
      <c r="A1747" s="9">
        <v>750100075</v>
      </c>
      <c r="B1747" s="10">
        <v>44384</v>
      </c>
      <c r="C1747" s="11">
        <f t="shared" si="313"/>
        <v>44568</v>
      </c>
      <c r="D1747" s="12" t="s">
        <v>3397</v>
      </c>
      <c r="E1747" s="12" t="s">
        <v>3356</v>
      </c>
      <c r="F1747" s="13">
        <v>24847</v>
      </c>
      <c r="G1747" s="12" t="s">
        <v>39</v>
      </c>
      <c r="H1747" s="14">
        <v>268105123000190</v>
      </c>
      <c r="K1747" s="12" t="s">
        <v>93</v>
      </c>
      <c r="L1747" s="18" t="e">
        <f>VLOOKUP($K1747,Medecins!$B:$E,5,FALSE)</f>
        <v>#REF!</v>
      </c>
      <c r="M1747" s="12" t="s">
        <v>101</v>
      </c>
      <c r="N1747" s="12" t="s">
        <v>101</v>
      </c>
      <c r="O1747" s="50" t="s">
        <v>537</v>
      </c>
      <c r="P1747" s="12" t="s">
        <v>135</v>
      </c>
      <c r="S1747" s="12" t="s">
        <v>101</v>
      </c>
      <c r="T1747" s="50" t="s">
        <v>538</v>
      </c>
      <c r="U1747" s="12" t="s">
        <v>135</v>
      </c>
      <c r="X1747" s="12" t="s">
        <v>101</v>
      </c>
      <c r="Y1747" s="50" t="s">
        <v>971</v>
      </c>
      <c r="Z1747" s="12" t="s">
        <v>135</v>
      </c>
      <c r="AD1747" s="53"/>
      <c r="AH1747" s="12" t="s">
        <v>4502</v>
      </c>
      <c r="AI1747" s="12">
        <v>1</v>
      </c>
      <c r="AJ1747" s="12" t="s">
        <v>44</v>
      </c>
      <c r="AK1747" s="12" t="e">
        <f t="shared" si="359"/>
        <v>#REF!</v>
      </c>
      <c r="AL1747" s="12" t="s">
        <v>103</v>
      </c>
    </row>
    <row r="1748" spans="1:38" ht="12.75" hidden="1" customHeight="1" x14ac:dyDescent="0.2">
      <c r="A1748" s="9">
        <v>750100208</v>
      </c>
      <c r="B1748" s="10">
        <v>44843</v>
      </c>
      <c r="C1748" s="11">
        <f t="shared" si="313"/>
        <v>45025</v>
      </c>
      <c r="D1748" s="12" t="s">
        <v>3398</v>
      </c>
      <c r="E1748" s="12" t="s">
        <v>3399</v>
      </c>
      <c r="F1748" s="13" t="s">
        <v>3400</v>
      </c>
      <c r="G1748" s="12" t="s">
        <v>57</v>
      </c>
      <c r="H1748" s="14">
        <v>268118001635950</v>
      </c>
      <c r="K1748" s="12" t="s">
        <v>303</v>
      </c>
      <c r="L1748" s="18" t="e">
        <f>VLOOKUP($K1748,Medecins!$B:$E,5,FALSE)</f>
        <v>#REF!</v>
      </c>
      <c r="M1748" s="12" t="s">
        <v>94</v>
      </c>
      <c r="O1748" s="50" t="s">
        <v>226</v>
      </c>
      <c r="Q1748" s="19">
        <v>75</v>
      </c>
      <c r="T1748" s="50" t="s">
        <v>304</v>
      </c>
      <c r="V1748" s="19">
        <v>75</v>
      </c>
      <c r="Y1748" s="50" t="s">
        <v>305</v>
      </c>
      <c r="AA1748" s="19">
        <v>75</v>
      </c>
      <c r="AD1748" s="53"/>
      <c r="AF1748" s="19">
        <v>30</v>
      </c>
      <c r="AH1748" s="12" t="s">
        <v>4502</v>
      </c>
      <c r="AI1748" s="12">
        <v>1</v>
      </c>
      <c r="AJ1748" s="12" t="s">
        <v>44</v>
      </c>
      <c r="AK1748" s="12" t="e">
        <f t="shared" si="359"/>
        <v>#REF!</v>
      </c>
    </row>
    <row r="1749" spans="1:38" ht="12.75" hidden="1" customHeight="1" x14ac:dyDescent="0.2">
      <c r="A1749" s="9">
        <v>750100208</v>
      </c>
      <c r="B1749" s="10">
        <v>44843</v>
      </c>
      <c r="C1749" s="11">
        <f t="shared" si="313"/>
        <v>45025</v>
      </c>
      <c r="D1749" s="12" t="s">
        <v>3398</v>
      </c>
      <c r="E1749" s="12" t="s">
        <v>3399</v>
      </c>
      <c r="F1749" s="13" t="s">
        <v>3400</v>
      </c>
      <c r="G1749" s="12" t="s">
        <v>57</v>
      </c>
      <c r="H1749" s="14">
        <v>268118001635950</v>
      </c>
      <c r="K1749" s="12" t="s">
        <v>303</v>
      </c>
      <c r="L1749" s="18" t="e">
        <f>VLOOKUP($K1749,Medecins!$B:$E,5,FALSE)</f>
        <v>#REF!</v>
      </c>
      <c r="M1749" s="12" t="s">
        <v>94</v>
      </c>
      <c r="Q1749" s="19">
        <v>75</v>
      </c>
      <c r="V1749" s="19">
        <v>75</v>
      </c>
      <c r="AA1749" s="19">
        <v>75</v>
      </c>
      <c r="AD1749" s="52" t="s">
        <v>305</v>
      </c>
      <c r="AF1749" s="19">
        <v>30</v>
      </c>
      <c r="AH1749" s="12" t="s">
        <v>4502</v>
      </c>
      <c r="AI1749" s="12">
        <v>1</v>
      </c>
      <c r="AJ1749" s="12" t="s">
        <v>46</v>
      </c>
      <c r="AK1749" s="12" t="e">
        <f t="shared" si="359"/>
        <v>#REF!</v>
      </c>
    </row>
    <row r="1750" spans="1:38" ht="12.75" hidden="1" customHeight="1" x14ac:dyDescent="0.2">
      <c r="A1750" s="9">
        <v>750100273</v>
      </c>
      <c r="B1750" s="10">
        <v>44393</v>
      </c>
      <c r="C1750" s="11">
        <f t="shared" si="313"/>
        <v>44577</v>
      </c>
      <c r="D1750" s="12" t="s">
        <v>3401</v>
      </c>
      <c r="E1750" s="12" t="s">
        <v>3402</v>
      </c>
      <c r="F1750" s="13" t="s">
        <v>3403</v>
      </c>
      <c r="G1750" s="12" t="s">
        <v>57</v>
      </c>
      <c r="H1750" s="14">
        <v>268129935331362</v>
      </c>
      <c r="K1750" s="12" t="s">
        <v>254</v>
      </c>
      <c r="L1750" s="18" t="e">
        <f>VLOOKUP($K1750,Medecins!$B:$E,5,FALSE)</f>
        <v>#REF!</v>
      </c>
      <c r="M1750" s="12" t="s">
        <v>101</v>
      </c>
      <c r="O1750" s="50" t="s">
        <v>297</v>
      </c>
      <c r="T1750" s="50" t="s">
        <v>298</v>
      </c>
      <c r="Y1750" s="50" t="s">
        <v>299</v>
      </c>
      <c r="AD1750" s="53"/>
      <c r="AH1750" s="12" t="s">
        <v>4502</v>
      </c>
      <c r="AI1750" s="12">
        <v>1</v>
      </c>
      <c r="AJ1750" s="12" t="s">
        <v>44</v>
      </c>
      <c r="AK1750" s="12" t="str">
        <f>CONCATENATE(D1750,"_",E1750,"_",B1750,"_",AJ1772)</f>
        <v>OUKASSI_Ouerdya_44393_AT</v>
      </c>
      <c r="AL1750" s="12" t="s">
        <v>103</v>
      </c>
    </row>
    <row r="1751" spans="1:38" ht="12.75" hidden="1" customHeight="1" x14ac:dyDescent="0.2">
      <c r="A1751" s="9">
        <v>750100273</v>
      </c>
      <c r="B1751" s="10">
        <v>44393</v>
      </c>
      <c r="C1751" s="11">
        <f t="shared" si="313"/>
        <v>44577</v>
      </c>
      <c r="D1751" s="12" t="s">
        <v>3401</v>
      </c>
      <c r="E1751" s="12" t="s">
        <v>3402</v>
      </c>
      <c r="F1751" s="13" t="s">
        <v>3403</v>
      </c>
      <c r="G1751" s="12" t="s">
        <v>57</v>
      </c>
      <c r="H1751" s="14">
        <v>268129935331362</v>
      </c>
      <c r="K1751" s="12" t="s">
        <v>254</v>
      </c>
      <c r="L1751" s="18" t="e">
        <f>VLOOKUP($K1751,Medecins!$B:$E,5,FALSE)</f>
        <v>#REF!</v>
      </c>
      <c r="M1751" s="12" t="s">
        <v>101</v>
      </c>
      <c r="AD1751" s="52" t="s">
        <v>299</v>
      </c>
      <c r="AH1751" s="12" t="s">
        <v>45</v>
      </c>
      <c r="AI1751" s="12">
        <v>1</v>
      </c>
      <c r="AJ1751" s="12" t="s">
        <v>46</v>
      </c>
      <c r="AK1751" s="12" t="e">
        <f>CONCATENATE(D1751,"_",E1751,"_",B1751,"_",#REF!)</f>
        <v>#REF!</v>
      </c>
      <c r="AL1751" s="12" t="s">
        <v>103</v>
      </c>
    </row>
    <row r="1752" spans="1:38" ht="12.75" hidden="1" customHeight="1" x14ac:dyDescent="0.2">
      <c r="A1752" s="9">
        <v>750100075</v>
      </c>
      <c r="B1752" s="10">
        <v>44279</v>
      </c>
      <c r="C1752" s="11">
        <f t="shared" si="313"/>
        <v>44463</v>
      </c>
      <c r="D1752" s="12" t="s">
        <v>3404</v>
      </c>
      <c r="E1752" s="12" t="s">
        <v>3405</v>
      </c>
      <c r="F1752" s="13" t="s">
        <v>3406</v>
      </c>
      <c r="G1752" s="12" t="s">
        <v>57</v>
      </c>
      <c r="H1752" s="14">
        <v>269017836107910</v>
      </c>
      <c r="K1752" s="12" t="s">
        <v>107</v>
      </c>
      <c r="L1752" s="18" t="e">
        <f>VLOOKUP($K1752,Medecins!$B:$E,5,FALSE)</f>
        <v>#REF!</v>
      </c>
      <c r="M1752" s="12" t="s">
        <v>101</v>
      </c>
      <c r="O1752" s="50" t="s">
        <v>2460</v>
      </c>
      <c r="T1752" s="50" t="s">
        <v>2461</v>
      </c>
      <c r="Y1752" s="50" t="s">
        <v>2462</v>
      </c>
      <c r="AD1752" s="53"/>
      <c r="AH1752" s="12" t="s">
        <v>4502</v>
      </c>
      <c r="AI1752" s="12">
        <v>1</v>
      </c>
      <c r="AJ1752" s="12" t="s">
        <v>44</v>
      </c>
      <c r="AK1752" s="12" t="str">
        <f>CONCATENATE(D1752,"_",E1752,"_",B1752,"_",AJ1774)</f>
        <v>BERKANE _BEATRICE_44279_AT</v>
      </c>
      <c r="AL1752" s="12" t="s">
        <v>103</v>
      </c>
    </row>
    <row r="1753" spans="1:38" ht="12.75" hidden="1" customHeight="1" x14ac:dyDescent="0.2">
      <c r="A1753" s="9">
        <v>750100075</v>
      </c>
      <c r="B1753" s="10">
        <v>44460</v>
      </c>
      <c r="C1753" s="11">
        <f t="shared" si="313"/>
        <v>44641</v>
      </c>
      <c r="D1753" s="12" t="s">
        <v>3407</v>
      </c>
      <c r="E1753" s="12" t="s">
        <v>3408</v>
      </c>
      <c r="F1753" s="13">
        <v>25538</v>
      </c>
      <c r="G1753" s="12" t="s">
        <v>57</v>
      </c>
      <c r="H1753" s="14">
        <v>269019921902373</v>
      </c>
      <c r="K1753" s="12" t="s">
        <v>93</v>
      </c>
      <c r="L1753" s="18" t="e">
        <f>VLOOKUP($K1753,Medecins!$B:$E,5,FALSE)</f>
        <v>#REF!</v>
      </c>
      <c r="M1753" s="12" t="s">
        <v>101</v>
      </c>
      <c r="N1753" s="12" t="s">
        <v>101</v>
      </c>
      <c r="O1753" s="50" t="s">
        <v>134</v>
      </c>
      <c r="P1753" s="12" t="s">
        <v>135</v>
      </c>
      <c r="S1753" s="12" t="s">
        <v>101</v>
      </c>
      <c r="T1753" s="50" t="s">
        <v>136</v>
      </c>
      <c r="U1753" s="12" t="s">
        <v>135</v>
      </c>
      <c r="X1753" s="12" t="s">
        <v>101</v>
      </c>
      <c r="Y1753" s="50" t="s">
        <v>137</v>
      </c>
      <c r="Z1753" s="12" t="s">
        <v>135</v>
      </c>
      <c r="AD1753" s="53"/>
      <c r="AH1753" s="12" t="s">
        <v>4502</v>
      </c>
      <c r="AI1753" s="12">
        <v>1</v>
      </c>
      <c r="AJ1753" s="12" t="s">
        <v>44</v>
      </c>
      <c r="AK1753" s="12" t="str">
        <f>CONCATENATE(D1753,"_",E1753,"_",B1753,"_",AJ1776)</f>
        <v>MATNOK_Nok Iang_44460_AT</v>
      </c>
      <c r="AL1753" s="12" t="s">
        <v>103</v>
      </c>
    </row>
    <row r="1754" spans="1:38" ht="12.75" hidden="1" customHeight="1" x14ac:dyDescent="0.2">
      <c r="A1754" s="9">
        <v>750100075</v>
      </c>
      <c r="B1754" s="10">
        <v>44238</v>
      </c>
      <c r="C1754" s="11">
        <f t="shared" si="313"/>
        <v>44419</v>
      </c>
      <c r="D1754" s="12" t="s">
        <v>3409</v>
      </c>
      <c r="E1754" s="12" t="s">
        <v>3410</v>
      </c>
      <c r="F1754" s="13">
        <v>25509</v>
      </c>
      <c r="G1754" s="12" t="s">
        <v>57</v>
      </c>
      <c r="H1754" s="14">
        <v>269029935272454</v>
      </c>
      <c r="K1754" s="12" t="s">
        <v>93</v>
      </c>
      <c r="L1754" s="18" t="e">
        <f>VLOOKUP($K1754,Medecins!$B:$E,5,FALSE)</f>
        <v>#REF!</v>
      </c>
      <c r="M1754" s="12" t="s">
        <v>101</v>
      </c>
      <c r="N1754" s="12" t="s">
        <v>101</v>
      </c>
      <c r="O1754" s="50" t="s">
        <v>323</v>
      </c>
      <c r="P1754" s="12" t="s">
        <v>172</v>
      </c>
      <c r="S1754" s="12" t="s">
        <v>101</v>
      </c>
      <c r="T1754" s="50" t="s">
        <v>324</v>
      </c>
      <c r="U1754" s="12" t="s">
        <v>172</v>
      </c>
      <c r="Y1754" s="50" t="s">
        <v>325</v>
      </c>
      <c r="AD1754" s="53"/>
      <c r="AH1754" s="12" t="s">
        <v>4502</v>
      </c>
      <c r="AI1754" s="12">
        <v>1</v>
      </c>
      <c r="AJ1754" s="12" t="s">
        <v>44</v>
      </c>
      <c r="AK1754" s="12" t="e">
        <f>CONCATENATE(D1754,"_",E1754,"_",B1754,"_",#REF!)</f>
        <v>#REF!</v>
      </c>
      <c r="AL1754" s="12" t="s">
        <v>103</v>
      </c>
    </row>
    <row r="1755" spans="1:38" ht="12.75" hidden="1" customHeight="1" x14ac:dyDescent="0.2">
      <c r="A1755" s="9">
        <v>750100273</v>
      </c>
      <c r="B1755" s="10">
        <v>44448</v>
      </c>
      <c r="C1755" s="11">
        <f t="shared" si="313"/>
        <v>44629</v>
      </c>
      <c r="D1755" s="12" t="s">
        <v>3411</v>
      </c>
      <c r="E1755" s="12" t="s">
        <v>3412</v>
      </c>
      <c r="F1755" s="13">
        <v>25358</v>
      </c>
      <c r="G1755" s="12" t="s">
        <v>57</v>
      </c>
      <c r="H1755" s="14">
        <v>269049860703341</v>
      </c>
      <c r="L1755" s="12" t="e">
        <f>VLOOKUP($K1755,Medecins!$B:$E,5,FALSE)</f>
        <v>#N/A</v>
      </c>
      <c r="M1755" s="12" t="s">
        <v>101</v>
      </c>
      <c r="O1755" s="50" t="s">
        <v>650</v>
      </c>
      <c r="T1755" s="50" t="s">
        <v>651</v>
      </c>
      <c r="Y1755" s="50" t="s">
        <v>652</v>
      </c>
      <c r="AD1755" s="53"/>
      <c r="AH1755" s="12" t="s">
        <v>4502</v>
      </c>
      <c r="AI1755" s="12">
        <v>1</v>
      </c>
      <c r="AJ1755" s="12" t="s">
        <v>44</v>
      </c>
      <c r="AK1755" s="12" t="str">
        <f>CONCATENATE(D1755,"_",E1755,"_",B1755,"_",AJ1778)</f>
        <v>WAHEO_Marcelle_44448_AT</v>
      </c>
      <c r="AL1755" s="12" t="s">
        <v>103</v>
      </c>
    </row>
    <row r="1756" spans="1:38" ht="12.75" hidden="1" customHeight="1" x14ac:dyDescent="0.2">
      <c r="A1756" s="9">
        <v>750100273</v>
      </c>
      <c r="B1756" s="10">
        <v>44448</v>
      </c>
      <c r="C1756" s="11">
        <f t="shared" si="313"/>
        <v>44629</v>
      </c>
      <c r="D1756" s="12" t="s">
        <v>3411</v>
      </c>
      <c r="E1756" s="12" t="s">
        <v>3412</v>
      </c>
      <c r="F1756" s="13">
        <v>25358</v>
      </c>
      <c r="G1756" s="12" t="s">
        <v>57</v>
      </c>
      <c r="H1756" s="14">
        <v>269049860703341</v>
      </c>
      <c r="L1756" s="12" t="e">
        <f>VLOOKUP($K1756,Medecins!$B:$E,5,FALSE)</f>
        <v>#N/A</v>
      </c>
      <c r="M1756" s="12" t="s">
        <v>101</v>
      </c>
      <c r="AD1756" s="52" t="s">
        <v>652</v>
      </c>
      <c r="AH1756" s="12" t="s">
        <v>45</v>
      </c>
      <c r="AI1756" s="12">
        <v>1</v>
      </c>
      <c r="AJ1756" s="12" t="s">
        <v>46</v>
      </c>
      <c r="AK1756" s="12" t="e">
        <f>CONCATENATE(D1756,"_",E1756,"_",B1756,"_",#REF!)</f>
        <v>#REF!</v>
      </c>
      <c r="AL1756" s="12" t="s">
        <v>103</v>
      </c>
    </row>
    <row r="1757" spans="1:38" ht="12.75" hidden="1" customHeight="1" x14ac:dyDescent="0.2">
      <c r="A1757" s="9">
        <v>750100075</v>
      </c>
      <c r="B1757" s="10">
        <v>44257</v>
      </c>
      <c r="C1757" s="11">
        <f t="shared" si="313"/>
        <v>44441</v>
      </c>
      <c r="D1757" s="12" t="s">
        <v>3413</v>
      </c>
      <c r="E1757" s="12" t="s">
        <v>3002</v>
      </c>
      <c r="F1757" s="13" t="s">
        <v>3414</v>
      </c>
      <c r="G1757" s="12" t="s">
        <v>57</v>
      </c>
      <c r="H1757" s="14">
        <v>269059720941797</v>
      </c>
      <c r="K1757" s="12" t="s">
        <v>93</v>
      </c>
      <c r="L1757" s="18" t="e">
        <f>VLOOKUP($K1757,Medecins!$B:$E,5,FALSE)</f>
        <v>#REF!</v>
      </c>
      <c r="M1757" s="12" t="s">
        <v>101</v>
      </c>
      <c r="O1757" s="50" t="s">
        <v>1712</v>
      </c>
      <c r="T1757" s="50" t="s">
        <v>1713</v>
      </c>
      <c r="Y1757" s="50" t="s">
        <v>1714</v>
      </c>
      <c r="AD1757" s="53"/>
      <c r="AH1757" s="12" t="s">
        <v>4502</v>
      </c>
      <c r="AI1757" s="12">
        <v>1</v>
      </c>
      <c r="AJ1757" s="12" t="s">
        <v>44</v>
      </c>
      <c r="AK1757" s="12" t="str">
        <f>CONCATENATE(D1757,"_",E1757,"_",B1757,"_",AJ1780)</f>
        <v>ROVELA_Nicole_44257_ST</v>
      </c>
      <c r="AL1757" s="12" t="s">
        <v>103</v>
      </c>
    </row>
    <row r="1758" spans="1:38" ht="12.75" hidden="1" customHeight="1" x14ac:dyDescent="0.2">
      <c r="A1758" s="9">
        <v>750100208</v>
      </c>
      <c r="B1758" s="10">
        <v>44463</v>
      </c>
      <c r="C1758" s="11">
        <f t="shared" si="313"/>
        <v>44644</v>
      </c>
      <c r="D1758" s="12" t="s">
        <v>3415</v>
      </c>
      <c r="E1758" s="12" t="s">
        <v>3416</v>
      </c>
      <c r="F1758" s="13" t="s">
        <v>3417</v>
      </c>
      <c r="G1758" s="12" t="s">
        <v>57</v>
      </c>
      <c r="H1758" s="14">
        <v>269067511600331</v>
      </c>
      <c r="K1758" s="12" t="s">
        <v>1494</v>
      </c>
      <c r="L1758" s="18" t="e">
        <f>VLOOKUP($K1758,Medecins!$B:$E,5,FALSE)</f>
        <v>#REF!</v>
      </c>
      <c r="M1758" s="12" t="s">
        <v>101</v>
      </c>
      <c r="O1758" s="50" t="s">
        <v>1004</v>
      </c>
      <c r="P1758" s="20">
        <v>44524</v>
      </c>
      <c r="Q1758" s="19">
        <v>75</v>
      </c>
      <c r="R1758" s="20">
        <v>44529</v>
      </c>
      <c r="T1758" s="50" t="s">
        <v>1005</v>
      </c>
      <c r="U1758" s="20">
        <v>44524</v>
      </c>
      <c r="V1758" s="19">
        <v>75</v>
      </c>
      <c r="W1758" s="20">
        <v>44656</v>
      </c>
      <c r="Y1758" s="50" t="s">
        <v>1006</v>
      </c>
      <c r="Z1758" s="20">
        <v>44524</v>
      </c>
      <c r="AA1758" s="19">
        <v>75</v>
      </c>
      <c r="AD1758" s="53"/>
      <c r="AF1758" s="19">
        <v>30</v>
      </c>
      <c r="AG1758" s="20">
        <v>44656</v>
      </c>
      <c r="AH1758" s="12" t="s">
        <v>4502</v>
      </c>
      <c r="AI1758" s="12">
        <v>1</v>
      </c>
      <c r="AJ1758" s="12" t="s">
        <v>44</v>
      </c>
      <c r="AK1758" s="12" t="e">
        <f t="shared" ref="AK1758:AK1762" si="360">CONCATENATE(D1758,"_",E1758,"_",B1758,"_",#REF!)</f>
        <v>#REF!</v>
      </c>
      <c r="AL1758" s="12" t="s">
        <v>103</v>
      </c>
    </row>
    <row r="1759" spans="1:38" ht="12.75" hidden="1" customHeight="1" x14ac:dyDescent="0.2">
      <c r="A1759" s="9">
        <v>750100208</v>
      </c>
      <c r="B1759" s="10">
        <v>44463</v>
      </c>
      <c r="C1759" s="11">
        <f t="shared" si="313"/>
        <v>44644</v>
      </c>
      <c r="D1759" s="12" t="s">
        <v>3415</v>
      </c>
      <c r="E1759" s="12" t="s">
        <v>3416</v>
      </c>
      <c r="F1759" s="13" t="s">
        <v>3417</v>
      </c>
      <c r="G1759" s="12" t="s">
        <v>57</v>
      </c>
      <c r="H1759" s="14">
        <v>269067511600331</v>
      </c>
      <c r="K1759" s="12" t="s">
        <v>1494</v>
      </c>
      <c r="L1759" s="18" t="e">
        <f>VLOOKUP($K1759,Medecins!$B:$E,5,FALSE)</f>
        <v>#REF!</v>
      </c>
      <c r="M1759" s="12" t="s">
        <v>101</v>
      </c>
      <c r="P1759" s="20">
        <v>44524</v>
      </c>
      <c r="Q1759" s="19">
        <v>75</v>
      </c>
      <c r="R1759" s="20">
        <v>44529</v>
      </c>
      <c r="U1759" s="20">
        <v>44524</v>
      </c>
      <c r="V1759" s="19">
        <v>75</v>
      </c>
      <c r="W1759" s="20">
        <v>44656</v>
      </c>
      <c r="Z1759" s="20">
        <v>44524</v>
      </c>
      <c r="AA1759" s="19">
        <v>75</v>
      </c>
      <c r="AD1759" s="52" t="s">
        <v>1006</v>
      </c>
      <c r="AF1759" s="19">
        <v>30</v>
      </c>
      <c r="AG1759" s="20">
        <v>44656</v>
      </c>
      <c r="AH1759" s="12" t="s">
        <v>4502</v>
      </c>
      <c r="AI1759" s="12">
        <v>1</v>
      </c>
      <c r="AJ1759" s="12" t="s">
        <v>46</v>
      </c>
      <c r="AK1759" s="12" t="e">
        <f t="shared" si="360"/>
        <v>#REF!</v>
      </c>
      <c r="AL1759" s="12" t="s">
        <v>103</v>
      </c>
    </row>
    <row r="1760" spans="1:38" ht="12.75" hidden="1" customHeight="1" x14ac:dyDescent="0.2">
      <c r="A1760" s="9">
        <v>750100075</v>
      </c>
      <c r="B1760" s="10">
        <v>44506</v>
      </c>
      <c r="C1760" s="11">
        <f t="shared" si="313"/>
        <v>44687</v>
      </c>
      <c r="D1760" s="12" t="s">
        <v>3418</v>
      </c>
      <c r="E1760" s="12" t="s">
        <v>2850</v>
      </c>
      <c r="F1760" s="13" t="s">
        <v>3419</v>
      </c>
      <c r="G1760" s="12" t="s">
        <v>57</v>
      </c>
      <c r="H1760" s="14">
        <v>269067747002010</v>
      </c>
      <c r="K1760" s="12" t="s">
        <v>541</v>
      </c>
      <c r="L1760" s="18" t="e">
        <f>VLOOKUP($K1760,Medecins!$B:$E,5,FALSE)</f>
        <v>#REF!</v>
      </c>
      <c r="M1760" s="12" t="s">
        <v>101</v>
      </c>
      <c r="O1760" s="50" t="s">
        <v>2620</v>
      </c>
      <c r="T1760" s="50" t="s">
        <v>1104</v>
      </c>
      <c r="Y1760" s="50" t="s">
        <v>59</v>
      </c>
      <c r="AD1760" s="53"/>
      <c r="AH1760" s="12" t="s">
        <v>4502</v>
      </c>
      <c r="AI1760" s="12">
        <v>1</v>
      </c>
      <c r="AJ1760" s="12" t="s">
        <v>44</v>
      </c>
      <c r="AK1760" s="12" t="e">
        <f t="shared" si="360"/>
        <v>#REF!</v>
      </c>
      <c r="AL1760" s="12" t="s">
        <v>103</v>
      </c>
    </row>
    <row r="1761" spans="1:38" ht="12.75" hidden="1" customHeight="1" x14ac:dyDescent="0.2">
      <c r="A1761" s="9">
        <v>750100075</v>
      </c>
      <c r="B1761" s="10">
        <v>44489</v>
      </c>
      <c r="C1761" s="11">
        <f t="shared" si="313"/>
        <v>44671</v>
      </c>
      <c r="D1761" s="12" t="s">
        <v>3420</v>
      </c>
      <c r="E1761" s="12" t="s">
        <v>3421</v>
      </c>
      <c r="F1761" s="13">
        <v>25543</v>
      </c>
      <c r="G1761" s="12" t="s">
        <v>57</v>
      </c>
      <c r="H1761" s="14">
        <v>269069402802007</v>
      </c>
      <c r="K1761" s="12" t="s">
        <v>93</v>
      </c>
      <c r="L1761" s="18" t="e">
        <f>VLOOKUP($K1761,Medecins!$B:$E,5,FALSE)</f>
        <v>#REF!</v>
      </c>
      <c r="M1761" s="12" t="s">
        <v>101</v>
      </c>
      <c r="O1761" s="50" t="s">
        <v>266</v>
      </c>
      <c r="T1761" s="50" t="s">
        <v>267</v>
      </c>
      <c r="Y1761" s="50" t="s">
        <v>268</v>
      </c>
      <c r="AD1761" s="53"/>
      <c r="AH1761" s="12" t="s">
        <v>4502</v>
      </c>
      <c r="AI1761" s="12">
        <v>1</v>
      </c>
      <c r="AJ1761" s="12" t="s">
        <v>44</v>
      </c>
      <c r="AK1761" s="12" t="e">
        <f t="shared" si="360"/>
        <v>#REF!</v>
      </c>
      <c r="AL1761" s="12" t="s">
        <v>103</v>
      </c>
    </row>
    <row r="1762" spans="1:38" ht="12.75" customHeight="1" x14ac:dyDescent="0.2">
      <c r="A1762" s="21" t="s">
        <v>276</v>
      </c>
      <c r="B1762" s="10">
        <v>44675</v>
      </c>
      <c r="C1762" s="11">
        <f t="shared" si="313"/>
        <v>44858</v>
      </c>
      <c r="D1762" s="12" t="s">
        <v>3422</v>
      </c>
      <c r="E1762" s="12" t="s">
        <v>3423</v>
      </c>
      <c r="F1762" s="13" t="s">
        <v>3424</v>
      </c>
      <c r="G1762" s="12" t="s">
        <v>57</v>
      </c>
      <c r="H1762" s="14">
        <v>269079935125452</v>
      </c>
      <c r="J1762" s="12" t="s">
        <v>279</v>
      </c>
      <c r="K1762" s="12" t="s">
        <v>280</v>
      </c>
      <c r="L1762" s="18" t="e">
        <f>VLOOKUP($K1762,Medecins!$B:$E,5,FALSE)</f>
        <v>#REF!</v>
      </c>
      <c r="M1762" s="12" t="s">
        <v>281</v>
      </c>
      <c r="N1762" s="49"/>
      <c r="O1762" s="50" t="s">
        <v>1335</v>
      </c>
      <c r="T1762" s="50" t="s">
        <v>1132</v>
      </c>
      <c r="Y1762" s="50" t="s">
        <v>1133</v>
      </c>
      <c r="AD1762" s="53"/>
      <c r="AH1762" s="12" t="s">
        <v>4502</v>
      </c>
      <c r="AI1762" s="12">
        <v>1</v>
      </c>
      <c r="AJ1762" s="12" t="s">
        <v>44</v>
      </c>
      <c r="AK1762" s="12" t="e">
        <f t="shared" si="360"/>
        <v>#REF!</v>
      </c>
    </row>
    <row r="1763" spans="1:38" ht="12.75" hidden="1" customHeight="1" x14ac:dyDescent="0.2">
      <c r="A1763" s="21" t="s">
        <v>276</v>
      </c>
      <c r="B1763" s="10">
        <v>44675</v>
      </c>
      <c r="C1763" s="11">
        <f t="shared" si="313"/>
        <v>44858</v>
      </c>
      <c r="D1763" s="12" t="s">
        <v>3422</v>
      </c>
      <c r="E1763" s="12" t="s">
        <v>3423</v>
      </c>
      <c r="F1763" s="13" t="s">
        <v>3424</v>
      </c>
      <c r="G1763" s="12" t="s">
        <v>57</v>
      </c>
      <c r="H1763" s="14">
        <v>269079935125452</v>
      </c>
      <c r="K1763" s="12" t="s">
        <v>280</v>
      </c>
      <c r="L1763" s="18" t="e">
        <f>VLOOKUP($K1763,Medecins!$B:$E,5,FALSE)</f>
        <v>#REF!</v>
      </c>
      <c r="M1763" s="12" t="s">
        <v>94</v>
      </c>
      <c r="AD1763" s="52" t="s">
        <v>1133</v>
      </c>
      <c r="AH1763" s="12" t="s">
        <v>45</v>
      </c>
      <c r="AI1763" s="12">
        <v>1</v>
      </c>
      <c r="AJ1763" s="12" t="s">
        <v>46</v>
      </c>
      <c r="AK1763" s="12" t="str">
        <f>CONCATENATE(D1763,"_",E1763,"_",B1763,"_",AJ1784)</f>
        <v>LAYOUNI_Rafika_44675_ST</v>
      </c>
    </row>
    <row r="1764" spans="1:38" ht="12.75" hidden="1" customHeight="1" x14ac:dyDescent="0.2">
      <c r="A1764" s="9">
        <v>750100075</v>
      </c>
      <c r="B1764" s="10">
        <v>44489</v>
      </c>
      <c r="C1764" s="11">
        <f t="shared" si="313"/>
        <v>44671</v>
      </c>
      <c r="D1764" s="12" t="s">
        <v>3425</v>
      </c>
      <c r="E1764" s="12" t="s">
        <v>3426</v>
      </c>
      <c r="F1764" s="13">
        <v>25270</v>
      </c>
      <c r="G1764" s="12" t="s">
        <v>57</v>
      </c>
      <c r="H1764" s="14">
        <v>269089741501788</v>
      </c>
      <c r="K1764" s="12" t="s">
        <v>93</v>
      </c>
      <c r="L1764" s="18" t="e">
        <f>VLOOKUP($K1764,Medecins!$B:$E,5,FALSE)</f>
        <v>#REF!</v>
      </c>
      <c r="M1764" s="12" t="s">
        <v>101</v>
      </c>
      <c r="N1764" s="12" t="s">
        <v>101</v>
      </c>
      <c r="O1764" s="50" t="s">
        <v>266</v>
      </c>
      <c r="P1764" s="12" t="s">
        <v>135</v>
      </c>
      <c r="S1764" s="12" t="s">
        <v>101</v>
      </c>
      <c r="T1764" s="50" t="s">
        <v>267</v>
      </c>
      <c r="U1764" s="12" t="s">
        <v>135</v>
      </c>
      <c r="Y1764" s="50" t="s">
        <v>268</v>
      </c>
      <c r="AD1764" s="53"/>
      <c r="AH1764" s="12" t="s">
        <v>4502</v>
      </c>
      <c r="AI1764" s="12">
        <v>1</v>
      </c>
      <c r="AJ1764" s="12" t="s">
        <v>44</v>
      </c>
      <c r="AK1764" s="12" t="str">
        <f>CONCATENATE(D1764,"_",E1764,"_",B1764,"_",AJ1786)</f>
        <v>PAYET_Marie Michelle_44489_ST</v>
      </c>
      <c r="AL1764" s="12" t="s">
        <v>103</v>
      </c>
    </row>
    <row r="1765" spans="1:38" ht="12.75" hidden="1" customHeight="1" x14ac:dyDescent="0.2">
      <c r="A1765" s="9">
        <v>380780080</v>
      </c>
      <c r="B1765" s="10">
        <v>44665</v>
      </c>
      <c r="C1765" s="11">
        <f t="shared" si="313"/>
        <v>44848</v>
      </c>
      <c r="D1765" s="12" t="s">
        <v>3427</v>
      </c>
      <c r="E1765" s="12" t="s">
        <v>3428</v>
      </c>
      <c r="F1765" s="13" t="s">
        <v>3429</v>
      </c>
      <c r="G1765" s="12" t="s">
        <v>57</v>
      </c>
      <c r="H1765" s="14">
        <v>269093818519973</v>
      </c>
      <c r="K1765" s="12" t="s">
        <v>115</v>
      </c>
      <c r="L1765" s="18" t="e">
        <f>VLOOKUP($K1765,Medecins!$B:$E,5,FALSE)</f>
        <v>#REF!</v>
      </c>
      <c r="M1765" s="12" t="s">
        <v>211</v>
      </c>
      <c r="O1765" s="50" t="s">
        <v>507</v>
      </c>
      <c r="T1765" s="50" t="s">
        <v>508</v>
      </c>
      <c r="Y1765" s="50" t="s">
        <v>772</v>
      </c>
      <c r="AD1765" s="53"/>
      <c r="AH1765" s="12" t="s">
        <v>4502</v>
      </c>
      <c r="AI1765" s="12">
        <v>1</v>
      </c>
      <c r="AJ1765" s="12" t="s">
        <v>44</v>
      </c>
      <c r="AK1765" s="12" t="e">
        <f t="shared" ref="AK1765:AK1766" si="361">CONCATENATE(D1765,"_",E1765,"_",B1765,"_",#REF!)</f>
        <v>#REF!</v>
      </c>
    </row>
    <row r="1766" spans="1:38" ht="12.75" hidden="1" customHeight="1" x14ac:dyDescent="0.2">
      <c r="A1766" s="9">
        <v>750100075</v>
      </c>
      <c r="B1766" s="10">
        <v>44502</v>
      </c>
      <c r="C1766" s="11">
        <f t="shared" si="313"/>
        <v>44683</v>
      </c>
      <c r="D1766" s="12" t="s">
        <v>3430</v>
      </c>
      <c r="E1766" s="12" t="s">
        <v>3431</v>
      </c>
      <c r="F1766" s="13" t="s">
        <v>3432</v>
      </c>
      <c r="G1766" s="12" t="s">
        <v>57</v>
      </c>
      <c r="H1766" s="14">
        <v>269098715441744</v>
      </c>
      <c r="K1766" s="12" t="s">
        <v>93</v>
      </c>
      <c r="L1766" s="18" t="e">
        <f>VLOOKUP($K1766,Medecins!$B:$E,5,FALSE)</f>
        <v>#REF!</v>
      </c>
      <c r="M1766" s="12" t="s">
        <v>101</v>
      </c>
      <c r="O1766" s="50" t="s">
        <v>2618</v>
      </c>
      <c r="T1766" s="50" t="s">
        <v>2619</v>
      </c>
      <c r="Y1766" s="50" t="s">
        <v>2620</v>
      </c>
      <c r="AD1766" s="53"/>
      <c r="AH1766" s="12" t="s">
        <v>4502</v>
      </c>
      <c r="AI1766" s="12">
        <v>1</v>
      </c>
      <c r="AJ1766" s="12" t="s">
        <v>44</v>
      </c>
      <c r="AK1766" s="12" t="e">
        <f t="shared" si="361"/>
        <v>#REF!</v>
      </c>
      <c r="AL1766" s="12" t="s">
        <v>103</v>
      </c>
    </row>
    <row r="1767" spans="1:38" ht="12.75" hidden="1" customHeight="1" x14ac:dyDescent="0.2">
      <c r="A1767" s="9">
        <v>750100273</v>
      </c>
      <c r="B1767" s="10">
        <v>44396</v>
      </c>
      <c r="C1767" s="11">
        <f t="shared" si="313"/>
        <v>44580</v>
      </c>
      <c r="D1767" s="12" t="s">
        <v>2751</v>
      </c>
      <c r="E1767" s="12" t="s">
        <v>3433</v>
      </c>
      <c r="F1767" s="13" t="s">
        <v>3434</v>
      </c>
      <c r="G1767" s="12" t="s">
        <v>57</v>
      </c>
      <c r="H1767" s="14">
        <v>269119932614406</v>
      </c>
      <c r="K1767" s="12" t="s">
        <v>280</v>
      </c>
      <c r="L1767" s="18" t="e">
        <f>VLOOKUP($K1767,Medecins!$B:$E,5,FALSE)</f>
        <v>#REF!</v>
      </c>
      <c r="M1767" s="12" t="s">
        <v>101</v>
      </c>
      <c r="O1767" s="50" t="s">
        <v>924</v>
      </c>
      <c r="T1767" s="50" t="s">
        <v>925</v>
      </c>
      <c r="Y1767" s="50" t="s">
        <v>1465</v>
      </c>
      <c r="AD1767" s="53"/>
      <c r="AH1767" s="12" t="s">
        <v>4502</v>
      </c>
      <c r="AI1767" s="12">
        <v>1</v>
      </c>
      <c r="AJ1767" s="12" t="s">
        <v>44</v>
      </c>
      <c r="AK1767" s="12" t="str">
        <f>CONCATENATE(D1767,"_",E1767,"_",B1767,"_",AJ1791)</f>
        <v>DIARRASSOUBA_Fohgon_44396_ST</v>
      </c>
      <c r="AL1767" s="12" t="s">
        <v>103</v>
      </c>
    </row>
    <row r="1768" spans="1:38" ht="12.75" hidden="1" customHeight="1" x14ac:dyDescent="0.2">
      <c r="A1768" s="9">
        <v>750100273</v>
      </c>
      <c r="B1768" s="10">
        <v>44396</v>
      </c>
      <c r="C1768" s="11">
        <f t="shared" si="313"/>
        <v>44580</v>
      </c>
      <c r="D1768" s="12" t="s">
        <v>2751</v>
      </c>
      <c r="E1768" s="12" t="s">
        <v>3433</v>
      </c>
      <c r="F1768" s="13" t="s">
        <v>3434</v>
      </c>
      <c r="G1768" s="12" t="s">
        <v>57</v>
      </c>
      <c r="H1768" s="14">
        <v>269119932614406</v>
      </c>
      <c r="K1768" s="12" t="s">
        <v>280</v>
      </c>
      <c r="L1768" s="18" t="e">
        <f>VLOOKUP($K1768,Medecins!$B:$E,5,FALSE)</f>
        <v>#REF!</v>
      </c>
      <c r="M1768" s="12" t="s">
        <v>101</v>
      </c>
      <c r="AD1768" s="52" t="s">
        <v>1465</v>
      </c>
      <c r="AH1768" s="12" t="s">
        <v>45</v>
      </c>
      <c r="AI1768" s="12">
        <v>1</v>
      </c>
      <c r="AJ1768" s="12" t="s">
        <v>46</v>
      </c>
      <c r="AK1768" s="12" t="e">
        <f t="shared" ref="AK1768:AK1770" si="362">CONCATENATE(D1768,"_",E1768,"_",B1768,"_",#REF!)</f>
        <v>#REF!</v>
      </c>
      <c r="AL1768" s="12" t="s">
        <v>103</v>
      </c>
    </row>
    <row r="1769" spans="1:38" ht="12.75" hidden="1" customHeight="1" x14ac:dyDescent="0.2">
      <c r="A1769" s="9">
        <v>750100273</v>
      </c>
      <c r="B1769" s="10">
        <v>44297</v>
      </c>
      <c r="C1769" s="11">
        <f t="shared" si="313"/>
        <v>44480</v>
      </c>
      <c r="D1769" s="12" t="s">
        <v>2699</v>
      </c>
      <c r="E1769" s="12" t="s">
        <v>3435</v>
      </c>
      <c r="F1769" s="13">
        <v>25214</v>
      </c>
      <c r="G1769" s="12" t="s">
        <v>57</v>
      </c>
      <c r="H1769" s="14">
        <v>269119932617869</v>
      </c>
      <c r="K1769" s="12" t="s">
        <v>86</v>
      </c>
      <c r="L1769" s="18" t="e">
        <f>VLOOKUP($K1769,Medecins!$B:$E,5,FALSE)</f>
        <v>#REF!</v>
      </c>
      <c r="M1769" s="12" t="s">
        <v>211</v>
      </c>
      <c r="O1769" s="50" t="s">
        <v>87</v>
      </c>
      <c r="T1769" s="50" t="s">
        <v>88</v>
      </c>
      <c r="Y1769" s="50" t="s">
        <v>89</v>
      </c>
      <c r="AD1769" s="53"/>
      <c r="AH1769" s="12" t="e">
        <f>VLOOKUP($A1769,'[1]Données CH'!$A:$B,2,FALSE)</f>
        <v>#N/A</v>
      </c>
      <c r="AI1769" s="12">
        <v>1</v>
      </c>
      <c r="AJ1769" s="12" t="s">
        <v>44</v>
      </c>
      <c r="AK1769" s="12" t="e">
        <f t="shared" si="362"/>
        <v>#REF!</v>
      </c>
    </row>
    <row r="1770" spans="1:38" ht="12.75" hidden="1" customHeight="1" x14ac:dyDescent="0.2">
      <c r="A1770" s="9">
        <v>750100273</v>
      </c>
      <c r="B1770" s="10">
        <v>44297</v>
      </c>
      <c r="C1770" s="11">
        <f t="shared" si="313"/>
        <v>44480</v>
      </c>
      <c r="D1770" s="12" t="s">
        <v>2699</v>
      </c>
      <c r="E1770" s="12" t="s">
        <v>3435</v>
      </c>
      <c r="F1770" s="13">
        <v>25214</v>
      </c>
      <c r="G1770" s="12" t="s">
        <v>57</v>
      </c>
      <c r="H1770" s="14">
        <v>269119932617869</v>
      </c>
      <c r="K1770" s="12" t="s">
        <v>86</v>
      </c>
      <c r="L1770" s="18" t="e">
        <f>VLOOKUP($K1770,Medecins!$B:$E,5,FALSE)</f>
        <v>#REF!</v>
      </c>
      <c r="M1770" s="12" t="s">
        <v>211</v>
      </c>
      <c r="AD1770" s="52" t="s">
        <v>89</v>
      </c>
      <c r="AH1770" s="12" t="s">
        <v>45</v>
      </c>
      <c r="AI1770" s="12">
        <v>1</v>
      </c>
      <c r="AJ1770" s="12" t="s">
        <v>46</v>
      </c>
      <c r="AK1770" s="12" t="e">
        <f t="shared" si="362"/>
        <v>#REF!</v>
      </c>
    </row>
    <row r="1771" spans="1:38" ht="12.75" hidden="1" customHeight="1" x14ac:dyDescent="0.2">
      <c r="A1771" s="9">
        <v>750100273</v>
      </c>
      <c r="B1771" s="10">
        <v>44483</v>
      </c>
      <c r="C1771" s="11">
        <f t="shared" si="313"/>
        <v>44665</v>
      </c>
      <c r="D1771" s="12" t="s">
        <v>802</v>
      </c>
      <c r="E1771" s="12" t="s">
        <v>3436</v>
      </c>
      <c r="F1771" s="13" t="s">
        <v>1691</v>
      </c>
      <c r="G1771" s="12" t="s">
        <v>57</v>
      </c>
      <c r="H1771" s="14">
        <v>269209933512001</v>
      </c>
      <c r="L1771" s="12" t="e">
        <f>VLOOKUP($K1771,Medecins!$B:$E,5,FALSE)</f>
        <v>#N/A</v>
      </c>
      <c r="M1771" s="12" t="s">
        <v>490</v>
      </c>
      <c r="O1771" s="50" t="s">
        <v>389</v>
      </c>
      <c r="T1771" s="50" t="s">
        <v>390</v>
      </c>
      <c r="Y1771" s="50" t="s">
        <v>391</v>
      </c>
      <c r="AD1771" s="53"/>
      <c r="AH1771" s="12" t="e">
        <f>VLOOKUP($A1771,'[1]Données CH'!$A:$B,2,FALSE)</f>
        <v>#N/A</v>
      </c>
      <c r="AI1771" s="12">
        <v>1</v>
      </c>
      <c r="AJ1771" s="12" t="s">
        <v>44</v>
      </c>
      <c r="AK1771" s="12" t="str">
        <f>CONCATENATE(D1771,"_",E1771,"_",B1771,"_",AJ1795)</f>
        <v>COULIBALY_Yaourou_44483_ST</v>
      </c>
    </row>
    <row r="1772" spans="1:38" ht="12.75" hidden="1" customHeight="1" x14ac:dyDescent="0.2">
      <c r="A1772" s="9">
        <v>750100273</v>
      </c>
      <c r="B1772" s="10">
        <v>44483</v>
      </c>
      <c r="C1772" s="11">
        <f t="shared" si="313"/>
        <v>44665</v>
      </c>
      <c r="D1772" s="12" t="s">
        <v>802</v>
      </c>
      <c r="E1772" s="12" t="s">
        <v>3436</v>
      </c>
      <c r="F1772" s="13" t="s">
        <v>1691</v>
      </c>
      <c r="G1772" s="12" t="s">
        <v>57</v>
      </c>
      <c r="H1772" s="14">
        <v>269209933512001</v>
      </c>
      <c r="L1772" s="12" t="e">
        <f>VLOOKUP($K1772,Medecins!$B:$E,5,FALSE)</f>
        <v>#N/A</v>
      </c>
      <c r="M1772" s="12" t="s">
        <v>490</v>
      </c>
      <c r="AD1772" s="52" t="s">
        <v>391</v>
      </c>
      <c r="AH1772" s="12" t="s">
        <v>45</v>
      </c>
      <c r="AI1772" s="12">
        <v>1</v>
      </c>
      <c r="AJ1772" s="12" t="s">
        <v>46</v>
      </c>
      <c r="AK1772" s="12" t="e">
        <f t="shared" ref="AK1772:AK1775" si="363">CONCATENATE(D1772,"_",E1772,"_",B1772,"_",#REF!)</f>
        <v>#REF!</v>
      </c>
    </row>
    <row r="1773" spans="1:38" ht="12.75" hidden="1" customHeight="1" x14ac:dyDescent="0.2">
      <c r="A1773" s="9">
        <v>750100273</v>
      </c>
      <c r="B1773" s="10">
        <v>44448</v>
      </c>
      <c r="C1773" s="11">
        <f t="shared" si="313"/>
        <v>44629</v>
      </c>
      <c r="D1773" s="12" t="s">
        <v>3437</v>
      </c>
      <c r="E1773" s="12" t="s">
        <v>3438</v>
      </c>
      <c r="F1773" s="13" t="s">
        <v>3439</v>
      </c>
      <c r="G1773" s="12" t="s">
        <v>57</v>
      </c>
      <c r="H1773" s="14">
        <v>270079913423830</v>
      </c>
      <c r="K1773" s="12" t="s">
        <v>290</v>
      </c>
      <c r="L1773" s="18" t="e">
        <f>VLOOKUP($K1773,Medecins!$B:$E,5,FALSE)</f>
        <v>#REF!</v>
      </c>
      <c r="M1773" s="12" t="s">
        <v>101</v>
      </c>
      <c r="O1773" s="50" t="s">
        <v>650</v>
      </c>
      <c r="T1773" s="50" t="s">
        <v>651</v>
      </c>
      <c r="Y1773" s="50" t="s">
        <v>652</v>
      </c>
      <c r="AD1773" s="53"/>
      <c r="AH1773" s="12" t="e">
        <f>VLOOKUP($A1773,'[1]Données CH'!$A:$B,2,FALSE)</f>
        <v>#N/A</v>
      </c>
      <c r="AI1773" s="12">
        <v>1</v>
      </c>
      <c r="AJ1773" s="12" t="s">
        <v>44</v>
      </c>
      <c r="AK1773" s="12" t="e">
        <f t="shared" si="363"/>
        <v>#REF!</v>
      </c>
      <c r="AL1773" s="12" t="s">
        <v>103</v>
      </c>
    </row>
    <row r="1774" spans="1:38" ht="12.75" hidden="1" customHeight="1" x14ac:dyDescent="0.2">
      <c r="A1774" s="9">
        <v>750100273</v>
      </c>
      <c r="B1774" s="10">
        <v>44448</v>
      </c>
      <c r="C1774" s="11">
        <f t="shared" si="313"/>
        <v>44629</v>
      </c>
      <c r="D1774" s="12" t="s">
        <v>3437</v>
      </c>
      <c r="E1774" s="12" t="s">
        <v>3438</v>
      </c>
      <c r="F1774" s="13" t="s">
        <v>3439</v>
      </c>
      <c r="G1774" s="12" t="s">
        <v>57</v>
      </c>
      <c r="H1774" s="14">
        <v>270079913423830</v>
      </c>
      <c r="K1774" s="12" t="s">
        <v>290</v>
      </c>
      <c r="L1774" s="18" t="e">
        <f>VLOOKUP($K1774,Medecins!$B:$E,5,FALSE)</f>
        <v>#REF!</v>
      </c>
      <c r="M1774" s="12" t="s">
        <v>101</v>
      </c>
      <c r="AD1774" s="52" t="s">
        <v>652</v>
      </c>
      <c r="AH1774" s="12" t="s">
        <v>45</v>
      </c>
      <c r="AI1774" s="12">
        <v>1</v>
      </c>
      <c r="AJ1774" s="12" t="s">
        <v>46</v>
      </c>
      <c r="AK1774" s="12" t="e">
        <f t="shared" si="363"/>
        <v>#REF!</v>
      </c>
      <c r="AL1774" s="12" t="s">
        <v>103</v>
      </c>
    </row>
    <row r="1775" spans="1:38" ht="12.75" hidden="1" customHeight="1" x14ac:dyDescent="0.2">
      <c r="A1775" s="9">
        <v>750100208</v>
      </c>
      <c r="B1775" s="10">
        <v>44487</v>
      </c>
      <c r="C1775" s="11">
        <f t="shared" si="313"/>
        <v>44669</v>
      </c>
      <c r="D1775" s="12" t="s">
        <v>3440</v>
      </c>
      <c r="E1775" s="12" t="s">
        <v>3441</v>
      </c>
      <c r="F1775" s="13" t="s">
        <v>3442</v>
      </c>
      <c r="G1775" s="12" t="s">
        <v>57</v>
      </c>
      <c r="H1775" s="14">
        <v>270084525201332</v>
      </c>
      <c r="K1775" s="12" t="s">
        <v>424</v>
      </c>
      <c r="L1775" s="18" t="e">
        <f>VLOOKUP($K1775,Medecins!$B:$E,5,FALSE)</f>
        <v>#REF!</v>
      </c>
      <c r="M1775" s="12" t="s">
        <v>101</v>
      </c>
      <c r="O1775" s="50" t="s">
        <v>1467</v>
      </c>
      <c r="P1775" s="20">
        <v>44680</v>
      </c>
      <c r="Q1775" s="19">
        <v>75</v>
      </c>
      <c r="R1775" s="20">
        <v>44684</v>
      </c>
      <c r="T1775" s="50" t="s">
        <v>1404</v>
      </c>
      <c r="U1775" s="20">
        <v>44680</v>
      </c>
      <c r="V1775" s="19">
        <v>75</v>
      </c>
      <c r="Y1775" s="50" t="s">
        <v>1405</v>
      </c>
      <c r="Z1775" s="20">
        <v>44680</v>
      </c>
      <c r="AA1775" s="19">
        <v>75</v>
      </c>
      <c r="AD1775" s="53"/>
      <c r="AE1775" s="20">
        <v>44680</v>
      </c>
      <c r="AF1775" s="19">
        <v>30</v>
      </c>
      <c r="AG1775" s="20">
        <v>44684</v>
      </c>
      <c r="AH1775" s="12" t="s">
        <v>4502</v>
      </c>
      <c r="AI1775" s="12">
        <v>1</v>
      </c>
      <c r="AJ1775" s="12" t="s">
        <v>44</v>
      </c>
      <c r="AK1775" s="12" t="e">
        <f t="shared" si="363"/>
        <v>#REF!</v>
      </c>
      <c r="AL1775" s="12" t="s">
        <v>103</v>
      </c>
    </row>
    <row r="1776" spans="1:38" ht="12.75" hidden="1" customHeight="1" x14ac:dyDescent="0.2">
      <c r="A1776" s="9">
        <v>750100208</v>
      </c>
      <c r="B1776" s="10">
        <v>44487</v>
      </c>
      <c r="C1776" s="11">
        <f t="shared" si="313"/>
        <v>44669</v>
      </c>
      <c r="D1776" s="12" t="s">
        <v>3440</v>
      </c>
      <c r="E1776" s="12" t="s">
        <v>3441</v>
      </c>
      <c r="F1776" s="13" t="s">
        <v>3442</v>
      </c>
      <c r="G1776" s="12" t="s">
        <v>57</v>
      </c>
      <c r="H1776" s="14">
        <v>270084525201332</v>
      </c>
      <c r="K1776" s="12" t="s">
        <v>424</v>
      </c>
      <c r="L1776" s="18" t="e">
        <f>VLOOKUP($K1776,Medecins!$B:$E,5,FALSE)</f>
        <v>#REF!</v>
      </c>
      <c r="M1776" s="12" t="s">
        <v>101</v>
      </c>
      <c r="P1776" s="20">
        <v>44680</v>
      </c>
      <c r="Q1776" s="19">
        <v>75</v>
      </c>
      <c r="R1776" s="20">
        <v>44684</v>
      </c>
      <c r="U1776" s="20">
        <v>44680</v>
      </c>
      <c r="V1776" s="19">
        <v>75</v>
      </c>
      <c r="Z1776" s="20">
        <v>44680</v>
      </c>
      <c r="AA1776" s="19">
        <v>75</v>
      </c>
      <c r="AD1776" s="52" t="s">
        <v>1405</v>
      </c>
      <c r="AE1776" s="20">
        <v>44680</v>
      </c>
      <c r="AF1776" s="19">
        <v>30</v>
      </c>
      <c r="AG1776" s="20">
        <v>44684</v>
      </c>
      <c r="AH1776" s="12" t="s">
        <v>4502</v>
      </c>
      <c r="AI1776" s="12">
        <v>1</v>
      </c>
      <c r="AJ1776" s="12" t="s">
        <v>46</v>
      </c>
      <c r="AK1776" s="12" t="str">
        <f>CONCATENATE(D1776,"_",E1776,"_",B1776,"_",AJ1799)</f>
        <v>DEZERVILLE_Christelle_44487_AT</v>
      </c>
      <c r="AL1776" s="12" t="s">
        <v>103</v>
      </c>
    </row>
    <row r="1777" spans="1:38" ht="12.75" hidden="1" customHeight="1" x14ac:dyDescent="0.2">
      <c r="A1777" s="9">
        <v>750100208</v>
      </c>
      <c r="B1777" s="10">
        <v>44256</v>
      </c>
      <c r="C1777" s="11">
        <f t="shared" si="313"/>
        <v>44440</v>
      </c>
      <c r="D1777" s="12" t="s">
        <v>3443</v>
      </c>
      <c r="E1777" s="12" t="s">
        <v>2848</v>
      </c>
      <c r="F1777" s="13" t="s">
        <v>3444</v>
      </c>
      <c r="G1777" s="12" t="s">
        <v>57</v>
      </c>
      <c r="H1777" s="14">
        <v>270089935049205</v>
      </c>
      <c r="K1777" s="12" t="s">
        <v>79</v>
      </c>
      <c r="L1777" s="18" t="e">
        <f>VLOOKUP($K1777,Medecins!$B:$E,5,FALSE)</f>
        <v>#REF!</v>
      </c>
      <c r="M1777" s="12" t="s">
        <v>101</v>
      </c>
      <c r="O1777" s="50" t="s">
        <v>3445</v>
      </c>
      <c r="P1777" s="20">
        <v>44729</v>
      </c>
      <c r="Q1777" s="19">
        <v>75</v>
      </c>
      <c r="T1777" s="50" t="s">
        <v>3446</v>
      </c>
      <c r="U1777" s="20">
        <v>44729</v>
      </c>
      <c r="V1777" s="19">
        <v>75</v>
      </c>
      <c r="Y1777" s="50" t="s">
        <v>1289</v>
      </c>
      <c r="Z1777" s="20">
        <v>44729</v>
      </c>
      <c r="AA1777" s="19">
        <v>75</v>
      </c>
      <c r="AD1777" s="53"/>
      <c r="AE1777" s="20">
        <v>44729</v>
      </c>
      <c r="AF1777" s="19">
        <v>30</v>
      </c>
      <c r="AH1777" s="12" t="s">
        <v>4502</v>
      </c>
      <c r="AI1777" s="12">
        <v>1</v>
      </c>
      <c r="AJ1777" s="12" t="s">
        <v>44</v>
      </c>
      <c r="AK1777" s="12" t="e">
        <f t="shared" ref="AK1777:AK1783" si="364">CONCATENATE(D1777,"_",E1777,"_",B1777,"_",#REF!)</f>
        <v>#REF!</v>
      </c>
      <c r="AL1777" s="12" t="s">
        <v>103</v>
      </c>
    </row>
    <row r="1778" spans="1:38" ht="12.75" hidden="1" customHeight="1" x14ac:dyDescent="0.2">
      <c r="A1778" s="9">
        <v>750100208</v>
      </c>
      <c r="B1778" s="10">
        <v>44256</v>
      </c>
      <c r="C1778" s="11">
        <f t="shared" si="313"/>
        <v>44440</v>
      </c>
      <c r="D1778" s="12" t="s">
        <v>3443</v>
      </c>
      <c r="E1778" s="12" t="s">
        <v>2848</v>
      </c>
      <c r="F1778" s="13" t="s">
        <v>3444</v>
      </c>
      <c r="G1778" s="12" t="s">
        <v>57</v>
      </c>
      <c r="H1778" s="14">
        <v>270089935049205</v>
      </c>
      <c r="K1778" s="12" t="s">
        <v>79</v>
      </c>
      <c r="L1778" s="18" t="e">
        <f>VLOOKUP($K1778,Medecins!$B:$E,5,FALSE)</f>
        <v>#REF!</v>
      </c>
      <c r="M1778" s="12" t="s">
        <v>101</v>
      </c>
      <c r="P1778" s="20">
        <v>44729</v>
      </c>
      <c r="Q1778" s="19">
        <v>75</v>
      </c>
      <c r="U1778" s="20">
        <v>44729</v>
      </c>
      <c r="V1778" s="19">
        <v>75</v>
      </c>
      <c r="Z1778" s="20">
        <v>44729</v>
      </c>
      <c r="AA1778" s="19">
        <v>75</v>
      </c>
      <c r="AD1778" s="52" t="s">
        <v>1289</v>
      </c>
      <c r="AE1778" s="20">
        <v>44729</v>
      </c>
      <c r="AF1778" s="19">
        <v>30</v>
      </c>
      <c r="AH1778" s="12" t="s">
        <v>4502</v>
      </c>
      <c r="AI1778" s="12">
        <v>1</v>
      </c>
      <c r="AJ1778" s="12" t="s">
        <v>46</v>
      </c>
      <c r="AK1778" s="12" t="e">
        <f t="shared" si="364"/>
        <v>#REF!</v>
      </c>
      <c r="AL1778" s="12" t="s">
        <v>103</v>
      </c>
    </row>
    <row r="1779" spans="1:38" ht="12.75" hidden="1" customHeight="1" x14ac:dyDescent="0.2">
      <c r="A1779" s="9">
        <v>380780080</v>
      </c>
      <c r="B1779" s="10">
        <v>44658</v>
      </c>
      <c r="C1779" s="11">
        <f t="shared" si="313"/>
        <v>44841</v>
      </c>
      <c r="D1779" s="12" t="s">
        <v>3447</v>
      </c>
      <c r="E1779" s="12" t="s">
        <v>1332</v>
      </c>
      <c r="F1779" s="13">
        <v>25611</v>
      </c>
      <c r="G1779" s="12" t="s">
        <v>57</v>
      </c>
      <c r="H1779" s="14">
        <v>270123834401248</v>
      </c>
      <c r="K1779" s="12" t="s">
        <v>316</v>
      </c>
      <c r="L1779" s="18" t="e">
        <f>VLOOKUP($K1779,Medecins!$B:$E,5,FALSE)</f>
        <v>#REF!</v>
      </c>
      <c r="M1779" s="12" t="s">
        <v>94</v>
      </c>
      <c r="O1779" s="50" t="s">
        <v>591</v>
      </c>
      <c r="T1779" s="50" t="s">
        <v>592</v>
      </c>
      <c r="Y1779" s="50" t="s">
        <v>593</v>
      </c>
      <c r="AD1779" s="53"/>
      <c r="AH1779" s="12" t="s">
        <v>4502</v>
      </c>
      <c r="AI1779" s="12">
        <v>1</v>
      </c>
      <c r="AJ1779" s="12" t="s">
        <v>44</v>
      </c>
      <c r="AK1779" s="12" t="e">
        <f t="shared" si="364"/>
        <v>#REF!</v>
      </c>
    </row>
    <row r="1780" spans="1:38" ht="12.75" hidden="1" customHeight="1" x14ac:dyDescent="0.2">
      <c r="A1780" s="9">
        <v>750100208</v>
      </c>
      <c r="B1780" s="10">
        <v>44459</v>
      </c>
      <c r="C1780" s="11">
        <f t="shared" si="313"/>
        <v>44640</v>
      </c>
      <c r="D1780" s="12" t="s">
        <v>3448</v>
      </c>
      <c r="E1780" s="12" t="s">
        <v>3449</v>
      </c>
      <c r="F1780" s="13" t="s">
        <v>3450</v>
      </c>
      <c r="G1780" s="12" t="s">
        <v>57</v>
      </c>
      <c r="H1780" s="14">
        <v>270129932619816</v>
      </c>
      <c r="K1780" s="12" t="s">
        <v>58</v>
      </c>
      <c r="L1780" s="18" t="e">
        <f>VLOOKUP($K1780,Medecins!$B:$E,5,FALSE)</f>
        <v>#REF!</v>
      </c>
      <c r="M1780" s="12" t="s">
        <v>101</v>
      </c>
      <c r="O1780" s="50" t="s">
        <v>2749</v>
      </c>
      <c r="P1780" s="20">
        <v>44520</v>
      </c>
      <c r="Q1780" s="19">
        <v>75</v>
      </c>
      <c r="R1780" s="20">
        <v>44529</v>
      </c>
      <c r="T1780" s="50" t="s">
        <v>2750</v>
      </c>
      <c r="U1780" s="20">
        <v>44520</v>
      </c>
      <c r="V1780" s="19">
        <v>75</v>
      </c>
      <c r="W1780" s="20">
        <v>44656</v>
      </c>
      <c r="Y1780" s="50" t="s">
        <v>371</v>
      </c>
      <c r="Z1780" s="20">
        <v>44520</v>
      </c>
      <c r="AA1780" s="19">
        <v>75</v>
      </c>
      <c r="AD1780" s="53"/>
      <c r="AF1780" s="19">
        <v>30</v>
      </c>
      <c r="AG1780" s="20">
        <v>44656</v>
      </c>
      <c r="AH1780" s="12" t="s">
        <v>4502</v>
      </c>
      <c r="AI1780" s="12">
        <v>1</v>
      </c>
      <c r="AJ1780" s="12" t="s">
        <v>44</v>
      </c>
      <c r="AK1780" s="12" t="e">
        <f t="shared" si="364"/>
        <v>#REF!</v>
      </c>
      <c r="AL1780" s="12" t="s">
        <v>103</v>
      </c>
    </row>
    <row r="1781" spans="1:38" ht="12.75" hidden="1" customHeight="1" x14ac:dyDescent="0.2">
      <c r="A1781" s="9">
        <v>750100208</v>
      </c>
      <c r="B1781" s="10">
        <v>44459</v>
      </c>
      <c r="C1781" s="11">
        <f t="shared" si="313"/>
        <v>44640</v>
      </c>
      <c r="D1781" s="12" t="s">
        <v>3448</v>
      </c>
      <c r="E1781" s="12" t="s">
        <v>3449</v>
      </c>
      <c r="F1781" s="13" t="s">
        <v>3450</v>
      </c>
      <c r="G1781" s="12" t="s">
        <v>57</v>
      </c>
      <c r="H1781" s="14">
        <v>270129932619816</v>
      </c>
      <c r="K1781" s="12" t="s">
        <v>58</v>
      </c>
      <c r="L1781" s="18" t="e">
        <f>VLOOKUP($K1781,Medecins!$B:$E,5,FALSE)</f>
        <v>#REF!</v>
      </c>
      <c r="M1781" s="12" t="s">
        <v>101</v>
      </c>
      <c r="P1781" s="20">
        <v>44520</v>
      </c>
      <c r="Q1781" s="19">
        <v>75</v>
      </c>
      <c r="R1781" s="20">
        <v>44529</v>
      </c>
      <c r="U1781" s="20">
        <v>44520</v>
      </c>
      <c r="V1781" s="19">
        <v>75</v>
      </c>
      <c r="W1781" s="20">
        <v>44656</v>
      </c>
      <c r="Z1781" s="20">
        <v>44520</v>
      </c>
      <c r="AA1781" s="19">
        <v>75</v>
      </c>
      <c r="AD1781" s="52" t="s">
        <v>371</v>
      </c>
      <c r="AF1781" s="19">
        <v>30</v>
      </c>
      <c r="AG1781" s="20">
        <v>44656</v>
      </c>
      <c r="AH1781" s="12" t="s">
        <v>4502</v>
      </c>
      <c r="AI1781" s="12">
        <v>1</v>
      </c>
      <c r="AJ1781" s="12" t="s">
        <v>46</v>
      </c>
      <c r="AK1781" s="12" t="e">
        <f t="shared" si="364"/>
        <v>#REF!</v>
      </c>
      <c r="AL1781" s="12" t="s">
        <v>103</v>
      </c>
    </row>
    <row r="1782" spans="1:38" ht="12.75" hidden="1" customHeight="1" x14ac:dyDescent="0.2">
      <c r="A1782" s="9">
        <v>750100208</v>
      </c>
      <c r="B1782" s="10">
        <v>44510</v>
      </c>
      <c r="C1782" s="11">
        <f t="shared" si="313"/>
        <v>44691</v>
      </c>
      <c r="D1782" s="12" t="s">
        <v>3451</v>
      </c>
      <c r="E1782" s="12" t="s">
        <v>3452</v>
      </c>
      <c r="F1782" s="13" t="s">
        <v>3453</v>
      </c>
      <c r="G1782" s="12" t="s">
        <v>57</v>
      </c>
      <c r="H1782" s="14">
        <v>271019205125723</v>
      </c>
      <c r="K1782" s="12" t="s">
        <v>79</v>
      </c>
      <c r="L1782" s="18" t="e">
        <f>VLOOKUP($K1782,Medecins!$B:$E,5,FALSE)</f>
        <v>#REF!</v>
      </c>
      <c r="M1782" s="12" t="s">
        <v>40</v>
      </c>
      <c r="O1782" s="50" t="s">
        <v>59</v>
      </c>
      <c r="Q1782" s="19">
        <v>75</v>
      </c>
      <c r="T1782" s="50" t="s">
        <v>60</v>
      </c>
      <c r="V1782" s="19">
        <v>75</v>
      </c>
      <c r="Y1782" s="50" t="s">
        <v>61</v>
      </c>
      <c r="AA1782" s="19">
        <v>75</v>
      </c>
      <c r="AD1782" s="53"/>
      <c r="AF1782" s="19">
        <v>30</v>
      </c>
      <c r="AH1782" s="12" t="s">
        <v>4502</v>
      </c>
      <c r="AI1782" s="12">
        <v>1</v>
      </c>
      <c r="AJ1782" s="12" t="s">
        <v>44</v>
      </c>
      <c r="AK1782" s="12" t="e">
        <f t="shared" si="364"/>
        <v>#REF!</v>
      </c>
    </row>
    <row r="1783" spans="1:38" ht="12.75" hidden="1" customHeight="1" x14ac:dyDescent="0.2">
      <c r="A1783" s="9">
        <v>750100208</v>
      </c>
      <c r="B1783" s="10">
        <v>44510</v>
      </c>
      <c r="C1783" s="11">
        <f t="shared" si="313"/>
        <v>44691</v>
      </c>
      <c r="D1783" s="12" t="s">
        <v>3451</v>
      </c>
      <c r="E1783" s="12" t="s">
        <v>3452</v>
      </c>
      <c r="F1783" s="13" t="s">
        <v>3453</v>
      </c>
      <c r="G1783" s="12" t="s">
        <v>57</v>
      </c>
      <c r="H1783" s="14">
        <v>271019205125723</v>
      </c>
      <c r="K1783" s="12" t="s">
        <v>79</v>
      </c>
      <c r="L1783" s="18" t="e">
        <f>VLOOKUP($K1783,Medecins!$B:$E,5,FALSE)</f>
        <v>#REF!</v>
      </c>
      <c r="M1783" s="12" t="s">
        <v>40</v>
      </c>
      <c r="Q1783" s="19">
        <v>75</v>
      </c>
      <c r="V1783" s="19">
        <v>75</v>
      </c>
      <c r="AA1783" s="19">
        <v>75</v>
      </c>
      <c r="AD1783" s="52" t="s">
        <v>61</v>
      </c>
      <c r="AF1783" s="19">
        <v>30</v>
      </c>
      <c r="AH1783" s="12" t="s">
        <v>4502</v>
      </c>
      <c r="AI1783" s="12">
        <v>1</v>
      </c>
      <c r="AJ1783" s="12" t="s">
        <v>46</v>
      </c>
      <c r="AK1783" s="12" t="e">
        <f t="shared" si="364"/>
        <v>#REF!</v>
      </c>
    </row>
    <row r="1784" spans="1:38" ht="12.75" hidden="1" customHeight="1" x14ac:dyDescent="0.2">
      <c r="A1784" s="9">
        <v>750100075</v>
      </c>
      <c r="B1784" s="10">
        <v>44375</v>
      </c>
      <c r="C1784" s="11">
        <f t="shared" si="313"/>
        <v>44558</v>
      </c>
      <c r="D1784" s="12" t="s">
        <v>3454</v>
      </c>
      <c r="E1784" s="12" t="s">
        <v>3455</v>
      </c>
      <c r="F1784" s="13" t="s">
        <v>3456</v>
      </c>
      <c r="G1784" s="12" t="s">
        <v>57</v>
      </c>
      <c r="H1784" s="14">
        <v>271019304825885</v>
      </c>
      <c r="K1784" s="12" t="s">
        <v>450</v>
      </c>
      <c r="L1784" s="18" t="e">
        <f>VLOOKUP($K1784,Medecins!$B:$E,5,FALSE)</f>
        <v>#REF!</v>
      </c>
      <c r="M1784" s="12" t="s">
        <v>101</v>
      </c>
      <c r="N1784" s="12" t="s">
        <v>101</v>
      </c>
      <c r="O1784" s="50" t="s">
        <v>406</v>
      </c>
      <c r="P1784" s="12" t="s">
        <v>183</v>
      </c>
      <c r="S1784" s="12" t="s">
        <v>101</v>
      </c>
      <c r="T1784" s="50" t="s">
        <v>102</v>
      </c>
      <c r="U1784" s="12" t="s">
        <v>183</v>
      </c>
      <c r="X1784" s="12" t="s">
        <v>101</v>
      </c>
      <c r="Y1784" s="50" t="s">
        <v>41</v>
      </c>
      <c r="Z1784" s="12" t="s">
        <v>183</v>
      </c>
      <c r="AD1784" s="53"/>
      <c r="AH1784" s="12" t="s">
        <v>4502</v>
      </c>
      <c r="AI1784" s="12">
        <v>1</v>
      </c>
      <c r="AJ1784" s="12" t="s">
        <v>44</v>
      </c>
      <c r="AK1784" s="12" t="str">
        <f>CONCATENATE(D1784,"_",E1784,"_",B1784,"_",AJ1809)</f>
        <v>NESKOVIC_Zaklina_44375_AT</v>
      </c>
      <c r="AL1784" s="12" t="s">
        <v>103</v>
      </c>
    </row>
    <row r="1785" spans="1:38" ht="12.75" hidden="1" customHeight="1" x14ac:dyDescent="0.2">
      <c r="A1785" s="9">
        <v>380780080</v>
      </c>
      <c r="B1785" s="10">
        <v>44899</v>
      </c>
      <c r="C1785" s="11">
        <f t="shared" si="313"/>
        <v>45081</v>
      </c>
      <c r="D1785" s="12" t="s">
        <v>3457</v>
      </c>
      <c r="E1785" s="12" t="s">
        <v>3458</v>
      </c>
      <c r="F1785" s="13">
        <v>26177</v>
      </c>
      <c r="G1785" s="12" t="s">
        <v>57</v>
      </c>
      <c r="H1785" s="14">
        <v>271019913917985</v>
      </c>
      <c r="K1785" s="12" t="s">
        <v>588</v>
      </c>
      <c r="L1785" s="18" t="e">
        <f>VLOOKUP($K1785,Medecins!$B:$E,5,FALSE)</f>
        <v>#REF!</v>
      </c>
      <c r="M1785" s="12" t="s">
        <v>211</v>
      </c>
      <c r="O1785" s="50" t="s">
        <v>855</v>
      </c>
      <c r="T1785" s="50" t="s">
        <v>698</v>
      </c>
      <c r="Y1785" s="50" t="s">
        <v>699</v>
      </c>
      <c r="AD1785" s="53"/>
      <c r="AH1785" s="12" t="s">
        <v>4502</v>
      </c>
      <c r="AI1785" s="12">
        <v>1</v>
      </c>
      <c r="AJ1785" s="12" t="s">
        <v>44</v>
      </c>
      <c r="AK1785" s="12" t="e">
        <f t="shared" ref="AK1785:AK1786" si="365">CONCATENATE(D1785,"_",E1785,"_",B1785,"_",#REF!)</f>
        <v>#REF!</v>
      </c>
    </row>
    <row r="1786" spans="1:38" ht="12.75" hidden="1" customHeight="1" x14ac:dyDescent="0.2">
      <c r="A1786" s="9">
        <v>750100125</v>
      </c>
      <c r="B1786" s="10">
        <v>44744</v>
      </c>
      <c r="C1786" s="11">
        <f t="shared" si="313"/>
        <v>44928</v>
      </c>
      <c r="D1786" s="12" t="s">
        <v>3459</v>
      </c>
      <c r="E1786" s="12" t="s">
        <v>3460</v>
      </c>
      <c r="F1786" s="13" t="s">
        <v>3461</v>
      </c>
      <c r="G1786" s="12" t="s">
        <v>57</v>
      </c>
      <c r="H1786" s="14">
        <v>271019922305616</v>
      </c>
      <c r="K1786" s="12" t="s">
        <v>3041</v>
      </c>
      <c r="L1786" s="18" t="e">
        <f>VLOOKUP($K1786,Medecins!$B:$E,5,FALSE)</f>
        <v>#REF!</v>
      </c>
      <c r="M1786" s="12" t="s">
        <v>101</v>
      </c>
      <c r="O1786" s="50" t="s">
        <v>336</v>
      </c>
      <c r="T1786" s="50" t="s">
        <v>212</v>
      </c>
      <c r="Y1786" s="50" t="s">
        <v>213</v>
      </c>
      <c r="AD1786" s="53"/>
      <c r="AH1786" s="12" t="s">
        <v>4502</v>
      </c>
      <c r="AI1786" s="12">
        <v>1</v>
      </c>
      <c r="AJ1786" s="12" t="s">
        <v>44</v>
      </c>
      <c r="AK1786" s="12" t="e">
        <f t="shared" si="365"/>
        <v>#REF!</v>
      </c>
      <c r="AL1786" s="12" t="s">
        <v>103</v>
      </c>
    </row>
    <row r="1787" spans="1:38" ht="12.75" hidden="1" customHeight="1" x14ac:dyDescent="0.2">
      <c r="A1787" s="9">
        <v>750100125</v>
      </c>
      <c r="B1787" s="10">
        <v>44744</v>
      </c>
      <c r="C1787" s="11">
        <f t="shared" ref="C1787:C2041" si="366">EDATE(B1787,6)</f>
        <v>44928</v>
      </c>
      <c r="D1787" s="12" t="s">
        <v>3459</v>
      </c>
      <c r="E1787" s="12" t="s">
        <v>3460</v>
      </c>
      <c r="F1787" s="13" t="s">
        <v>3461</v>
      </c>
      <c r="G1787" s="12" t="s">
        <v>57</v>
      </c>
      <c r="H1787" s="14">
        <v>271019922305616</v>
      </c>
      <c r="K1787" s="12" t="s">
        <v>3041</v>
      </c>
      <c r="L1787" s="18" t="e">
        <f>VLOOKUP($K1787,Medecins!$B:$E,5,FALSE)</f>
        <v>#REF!</v>
      </c>
      <c r="M1787" s="12" t="s">
        <v>101</v>
      </c>
      <c r="AD1787" s="52" t="s">
        <v>213</v>
      </c>
      <c r="AH1787" s="12" t="s">
        <v>75</v>
      </c>
      <c r="AI1787" s="12">
        <v>1</v>
      </c>
      <c r="AJ1787" s="12" t="s">
        <v>46</v>
      </c>
      <c r="AK1787" s="12" t="str">
        <f t="shared" ref="AK1787:AK1788" si="367">CONCATENATE(D1787,"_",E1787,"_",B1787,"_",AJ1810)</f>
        <v>MONTEIRO _Sulana _44744_ST</v>
      </c>
      <c r="AL1787" s="12" t="s">
        <v>103</v>
      </c>
    </row>
    <row r="1788" spans="1:38" ht="12.75" hidden="1" customHeight="1" x14ac:dyDescent="0.2">
      <c r="A1788" s="9">
        <v>750100075</v>
      </c>
      <c r="B1788" s="10">
        <v>44490</v>
      </c>
      <c r="C1788" s="11">
        <f t="shared" si="366"/>
        <v>44672</v>
      </c>
      <c r="D1788" s="12" t="s">
        <v>3462</v>
      </c>
      <c r="E1788" s="12" t="s">
        <v>3463</v>
      </c>
      <c r="F1788" s="13" t="s">
        <v>3464</v>
      </c>
      <c r="G1788" s="12" t="s">
        <v>57</v>
      </c>
      <c r="H1788" s="14">
        <v>271019935278672</v>
      </c>
      <c r="K1788" s="12" t="s">
        <v>93</v>
      </c>
      <c r="L1788" s="18" t="e">
        <f>VLOOKUP($K1788,Medecins!$B:$E,5,FALSE)</f>
        <v>#REF!</v>
      </c>
      <c r="M1788" s="12" t="s">
        <v>101</v>
      </c>
      <c r="O1788" s="50" t="s">
        <v>82</v>
      </c>
      <c r="T1788" s="50" t="s">
        <v>457</v>
      </c>
      <c r="Y1788" s="50" t="s">
        <v>458</v>
      </c>
      <c r="AD1788" s="53"/>
      <c r="AH1788" s="12" t="s">
        <v>4502</v>
      </c>
      <c r="AI1788" s="12">
        <v>1</v>
      </c>
      <c r="AJ1788" s="12" t="s">
        <v>44</v>
      </c>
      <c r="AK1788" s="12" t="str">
        <f t="shared" si="367"/>
        <v>OUFFAD_Fazia_44490_AT</v>
      </c>
      <c r="AL1788" s="12" t="s">
        <v>103</v>
      </c>
    </row>
    <row r="1789" spans="1:38" ht="12.75" hidden="1" customHeight="1" x14ac:dyDescent="0.2">
      <c r="A1789" s="21" t="s">
        <v>233</v>
      </c>
      <c r="B1789" s="10">
        <v>44529</v>
      </c>
      <c r="C1789" s="11">
        <f t="shared" si="366"/>
        <v>44710</v>
      </c>
      <c r="D1789" s="12" t="s">
        <v>3465</v>
      </c>
      <c r="E1789" s="12" t="s">
        <v>3148</v>
      </c>
      <c r="F1789" s="13" t="s">
        <v>3466</v>
      </c>
      <c r="G1789" s="12" t="s">
        <v>57</v>
      </c>
      <c r="H1789" s="14">
        <v>271036121405881</v>
      </c>
      <c r="K1789" s="12" t="s">
        <v>381</v>
      </c>
      <c r="L1789" s="18" t="e">
        <f>VLOOKUP($K1789,Medecins!$B:$E,5,FALSE)</f>
        <v>#REF!</v>
      </c>
      <c r="M1789" s="12" t="s">
        <v>101</v>
      </c>
      <c r="N1789" s="12" t="s">
        <v>101</v>
      </c>
      <c r="O1789" s="50" t="s">
        <v>799</v>
      </c>
      <c r="P1789" s="12" t="s">
        <v>377</v>
      </c>
      <c r="S1789" s="12" t="s">
        <v>101</v>
      </c>
      <c r="T1789" s="50" t="s">
        <v>1111</v>
      </c>
      <c r="U1789" s="12" t="s">
        <v>377</v>
      </c>
      <c r="X1789" s="12" t="s">
        <v>101</v>
      </c>
      <c r="Y1789" s="50" t="s">
        <v>1112</v>
      </c>
      <c r="Z1789" s="12" t="s">
        <v>377</v>
      </c>
      <c r="AD1789" s="53"/>
      <c r="AH1789" s="12" t="s">
        <v>4502</v>
      </c>
      <c r="AI1789" s="12">
        <v>1</v>
      </c>
      <c r="AJ1789" s="12" t="s">
        <v>44</v>
      </c>
      <c r="AK1789" s="12" t="e">
        <f>CONCATENATE(D1789,"_",E1789,"_",B1789,"_",#REF!)</f>
        <v>#REF!</v>
      </c>
    </row>
    <row r="1790" spans="1:38" ht="12.75" hidden="1" customHeight="1" x14ac:dyDescent="0.2">
      <c r="A1790" s="21" t="s">
        <v>233</v>
      </c>
      <c r="B1790" s="10">
        <v>44529</v>
      </c>
      <c r="C1790" s="11">
        <f t="shared" si="366"/>
        <v>44710</v>
      </c>
      <c r="D1790" s="12" t="s">
        <v>3465</v>
      </c>
      <c r="E1790" s="12" t="s">
        <v>3148</v>
      </c>
      <c r="F1790" s="13" t="s">
        <v>3466</v>
      </c>
      <c r="G1790" s="12" t="s">
        <v>57</v>
      </c>
      <c r="H1790" s="14">
        <v>271036121405881</v>
      </c>
      <c r="K1790" s="12" t="s">
        <v>381</v>
      </c>
      <c r="L1790" s="18" t="e">
        <f>VLOOKUP($K1790,Medecins!$B:$E,5,FALSE)</f>
        <v>#REF!</v>
      </c>
      <c r="M1790" s="12" t="s">
        <v>94</v>
      </c>
      <c r="AD1790" s="52" t="s">
        <v>1112</v>
      </c>
      <c r="AH1790" s="12" t="s">
        <v>242</v>
      </c>
      <c r="AI1790" s="12">
        <v>1</v>
      </c>
      <c r="AJ1790" s="12" t="s">
        <v>46</v>
      </c>
      <c r="AK1790" s="12" t="str">
        <f t="shared" ref="AK1790:AK1791" si="368">CONCATENATE(D1790,"_",E1790,"_",B1790,"_",AJ1813)</f>
        <v>NOLANT_Fabienne_44529_ST</v>
      </c>
    </row>
    <row r="1791" spans="1:38" ht="12.75" hidden="1" customHeight="1" x14ac:dyDescent="0.2">
      <c r="A1791" s="9">
        <v>750100208</v>
      </c>
      <c r="B1791" s="10">
        <v>44235</v>
      </c>
      <c r="C1791" s="11">
        <f t="shared" si="366"/>
        <v>44416</v>
      </c>
      <c r="D1791" s="12" t="s">
        <v>3467</v>
      </c>
      <c r="E1791" s="12" t="s">
        <v>3468</v>
      </c>
      <c r="F1791" s="13" t="s">
        <v>3469</v>
      </c>
      <c r="G1791" s="12" t="s">
        <v>57</v>
      </c>
      <c r="H1791" s="14">
        <v>271037511118844</v>
      </c>
      <c r="K1791" s="12" t="s">
        <v>398</v>
      </c>
      <c r="L1791" s="18" t="e">
        <f>VLOOKUP($K1791,Medecins!$B:$E,5,FALSE)</f>
        <v>#REF!</v>
      </c>
      <c r="M1791" s="12" t="s">
        <v>101</v>
      </c>
      <c r="O1791" s="50" t="s">
        <v>154</v>
      </c>
      <c r="P1791" s="20">
        <v>44471</v>
      </c>
      <c r="Q1791" s="19">
        <v>75</v>
      </c>
      <c r="R1791" s="20">
        <v>44477</v>
      </c>
      <c r="T1791" s="50" t="s">
        <v>2087</v>
      </c>
      <c r="U1791" s="20">
        <v>44471</v>
      </c>
      <c r="V1791" s="19">
        <v>75</v>
      </c>
      <c r="W1791" s="20">
        <v>44649</v>
      </c>
      <c r="Y1791" s="50" t="s">
        <v>965</v>
      </c>
      <c r="Z1791" s="20">
        <v>44471</v>
      </c>
      <c r="AA1791" s="19">
        <v>75</v>
      </c>
      <c r="AD1791" s="53"/>
      <c r="AF1791" s="19">
        <v>30</v>
      </c>
      <c r="AG1791" s="20">
        <v>44649</v>
      </c>
      <c r="AH1791" s="12" t="s">
        <v>4502</v>
      </c>
      <c r="AI1791" s="12">
        <v>1</v>
      </c>
      <c r="AJ1791" s="12" t="s">
        <v>44</v>
      </c>
      <c r="AK1791" s="12" t="str">
        <f t="shared" si="368"/>
        <v>MENAHEZE_Siegrid_44235_ST</v>
      </c>
      <c r="AL1791" s="12" t="s">
        <v>103</v>
      </c>
    </row>
    <row r="1792" spans="1:38" ht="12.75" hidden="1" customHeight="1" x14ac:dyDescent="0.2">
      <c r="A1792" s="9">
        <v>750100208</v>
      </c>
      <c r="B1792" s="10">
        <v>44235</v>
      </c>
      <c r="C1792" s="11">
        <f t="shared" si="366"/>
        <v>44416</v>
      </c>
      <c r="D1792" s="12" t="s">
        <v>3467</v>
      </c>
      <c r="E1792" s="12" t="s">
        <v>3468</v>
      </c>
      <c r="F1792" s="13" t="s">
        <v>3469</v>
      </c>
      <c r="G1792" s="12" t="s">
        <v>57</v>
      </c>
      <c r="H1792" s="14">
        <v>271037511118844</v>
      </c>
      <c r="K1792" s="12" t="s">
        <v>398</v>
      </c>
      <c r="L1792" s="18" t="e">
        <f>VLOOKUP($K1792,Medecins!$B:$E,5,FALSE)</f>
        <v>#REF!</v>
      </c>
      <c r="M1792" s="12" t="s">
        <v>101</v>
      </c>
      <c r="P1792" s="20">
        <v>44471</v>
      </c>
      <c r="Q1792" s="19">
        <v>75</v>
      </c>
      <c r="R1792" s="20">
        <v>44477</v>
      </c>
      <c r="U1792" s="20">
        <v>44471</v>
      </c>
      <c r="V1792" s="19">
        <v>75</v>
      </c>
      <c r="W1792" s="20">
        <v>44649</v>
      </c>
      <c r="Z1792" s="20">
        <v>44471</v>
      </c>
      <c r="AA1792" s="19">
        <v>75</v>
      </c>
      <c r="AD1792" s="52" t="s">
        <v>965</v>
      </c>
      <c r="AF1792" s="19">
        <v>30</v>
      </c>
      <c r="AG1792" s="20">
        <v>44649</v>
      </c>
      <c r="AH1792" s="12" t="s">
        <v>4502</v>
      </c>
      <c r="AI1792" s="12">
        <v>1</v>
      </c>
      <c r="AJ1792" s="12" t="s">
        <v>46</v>
      </c>
      <c r="AK1792" s="12" t="e">
        <f t="shared" ref="AK1792:AK1794" si="369">CONCATENATE(D1792,"_",E1792,"_",B1792,"_",#REF!)</f>
        <v>#REF!</v>
      </c>
      <c r="AL1792" s="12" t="s">
        <v>103</v>
      </c>
    </row>
    <row r="1793" spans="1:38" ht="12.75" hidden="1" customHeight="1" x14ac:dyDescent="0.2">
      <c r="A1793" s="9">
        <v>750100075</v>
      </c>
      <c r="B1793" s="10">
        <v>44468</v>
      </c>
      <c r="C1793" s="11">
        <f t="shared" si="366"/>
        <v>44649</v>
      </c>
      <c r="D1793" s="12" t="s">
        <v>3470</v>
      </c>
      <c r="E1793" s="12" t="s">
        <v>3431</v>
      </c>
      <c r="F1793" s="13">
        <v>25937</v>
      </c>
      <c r="G1793" s="12" t="s">
        <v>57</v>
      </c>
      <c r="H1793" s="14">
        <v>271049935062847</v>
      </c>
      <c r="K1793" s="12" t="s">
        <v>93</v>
      </c>
      <c r="L1793" s="18" t="e">
        <f>VLOOKUP($K1793,Medecins!$B:$E,5,FALSE)</f>
        <v>#REF!</v>
      </c>
      <c r="M1793" s="12" t="s">
        <v>101</v>
      </c>
      <c r="O1793" s="50" t="s">
        <v>798</v>
      </c>
      <c r="T1793" s="50" t="s">
        <v>799</v>
      </c>
      <c r="Y1793" s="50" t="s">
        <v>1111</v>
      </c>
      <c r="AD1793" s="53"/>
      <c r="AH1793" s="12" t="s">
        <v>4502</v>
      </c>
      <c r="AI1793" s="12">
        <v>1</v>
      </c>
      <c r="AJ1793" s="12" t="s">
        <v>44</v>
      </c>
      <c r="AK1793" s="12" t="e">
        <f t="shared" si="369"/>
        <v>#REF!</v>
      </c>
      <c r="AL1793" s="12" t="s">
        <v>103</v>
      </c>
    </row>
    <row r="1794" spans="1:38" ht="12.75" hidden="1" customHeight="1" x14ac:dyDescent="0.2">
      <c r="A1794" s="9">
        <v>750100075</v>
      </c>
      <c r="B1794" s="10">
        <v>44320</v>
      </c>
      <c r="C1794" s="11">
        <f t="shared" si="366"/>
        <v>44504</v>
      </c>
      <c r="D1794" s="12" t="s">
        <v>3471</v>
      </c>
      <c r="E1794" s="12" t="s">
        <v>3137</v>
      </c>
      <c r="F1794" s="13">
        <v>25969</v>
      </c>
      <c r="G1794" s="12" t="s">
        <v>57</v>
      </c>
      <c r="H1794" s="14">
        <v>271059935047720</v>
      </c>
      <c r="K1794" s="12" t="s">
        <v>93</v>
      </c>
      <c r="L1794" s="18" t="e">
        <f>VLOOKUP($K1794,Medecins!$B:$E,5,FALSE)</f>
        <v>#REF!</v>
      </c>
      <c r="M1794" s="12" t="s">
        <v>101</v>
      </c>
      <c r="O1794" s="50" t="s">
        <v>1708</v>
      </c>
      <c r="T1794" s="50" t="s">
        <v>1709</v>
      </c>
      <c r="Y1794" s="50" t="s">
        <v>1527</v>
      </c>
      <c r="AD1794" s="53"/>
      <c r="AH1794" s="12" t="s">
        <v>4502</v>
      </c>
      <c r="AI1794" s="12">
        <v>1</v>
      </c>
      <c r="AJ1794" s="12" t="s">
        <v>44</v>
      </c>
      <c r="AK1794" s="12" t="e">
        <f t="shared" si="369"/>
        <v>#REF!</v>
      </c>
      <c r="AL1794" s="12" t="s">
        <v>103</v>
      </c>
    </row>
    <row r="1795" spans="1:38" ht="12.75" hidden="1" customHeight="1" x14ac:dyDescent="0.2">
      <c r="A1795" s="9">
        <v>750100075</v>
      </c>
      <c r="B1795" s="10">
        <v>44546</v>
      </c>
      <c r="C1795" s="11">
        <f t="shared" si="366"/>
        <v>44728</v>
      </c>
      <c r="D1795" s="12" t="s">
        <v>3472</v>
      </c>
      <c r="E1795" s="12" t="s">
        <v>3473</v>
      </c>
      <c r="F1795" s="13" t="s">
        <v>3474</v>
      </c>
      <c r="G1795" s="12" t="s">
        <v>57</v>
      </c>
      <c r="H1795" s="14">
        <v>271099921612690</v>
      </c>
      <c r="K1795" s="12" t="s">
        <v>93</v>
      </c>
      <c r="L1795" s="18" t="e">
        <f>VLOOKUP($K1795,Medecins!$B:$E,5,FALSE)</f>
        <v>#REF!</v>
      </c>
      <c r="M1795" s="12" t="s">
        <v>101</v>
      </c>
      <c r="O1795" s="50" t="s">
        <v>273</v>
      </c>
      <c r="T1795" s="50" t="s">
        <v>274</v>
      </c>
      <c r="Y1795" s="50" t="s">
        <v>275</v>
      </c>
      <c r="AD1795" s="53"/>
      <c r="AH1795" s="12" t="s">
        <v>4502</v>
      </c>
      <c r="AI1795" s="12">
        <v>1</v>
      </c>
      <c r="AJ1795" s="12" t="s">
        <v>44</v>
      </c>
      <c r="AK1795" s="12" t="str">
        <f>CONCATENATE(D1795,"_",E1795,"_",B1795,"_",AJ1818)</f>
        <v>XIA_Minzhen_44546_ST</v>
      </c>
      <c r="AL1795" s="12" t="s">
        <v>103</v>
      </c>
    </row>
    <row r="1796" spans="1:38" ht="12.75" hidden="1" customHeight="1" x14ac:dyDescent="0.2">
      <c r="A1796" s="9">
        <v>750100273</v>
      </c>
      <c r="B1796" s="10">
        <v>44510</v>
      </c>
      <c r="C1796" s="11">
        <f t="shared" si="366"/>
        <v>44691</v>
      </c>
      <c r="D1796" s="12" t="s">
        <v>3475</v>
      </c>
      <c r="E1796" s="12" t="s">
        <v>3476</v>
      </c>
      <c r="F1796" s="13" t="s">
        <v>3477</v>
      </c>
      <c r="G1796" s="12" t="s">
        <v>57</v>
      </c>
      <c r="H1796" s="14">
        <v>271119935280519</v>
      </c>
      <c r="K1796" s="12" t="s">
        <v>280</v>
      </c>
      <c r="L1796" s="18" t="e">
        <f>VLOOKUP($K1796,Medecins!$B:$E,5,FALSE)</f>
        <v>#REF!</v>
      </c>
      <c r="M1796" s="12" t="s">
        <v>101</v>
      </c>
      <c r="O1796" s="50" t="s">
        <v>59</v>
      </c>
      <c r="T1796" s="50" t="s">
        <v>60</v>
      </c>
      <c r="Y1796" s="50" t="s">
        <v>61</v>
      </c>
      <c r="AD1796" s="53"/>
      <c r="AH1796" s="12" t="s">
        <v>4502</v>
      </c>
      <c r="AI1796" s="12">
        <v>1</v>
      </c>
      <c r="AJ1796" s="12" t="s">
        <v>44</v>
      </c>
      <c r="AK1796" s="12" t="str">
        <f>CONCATENATE(D1796,"_",E1796,"_",B1796,"_",AJ1821)</f>
        <v>BOUCHENAK TALET_Awatef_44510_ST</v>
      </c>
      <c r="AL1796" s="12" t="s">
        <v>103</v>
      </c>
    </row>
    <row r="1797" spans="1:38" ht="12.75" hidden="1" customHeight="1" x14ac:dyDescent="0.2">
      <c r="A1797" s="9">
        <v>750100273</v>
      </c>
      <c r="B1797" s="10">
        <v>44510</v>
      </c>
      <c r="C1797" s="11">
        <f t="shared" si="366"/>
        <v>44691</v>
      </c>
      <c r="D1797" s="12" t="s">
        <v>3475</v>
      </c>
      <c r="E1797" s="12" t="s">
        <v>3476</v>
      </c>
      <c r="F1797" s="13" t="s">
        <v>3477</v>
      </c>
      <c r="G1797" s="12" t="s">
        <v>57</v>
      </c>
      <c r="H1797" s="14">
        <v>271119935280519</v>
      </c>
      <c r="K1797" s="12" t="s">
        <v>280</v>
      </c>
      <c r="L1797" s="18" t="e">
        <f>VLOOKUP($K1797,Medecins!$B:$E,5,FALSE)</f>
        <v>#REF!</v>
      </c>
      <c r="M1797" s="12" t="s">
        <v>101</v>
      </c>
      <c r="AD1797" s="52" t="s">
        <v>61</v>
      </c>
      <c r="AH1797" s="12" t="s">
        <v>45</v>
      </c>
      <c r="AI1797" s="12">
        <v>1</v>
      </c>
      <c r="AJ1797" s="12" t="s">
        <v>46</v>
      </c>
      <c r="AK1797" s="12" t="e">
        <f>CONCATENATE(D1797,"_",E1797,"_",B1797,"_",#REF!)</f>
        <v>#REF!</v>
      </c>
      <c r="AL1797" s="12" t="s">
        <v>103</v>
      </c>
    </row>
    <row r="1798" spans="1:38" ht="12.75" hidden="1" customHeight="1" x14ac:dyDescent="0.2">
      <c r="A1798" s="9">
        <v>750100273</v>
      </c>
      <c r="B1798" s="10">
        <v>44326</v>
      </c>
      <c r="C1798" s="11">
        <f t="shared" si="366"/>
        <v>44510</v>
      </c>
      <c r="D1798" s="12" t="s">
        <v>3478</v>
      </c>
      <c r="E1798" s="12" t="s">
        <v>3068</v>
      </c>
      <c r="F1798" s="13" t="s">
        <v>3479</v>
      </c>
      <c r="G1798" s="12" t="s">
        <v>57</v>
      </c>
      <c r="H1798" s="14">
        <v>272017511538039</v>
      </c>
      <c r="K1798" s="12" t="s">
        <v>65</v>
      </c>
      <c r="L1798" s="18" t="e">
        <f>VLOOKUP($K1798,Medecins!$B:$E,5,FALSE)</f>
        <v>#REF!</v>
      </c>
      <c r="M1798" s="12" t="s">
        <v>101</v>
      </c>
      <c r="O1798" s="50" t="s">
        <v>348</v>
      </c>
      <c r="T1798" s="50" t="s">
        <v>349</v>
      </c>
      <c r="Y1798" s="50" t="s">
        <v>350</v>
      </c>
      <c r="AD1798" s="53"/>
      <c r="AH1798" s="12" t="e">
        <f>VLOOKUP($A1798,'[1]Données CH'!$A:$B,2,FALSE)</f>
        <v>#N/A</v>
      </c>
      <c r="AI1798" s="12">
        <v>1</v>
      </c>
      <c r="AJ1798" s="12" t="s">
        <v>44</v>
      </c>
      <c r="AK1798" s="12" t="str">
        <f>CONCATENATE(D1798,"_",E1798,"_",B1798,"_",AJ1825)</f>
        <v>LEPETIT _Florence_44326_ST</v>
      </c>
      <c r="AL1798" s="12" t="s">
        <v>103</v>
      </c>
    </row>
    <row r="1799" spans="1:38" ht="12.75" hidden="1" customHeight="1" x14ac:dyDescent="0.2">
      <c r="A1799" s="9">
        <v>750100273</v>
      </c>
      <c r="B1799" s="10">
        <v>44326</v>
      </c>
      <c r="C1799" s="11">
        <f t="shared" si="366"/>
        <v>44510</v>
      </c>
      <c r="D1799" s="12" t="s">
        <v>3478</v>
      </c>
      <c r="E1799" s="12" t="s">
        <v>3068</v>
      </c>
      <c r="F1799" s="13" t="s">
        <v>3479</v>
      </c>
      <c r="G1799" s="12" t="s">
        <v>57</v>
      </c>
      <c r="H1799" s="14">
        <v>272017511538039</v>
      </c>
      <c r="K1799" s="12" t="s">
        <v>65</v>
      </c>
      <c r="L1799" s="18" t="e">
        <f>VLOOKUP($K1799,Medecins!$B:$E,5,FALSE)</f>
        <v>#REF!</v>
      </c>
      <c r="M1799" s="12" t="s">
        <v>101</v>
      </c>
      <c r="AD1799" s="52" t="s">
        <v>350</v>
      </c>
      <c r="AH1799" s="12" t="s">
        <v>45</v>
      </c>
      <c r="AI1799" s="12">
        <v>1</v>
      </c>
      <c r="AJ1799" s="12" t="s">
        <v>46</v>
      </c>
      <c r="AK1799" s="12" t="e">
        <f t="shared" ref="AK1799:AK1802" si="370">CONCATENATE(D1799,"_",E1799,"_",B1799,"_",#REF!)</f>
        <v>#REF!</v>
      </c>
      <c r="AL1799" s="12" t="s">
        <v>103</v>
      </c>
    </row>
    <row r="1800" spans="1:38" ht="12.75" hidden="1" customHeight="1" x14ac:dyDescent="0.2">
      <c r="A1800" s="9">
        <v>750100208</v>
      </c>
      <c r="B1800" s="10">
        <v>44195</v>
      </c>
      <c r="C1800" s="11">
        <f t="shared" si="366"/>
        <v>44377</v>
      </c>
      <c r="D1800" s="12" t="s">
        <v>3480</v>
      </c>
      <c r="E1800" s="12" t="s">
        <v>3431</v>
      </c>
      <c r="F1800" s="13" t="s">
        <v>3481</v>
      </c>
      <c r="G1800" s="12" t="s">
        <v>57</v>
      </c>
      <c r="H1800" s="14">
        <v>272029935259338</v>
      </c>
      <c r="K1800" s="12" t="s">
        <v>79</v>
      </c>
      <c r="L1800" s="18" t="e">
        <f>VLOOKUP($K1800,Medecins!$B:$E,5,FALSE)</f>
        <v>#REF!</v>
      </c>
      <c r="M1800" s="12" t="s">
        <v>101</v>
      </c>
      <c r="O1800" s="50" t="s">
        <v>3482</v>
      </c>
      <c r="P1800" s="20">
        <v>44732</v>
      </c>
      <c r="Q1800" s="19">
        <v>75</v>
      </c>
      <c r="T1800" s="50" t="s">
        <v>3483</v>
      </c>
      <c r="U1800" s="20">
        <v>44732</v>
      </c>
      <c r="V1800" s="19">
        <v>75</v>
      </c>
      <c r="Y1800" s="50" t="s">
        <v>3484</v>
      </c>
      <c r="Z1800" s="20">
        <v>44732</v>
      </c>
      <c r="AA1800" s="19">
        <v>75</v>
      </c>
      <c r="AD1800" s="53"/>
      <c r="AE1800" s="20">
        <v>44732</v>
      </c>
      <c r="AF1800" s="19">
        <v>30</v>
      </c>
      <c r="AH1800" s="12" t="s">
        <v>4502</v>
      </c>
      <c r="AI1800" s="12">
        <v>1</v>
      </c>
      <c r="AJ1800" s="12" t="s">
        <v>44</v>
      </c>
      <c r="AK1800" s="12" t="e">
        <f t="shared" si="370"/>
        <v>#REF!</v>
      </c>
      <c r="AL1800" s="12" t="s">
        <v>103</v>
      </c>
    </row>
    <row r="1801" spans="1:38" ht="12.75" hidden="1" customHeight="1" x14ac:dyDescent="0.2">
      <c r="A1801" s="9">
        <v>750100208</v>
      </c>
      <c r="B1801" s="10">
        <v>44195</v>
      </c>
      <c r="C1801" s="11">
        <f t="shared" si="366"/>
        <v>44377</v>
      </c>
      <c r="D1801" s="12" t="s">
        <v>3480</v>
      </c>
      <c r="E1801" s="12" t="s">
        <v>3431</v>
      </c>
      <c r="F1801" s="13" t="s">
        <v>3481</v>
      </c>
      <c r="G1801" s="12" t="s">
        <v>57</v>
      </c>
      <c r="H1801" s="14">
        <v>272029935259338</v>
      </c>
      <c r="K1801" s="12" t="s">
        <v>79</v>
      </c>
      <c r="L1801" s="18" t="e">
        <f>VLOOKUP($K1801,Medecins!$B:$E,5,FALSE)</f>
        <v>#REF!</v>
      </c>
      <c r="M1801" s="12" t="s">
        <v>101</v>
      </c>
      <c r="P1801" s="20">
        <v>44732</v>
      </c>
      <c r="Q1801" s="19">
        <v>75</v>
      </c>
      <c r="U1801" s="20">
        <v>44732</v>
      </c>
      <c r="V1801" s="19">
        <v>75</v>
      </c>
      <c r="Z1801" s="20">
        <v>44732</v>
      </c>
      <c r="AA1801" s="19">
        <v>75</v>
      </c>
      <c r="AD1801" s="52" t="s">
        <v>3484</v>
      </c>
      <c r="AE1801" s="20">
        <v>44732</v>
      </c>
      <c r="AF1801" s="19">
        <v>30</v>
      </c>
      <c r="AH1801" s="12" t="s">
        <v>4502</v>
      </c>
      <c r="AI1801" s="12">
        <v>1</v>
      </c>
      <c r="AJ1801" s="12" t="s">
        <v>46</v>
      </c>
      <c r="AK1801" s="12" t="e">
        <f t="shared" si="370"/>
        <v>#REF!</v>
      </c>
      <c r="AL1801" s="12" t="s">
        <v>103</v>
      </c>
    </row>
    <row r="1802" spans="1:38" ht="12.75" hidden="1" customHeight="1" x14ac:dyDescent="0.2">
      <c r="A1802" s="9">
        <v>750100273</v>
      </c>
      <c r="B1802" s="10">
        <v>44497</v>
      </c>
      <c r="C1802" s="11">
        <f t="shared" si="366"/>
        <v>44679</v>
      </c>
      <c r="D1802" s="12" t="s">
        <v>3485</v>
      </c>
      <c r="E1802" s="12" t="s">
        <v>3486</v>
      </c>
      <c r="F1802" s="13" t="s">
        <v>3487</v>
      </c>
      <c r="G1802" s="12" t="s">
        <v>57</v>
      </c>
      <c r="H1802" s="14">
        <v>272029935302096</v>
      </c>
      <c r="K1802" s="12" t="s">
        <v>86</v>
      </c>
      <c r="L1802" s="18" t="e">
        <f>VLOOKUP($K1802,Medecins!$B:$E,5,FALSE)</f>
        <v>#REF!</v>
      </c>
      <c r="M1802" s="12" t="s">
        <v>101</v>
      </c>
      <c r="O1802" s="50" t="s">
        <v>41</v>
      </c>
      <c r="T1802" s="50" t="s">
        <v>42</v>
      </c>
      <c r="Y1802" s="50" t="s">
        <v>43</v>
      </c>
      <c r="AD1802" s="53"/>
      <c r="AH1802" s="12" t="s">
        <v>4502</v>
      </c>
      <c r="AI1802" s="12">
        <v>1</v>
      </c>
      <c r="AJ1802" s="12" t="s">
        <v>44</v>
      </c>
      <c r="AK1802" s="12" t="e">
        <f t="shared" si="370"/>
        <v>#REF!</v>
      </c>
      <c r="AL1802" s="12" t="s">
        <v>103</v>
      </c>
    </row>
    <row r="1803" spans="1:38" ht="12.75" hidden="1" customHeight="1" x14ac:dyDescent="0.2">
      <c r="A1803" s="9">
        <v>750100273</v>
      </c>
      <c r="B1803" s="10">
        <v>44497</v>
      </c>
      <c r="C1803" s="11">
        <f t="shared" si="366"/>
        <v>44679</v>
      </c>
      <c r="D1803" s="12" t="s">
        <v>3485</v>
      </c>
      <c r="E1803" s="12" t="s">
        <v>3486</v>
      </c>
      <c r="F1803" s="13" t="s">
        <v>3487</v>
      </c>
      <c r="G1803" s="12" t="s">
        <v>57</v>
      </c>
      <c r="H1803" s="14">
        <v>272029935302096</v>
      </c>
      <c r="K1803" s="12" t="s">
        <v>86</v>
      </c>
      <c r="L1803" s="18" t="e">
        <f>VLOOKUP($K1803,Medecins!$B:$E,5,FALSE)</f>
        <v>#REF!</v>
      </c>
      <c r="M1803" s="12" t="s">
        <v>101</v>
      </c>
      <c r="AD1803" s="52" t="s">
        <v>43</v>
      </c>
      <c r="AH1803" s="12" t="s">
        <v>45</v>
      </c>
      <c r="AI1803" s="12">
        <v>1</v>
      </c>
      <c r="AJ1803" s="12" t="s">
        <v>46</v>
      </c>
      <c r="AK1803" s="12" t="str">
        <f>CONCATENATE(D1803,"_",E1803,"_",B1803,"_",AJ1829)</f>
        <v>BABA HAMED_Safia_44497_ST</v>
      </c>
      <c r="AL1803" s="12" t="s">
        <v>103</v>
      </c>
    </row>
    <row r="1804" spans="1:38" ht="12.75" hidden="1" customHeight="1" x14ac:dyDescent="0.2">
      <c r="A1804" s="9">
        <v>750100075</v>
      </c>
      <c r="B1804" s="10">
        <v>44314</v>
      </c>
      <c r="C1804" s="11">
        <f t="shared" si="366"/>
        <v>44497</v>
      </c>
      <c r="D1804" s="12" t="s">
        <v>3488</v>
      </c>
      <c r="E1804" s="12" t="s">
        <v>766</v>
      </c>
      <c r="F1804" s="13">
        <v>26453</v>
      </c>
      <c r="G1804" s="12" t="s">
        <v>57</v>
      </c>
      <c r="H1804" s="14">
        <v>272037855105440</v>
      </c>
      <c r="K1804" s="12" t="s">
        <v>93</v>
      </c>
      <c r="L1804" s="18" t="e">
        <f>VLOOKUP($K1804,Medecins!$B:$E,5,FALSE)</f>
        <v>#REF!</v>
      </c>
      <c r="M1804" s="12" t="s">
        <v>101</v>
      </c>
      <c r="O1804" s="50" t="s">
        <v>405</v>
      </c>
      <c r="T1804" s="50" t="s">
        <v>406</v>
      </c>
      <c r="Y1804" s="50" t="s">
        <v>102</v>
      </c>
      <c r="AD1804" s="53"/>
      <c r="AH1804" s="12" t="s">
        <v>4502</v>
      </c>
      <c r="AI1804" s="12">
        <v>1</v>
      </c>
      <c r="AJ1804" s="12" t="s">
        <v>44</v>
      </c>
      <c r="AK1804" s="12" t="e">
        <f t="shared" ref="AK1804:AK1806" si="371">CONCATENATE(D1804,"_",E1804,"_",B1804,"_",#REF!)</f>
        <v>#REF!</v>
      </c>
      <c r="AL1804" s="12" t="s">
        <v>103</v>
      </c>
    </row>
    <row r="1805" spans="1:38" ht="12.75" hidden="1" customHeight="1" x14ac:dyDescent="0.2">
      <c r="A1805" s="9">
        <v>750100075</v>
      </c>
      <c r="B1805" s="10">
        <v>44902</v>
      </c>
      <c r="C1805" s="11">
        <f t="shared" si="366"/>
        <v>45084</v>
      </c>
      <c r="D1805" s="12" t="s">
        <v>3489</v>
      </c>
      <c r="E1805" s="12" t="s">
        <v>3490</v>
      </c>
      <c r="F1805" s="13" t="s">
        <v>3491</v>
      </c>
      <c r="G1805" s="12" t="s">
        <v>57</v>
      </c>
      <c r="H1805" s="14">
        <v>272049935265508</v>
      </c>
      <c r="K1805" s="12" t="s">
        <v>93</v>
      </c>
      <c r="L1805" s="18" t="e">
        <f>VLOOKUP($K1805,Medecins!$B:$E,5,FALSE)</f>
        <v>#REF!</v>
      </c>
      <c r="M1805" s="12" t="s">
        <v>94</v>
      </c>
      <c r="O1805" s="50" t="s">
        <v>513</v>
      </c>
      <c r="T1805" s="50" t="s">
        <v>514</v>
      </c>
      <c r="Y1805" s="50" t="s">
        <v>813</v>
      </c>
      <c r="AD1805" s="53"/>
      <c r="AH1805" s="12" t="s">
        <v>4502</v>
      </c>
      <c r="AI1805" s="12">
        <v>1</v>
      </c>
      <c r="AJ1805" s="12" t="s">
        <v>44</v>
      </c>
      <c r="AK1805" s="12" t="e">
        <f t="shared" si="371"/>
        <v>#REF!</v>
      </c>
    </row>
    <row r="1806" spans="1:38" ht="12.75" hidden="1" customHeight="1" x14ac:dyDescent="0.2">
      <c r="A1806" s="9">
        <v>750100273</v>
      </c>
      <c r="B1806" s="10">
        <v>44427</v>
      </c>
      <c r="C1806" s="11">
        <f t="shared" si="366"/>
        <v>44611</v>
      </c>
      <c r="D1806" s="12" t="s">
        <v>3492</v>
      </c>
      <c r="E1806" s="12" t="s">
        <v>3493</v>
      </c>
      <c r="F1806" s="13" t="s">
        <v>3494</v>
      </c>
      <c r="G1806" s="12" t="s">
        <v>57</v>
      </c>
      <c r="H1806" s="14">
        <v>272059932617721</v>
      </c>
      <c r="K1806" s="12" t="s">
        <v>86</v>
      </c>
      <c r="L1806" s="18" t="e">
        <f>VLOOKUP($K1806,Medecins!$B:$E,5,FALSE)</f>
        <v>#REF!</v>
      </c>
      <c r="M1806" s="12" t="s">
        <v>101</v>
      </c>
      <c r="O1806" s="50" t="s">
        <v>329</v>
      </c>
      <c r="T1806" s="50" t="s">
        <v>330</v>
      </c>
      <c r="Y1806" s="50" t="s">
        <v>331</v>
      </c>
      <c r="AD1806" s="53"/>
      <c r="AH1806" s="12" t="s">
        <v>4502</v>
      </c>
      <c r="AI1806" s="12">
        <v>1</v>
      </c>
      <c r="AJ1806" s="12" t="s">
        <v>44</v>
      </c>
      <c r="AK1806" s="12" t="e">
        <f t="shared" si="371"/>
        <v>#REF!</v>
      </c>
      <c r="AL1806" s="12" t="s">
        <v>103</v>
      </c>
    </row>
    <row r="1807" spans="1:38" ht="12.75" hidden="1" customHeight="1" x14ac:dyDescent="0.2">
      <c r="A1807" s="9">
        <v>750100273</v>
      </c>
      <c r="B1807" s="10">
        <v>44427</v>
      </c>
      <c r="C1807" s="11">
        <f t="shared" si="366"/>
        <v>44611</v>
      </c>
      <c r="D1807" s="12" t="s">
        <v>3492</v>
      </c>
      <c r="E1807" s="12" t="s">
        <v>3493</v>
      </c>
      <c r="F1807" s="13" t="s">
        <v>3494</v>
      </c>
      <c r="G1807" s="12" t="s">
        <v>57</v>
      </c>
      <c r="H1807" s="14">
        <v>272059932617721</v>
      </c>
      <c r="K1807" s="12" t="s">
        <v>86</v>
      </c>
      <c r="L1807" s="18" t="e">
        <f>VLOOKUP($K1807,Medecins!$B:$E,5,FALSE)</f>
        <v>#REF!</v>
      </c>
      <c r="M1807" s="12" t="s">
        <v>101</v>
      </c>
      <c r="AD1807" s="52" t="s">
        <v>331</v>
      </c>
      <c r="AH1807" s="12" t="s">
        <v>45</v>
      </c>
      <c r="AI1807" s="12">
        <v>1</v>
      </c>
      <c r="AJ1807" s="12" t="s">
        <v>46</v>
      </c>
      <c r="AK1807" s="12" t="str">
        <f t="shared" ref="AK1807:AK1809" si="372">CONCATENATE(D1807,"_",E1807,"_",B1807,"_",AJ1835)</f>
        <v>DODO_Blandine_44427_AT</v>
      </c>
      <c r="AL1807" s="12" t="s">
        <v>103</v>
      </c>
    </row>
    <row r="1808" spans="1:38" ht="12.75" hidden="1" customHeight="1" x14ac:dyDescent="0.2">
      <c r="A1808" s="9">
        <v>750100273</v>
      </c>
      <c r="B1808" s="10">
        <v>44490</v>
      </c>
      <c r="C1808" s="11">
        <f t="shared" si="366"/>
        <v>44672</v>
      </c>
      <c r="D1808" s="12" t="s">
        <v>3495</v>
      </c>
      <c r="E1808" s="12" t="s">
        <v>3496</v>
      </c>
      <c r="F1808" s="13" t="s">
        <v>3497</v>
      </c>
      <c r="G1808" s="12" t="s">
        <v>57</v>
      </c>
      <c r="H1808" s="14">
        <v>272067511822389</v>
      </c>
      <c r="K1808" s="12" t="s">
        <v>290</v>
      </c>
      <c r="L1808" s="18" t="e">
        <f>VLOOKUP($K1808,Medecins!$B:$E,5,FALSE)</f>
        <v>#REF!</v>
      </c>
      <c r="M1808" s="12" t="s">
        <v>101</v>
      </c>
      <c r="O1808" s="50" t="s">
        <v>82</v>
      </c>
      <c r="T1808" s="50" t="s">
        <v>457</v>
      </c>
      <c r="Y1808" s="50" t="s">
        <v>458</v>
      </c>
      <c r="AD1808" s="53"/>
      <c r="AH1808" s="12" t="e">
        <f>VLOOKUP($A1808,'[1]Données CH'!$A:$B,2,FALSE)</f>
        <v>#N/A</v>
      </c>
      <c r="AI1808" s="12">
        <v>1</v>
      </c>
      <c r="AJ1808" s="12" t="s">
        <v>44</v>
      </c>
      <c r="AK1808" s="12" t="str">
        <f t="shared" si="372"/>
        <v>NACERE_Daniela_44490_ST</v>
      </c>
      <c r="AL1808" s="12" t="s">
        <v>103</v>
      </c>
    </row>
    <row r="1809" spans="1:38" ht="12.75" hidden="1" customHeight="1" x14ac:dyDescent="0.2">
      <c r="A1809" s="9">
        <v>750100273</v>
      </c>
      <c r="B1809" s="10">
        <v>44490</v>
      </c>
      <c r="C1809" s="11">
        <f t="shared" si="366"/>
        <v>44672</v>
      </c>
      <c r="D1809" s="12" t="s">
        <v>3495</v>
      </c>
      <c r="E1809" s="12" t="s">
        <v>3496</v>
      </c>
      <c r="F1809" s="13" t="s">
        <v>3497</v>
      </c>
      <c r="G1809" s="12" t="s">
        <v>57</v>
      </c>
      <c r="H1809" s="14">
        <v>272067511822389</v>
      </c>
      <c r="K1809" s="12" t="s">
        <v>290</v>
      </c>
      <c r="L1809" s="18" t="e">
        <f>VLOOKUP($K1809,Medecins!$B:$E,5,FALSE)</f>
        <v>#REF!</v>
      </c>
      <c r="M1809" s="12" t="s">
        <v>101</v>
      </c>
      <c r="AD1809" s="52" t="s">
        <v>458</v>
      </c>
      <c r="AH1809" s="12" t="s">
        <v>45</v>
      </c>
      <c r="AI1809" s="12">
        <v>1</v>
      </c>
      <c r="AJ1809" s="12" t="s">
        <v>46</v>
      </c>
      <c r="AK1809" s="12" t="str">
        <f t="shared" si="372"/>
        <v>NACERE_Daniela_44490_ST</v>
      </c>
      <c r="AL1809" s="12" t="s">
        <v>103</v>
      </c>
    </row>
    <row r="1810" spans="1:38" ht="12.75" hidden="1" customHeight="1" x14ac:dyDescent="0.2">
      <c r="A1810" s="9">
        <v>750100125</v>
      </c>
      <c r="B1810" s="10">
        <v>44450</v>
      </c>
      <c r="C1810" s="11">
        <f t="shared" si="366"/>
        <v>44631</v>
      </c>
      <c r="D1810" s="12" t="s">
        <v>3498</v>
      </c>
      <c r="E1810" s="12" t="s">
        <v>3100</v>
      </c>
      <c r="F1810" s="13" t="s">
        <v>1852</v>
      </c>
      <c r="G1810" s="12" t="s">
        <v>57</v>
      </c>
      <c r="H1810" s="14">
        <v>272089407809563</v>
      </c>
      <c r="K1810" s="12" t="s">
        <v>71</v>
      </c>
      <c r="L1810" s="18" t="e">
        <f>VLOOKUP($K1810,Medecins!$B:$E,5,FALSE)</f>
        <v>#REF!</v>
      </c>
      <c r="M1810" s="12" t="s">
        <v>101</v>
      </c>
      <c r="O1810" s="50" t="s">
        <v>651</v>
      </c>
      <c r="T1810" s="50" t="s">
        <v>652</v>
      </c>
      <c r="Y1810" s="50" t="s">
        <v>715</v>
      </c>
      <c r="AD1810" s="53"/>
      <c r="AH1810" s="12" t="e">
        <f>VLOOKUP($A1810,'[1]Données CH'!$A:$B,2,FALSE)</f>
        <v>#N/A</v>
      </c>
      <c r="AI1810" s="12">
        <v>1</v>
      </c>
      <c r="AJ1810" s="12" t="s">
        <v>44</v>
      </c>
      <c r="AK1810" s="12" t="e">
        <f t="shared" ref="AK1810:AK1811" si="373">CONCATENATE(D1810,"_",E1810,"_",B1810,"_",#REF!)</f>
        <v>#REF!</v>
      </c>
      <c r="AL1810" s="12" t="s">
        <v>103</v>
      </c>
    </row>
    <row r="1811" spans="1:38" ht="12.75" hidden="1" customHeight="1" x14ac:dyDescent="0.2">
      <c r="A1811" s="9">
        <v>750100125</v>
      </c>
      <c r="B1811" s="10">
        <v>44450</v>
      </c>
      <c r="C1811" s="11">
        <f t="shared" si="366"/>
        <v>44631</v>
      </c>
      <c r="D1811" s="12" t="s">
        <v>3498</v>
      </c>
      <c r="E1811" s="12" t="s">
        <v>3100</v>
      </c>
      <c r="F1811" s="13" t="s">
        <v>1852</v>
      </c>
      <c r="G1811" s="12" t="s">
        <v>57</v>
      </c>
      <c r="H1811" s="14">
        <v>272089407809563</v>
      </c>
      <c r="K1811" s="12" t="s">
        <v>71</v>
      </c>
      <c r="L1811" s="18" t="e">
        <f>VLOOKUP($K1811,Medecins!$B:$E,5,FALSE)</f>
        <v>#REF!</v>
      </c>
      <c r="M1811" s="12" t="s">
        <v>101</v>
      </c>
      <c r="AD1811" s="52" t="s">
        <v>715</v>
      </c>
      <c r="AH1811" s="12" t="s">
        <v>75</v>
      </c>
      <c r="AI1811" s="12">
        <v>1</v>
      </c>
      <c r="AJ1811" s="12" t="s">
        <v>46</v>
      </c>
      <c r="AK1811" s="12" t="e">
        <f t="shared" si="373"/>
        <v>#REF!</v>
      </c>
      <c r="AL1811" s="12" t="s">
        <v>103</v>
      </c>
    </row>
    <row r="1812" spans="1:38" ht="12.75" hidden="1" customHeight="1" x14ac:dyDescent="0.2">
      <c r="A1812" s="9">
        <v>750100075</v>
      </c>
      <c r="B1812" s="10">
        <v>44354</v>
      </c>
      <c r="C1812" s="11">
        <f t="shared" si="366"/>
        <v>44537</v>
      </c>
      <c r="D1812" s="12" t="s">
        <v>3499</v>
      </c>
      <c r="E1812" s="12" t="s">
        <v>3091</v>
      </c>
      <c r="F1812" s="13">
        <v>26612</v>
      </c>
      <c r="G1812" s="12" t="s">
        <v>57</v>
      </c>
      <c r="H1812" s="14">
        <v>272099935274397</v>
      </c>
      <c r="K1812" s="12" t="s">
        <v>93</v>
      </c>
      <c r="L1812" s="18" t="e">
        <f>VLOOKUP($K1812,Medecins!$B:$E,5,FALSE)</f>
        <v>#REF!</v>
      </c>
      <c r="M1812" s="12" t="s">
        <v>101</v>
      </c>
      <c r="O1812" s="50" t="s">
        <v>128</v>
      </c>
      <c r="T1812" s="50" t="s">
        <v>129</v>
      </c>
      <c r="Y1812" s="50" t="s">
        <v>130</v>
      </c>
      <c r="AD1812" s="53"/>
      <c r="AH1812" s="12" t="s">
        <v>4502</v>
      </c>
      <c r="AI1812" s="12">
        <v>1</v>
      </c>
      <c r="AJ1812" s="12" t="s">
        <v>44</v>
      </c>
      <c r="AK1812" s="12" t="str">
        <f>CONCATENATE(D1812,"_",E1812,"_",B1812,"_",AJ1839)</f>
        <v>BELFEDAL_Dalila_44354_ST</v>
      </c>
      <c r="AL1812" s="12" t="s">
        <v>103</v>
      </c>
    </row>
    <row r="1813" spans="1:38" ht="12.75" hidden="1" customHeight="1" x14ac:dyDescent="0.2">
      <c r="A1813" s="9">
        <v>380780080</v>
      </c>
      <c r="B1813" s="10">
        <v>44777</v>
      </c>
      <c r="C1813" s="11">
        <f t="shared" si="366"/>
        <v>44961</v>
      </c>
      <c r="D1813" s="12" t="s">
        <v>3500</v>
      </c>
      <c r="E1813" s="12" t="s">
        <v>3501</v>
      </c>
      <c r="F1813" s="13">
        <v>26583</v>
      </c>
      <c r="G1813" s="12" t="s">
        <v>57</v>
      </c>
      <c r="H1813" s="14">
        <v>272119912787851</v>
      </c>
      <c r="K1813" s="12" t="s">
        <v>1198</v>
      </c>
      <c r="L1813" s="18" t="e">
        <f>VLOOKUP($K1813,Medecins!$B:$E,5,FALSE)</f>
        <v>#REF!</v>
      </c>
      <c r="M1813" s="12" t="s">
        <v>211</v>
      </c>
      <c r="O1813" s="50" t="s">
        <v>1462</v>
      </c>
      <c r="T1813" s="50" t="s">
        <v>116</v>
      </c>
      <c r="Y1813" s="50" t="s">
        <v>117</v>
      </c>
      <c r="AD1813" s="53"/>
      <c r="AH1813" s="12" t="s">
        <v>4502</v>
      </c>
      <c r="AI1813" s="12">
        <v>1</v>
      </c>
      <c r="AJ1813" s="12" t="s">
        <v>44</v>
      </c>
      <c r="AK1813" s="12" t="e">
        <f>CONCATENATE(D1813,"_",E1813,"_",B1813,"_",#REF!)</f>
        <v>#REF!</v>
      </c>
    </row>
    <row r="1814" spans="1:38" ht="12.75" hidden="1" customHeight="1" x14ac:dyDescent="0.2">
      <c r="A1814" s="9">
        <v>750100273</v>
      </c>
      <c r="B1814" s="10">
        <v>44652</v>
      </c>
      <c r="C1814" s="11">
        <f t="shared" si="366"/>
        <v>44835</v>
      </c>
      <c r="D1814" s="12" t="s">
        <v>3502</v>
      </c>
      <c r="E1814" s="12" t="s">
        <v>3503</v>
      </c>
      <c r="F1814" s="13" t="s">
        <v>3504</v>
      </c>
      <c r="G1814" s="12" t="s">
        <v>39</v>
      </c>
      <c r="H1814" s="14">
        <v>272129932627337</v>
      </c>
      <c r="K1814" s="12" t="s">
        <v>609</v>
      </c>
      <c r="L1814" s="18" t="e">
        <f>VLOOKUP($K1814,Medecins!$B:$E,5,FALSE)</f>
        <v>#REF!</v>
      </c>
      <c r="M1814" s="12" t="s">
        <v>101</v>
      </c>
      <c r="O1814" s="50" t="s">
        <v>88</v>
      </c>
      <c r="T1814" s="50" t="s">
        <v>89</v>
      </c>
      <c r="Y1814" s="50" t="s">
        <v>1141</v>
      </c>
      <c r="AD1814" s="53"/>
      <c r="AH1814" s="12" t="s">
        <v>4502</v>
      </c>
      <c r="AI1814" s="12">
        <v>1</v>
      </c>
      <c r="AJ1814" s="12" t="s">
        <v>44</v>
      </c>
      <c r="AK1814" s="12" t="str">
        <f>CONCATENATE(D1814,"_",E1814,"_",B1814,"_",AJ1841)</f>
        <v>GBAHOUO_Aimée_44652_ST</v>
      </c>
      <c r="AL1814" s="12" t="s">
        <v>103</v>
      </c>
    </row>
    <row r="1815" spans="1:38" ht="12.75" hidden="1" customHeight="1" x14ac:dyDescent="0.2">
      <c r="A1815" s="9">
        <v>750100273</v>
      </c>
      <c r="B1815" s="10">
        <v>44652</v>
      </c>
      <c r="C1815" s="11">
        <f t="shared" si="366"/>
        <v>44835</v>
      </c>
      <c r="D1815" s="12" t="s">
        <v>3502</v>
      </c>
      <c r="E1815" s="12" t="s">
        <v>3503</v>
      </c>
      <c r="F1815" s="13" t="s">
        <v>3504</v>
      </c>
      <c r="G1815" s="12" t="s">
        <v>39</v>
      </c>
      <c r="H1815" s="14">
        <v>272129932627337</v>
      </c>
      <c r="K1815" s="12" t="s">
        <v>609</v>
      </c>
      <c r="L1815" s="18" t="e">
        <f>VLOOKUP($K1815,Medecins!$B:$E,5,FALSE)</f>
        <v>#REF!</v>
      </c>
      <c r="M1815" s="12" t="s">
        <v>101</v>
      </c>
      <c r="AD1815" s="52" t="s">
        <v>1141</v>
      </c>
      <c r="AH1815" s="12" t="s">
        <v>45</v>
      </c>
      <c r="AI1815" s="12">
        <v>1</v>
      </c>
      <c r="AJ1815" s="12" t="s">
        <v>46</v>
      </c>
      <c r="AK1815" s="12" t="str">
        <f>CONCATENATE(D1815,"_",E1815,"_",B1815,"_",AJ1843)</f>
        <v>GBAHOUO_Aimée_44652_ST</v>
      </c>
      <c r="AL1815" s="12" t="s">
        <v>103</v>
      </c>
    </row>
    <row r="1816" spans="1:38" ht="12.75" hidden="1" customHeight="1" x14ac:dyDescent="0.2">
      <c r="A1816" s="9">
        <v>750100208</v>
      </c>
      <c r="B1816" s="10">
        <v>44363</v>
      </c>
      <c r="C1816" s="11">
        <f t="shared" si="366"/>
        <v>44546</v>
      </c>
      <c r="D1816" s="12" t="s">
        <v>3505</v>
      </c>
      <c r="E1816" s="12" t="s">
        <v>2955</v>
      </c>
      <c r="F1816" s="13" t="s">
        <v>3506</v>
      </c>
      <c r="G1816" s="12" t="s">
        <v>57</v>
      </c>
      <c r="H1816" s="14">
        <v>273012819601171</v>
      </c>
      <c r="K1816" s="12" t="s">
        <v>398</v>
      </c>
      <c r="L1816" s="18" t="e">
        <f>VLOOKUP($K1816,Medecins!$B:$E,5,FALSE)</f>
        <v>#REF!</v>
      </c>
      <c r="M1816" s="12" t="s">
        <v>101</v>
      </c>
      <c r="O1816" s="50" t="s">
        <v>439</v>
      </c>
      <c r="P1816" s="20">
        <v>44424</v>
      </c>
      <c r="Q1816" s="19">
        <v>75</v>
      </c>
      <c r="R1816" s="20">
        <v>44455</v>
      </c>
      <c r="T1816" s="50" t="s">
        <v>440</v>
      </c>
      <c r="U1816" s="20">
        <v>44424</v>
      </c>
      <c r="V1816" s="19">
        <v>75</v>
      </c>
      <c r="W1816" s="20">
        <v>44649</v>
      </c>
      <c r="Y1816" s="50" t="s">
        <v>954</v>
      </c>
      <c r="Z1816" s="20">
        <v>44424</v>
      </c>
      <c r="AA1816" s="19">
        <v>75</v>
      </c>
      <c r="AD1816" s="53"/>
      <c r="AF1816" s="19">
        <v>30</v>
      </c>
      <c r="AG1816" s="20">
        <v>44649</v>
      </c>
      <c r="AH1816" s="12" t="s">
        <v>4502</v>
      </c>
      <c r="AI1816" s="12">
        <v>1</v>
      </c>
      <c r="AJ1816" s="12" t="s">
        <v>44</v>
      </c>
      <c r="AK1816" s="12" t="e">
        <f t="shared" ref="AK1816:AK1821" si="374">CONCATENATE(D1816,"_",E1816,"_",B1816,"_",#REF!)</f>
        <v>#REF!</v>
      </c>
      <c r="AL1816" s="12" t="s">
        <v>103</v>
      </c>
    </row>
    <row r="1817" spans="1:38" ht="12.75" hidden="1" customHeight="1" x14ac:dyDescent="0.2">
      <c r="A1817" s="9">
        <v>750100208</v>
      </c>
      <c r="B1817" s="10">
        <v>44363</v>
      </c>
      <c r="C1817" s="11">
        <f t="shared" si="366"/>
        <v>44546</v>
      </c>
      <c r="D1817" s="12" t="s">
        <v>3505</v>
      </c>
      <c r="E1817" s="12" t="s">
        <v>2955</v>
      </c>
      <c r="F1817" s="13" t="s">
        <v>3506</v>
      </c>
      <c r="G1817" s="12" t="s">
        <v>57</v>
      </c>
      <c r="H1817" s="14">
        <v>273012819601171</v>
      </c>
      <c r="K1817" s="12" t="s">
        <v>398</v>
      </c>
      <c r="L1817" s="18" t="e">
        <f>VLOOKUP($K1817,Medecins!$B:$E,5,FALSE)</f>
        <v>#REF!</v>
      </c>
      <c r="M1817" s="12" t="s">
        <v>101</v>
      </c>
      <c r="P1817" s="20">
        <v>44424</v>
      </c>
      <c r="Q1817" s="19">
        <v>75</v>
      </c>
      <c r="R1817" s="20">
        <v>44455</v>
      </c>
      <c r="U1817" s="20">
        <v>44424</v>
      </c>
      <c r="V1817" s="19">
        <v>75</v>
      </c>
      <c r="W1817" s="20">
        <v>44649</v>
      </c>
      <c r="Z1817" s="20">
        <v>44424</v>
      </c>
      <c r="AA1817" s="19">
        <v>75</v>
      </c>
      <c r="AD1817" s="52" t="s">
        <v>954</v>
      </c>
      <c r="AF1817" s="19">
        <v>30</v>
      </c>
      <c r="AG1817" s="20">
        <v>44649</v>
      </c>
      <c r="AH1817" s="12" t="s">
        <v>4502</v>
      </c>
      <c r="AI1817" s="12">
        <v>1</v>
      </c>
      <c r="AJ1817" s="12" t="s">
        <v>46</v>
      </c>
      <c r="AK1817" s="12" t="e">
        <f t="shared" si="374"/>
        <v>#REF!</v>
      </c>
      <c r="AL1817" s="12" t="s">
        <v>103</v>
      </c>
    </row>
    <row r="1818" spans="1:38" ht="12.75" hidden="1" customHeight="1" x14ac:dyDescent="0.2">
      <c r="A1818" s="21" t="s">
        <v>233</v>
      </c>
      <c r="B1818" s="10">
        <v>44655</v>
      </c>
      <c r="C1818" s="11">
        <f t="shared" si="366"/>
        <v>44838</v>
      </c>
      <c r="D1818" s="12" t="s">
        <v>3507</v>
      </c>
      <c r="E1818" s="12" t="s">
        <v>2887</v>
      </c>
      <c r="F1818" s="13" t="s">
        <v>3508</v>
      </c>
      <c r="G1818" s="12" t="s">
        <v>57</v>
      </c>
      <c r="H1818" s="14">
        <v>273019941010777</v>
      </c>
      <c r="K1818" s="12" t="s">
        <v>381</v>
      </c>
      <c r="L1818" s="18" t="e">
        <f>VLOOKUP($K1818,Medecins!$B:$E,5,FALSE)</f>
        <v>#REF!</v>
      </c>
      <c r="M1818" s="12" t="s">
        <v>101</v>
      </c>
      <c r="N1818" s="12" t="s">
        <v>101</v>
      </c>
      <c r="O1818" s="50" t="s">
        <v>706</v>
      </c>
      <c r="P1818" s="12" t="s">
        <v>239</v>
      </c>
      <c r="S1818" s="12" t="s">
        <v>101</v>
      </c>
      <c r="T1818" s="50" t="s">
        <v>707</v>
      </c>
      <c r="U1818" s="12" t="s">
        <v>239</v>
      </c>
      <c r="X1818" s="12" t="s">
        <v>101</v>
      </c>
      <c r="Y1818" s="50" t="s">
        <v>708</v>
      </c>
      <c r="Z1818" s="12" t="s">
        <v>239</v>
      </c>
      <c r="AD1818" s="53"/>
      <c r="AH1818" s="12" t="s">
        <v>4502</v>
      </c>
      <c r="AI1818" s="12">
        <v>1</v>
      </c>
      <c r="AJ1818" s="12" t="s">
        <v>44</v>
      </c>
      <c r="AK1818" s="12" t="e">
        <f t="shared" si="374"/>
        <v>#REF!</v>
      </c>
    </row>
    <row r="1819" spans="1:38" ht="12.75" hidden="1" customHeight="1" x14ac:dyDescent="0.2">
      <c r="A1819" s="21" t="s">
        <v>233</v>
      </c>
      <c r="B1819" s="10">
        <v>44655</v>
      </c>
      <c r="C1819" s="11">
        <f t="shared" si="366"/>
        <v>44838</v>
      </c>
      <c r="D1819" s="12" t="s">
        <v>3507</v>
      </c>
      <c r="E1819" s="12" t="s">
        <v>2887</v>
      </c>
      <c r="F1819" s="13" t="s">
        <v>3508</v>
      </c>
      <c r="G1819" s="12" t="s">
        <v>57</v>
      </c>
      <c r="H1819" s="14">
        <v>273019941010777</v>
      </c>
      <c r="K1819" s="12" t="s">
        <v>381</v>
      </c>
      <c r="L1819" s="18" t="e">
        <f>VLOOKUP($K1819,Medecins!$B:$E,5,FALSE)</f>
        <v>#REF!</v>
      </c>
      <c r="M1819" s="12" t="s">
        <v>94</v>
      </c>
      <c r="AD1819" s="52" t="s">
        <v>708</v>
      </c>
      <c r="AH1819" s="12" t="s">
        <v>242</v>
      </c>
      <c r="AI1819" s="12">
        <v>1</v>
      </c>
      <c r="AJ1819" s="12" t="s">
        <v>46</v>
      </c>
      <c r="AK1819" s="12" t="e">
        <f t="shared" si="374"/>
        <v>#REF!</v>
      </c>
    </row>
    <row r="1820" spans="1:38" ht="12.75" hidden="1" customHeight="1" x14ac:dyDescent="0.2">
      <c r="A1820" s="21" t="s">
        <v>220</v>
      </c>
      <c r="B1820" s="10">
        <v>44694</v>
      </c>
      <c r="C1820" s="11">
        <f t="shared" si="366"/>
        <v>44878</v>
      </c>
      <c r="D1820" s="12" t="s">
        <v>3509</v>
      </c>
      <c r="E1820" s="12" t="s">
        <v>3510</v>
      </c>
      <c r="F1820" s="13" t="s">
        <v>3506</v>
      </c>
      <c r="G1820" s="12" t="s">
        <v>57</v>
      </c>
      <c r="H1820" s="14">
        <v>273019941604556</v>
      </c>
      <c r="K1820" s="12" t="s">
        <v>115</v>
      </c>
      <c r="L1820" s="18" t="e">
        <f>VLOOKUP($K1820,Medecins!$B:$E,5,FALSE)</f>
        <v>#REF!</v>
      </c>
      <c r="M1820" s="12" t="s">
        <v>101</v>
      </c>
      <c r="N1820" s="12" t="s">
        <v>101</v>
      </c>
      <c r="O1820" s="50" t="s">
        <v>554</v>
      </c>
      <c r="P1820" s="12" t="s">
        <v>512</v>
      </c>
      <c r="S1820" s="12" t="s">
        <v>101</v>
      </c>
      <c r="T1820" s="50" t="s">
        <v>555</v>
      </c>
      <c r="U1820" s="12" t="s">
        <v>512</v>
      </c>
      <c r="Y1820" s="50" t="s">
        <v>556</v>
      </c>
      <c r="AD1820" s="53"/>
      <c r="AH1820" s="12" t="s">
        <v>4502</v>
      </c>
      <c r="AI1820" s="12">
        <v>1</v>
      </c>
      <c r="AJ1820" s="12" t="s">
        <v>44</v>
      </c>
      <c r="AK1820" s="12" t="e">
        <f t="shared" si="374"/>
        <v>#REF!</v>
      </c>
    </row>
    <row r="1821" spans="1:38" ht="12.75" hidden="1" customHeight="1" x14ac:dyDescent="0.2">
      <c r="A1821" s="9">
        <v>380780080</v>
      </c>
      <c r="B1821" s="10">
        <v>44704</v>
      </c>
      <c r="C1821" s="11">
        <f t="shared" si="366"/>
        <v>44888</v>
      </c>
      <c r="D1821" s="12" t="s">
        <v>3511</v>
      </c>
      <c r="E1821" s="12" t="s">
        <v>3421</v>
      </c>
      <c r="F1821" s="13" t="s">
        <v>1895</v>
      </c>
      <c r="G1821" s="12" t="s">
        <v>57</v>
      </c>
      <c r="H1821" s="14">
        <v>273033856305729</v>
      </c>
      <c r="K1821" s="12" t="s">
        <v>309</v>
      </c>
      <c r="L1821" s="18" t="e">
        <f>VLOOKUP($K1821,Medecins!$B:$E,5,FALSE)</f>
        <v>#REF!</v>
      </c>
      <c r="M1821" s="12" t="s">
        <v>94</v>
      </c>
      <c r="O1821" s="50" t="s">
        <v>310</v>
      </c>
      <c r="T1821" s="50" t="s">
        <v>311</v>
      </c>
      <c r="Y1821" s="50" t="s">
        <v>312</v>
      </c>
      <c r="AD1821" s="53"/>
      <c r="AH1821" s="12" t="s">
        <v>4502</v>
      </c>
      <c r="AI1821" s="12">
        <v>1</v>
      </c>
      <c r="AJ1821" s="12" t="s">
        <v>44</v>
      </c>
      <c r="AK1821" s="12" t="e">
        <f t="shared" si="374"/>
        <v>#REF!</v>
      </c>
    </row>
    <row r="1822" spans="1:38" ht="12.75" hidden="1" customHeight="1" x14ac:dyDescent="0.2">
      <c r="A1822" s="9">
        <v>750100208</v>
      </c>
      <c r="B1822" s="10">
        <v>44490</v>
      </c>
      <c r="C1822" s="11">
        <f t="shared" si="366"/>
        <v>44672</v>
      </c>
      <c r="D1822" s="12" t="s">
        <v>3512</v>
      </c>
      <c r="E1822" s="12" t="s">
        <v>2955</v>
      </c>
      <c r="F1822" s="13" t="s">
        <v>3513</v>
      </c>
      <c r="G1822" s="12" t="s">
        <v>57</v>
      </c>
      <c r="H1822" s="14">
        <v>273037511453393</v>
      </c>
      <c r="K1822" s="12" t="s">
        <v>398</v>
      </c>
      <c r="L1822" s="18" t="e">
        <f>VLOOKUP($K1822,Medecins!$B:$E,5,FALSE)</f>
        <v>#REF!</v>
      </c>
      <c r="M1822" s="12" t="s">
        <v>529</v>
      </c>
      <c r="O1822" s="50" t="s">
        <v>82</v>
      </c>
      <c r="Q1822" s="19">
        <v>75</v>
      </c>
      <c r="T1822" s="50" t="s">
        <v>457</v>
      </c>
      <c r="V1822" s="19">
        <v>75</v>
      </c>
      <c r="Y1822" s="50" t="s">
        <v>458</v>
      </c>
      <c r="AA1822" s="19">
        <v>75</v>
      </c>
      <c r="AD1822" s="53"/>
      <c r="AF1822" s="19">
        <v>30</v>
      </c>
      <c r="AH1822" s="12" t="s">
        <v>4502</v>
      </c>
      <c r="AI1822" s="12">
        <v>1</v>
      </c>
      <c r="AJ1822" s="12" t="s">
        <v>44</v>
      </c>
      <c r="AK1822" s="12" t="str">
        <f t="shared" ref="AK1822:AK1823" si="375">CONCATENATE(D1822,"_",E1822,"_",B1822,"_",AJ1849)</f>
        <v>GUALTIERI_Sylvie_44490_ST</v>
      </c>
    </row>
    <row r="1823" spans="1:38" ht="12.75" hidden="1" customHeight="1" x14ac:dyDescent="0.2">
      <c r="A1823" s="9">
        <v>750100208</v>
      </c>
      <c r="B1823" s="10">
        <v>44490</v>
      </c>
      <c r="C1823" s="11">
        <f t="shared" si="366"/>
        <v>44672</v>
      </c>
      <c r="D1823" s="12" t="s">
        <v>3512</v>
      </c>
      <c r="E1823" s="12" t="s">
        <v>2955</v>
      </c>
      <c r="F1823" s="13" t="s">
        <v>3513</v>
      </c>
      <c r="G1823" s="12" t="s">
        <v>57</v>
      </c>
      <c r="H1823" s="14">
        <v>273037511453393</v>
      </c>
      <c r="K1823" s="12" t="s">
        <v>398</v>
      </c>
      <c r="L1823" s="18" t="e">
        <f>VLOOKUP($K1823,Medecins!$B:$E,5,FALSE)</f>
        <v>#REF!</v>
      </c>
      <c r="M1823" s="12" t="s">
        <v>529</v>
      </c>
      <c r="Q1823" s="19">
        <v>75</v>
      </c>
      <c r="V1823" s="19">
        <v>75</v>
      </c>
      <c r="AA1823" s="19">
        <v>75</v>
      </c>
      <c r="AD1823" s="52" t="s">
        <v>458</v>
      </c>
      <c r="AF1823" s="19">
        <v>30</v>
      </c>
      <c r="AH1823" s="12" t="s">
        <v>4502</v>
      </c>
      <c r="AI1823" s="12">
        <v>1</v>
      </c>
      <c r="AJ1823" s="12" t="s">
        <v>46</v>
      </c>
      <c r="AK1823" s="12" t="str">
        <f t="shared" si="375"/>
        <v>GUALTIERI_Sylvie_44490_ST</v>
      </c>
    </row>
    <row r="1824" spans="1:38" ht="12.75" hidden="1" customHeight="1" x14ac:dyDescent="0.2">
      <c r="A1824" s="9">
        <v>380780080</v>
      </c>
      <c r="B1824" s="10">
        <v>44746</v>
      </c>
      <c r="C1824" s="11">
        <f t="shared" si="366"/>
        <v>44930</v>
      </c>
      <c r="D1824" s="12" t="s">
        <v>3514</v>
      </c>
      <c r="E1824" s="12" t="s">
        <v>3515</v>
      </c>
      <c r="F1824" s="13" t="s">
        <v>3516</v>
      </c>
      <c r="G1824" s="12" t="s">
        <v>57</v>
      </c>
      <c r="H1824" s="14">
        <v>273057428105483</v>
      </c>
      <c r="K1824" s="12" t="s">
        <v>316</v>
      </c>
      <c r="L1824" s="18" t="e">
        <f>VLOOKUP($K1824,Medecins!$B:$E,5,FALSE)</f>
        <v>#REF!</v>
      </c>
      <c r="M1824" s="12" t="s">
        <v>211</v>
      </c>
      <c r="O1824" s="50" t="s">
        <v>212</v>
      </c>
      <c r="T1824" s="50" t="s">
        <v>213</v>
      </c>
      <c r="Y1824" s="50" t="s">
        <v>214</v>
      </c>
      <c r="AD1824" s="53"/>
      <c r="AH1824" s="12" t="s">
        <v>4502</v>
      </c>
      <c r="AI1824" s="12">
        <v>1</v>
      </c>
      <c r="AJ1824" s="12" t="s">
        <v>44</v>
      </c>
      <c r="AK1824" s="12" t="e">
        <f t="shared" ref="AK1824:AK1825" si="376">CONCATENATE(D1824,"_",E1824,"_",B1824,"_",#REF!)</f>
        <v>#REF!</v>
      </c>
    </row>
    <row r="1825" spans="1:38" ht="12.75" hidden="1" customHeight="1" x14ac:dyDescent="0.2">
      <c r="A1825" s="9">
        <v>750100208</v>
      </c>
      <c r="B1825" s="10">
        <v>44454</v>
      </c>
      <c r="C1825" s="11">
        <f t="shared" si="366"/>
        <v>44635</v>
      </c>
      <c r="D1825" s="12" t="s">
        <v>3517</v>
      </c>
      <c r="E1825" s="12" t="s">
        <v>3518</v>
      </c>
      <c r="F1825" s="13" t="s">
        <v>3519</v>
      </c>
      <c r="G1825" s="12" t="s">
        <v>57</v>
      </c>
      <c r="H1825" s="14">
        <v>273059935055439</v>
      </c>
      <c r="K1825" s="12" t="s">
        <v>398</v>
      </c>
      <c r="L1825" s="18" t="e">
        <f>VLOOKUP($K1825,Medecins!$B:$E,5,FALSE)</f>
        <v>#REF!</v>
      </c>
      <c r="M1825" s="12" t="s">
        <v>101</v>
      </c>
      <c r="O1825" s="50" t="s">
        <v>72</v>
      </c>
      <c r="P1825" s="20">
        <v>44515</v>
      </c>
      <c r="Q1825" s="19">
        <v>75</v>
      </c>
      <c r="R1825" s="20">
        <v>44529</v>
      </c>
      <c r="T1825" s="50" t="s">
        <v>73</v>
      </c>
      <c r="U1825" s="20">
        <v>44515</v>
      </c>
      <c r="V1825" s="19">
        <v>75</v>
      </c>
      <c r="W1825" s="20">
        <v>44656</v>
      </c>
      <c r="Y1825" s="50" t="s">
        <v>74</v>
      </c>
      <c r="Z1825" s="20">
        <v>44515</v>
      </c>
      <c r="AA1825" s="19">
        <v>75</v>
      </c>
      <c r="AD1825" s="53"/>
      <c r="AF1825" s="19">
        <v>30</v>
      </c>
      <c r="AG1825" s="20">
        <v>44656</v>
      </c>
      <c r="AH1825" s="12" t="s">
        <v>4502</v>
      </c>
      <c r="AI1825" s="12">
        <v>1</v>
      </c>
      <c r="AJ1825" s="12" t="s">
        <v>44</v>
      </c>
      <c r="AK1825" s="12" t="e">
        <f t="shared" si="376"/>
        <v>#REF!</v>
      </c>
      <c r="AL1825" s="12" t="s">
        <v>103</v>
      </c>
    </row>
    <row r="1826" spans="1:38" ht="12.75" hidden="1" customHeight="1" x14ac:dyDescent="0.2">
      <c r="A1826" s="9">
        <v>750100208</v>
      </c>
      <c r="B1826" s="10">
        <v>44454</v>
      </c>
      <c r="C1826" s="11">
        <f t="shared" si="366"/>
        <v>44635</v>
      </c>
      <c r="D1826" s="12" t="s">
        <v>3517</v>
      </c>
      <c r="E1826" s="12" t="s">
        <v>3518</v>
      </c>
      <c r="F1826" s="13" t="s">
        <v>3519</v>
      </c>
      <c r="G1826" s="12" t="s">
        <v>57</v>
      </c>
      <c r="H1826" s="14">
        <v>273059935055439</v>
      </c>
      <c r="K1826" s="12" t="s">
        <v>398</v>
      </c>
      <c r="L1826" s="18" t="e">
        <f>VLOOKUP($K1826,Medecins!$B:$E,5,FALSE)</f>
        <v>#REF!</v>
      </c>
      <c r="M1826" s="12" t="s">
        <v>101</v>
      </c>
      <c r="P1826" s="20">
        <v>44515</v>
      </c>
      <c r="Q1826" s="19">
        <v>75</v>
      </c>
      <c r="R1826" s="20">
        <v>44529</v>
      </c>
      <c r="U1826" s="20">
        <v>44515</v>
      </c>
      <c r="V1826" s="19">
        <v>75</v>
      </c>
      <c r="W1826" s="20">
        <v>44656</v>
      </c>
      <c r="Z1826" s="20">
        <v>44515</v>
      </c>
      <c r="AA1826" s="19">
        <v>75</v>
      </c>
      <c r="AD1826" s="52" t="s">
        <v>74</v>
      </c>
      <c r="AF1826" s="19">
        <v>30</v>
      </c>
      <c r="AG1826" s="20">
        <v>44656</v>
      </c>
      <c r="AH1826" s="12" t="s">
        <v>4502</v>
      </c>
      <c r="AI1826" s="12">
        <v>1</v>
      </c>
      <c r="AJ1826" s="12" t="s">
        <v>46</v>
      </c>
      <c r="AK1826" s="12" t="str">
        <f>CONCATENATE(D1826,"_",E1826,"_",B1826,"_",AJ1853)</f>
        <v>EL MENNANI_Requia_44454_ST</v>
      </c>
      <c r="AL1826" s="12" t="s">
        <v>103</v>
      </c>
    </row>
    <row r="1827" spans="1:38" ht="12.75" hidden="1" customHeight="1" x14ac:dyDescent="0.2">
      <c r="A1827" s="9">
        <v>750100075</v>
      </c>
      <c r="B1827" s="10">
        <v>44488</v>
      </c>
      <c r="C1827" s="11">
        <f t="shared" si="366"/>
        <v>44670</v>
      </c>
      <c r="D1827" s="12" t="s">
        <v>3520</v>
      </c>
      <c r="E1827" s="12" t="s">
        <v>3521</v>
      </c>
      <c r="F1827" s="13">
        <v>26702</v>
      </c>
      <c r="G1827" s="12" t="s">
        <v>57</v>
      </c>
      <c r="H1827" s="14">
        <v>273079920834776</v>
      </c>
      <c r="K1827" s="12" t="s">
        <v>93</v>
      </c>
      <c r="L1827" s="18" t="e">
        <f>VLOOKUP($K1827,Medecins!$B:$E,5,FALSE)</f>
        <v>#REF!</v>
      </c>
      <c r="M1827" s="12" t="s">
        <v>101</v>
      </c>
      <c r="O1827" s="50" t="s">
        <v>330</v>
      </c>
      <c r="T1827" s="50" t="s">
        <v>331</v>
      </c>
      <c r="Y1827" s="50" t="s">
        <v>1188</v>
      </c>
      <c r="AD1827" s="53"/>
      <c r="AH1827" s="12" t="s">
        <v>4502</v>
      </c>
      <c r="AI1827" s="12">
        <v>1</v>
      </c>
      <c r="AJ1827" s="12" t="s">
        <v>44</v>
      </c>
      <c r="AK1827" s="12" t="e">
        <f>CONCATENATE(D1827,"_",E1827,"_",B1827,"_",#REF!)</f>
        <v>#REF!</v>
      </c>
      <c r="AL1827" s="12" t="s">
        <v>103</v>
      </c>
    </row>
    <row r="1828" spans="1:38" ht="12.75" hidden="1" customHeight="1" x14ac:dyDescent="0.2">
      <c r="A1828" s="9">
        <v>750100075</v>
      </c>
      <c r="B1828" s="10">
        <v>44412</v>
      </c>
      <c r="C1828" s="11">
        <f t="shared" si="366"/>
        <v>44596</v>
      </c>
      <c r="D1828" s="12" t="s">
        <v>3522</v>
      </c>
      <c r="E1828" s="12" t="s">
        <v>3335</v>
      </c>
      <c r="F1828" s="13" t="s">
        <v>3523</v>
      </c>
      <c r="G1828" s="12" t="s">
        <v>57</v>
      </c>
      <c r="H1828" s="14">
        <v>273082432215751</v>
      </c>
      <c r="K1828" s="12" t="s">
        <v>93</v>
      </c>
      <c r="L1828" s="18" t="e">
        <f>VLOOKUP($K1828,Medecins!$B:$E,5,FALSE)</f>
        <v>#REF!</v>
      </c>
      <c r="M1828" s="12" t="s">
        <v>211</v>
      </c>
      <c r="O1828" s="50" t="s">
        <v>230</v>
      </c>
      <c r="T1828" s="50" t="s">
        <v>231</v>
      </c>
      <c r="Y1828" s="50" t="s">
        <v>232</v>
      </c>
      <c r="AD1828" s="53"/>
      <c r="AH1828" s="12" t="s">
        <v>4502</v>
      </c>
      <c r="AI1828" s="12">
        <v>1</v>
      </c>
      <c r="AJ1828" s="12" t="s">
        <v>44</v>
      </c>
      <c r="AK1828" s="12" t="str">
        <f>CONCATENATE(D1828,"_",E1828,"_",B1828,"_",AJ1857)</f>
        <v>FAURIE_Sandrine_44412_ST</v>
      </c>
    </row>
    <row r="1829" spans="1:38" ht="12.75" hidden="1" customHeight="1" x14ac:dyDescent="0.2">
      <c r="A1829" s="9">
        <v>380780080</v>
      </c>
      <c r="B1829" s="10">
        <v>44899</v>
      </c>
      <c r="C1829" s="11">
        <f t="shared" si="366"/>
        <v>45081</v>
      </c>
      <c r="D1829" s="12" t="s">
        <v>3524</v>
      </c>
      <c r="E1829" s="12" t="s">
        <v>3441</v>
      </c>
      <c r="F1829" s="13" t="s">
        <v>3525</v>
      </c>
      <c r="G1829" s="12" t="s">
        <v>57</v>
      </c>
      <c r="H1829" s="14">
        <v>273083851614177</v>
      </c>
      <c r="K1829" s="12" t="s">
        <v>115</v>
      </c>
      <c r="L1829" s="18" t="e">
        <f>VLOOKUP($K1829,Medecins!$B:$E,5,FALSE)</f>
        <v>#REF!</v>
      </c>
      <c r="M1829" s="12" t="s">
        <v>211</v>
      </c>
      <c r="O1829" s="50" t="s">
        <v>855</v>
      </c>
      <c r="T1829" s="50" t="s">
        <v>698</v>
      </c>
      <c r="Y1829" s="50" t="s">
        <v>699</v>
      </c>
      <c r="AD1829" s="53"/>
      <c r="AH1829" s="12" t="s">
        <v>4502</v>
      </c>
      <c r="AI1829" s="12">
        <v>1</v>
      </c>
      <c r="AJ1829" s="12" t="s">
        <v>44</v>
      </c>
      <c r="AK1829" s="12" t="e">
        <f t="shared" ref="AK1829:AK1830" si="377">CONCATENATE(D1829,"_",E1829,"_",B1829,"_",#REF!)</f>
        <v>#REF!</v>
      </c>
    </row>
    <row r="1830" spans="1:38" ht="12.75" hidden="1" customHeight="1" x14ac:dyDescent="0.2">
      <c r="A1830" s="9">
        <v>380780080</v>
      </c>
      <c r="B1830" s="10">
        <v>44752</v>
      </c>
      <c r="C1830" s="11">
        <f t="shared" si="366"/>
        <v>44936</v>
      </c>
      <c r="D1830" s="12" t="s">
        <v>3526</v>
      </c>
      <c r="E1830" s="12" t="s">
        <v>3527</v>
      </c>
      <c r="F1830" s="13" t="s">
        <v>3528</v>
      </c>
      <c r="G1830" s="12" t="s">
        <v>57</v>
      </c>
      <c r="H1830" s="14">
        <v>273085917820085</v>
      </c>
      <c r="K1830" s="12" t="s">
        <v>115</v>
      </c>
      <c r="L1830" s="18" t="e">
        <f>VLOOKUP($K1830,Medecins!$B:$E,5,FALSE)</f>
        <v>#REF!</v>
      </c>
      <c r="M1830" s="12" t="s">
        <v>94</v>
      </c>
      <c r="O1830" s="50" t="s">
        <v>589</v>
      </c>
      <c r="T1830" s="50" t="s">
        <v>3529</v>
      </c>
      <c r="Y1830" s="50" t="s">
        <v>3530</v>
      </c>
      <c r="AD1830" s="53"/>
      <c r="AH1830" s="12" t="s">
        <v>4502</v>
      </c>
      <c r="AI1830" s="12">
        <v>1</v>
      </c>
      <c r="AJ1830" s="12" t="s">
        <v>44</v>
      </c>
      <c r="AK1830" s="12" t="e">
        <f t="shared" si="377"/>
        <v>#REF!</v>
      </c>
    </row>
    <row r="1831" spans="1:38" ht="12.75" hidden="1" customHeight="1" x14ac:dyDescent="0.2">
      <c r="A1831" s="9">
        <v>750100208</v>
      </c>
      <c r="B1831" s="10">
        <v>44206</v>
      </c>
      <c r="C1831" s="11">
        <f t="shared" si="366"/>
        <v>44387</v>
      </c>
      <c r="D1831" s="12" t="s">
        <v>3531</v>
      </c>
      <c r="E1831" s="12" t="s">
        <v>3532</v>
      </c>
      <c r="F1831" s="13" t="s">
        <v>3533</v>
      </c>
      <c r="G1831" s="12" t="s">
        <v>57</v>
      </c>
      <c r="H1831" s="14">
        <v>273097645117513</v>
      </c>
      <c r="K1831" s="12" t="s">
        <v>1494</v>
      </c>
      <c r="L1831" s="18" t="e">
        <f>VLOOKUP($K1831,Medecins!$B:$E,5,FALSE)</f>
        <v>#REF!</v>
      </c>
      <c r="M1831" s="12" t="s">
        <v>101</v>
      </c>
      <c r="O1831" s="50" t="s">
        <v>2100</v>
      </c>
      <c r="P1831" s="20">
        <v>44531</v>
      </c>
      <c r="Q1831" s="19">
        <v>75</v>
      </c>
      <c r="R1831" s="20">
        <v>44545</v>
      </c>
      <c r="T1831" s="50" t="s">
        <v>261</v>
      </c>
      <c r="U1831" s="20">
        <v>44531</v>
      </c>
      <c r="V1831" s="19">
        <v>75</v>
      </c>
      <c r="Y1831" s="50" t="s">
        <v>262</v>
      </c>
      <c r="Z1831" s="20">
        <v>44531</v>
      </c>
      <c r="AA1831" s="19">
        <v>75</v>
      </c>
      <c r="AD1831" s="53"/>
      <c r="AF1831" s="19">
        <v>30</v>
      </c>
      <c r="AH1831" s="12" t="s">
        <v>4502</v>
      </c>
      <c r="AI1831" s="12">
        <v>1</v>
      </c>
      <c r="AJ1831" s="12" t="s">
        <v>44</v>
      </c>
      <c r="AK1831" s="12" t="str">
        <f t="shared" ref="AK1831:AK1833" si="378">CONCATENATE(D1831,"_",E1831,"_",B1831,"_",AJ1860)</f>
        <v>POTEZ_Peggy_44206_ST</v>
      </c>
      <c r="AL1831" s="12" t="s">
        <v>103</v>
      </c>
    </row>
    <row r="1832" spans="1:38" ht="12.75" hidden="1" customHeight="1" x14ac:dyDescent="0.2">
      <c r="A1832" s="9">
        <v>750100208</v>
      </c>
      <c r="B1832" s="10">
        <v>44206</v>
      </c>
      <c r="C1832" s="11">
        <f t="shared" si="366"/>
        <v>44387</v>
      </c>
      <c r="D1832" s="12" t="s">
        <v>3531</v>
      </c>
      <c r="E1832" s="12" t="s">
        <v>3532</v>
      </c>
      <c r="F1832" s="13" t="s">
        <v>3533</v>
      </c>
      <c r="G1832" s="12" t="s">
        <v>57</v>
      </c>
      <c r="H1832" s="14">
        <v>273097645117513</v>
      </c>
      <c r="K1832" s="12" t="s">
        <v>1494</v>
      </c>
      <c r="L1832" s="18" t="e">
        <f>VLOOKUP($K1832,Medecins!$B:$E,5,FALSE)</f>
        <v>#REF!</v>
      </c>
      <c r="M1832" s="12" t="s">
        <v>101</v>
      </c>
      <c r="P1832" s="20">
        <v>44531</v>
      </c>
      <c r="Q1832" s="19">
        <v>75</v>
      </c>
      <c r="R1832" s="20">
        <v>44545</v>
      </c>
      <c r="U1832" s="20">
        <v>44531</v>
      </c>
      <c r="V1832" s="19">
        <v>75</v>
      </c>
      <c r="Z1832" s="20">
        <v>44531</v>
      </c>
      <c r="AA1832" s="19">
        <v>75</v>
      </c>
      <c r="AD1832" s="52" t="s">
        <v>262</v>
      </c>
      <c r="AF1832" s="19">
        <v>30</v>
      </c>
      <c r="AH1832" s="12" t="s">
        <v>4502</v>
      </c>
      <c r="AI1832" s="12">
        <v>1</v>
      </c>
      <c r="AJ1832" s="12" t="s">
        <v>46</v>
      </c>
      <c r="AK1832" s="12" t="str">
        <f t="shared" si="378"/>
        <v>POTEZ_Peggy_44206_AT</v>
      </c>
      <c r="AL1832" s="12" t="s">
        <v>103</v>
      </c>
    </row>
    <row r="1833" spans="1:38" ht="12.75" hidden="1" customHeight="1" x14ac:dyDescent="0.2">
      <c r="A1833" s="9">
        <v>750100075</v>
      </c>
      <c r="B1833" s="10">
        <v>44856</v>
      </c>
      <c r="C1833" s="11">
        <f t="shared" si="366"/>
        <v>45038</v>
      </c>
      <c r="D1833" s="12" t="s">
        <v>3534</v>
      </c>
      <c r="E1833" s="12" t="s">
        <v>3535</v>
      </c>
      <c r="F1833" s="13">
        <v>28984</v>
      </c>
      <c r="G1833" s="12" t="s">
        <v>57</v>
      </c>
      <c r="H1833" s="14">
        <v>273099710108347</v>
      </c>
      <c r="K1833" s="12" t="s">
        <v>93</v>
      </c>
      <c r="L1833" s="18" t="e">
        <f>VLOOKUP($K1833,Medecins!$B:$E,5,FALSE)</f>
        <v>#REF!</v>
      </c>
      <c r="M1833" s="12" t="s">
        <v>94</v>
      </c>
      <c r="O1833" s="50" t="s">
        <v>916</v>
      </c>
      <c r="T1833" s="50" t="s">
        <v>1902</v>
      </c>
      <c r="Y1833" s="50" t="s">
        <v>1903</v>
      </c>
      <c r="AD1833" s="53"/>
      <c r="AH1833" s="12" t="s">
        <v>4502</v>
      </c>
      <c r="AI1833" s="12">
        <v>1</v>
      </c>
      <c r="AJ1833" s="12" t="s">
        <v>44</v>
      </c>
      <c r="AK1833" s="12" t="str">
        <f t="shared" si="378"/>
        <v>MERIL_Marylène_44856_ST</v>
      </c>
    </row>
    <row r="1834" spans="1:38" ht="12.75" hidden="1" customHeight="1" x14ac:dyDescent="0.2">
      <c r="A1834" s="9">
        <v>750100273</v>
      </c>
      <c r="B1834" s="10">
        <v>44236</v>
      </c>
      <c r="C1834" s="11">
        <f t="shared" si="366"/>
        <v>44417</v>
      </c>
      <c r="D1834" s="12" t="s">
        <v>3536</v>
      </c>
      <c r="E1834" s="12" t="s">
        <v>3537</v>
      </c>
      <c r="F1834" s="13" t="s">
        <v>3538</v>
      </c>
      <c r="G1834" s="12" t="s">
        <v>57</v>
      </c>
      <c r="H1834" s="14">
        <v>273109932614980</v>
      </c>
      <c r="L1834" s="12" t="e">
        <f>VLOOKUP($K1834,Medecins!$B:$E,5,FALSE)</f>
        <v>#N/A</v>
      </c>
      <c r="M1834" s="12" t="s">
        <v>101</v>
      </c>
      <c r="O1834" s="50" t="s">
        <v>1439</v>
      </c>
      <c r="T1834" s="50" t="s">
        <v>323</v>
      </c>
      <c r="Y1834" s="50" t="s">
        <v>324</v>
      </c>
      <c r="AD1834" s="53"/>
      <c r="AH1834" s="12" t="s">
        <v>4502</v>
      </c>
      <c r="AI1834" s="12">
        <v>1</v>
      </c>
      <c r="AJ1834" s="12" t="s">
        <v>44</v>
      </c>
      <c r="AK1834" s="12" t="str">
        <f t="shared" ref="AK1834:AK1835" si="379">CONCATENATE(D1834,"_",E1834,"_",B1834,"_",AJ1864)</f>
        <v>ASSAMOI_Achiba Thérèse_44236_ST</v>
      </c>
      <c r="AL1834" s="12" t="s">
        <v>103</v>
      </c>
    </row>
    <row r="1835" spans="1:38" ht="12.75" hidden="1" customHeight="1" x14ac:dyDescent="0.2">
      <c r="A1835" s="9">
        <v>750100273</v>
      </c>
      <c r="B1835" s="10">
        <v>44236</v>
      </c>
      <c r="C1835" s="11">
        <f t="shared" si="366"/>
        <v>44417</v>
      </c>
      <c r="D1835" s="12" t="s">
        <v>3536</v>
      </c>
      <c r="E1835" s="12" t="s">
        <v>3537</v>
      </c>
      <c r="F1835" s="13" t="s">
        <v>3538</v>
      </c>
      <c r="G1835" s="12" t="s">
        <v>57</v>
      </c>
      <c r="H1835" s="14">
        <v>273109932614980</v>
      </c>
      <c r="L1835" s="12" t="e">
        <f>VLOOKUP($K1835,Medecins!$B:$E,5,FALSE)</f>
        <v>#N/A</v>
      </c>
      <c r="M1835" s="12" t="s">
        <v>101</v>
      </c>
      <c r="AD1835" s="52" t="s">
        <v>324</v>
      </c>
      <c r="AH1835" s="12" t="s">
        <v>45</v>
      </c>
      <c r="AI1835" s="12">
        <v>1</v>
      </c>
      <c r="AJ1835" s="12" t="s">
        <v>46</v>
      </c>
      <c r="AK1835" s="12" t="str">
        <f t="shared" si="379"/>
        <v>ASSAMOI_Achiba Thérèse_44236_AT</v>
      </c>
      <c r="AL1835" s="12" t="s">
        <v>103</v>
      </c>
    </row>
    <row r="1836" spans="1:38" ht="12.75" hidden="1" customHeight="1" x14ac:dyDescent="0.2">
      <c r="A1836" s="9">
        <v>750100075</v>
      </c>
      <c r="B1836" s="10">
        <v>44745</v>
      </c>
      <c r="C1836" s="11">
        <f t="shared" si="366"/>
        <v>44929</v>
      </c>
      <c r="D1836" s="12" t="s">
        <v>3539</v>
      </c>
      <c r="E1836" s="12" t="s">
        <v>3540</v>
      </c>
      <c r="F1836" s="13">
        <v>26674</v>
      </c>
      <c r="G1836" s="12" t="s">
        <v>57</v>
      </c>
      <c r="H1836" s="14">
        <v>273109935221312</v>
      </c>
      <c r="K1836" s="12" t="s">
        <v>93</v>
      </c>
      <c r="L1836" s="18" t="e">
        <f>VLOOKUP($K1836,Medecins!$B:$E,5,FALSE)</f>
        <v>#REF!</v>
      </c>
      <c r="M1836" s="12" t="s">
        <v>211</v>
      </c>
      <c r="O1836" s="50" t="s">
        <v>282</v>
      </c>
      <c r="T1836" s="50" t="s">
        <v>283</v>
      </c>
      <c r="Y1836" s="50" t="s">
        <v>284</v>
      </c>
      <c r="AD1836" s="53"/>
      <c r="AH1836" s="12" t="s">
        <v>4502</v>
      </c>
      <c r="AI1836" s="12">
        <v>1</v>
      </c>
      <c r="AJ1836" s="12" t="s">
        <v>44</v>
      </c>
      <c r="AK1836" s="12" t="e">
        <f>CONCATENATE(D1836,"_",E1836,"_",B1836,"_",#REF!)</f>
        <v>#REF!</v>
      </c>
    </row>
    <row r="1837" spans="1:38" ht="12.75" hidden="1" customHeight="1" x14ac:dyDescent="0.2">
      <c r="A1837" s="9">
        <v>750100208</v>
      </c>
      <c r="B1837" s="10">
        <v>44459</v>
      </c>
      <c r="C1837" s="11">
        <f t="shared" si="366"/>
        <v>44640</v>
      </c>
      <c r="D1837" s="12" t="s">
        <v>3541</v>
      </c>
      <c r="E1837" s="12" t="s">
        <v>3542</v>
      </c>
      <c r="F1837" s="13" t="s">
        <v>3543</v>
      </c>
      <c r="G1837" s="12" t="s">
        <v>57</v>
      </c>
      <c r="H1837" s="14">
        <v>274019920842547</v>
      </c>
      <c r="K1837" s="12" t="s">
        <v>58</v>
      </c>
      <c r="L1837" s="18" t="e">
        <f>VLOOKUP($K1837,Medecins!$B:$E,5,FALSE)</f>
        <v>#REF!</v>
      </c>
      <c r="M1837" s="12" t="s">
        <v>101</v>
      </c>
      <c r="O1837" s="50" t="s">
        <v>2749</v>
      </c>
      <c r="Q1837" s="19">
        <v>75</v>
      </c>
      <c r="R1837" s="20">
        <v>44635</v>
      </c>
      <c r="T1837" s="50" t="s">
        <v>2750</v>
      </c>
      <c r="V1837" s="19">
        <v>75</v>
      </c>
      <c r="Y1837" s="50" t="s">
        <v>371</v>
      </c>
      <c r="AA1837" s="19">
        <v>75</v>
      </c>
      <c r="AD1837" s="53"/>
      <c r="AF1837" s="19">
        <v>30</v>
      </c>
      <c r="AG1837" s="20">
        <v>44656</v>
      </c>
      <c r="AH1837" s="12" t="s">
        <v>4502</v>
      </c>
      <c r="AI1837" s="12">
        <v>1</v>
      </c>
      <c r="AJ1837" s="12" t="s">
        <v>44</v>
      </c>
      <c r="AK1837" s="12" t="str">
        <f>CONCATENATE(D1837,"_",E1837,"_",B1837,"_",AJ1866)</f>
        <v>YARGICI_Hatice_44459_ST</v>
      </c>
      <c r="AL1837" s="12" t="s">
        <v>103</v>
      </c>
    </row>
    <row r="1838" spans="1:38" ht="12.75" hidden="1" customHeight="1" x14ac:dyDescent="0.2">
      <c r="A1838" s="9">
        <v>750100208</v>
      </c>
      <c r="B1838" s="10">
        <v>44459</v>
      </c>
      <c r="C1838" s="11">
        <f t="shared" si="366"/>
        <v>44640</v>
      </c>
      <c r="D1838" s="12" t="s">
        <v>3541</v>
      </c>
      <c r="E1838" s="12" t="s">
        <v>3542</v>
      </c>
      <c r="F1838" s="13" t="s">
        <v>3543</v>
      </c>
      <c r="G1838" s="12" t="s">
        <v>57</v>
      </c>
      <c r="H1838" s="14">
        <v>274019920842547</v>
      </c>
      <c r="K1838" s="12" t="s">
        <v>58</v>
      </c>
      <c r="L1838" s="18" t="e">
        <f>VLOOKUP($K1838,Medecins!$B:$E,5,FALSE)</f>
        <v>#REF!</v>
      </c>
      <c r="M1838" s="12" t="s">
        <v>101</v>
      </c>
      <c r="Q1838" s="19">
        <v>75</v>
      </c>
      <c r="R1838" s="20">
        <v>44635</v>
      </c>
      <c r="V1838" s="19">
        <v>75</v>
      </c>
      <c r="AA1838" s="19">
        <v>75</v>
      </c>
      <c r="AD1838" s="52" t="s">
        <v>371</v>
      </c>
      <c r="AF1838" s="19">
        <v>30</v>
      </c>
      <c r="AG1838" s="20">
        <v>44656</v>
      </c>
      <c r="AH1838" s="12" t="s">
        <v>4502</v>
      </c>
      <c r="AI1838" s="12">
        <v>1</v>
      </c>
      <c r="AJ1838" s="12" t="s">
        <v>46</v>
      </c>
      <c r="AK1838" s="12" t="e">
        <f>CONCATENATE(D1838,"_",E1838,"_",B1838,"_",#REF!)</f>
        <v>#REF!</v>
      </c>
      <c r="AL1838" s="12" t="s">
        <v>103</v>
      </c>
    </row>
    <row r="1839" spans="1:38" ht="12.75" hidden="1" customHeight="1" x14ac:dyDescent="0.2">
      <c r="A1839" s="9">
        <v>750100273</v>
      </c>
      <c r="B1839" s="10">
        <v>44713</v>
      </c>
      <c r="C1839" s="11">
        <f t="shared" si="366"/>
        <v>44896</v>
      </c>
      <c r="D1839" s="12" t="s">
        <v>3544</v>
      </c>
      <c r="E1839" s="12" t="s">
        <v>3545</v>
      </c>
      <c r="F1839" s="13" t="s">
        <v>3546</v>
      </c>
      <c r="G1839" s="12" t="s">
        <v>57</v>
      </c>
      <c r="H1839" s="14">
        <v>274019924107190</v>
      </c>
      <c r="K1839" s="12" t="s">
        <v>86</v>
      </c>
      <c r="L1839" s="18" t="e">
        <f>VLOOKUP($K1839,Medecins!$B:$E,5,FALSE)</f>
        <v>#REF!</v>
      </c>
      <c r="M1839" s="12" t="s">
        <v>529</v>
      </c>
      <c r="O1839" s="50" t="s">
        <v>343</v>
      </c>
      <c r="T1839" s="50" t="s">
        <v>344</v>
      </c>
      <c r="Y1839" s="50" t="s">
        <v>345</v>
      </c>
      <c r="AD1839" s="53"/>
      <c r="AH1839" s="12" t="s">
        <v>4502</v>
      </c>
      <c r="AI1839" s="12">
        <v>1</v>
      </c>
      <c r="AJ1839" s="12" t="s">
        <v>44</v>
      </c>
      <c r="AK1839" s="12" t="str">
        <f>CONCATENATE(D1839,"_",E1839,"_",B1839,"_",AJ1870)</f>
        <v>SAIYSELY_Sirivanh_44713_AT</v>
      </c>
    </row>
    <row r="1840" spans="1:38" ht="12.75" hidden="1" customHeight="1" x14ac:dyDescent="0.2">
      <c r="A1840" s="9">
        <v>750100273</v>
      </c>
      <c r="B1840" s="10">
        <v>44713</v>
      </c>
      <c r="C1840" s="11">
        <f t="shared" si="366"/>
        <v>44896</v>
      </c>
      <c r="D1840" s="12" t="s">
        <v>3544</v>
      </c>
      <c r="E1840" s="12" t="s">
        <v>3545</v>
      </c>
      <c r="F1840" s="13" t="s">
        <v>3546</v>
      </c>
      <c r="G1840" s="12" t="s">
        <v>57</v>
      </c>
      <c r="H1840" s="14">
        <v>274019924107190</v>
      </c>
      <c r="K1840" s="12" t="s">
        <v>86</v>
      </c>
      <c r="L1840" s="18" t="e">
        <f>VLOOKUP($K1840,Medecins!$B:$E,5,FALSE)</f>
        <v>#REF!</v>
      </c>
      <c r="M1840" s="12" t="s">
        <v>529</v>
      </c>
      <c r="AD1840" s="52" t="s">
        <v>345</v>
      </c>
      <c r="AH1840" s="12" t="s">
        <v>45</v>
      </c>
      <c r="AI1840" s="12">
        <v>1</v>
      </c>
      <c r="AJ1840" s="12" t="s">
        <v>46</v>
      </c>
      <c r="AK1840" s="12" t="e">
        <f t="shared" ref="AK1840:AK1841" si="380">CONCATENATE(D1840,"_",E1840,"_",B1840,"_",#REF!)</f>
        <v>#REF!</v>
      </c>
    </row>
    <row r="1841" spans="1:38" ht="12.75" hidden="1" customHeight="1" x14ac:dyDescent="0.2">
      <c r="A1841" s="9">
        <v>380780080</v>
      </c>
      <c r="B1841" s="10">
        <v>44688</v>
      </c>
      <c r="C1841" s="11">
        <f t="shared" si="366"/>
        <v>44872</v>
      </c>
      <c r="D1841" s="12" t="s">
        <v>3547</v>
      </c>
      <c r="E1841" s="12" t="s">
        <v>3548</v>
      </c>
      <c r="F1841" s="13" t="s">
        <v>3549</v>
      </c>
      <c r="G1841" s="12" t="s">
        <v>57</v>
      </c>
      <c r="H1841" s="14">
        <v>274019941502062</v>
      </c>
      <c r="K1841" s="12" t="s">
        <v>316</v>
      </c>
      <c r="L1841" s="18" t="e">
        <f>VLOOKUP($K1841,Medecins!$B:$E,5,FALSE)</f>
        <v>#REF!</v>
      </c>
      <c r="M1841" s="12" t="s">
        <v>94</v>
      </c>
      <c r="O1841" s="50" t="s">
        <v>200</v>
      </c>
      <c r="T1841" s="50" t="s">
        <v>201</v>
      </c>
      <c r="Y1841" s="50" t="s">
        <v>1754</v>
      </c>
      <c r="AD1841" s="53"/>
      <c r="AH1841" s="12" t="s">
        <v>4502</v>
      </c>
      <c r="AI1841" s="12">
        <v>1</v>
      </c>
      <c r="AJ1841" s="12" t="s">
        <v>44</v>
      </c>
      <c r="AK1841" s="12" t="e">
        <f t="shared" si="380"/>
        <v>#REF!</v>
      </c>
    </row>
    <row r="1842" spans="1:38" ht="12.75" hidden="1" customHeight="1" x14ac:dyDescent="0.2">
      <c r="A1842" s="9">
        <v>380780080</v>
      </c>
      <c r="B1842" s="10">
        <v>44729</v>
      </c>
      <c r="C1842" s="11">
        <f t="shared" si="366"/>
        <v>44912</v>
      </c>
      <c r="D1842" s="12" t="s">
        <v>3550</v>
      </c>
      <c r="E1842" s="12" t="s">
        <v>3335</v>
      </c>
      <c r="F1842" s="13" t="s">
        <v>3551</v>
      </c>
      <c r="G1842" s="12" t="s">
        <v>57</v>
      </c>
      <c r="H1842" s="14">
        <v>274027422502249</v>
      </c>
      <c r="K1842" s="12" t="s">
        <v>588</v>
      </c>
      <c r="L1842" s="18" t="e">
        <f>VLOOKUP($K1842,Medecins!$B:$E,5,FALSE)</f>
        <v>#REF!</v>
      </c>
      <c r="M1842" s="12" t="s">
        <v>94</v>
      </c>
      <c r="O1842" s="50" t="s">
        <v>239</v>
      </c>
      <c r="T1842" s="50" t="s">
        <v>1199</v>
      </c>
      <c r="Y1842" s="50" t="s">
        <v>1200</v>
      </c>
      <c r="AD1842" s="53"/>
      <c r="AH1842" s="12" t="s">
        <v>4502</v>
      </c>
      <c r="AI1842" s="12">
        <v>1</v>
      </c>
      <c r="AJ1842" s="12" t="s">
        <v>44</v>
      </c>
      <c r="AK1842" s="12" t="str">
        <f t="shared" ref="AK1842:AK1843" si="381">CONCATENATE(D1842,"_",E1842,"_",B1842,"_",AJ1871)</f>
        <v>HECTOR_Sandrine_44729_ST</v>
      </c>
    </row>
    <row r="1843" spans="1:38" ht="12.75" hidden="1" customHeight="1" x14ac:dyDescent="0.2">
      <c r="A1843" s="9">
        <v>750100208</v>
      </c>
      <c r="B1843" s="10">
        <v>43634</v>
      </c>
      <c r="C1843" s="11">
        <f t="shared" si="366"/>
        <v>43817</v>
      </c>
      <c r="D1843" s="12" t="s">
        <v>3552</v>
      </c>
      <c r="E1843" s="12" t="s">
        <v>3553</v>
      </c>
      <c r="F1843" s="13" t="s">
        <v>3554</v>
      </c>
      <c r="G1843" s="12" t="s">
        <v>57</v>
      </c>
      <c r="H1843" s="14">
        <v>274027511228941</v>
      </c>
      <c r="K1843" s="12" t="s">
        <v>79</v>
      </c>
      <c r="L1843" s="18" t="e">
        <f>VLOOKUP($K1843,Medecins!$B:$E,5,FALSE)</f>
        <v>#REF!</v>
      </c>
      <c r="M1843" s="12" t="s">
        <v>40</v>
      </c>
      <c r="O1843" s="50" t="s">
        <v>3555</v>
      </c>
      <c r="Q1843" s="19">
        <v>75</v>
      </c>
      <c r="T1843" s="50" t="s">
        <v>3556</v>
      </c>
      <c r="V1843" s="19">
        <v>75</v>
      </c>
      <c r="Y1843" s="50" t="s">
        <v>3557</v>
      </c>
      <c r="AA1843" s="19">
        <v>75</v>
      </c>
      <c r="AD1843" s="53"/>
      <c r="AF1843" s="19">
        <v>30</v>
      </c>
      <c r="AH1843" s="12" t="s">
        <v>4502</v>
      </c>
      <c r="AI1843" s="12">
        <v>1</v>
      </c>
      <c r="AJ1843" s="12" t="s">
        <v>44</v>
      </c>
      <c r="AK1843" s="12" t="str">
        <f t="shared" si="381"/>
        <v>SOURTA_Zohra_43634_AT</v>
      </c>
    </row>
    <row r="1844" spans="1:38" ht="12.75" hidden="1" customHeight="1" x14ac:dyDescent="0.2">
      <c r="A1844" s="9">
        <v>750100208</v>
      </c>
      <c r="B1844" s="10">
        <v>43634</v>
      </c>
      <c r="C1844" s="11">
        <f t="shared" si="366"/>
        <v>43817</v>
      </c>
      <c r="D1844" s="12" t="s">
        <v>3552</v>
      </c>
      <c r="E1844" s="12" t="s">
        <v>3553</v>
      </c>
      <c r="F1844" s="13" t="s">
        <v>3554</v>
      </c>
      <c r="G1844" s="12" t="s">
        <v>57</v>
      </c>
      <c r="H1844" s="14">
        <v>274027511228941</v>
      </c>
      <c r="K1844" s="12" t="s">
        <v>79</v>
      </c>
      <c r="L1844" s="18" t="e">
        <f>VLOOKUP($K1844,Medecins!$B:$E,5,FALSE)</f>
        <v>#REF!</v>
      </c>
      <c r="M1844" s="12" t="s">
        <v>40</v>
      </c>
      <c r="Q1844" s="19">
        <v>75</v>
      </c>
      <c r="V1844" s="19">
        <v>75</v>
      </c>
      <c r="AA1844" s="19">
        <v>75</v>
      </c>
      <c r="AD1844" s="52" t="s">
        <v>3557</v>
      </c>
      <c r="AF1844" s="19">
        <v>30</v>
      </c>
      <c r="AH1844" s="12" t="s">
        <v>4502</v>
      </c>
      <c r="AI1844" s="12">
        <v>1</v>
      </c>
      <c r="AJ1844" s="12" t="s">
        <v>46</v>
      </c>
      <c r="AK1844" s="12" t="e">
        <f t="shared" ref="AK1844:AK1846" si="382">CONCATENATE(D1844,"_",E1844,"_",B1844,"_",#REF!)</f>
        <v>#REF!</v>
      </c>
    </row>
    <row r="1845" spans="1:38" ht="12.75" hidden="1" customHeight="1" x14ac:dyDescent="0.2">
      <c r="A1845" s="21" t="s">
        <v>220</v>
      </c>
      <c r="B1845" s="10">
        <v>44839</v>
      </c>
      <c r="C1845" s="11">
        <f t="shared" si="366"/>
        <v>45021</v>
      </c>
      <c r="D1845" s="12" t="s">
        <v>3558</v>
      </c>
      <c r="E1845" s="12" t="s">
        <v>3335</v>
      </c>
      <c r="F1845" s="13" t="s">
        <v>3559</v>
      </c>
      <c r="G1845" s="12" t="s">
        <v>57</v>
      </c>
      <c r="H1845" s="14">
        <v>274039305702134</v>
      </c>
      <c r="K1845" s="12" t="s">
        <v>223</v>
      </c>
      <c r="L1845" s="18" t="e">
        <f>VLOOKUP($K1845,Medecins!$B:$E,5,FALSE)</f>
        <v>#REF!</v>
      </c>
      <c r="M1845" s="12" t="s">
        <v>101</v>
      </c>
      <c r="N1845" s="12" t="s">
        <v>101</v>
      </c>
      <c r="O1845" s="50" t="s">
        <v>224</v>
      </c>
      <c r="P1845" s="12" t="s">
        <v>239</v>
      </c>
      <c r="S1845" s="12" t="s">
        <v>101</v>
      </c>
      <c r="T1845" s="50" t="s">
        <v>225</v>
      </c>
      <c r="U1845" s="12" t="s">
        <v>239</v>
      </c>
      <c r="Y1845" s="50" t="s">
        <v>226</v>
      </c>
      <c r="AD1845" s="53"/>
      <c r="AH1845" s="12" t="s">
        <v>4502</v>
      </c>
      <c r="AI1845" s="12">
        <v>1</v>
      </c>
      <c r="AJ1845" s="12" t="s">
        <v>44</v>
      </c>
      <c r="AK1845" s="12" t="e">
        <f t="shared" si="382"/>
        <v>#REF!</v>
      </c>
    </row>
    <row r="1846" spans="1:38" ht="12.75" hidden="1" customHeight="1" x14ac:dyDescent="0.2">
      <c r="A1846" s="9">
        <v>380780080</v>
      </c>
      <c r="B1846" s="10">
        <v>44736</v>
      </c>
      <c r="C1846" s="11">
        <f t="shared" si="366"/>
        <v>44919</v>
      </c>
      <c r="D1846" s="12" t="s">
        <v>2649</v>
      </c>
      <c r="E1846" s="12" t="s">
        <v>3316</v>
      </c>
      <c r="F1846" s="13">
        <v>27093</v>
      </c>
      <c r="G1846" s="12" t="s">
        <v>57</v>
      </c>
      <c r="H1846" s="14">
        <v>274057306502769</v>
      </c>
      <c r="K1846" s="12" t="s">
        <v>588</v>
      </c>
      <c r="L1846" s="18" t="e">
        <f>VLOOKUP($K1846,Medecins!$B:$E,5,FALSE)</f>
        <v>#REF!</v>
      </c>
      <c r="M1846" s="12" t="s">
        <v>94</v>
      </c>
      <c r="O1846" s="50" t="s">
        <v>1132</v>
      </c>
      <c r="T1846" s="50" t="s">
        <v>1133</v>
      </c>
      <c r="Y1846" s="50" t="s">
        <v>1134</v>
      </c>
      <c r="AD1846" s="53"/>
      <c r="AH1846" s="12" t="s">
        <v>4502</v>
      </c>
      <c r="AI1846" s="12">
        <v>1</v>
      </c>
      <c r="AJ1846" s="12" t="s">
        <v>44</v>
      </c>
      <c r="AK1846" s="12" t="e">
        <f t="shared" si="382"/>
        <v>#REF!</v>
      </c>
    </row>
    <row r="1847" spans="1:38" ht="12.75" hidden="1" customHeight="1" x14ac:dyDescent="0.2">
      <c r="A1847" s="9">
        <v>750100075</v>
      </c>
      <c r="B1847" s="10">
        <v>44535</v>
      </c>
      <c r="C1847" s="11">
        <f t="shared" si="366"/>
        <v>44717</v>
      </c>
      <c r="D1847" s="12" t="s">
        <v>3560</v>
      </c>
      <c r="E1847" s="12" t="s">
        <v>3561</v>
      </c>
      <c r="F1847" s="13" t="s">
        <v>3562</v>
      </c>
      <c r="G1847" s="12" t="s">
        <v>57</v>
      </c>
      <c r="H1847" s="14">
        <v>274069933804304</v>
      </c>
      <c r="K1847" s="12" t="s">
        <v>1458</v>
      </c>
      <c r="L1847" s="18" t="e">
        <f>VLOOKUP($K1847,Medecins!$B:$E,5,FALSE)</f>
        <v>#REF!</v>
      </c>
      <c r="M1847" s="12" t="s">
        <v>101</v>
      </c>
      <c r="O1847" s="50" t="s">
        <v>146</v>
      </c>
      <c r="T1847" s="50" t="s">
        <v>147</v>
      </c>
      <c r="Y1847" s="50" t="s">
        <v>148</v>
      </c>
      <c r="AD1847" s="53"/>
      <c r="AH1847" s="12" t="s">
        <v>4502</v>
      </c>
      <c r="AI1847" s="12">
        <v>1</v>
      </c>
      <c r="AJ1847" s="12" t="s">
        <v>44</v>
      </c>
      <c r="AK1847" s="12" t="str">
        <f>CONCATENATE(D1847,"_",E1847,"_",B1847,"_",AJ1874)</f>
        <v>KPOLOR_Gladys_44535_ST</v>
      </c>
      <c r="AL1847" s="12" t="s">
        <v>103</v>
      </c>
    </row>
    <row r="1848" spans="1:38" ht="12.75" hidden="1" customHeight="1" x14ac:dyDescent="0.2">
      <c r="A1848" s="9">
        <v>750100075</v>
      </c>
      <c r="B1848" s="10">
        <v>44280</v>
      </c>
      <c r="C1848" s="11">
        <f t="shared" si="366"/>
        <v>44464</v>
      </c>
      <c r="D1848" s="12" t="s">
        <v>2216</v>
      </c>
      <c r="E1848" s="12" t="s">
        <v>3563</v>
      </c>
      <c r="F1848" s="13">
        <v>27341</v>
      </c>
      <c r="G1848" s="12" t="s">
        <v>57</v>
      </c>
      <c r="H1848" s="14">
        <v>274087511210629</v>
      </c>
      <c r="K1848" s="12" t="s">
        <v>450</v>
      </c>
      <c r="L1848" s="18" t="e">
        <f>VLOOKUP($K1848,Medecins!$B:$E,5,FALSE)</f>
        <v>#REF!</v>
      </c>
      <c r="M1848" s="12" t="s">
        <v>101</v>
      </c>
      <c r="O1848" s="50" t="s">
        <v>877</v>
      </c>
      <c r="T1848" s="50" t="s">
        <v>878</v>
      </c>
      <c r="Y1848" s="50" t="s">
        <v>879</v>
      </c>
      <c r="AD1848" s="53"/>
      <c r="AH1848" s="12" t="s">
        <v>4502</v>
      </c>
      <c r="AI1848" s="12">
        <v>1</v>
      </c>
      <c r="AJ1848" s="12" t="s">
        <v>44</v>
      </c>
      <c r="AK1848" s="12" t="e">
        <f t="shared" ref="AK1848:AK1851" si="383">CONCATENATE(D1848,"_",E1848,"_",B1848,"_",#REF!)</f>
        <v>#REF!</v>
      </c>
      <c r="AL1848" s="12" t="s">
        <v>103</v>
      </c>
    </row>
    <row r="1849" spans="1:38" ht="12.75" hidden="1" customHeight="1" x14ac:dyDescent="0.2">
      <c r="A1849" s="21" t="s">
        <v>220</v>
      </c>
      <c r="B1849" s="10">
        <v>44870</v>
      </c>
      <c r="C1849" s="11">
        <f t="shared" si="366"/>
        <v>45051</v>
      </c>
      <c r="D1849" s="12" t="s">
        <v>3564</v>
      </c>
      <c r="E1849" s="12" t="s">
        <v>3052</v>
      </c>
      <c r="F1849" s="13" t="s">
        <v>3565</v>
      </c>
      <c r="G1849" s="12" t="s">
        <v>57</v>
      </c>
      <c r="H1849" s="14">
        <v>274089935022378</v>
      </c>
      <c r="K1849" s="12" t="s">
        <v>309</v>
      </c>
      <c r="L1849" s="18" t="e">
        <f>VLOOKUP($K1849,Medecins!$B:$E,5,FALSE)</f>
        <v>#REF!</v>
      </c>
      <c r="M1849" s="12" t="s">
        <v>101</v>
      </c>
      <c r="N1849" s="12" t="s">
        <v>101</v>
      </c>
      <c r="O1849" s="50" t="s">
        <v>669</v>
      </c>
      <c r="P1849" s="12" t="s">
        <v>239</v>
      </c>
      <c r="S1849" s="12" t="s">
        <v>101</v>
      </c>
      <c r="T1849" s="50" t="s">
        <v>382</v>
      </c>
      <c r="U1849" s="12" t="s">
        <v>239</v>
      </c>
      <c r="Y1849" s="50" t="s">
        <v>383</v>
      </c>
      <c r="AD1849" s="53"/>
      <c r="AH1849" s="12" t="s">
        <v>4502</v>
      </c>
      <c r="AI1849" s="12">
        <v>1</v>
      </c>
      <c r="AJ1849" s="12" t="s">
        <v>44</v>
      </c>
      <c r="AK1849" s="12" t="e">
        <f t="shared" si="383"/>
        <v>#REF!</v>
      </c>
    </row>
    <row r="1850" spans="1:38" ht="12.75" hidden="1" customHeight="1" x14ac:dyDescent="0.2">
      <c r="A1850" s="9">
        <v>750100075</v>
      </c>
      <c r="B1850" s="10">
        <v>44490</v>
      </c>
      <c r="C1850" s="11">
        <f t="shared" si="366"/>
        <v>44672</v>
      </c>
      <c r="D1850" s="12" t="s">
        <v>3566</v>
      </c>
      <c r="E1850" s="12" t="s">
        <v>3567</v>
      </c>
      <c r="F1850" s="13" t="s">
        <v>3568</v>
      </c>
      <c r="G1850" s="12" t="s">
        <v>57</v>
      </c>
      <c r="H1850" s="14">
        <v>274089935279132</v>
      </c>
      <c r="K1850" s="12" t="s">
        <v>93</v>
      </c>
      <c r="L1850" s="18" t="e">
        <f>VLOOKUP($K1850,Medecins!$B:$E,5,FALSE)</f>
        <v>#REF!</v>
      </c>
      <c r="M1850" s="12" t="s">
        <v>101</v>
      </c>
      <c r="O1850" s="50" t="s">
        <v>82</v>
      </c>
      <c r="T1850" s="50" t="s">
        <v>457</v>
      </c>
      <c r="Y1850" s="50" t="s">
        <v>458</v>
      </c>
      <c r="AD1850" s="53"/>
      <c r="AH1850" s="12" t="s">
        <v>4502</v>
      </c>
      <c r="AI1850" s="12">
        <v>1</v>
      </c>
      <c r="AJ1850" s="12" t="s">
        <v>44</v>
      </c>
      <c r="AK1850" s="12" t="e">
        <f t="shared" si="383"/>
        <v>#REF!</v>
      </c>
      <c r="AL1850" s="12" t="s">
        <v>103</v>
      </c>
    </row>
    <row r="1851" spans="1:38" ht="12.75" hidden="1" customHeight="1" x14ac:dyDescent="0.2">
      <c r="A1851" s="9">
        <v>750100232</v>
      </c>
      <c r="B1851" s="10">
        <v>44613</v>
      </c>
      <c r="C1851" s="11">
        <f t="shared" si="366"/>
        <v>44794</v>
      </c>
      <c r="D1851" s="12" t="s">
        <v>3569</v>
      </c>
      <c r="E1851" s="12" t="s">
        <v>3570</v>
      </c>
      <c r="F1851" s="13" t="s">
        <v>3571</v>
      </c>
      <c r="G1851" s="12" t="s">
        <v>57</v>
      </c>
      <c r="H1851" s="14">
        <v>274099932606797</v>
      </c>
      <c r="K1851" s="12" t="s">
        <v>381</v>
      </c>
      <c r="L1851" s="18" t="e">
        <f>VLOOKUP($K1851,Medecins!$B:$E,5,FALSE)</f>
        <v>#REF!</v>
      </c>
      <c r="M1851" s="12" t="s">
        <v>101</v>
      </c>
      <c r="O1851" s="50" t="s">
        <v>458</v>
      </c>
      <c r="T1851" s="50" t="s">
        <v>459</v>
      </c>
      <c r="Y1851" s="50" t="s">
        <v>476</v>
      </c>
      <c r="AD1851" s="53"/>
      <c r="AH1851" s="12" t="s">
        <v>4502</v>
      </c>
      <c r="AI1851" s="12">
        <v>1</v>
      </c>
      <c r="AJ1851" s="12" t="s">
        <v>44</v>
      </c>
      <c r="AK1851" s="12" t="e">
        <f t="shared" si="383"/>
        <v>#REF!</v>
      </c>
      <c r="AL1851" s="12" t="s">
        <v>103</v>
      </c>
    </row>
    <row r="1852" spans="1:38" ht="12.75" hidden="1" customHeight="1" x14ac:dyDescent="0.2">
      <c r="A1852" s="9">
        <v>750100232</v>
      </c>
      <c r="B1852" s="10">
        <v>44613</v>
      </c>
      <c r="C1852" s="11">
        <f t="shared" si="366"/>
        <v>44794</v>
      </c>
      <c r="D1852" s="12" t="s">
        <v>3569</v>
      </c>
      <c r="E1852" s="12" t="s">
        <v>3570</v>
      </c>
      <c r="F1852" s="13" t="s">
        <v>3571</v>
      </c>
      <c r="G1852" s="12" t="s">
        <v>57</v>
      </c>
      <c r="H1852" s="14">
        <v>274099932606797</v>
      </c>
      <c r="K1852" s="12" t="s">
        <v>381</v>
      </c>
      <c r="L1852" s="18" t="e">
        <f>VLOOKUP($K1852,Medecins!$B:$E,5,FALSE)</f>
        <v>#REF!</v>
      </c>
      <c r="M1852" s="12" t="s">
        <v>101</v>
      </c>
      <c r="AD1852" s="52" t="s">
        <v>476</v>
      </c>
      <c r="AH1852" s="12" t="s">
        <v>242</v>
      </c>
      <c r="AI1852" s="12">
        <v>1</v>
      </c>
      <c r="AJ1852" s="12" t="s">
        <v>46</v>
      </c>
      <c r="AK1852" s="12" t="str">
        <f>CONCATENATE(D1852,"_",E1852,"_",B1852,"_",AJ1879)</f>
        <v>ZAKEI ZADI_Gisèle_44613_ST</v>
      </c>
      <c r="AL1852" s="12" t="s">
        <v>103</v>
      </c>
    </row>
    <row r="1853" spans="1:38" ht="12.75" hidden="1" customHeight="1" x14ac:dyDescent="0.2">
      <c r="A1853" s="9">
        <v>750100075</v>
      </c>
      <c r="B1853" s="10">
        <v>44312</v>
      </c>
      <c r="C1853" s="11">
        <f t="shared" si="366"/>
        <v>44495</v>
      </c>
      <c r="D1853" s="12" t="s">
        <v>3572</v>
      </c>
      <c r="E1853" s="12" t="s">
        <v>3515</v>
      </c>
      <c r="F1853" s="13">
        <v>27222</v>
      </c>
      <c r="G1853" s="12" t="s">
        <v>57</v>
      </c>
      <c r="H1853" s="14">
        <v>274129935040854</v>
      </c>
      <c r="K1853" s="12" t="s">
        <v>93</v>
      </c>
      <c r="L1853" s="18" t="e">
        <f>VLOOKUP($K1853,Medecins!$B:$E,5,FALSE)</f>
        <v>#REF!</v>
      </c>
      <c r="M1853" s="12" t="s">
        <v>101</v>
      </c>
      <c r="O1853" s="50" t="s">
        <v>1568</v>
      </c>
      <c r="T1853" s="50" t="s">
        <v>712</v>
      </c>
      <c r="Y1853" s="50" t="s">
        <v>255</v>
      </c>
      <c r="AD1853" s="53"/>
      <c r="AH1853" s="12" t="s">
        <v>4502</v>
      </c>
      <c r="AI1853" s="12">
        <v>1</v>
      </c>
      <c r="AJ1853" s="12" t="s">
        <v>44</v>
      </c>
      <c r="AK1853" s="12" t="e">
        <f>CONCATENATE(D1853,"_",E1853,"_",B1853,"_",#REF!)</f>
        <v>#REF!</v>
      </c>
      <c r="AL1853" s="12" t="s">
        <v>103</v>
      </c>
    </row>
    <row r="1854" spans="1:38" ht="12.75" hidden="1" customHeight="1" x14ac:dyDescent="0.2">
      <c r="A1854" s="21" t="s">
        <v>276</v>
      </c>
      <c r="B1854" s="10">
        <v>44620</v>
      </c>
      <c r="C1854" s="11">
        <f t="shared" si="366"/>
        <v>44801</v>
      </c>
      <c r="D1854" s="12" t="s">
        <v>3573</v>
      </c>
      <c r="E1854" s="12" t="s">
        <v>3574</v>
      </c>
      <c r="F1854" s="13" t="s">
        <v>3575</v>
      </c>
      <c r="G1854" s="12" t="s">
        <v>57</v>
      </c>
      <c r="H1854" s="14">
        <v>274129935109843</v>
      </c>
      <c r="K1854" s="12" t="s">
        <v>280</v>
      </c>
      <c r="L1854" s="18" t="e">
        <f>VLOOKUP($K1854,Medecins!$B:$E,5,FALSE)</f>
        <v>#REF!</v>
      </c>
      <c r="M1854" s="12" t="s">
        <v>101</v>
      </c>
      <c r="N1854" s="12" t="s">
        <v>101</v>
      </c>
      <c r="O1854" s="50" t="s">
        <v>43</v>
      </c>
      <c r="P1854" s="12" t="s">
        <v>116</v>
      </c>
      <c r="S1854" s="12" t="s">
        <v>101</v>
      </c>
      <c r="T1854" s="50" t="s">
        <v>1346</v>
      </c>
      <c r="U1854" s="12" t="s">
        <v>116</v>
      </c>
      <c r="X1854" s="12" t="s">
        <v>101</v>
      </c>
      <c r="Y1854" s="50" t="s">
        <v>681</v>
      </c>
      <c r="Z1854" s="12" t="s">
        <v>116</v>
      </c>
      <c r="AD1854" s="53"/>
      <c r="AH1854" s="12" t="s">
        <v>4502</v>
      </c>
      <c r="AI1854" s="12">
        <v>1</v>
      </c>
      <c r="AJ1854" s="12" t="s">
        <v>44</v>
      </c>
      <c r="AK1854" s="12" t="str">
        <f t="shared" ref="AK1854:AK1855" si="384">CONCATENATE(D1854,"_",E1854,"_",B1854,"_",AJ1883)</f>
        <v>SOUISSI_Aouatef_44620_ST</v>
      </c>
    </row>
    <row r="1855" spans="1:38" ht="12.75" hidden="1" customHeight="1" x14ac:dyDescent="0.2">
      <c r="A1855" s="21" t="s">
        <v>276</v>
      </c>
      <c r="B1855" s="10">
        <v>44620</v>
      </c>
      <c r="C1855" s="11">
        <f t="shared" si="366"/>
        <v>44801</v>
      </c>
      <c r="D1855" s="12" t="s">
        <v>3573</v>
      </c>
      <c r="E1855" s="12" t="s">
        <v>3574</v>
      </c>
      <c r="F1855" s="13" t="s">
        <v>3575</v>
      </c>
      <c r="G1855" s="12" t="s">
        <v>57</v>
      </c>
      <c r="H1855" s="14">
        <v>274129935109843</v>
      </c>
      <c r="K1855" s="12" t="s">
        <v>280</v>
      </c>
      <c r="L1855" s="18" t="e">
        <f>VLOOKUP($K1855,Medecins!$B:$E,5,FALSE)</f>
        <v>#REF!</v>
      </c>
      <c r="M1855" s="12" t="s">
        <v>94</v>
      </c>
      <c r="AD1855" s="52" t="s">
        <v>681</v>
      </c>
      <c r="AH1855" s="12" t="s">
        <v>45</v>
      </c>
      <c r="AI1855" s="12">
        <v>1</v>
      </c>
      <c r="AJ1855" s="12" t="s">
        <v>46</v>
      </c>
      <c r="AK1855" s="12" t="str">
        <f t="shared" si="384"/>
        <v>SOUISSI_Aouatef_44620_AT</v>
      </c>
    </row>
    <row r="1856" spans="1:38" ht="12.75" hidden="1" customHeight="1" x14ac:dyDescent="0.2">
      <c r="A1856" s="21" t="s">
        <v>220</v>
      </c>
      <c r="B1856" s="10">
        <v>44625</v>
      </c>
      <c r="C1856" s="11">
        <f t="shared" si="366"/>
        <v>44809</v>
      </c>
      <c r="D1856" s="12" t="s">
        <v>3576</v>
      </c>
      <c r="E1856" s="12" t="s">
        <v>3211</v>
      </c>
      <c r="F1856" s="13" t="s">
        <v>3577</v>
      </c>
      <c r="G1856" s="12" t="s">
        <v>57</v>
      </c>
      <c r="H1856" s="14">
        <v>275019941902879</v>
      </c>
      <c r="K1856" s="12" t="s">
        <v>115</v>
      </c>
      <c r="L1856" s="18" t="e">
        <f>VLOOKUP($K1856,Medecins!$B:$E,5,FALSE)</f>
        <v>#REF!</v>
      </c>
      <c r="M1856" s="12" t="s">
        <v>101</v>
      </c>
      <c r="N1856" s="12" t="s">
        <v>101</v>
      </c>
      <c r="O1856" s="50" t="s">
        <v>946</v>
      </c>
      <c r="P1856" s="12" t="s">
        <v>512</v>
      </c>
      <c r="S1856" s="12" t="s">
        <v>101</v>
      </c>
      <c r="T1856" s="50" t="s">
        <v>947</v>
      </c>
      <c r="U1856" s="12" t="s">
        <v>512</v>
      </c>
      <c r="Y1856" s="50" t="s">
        <v>948</v>
      </c>
      <c r="AD1856" s="53"/>
      <c r="AH1856" s="12" t="s">
        <v>4502</v>
      </c>
      <c r="AI1856" s="12">
        <v>1</v>
      </c>
      <c r="AJ1856" s="12" t="s">
        <v>44</v>
      </c>
      <c r="AK1856" s="12" t="e">
        <f t="shared" ref="AK1856:AK1857" si="385">CONCATENATE(D1856,"_",E1856,"_",B1856,"_",#REF!)</f>
        <v>#REF!</v>
      </c>
    </row>
    <row r="1857" spans="1:38" ht="12.75" hidden="1" customHeight="1" x14ac:dyDescent="0.2">
      <c r="A1857" s="9">
        <v>750100075</v>
      </c>
      <c r="B1857" s="10">
        <v>44822</v>
      </c>
      <c r="C1857" s="11">
        <f t="shared" si="366"/>
        <v>45003</v>
      </c>
      <c r="D1857" s="12" t="s">
        <v>3578</v>
      </c>
      <c r="E1857" s="12" t="s">
        <v>3127</v>
      </c>
      <c r="F1857" s="13">
        <v>27516</v>
      </c>
      <c r="G1857" s="12" t="s">
        <v>57</v>
      </c>
      <c r="H1857" s="14">
        <v>275020269104566</v>
      </c>
      <c r="K1857" s="12" t="s">
        <v>93</v>
      </c>
      <c r="L1857" s="18" t="e">
        <f>VLOOKUP($K1857,Medecins!$B:$E,5,FALSE)</f>
        <v>#REF!</v>
      </c>
      <c r="M1857" s="12" t="s">
        <v>94</v>
      </c>
      <c r="O1857" s="50" t="s">
        <v>1119</v>
      </c>
      <c r="T1857" s="50" t="s">
        <v>1120</v>
      </c>
      <c r="Y1857" s="50" t="s">
        <v>1416</v>
      </c>
      <c r="AD1857" s="53"/>
      <c r="AH1857" s="12" t="s">
        <v>4502</v>
      </c>
      <c r="AI1857" s="12">
        <v>1</v>
      </c>
      <c r="AJ1857" s="12" t="s">
        <v>44</v>
      </c>
      <c r="AK1857" s="12" t="e">
        <f t="shared" si="385"/>
        <v>#REF!</v>
      </c>
    </row>
    <row r="1858" spans="1:38" ht="12.75" hidden="1" customHeight="1" x14ac:dyDescent="0.2">
      <c r="A1858" s="21" t="s">
        <v>220</v>
      </c>
      <c r="B1858" s="10">
        <v>44717</v>
      </c>
      <c r="C1858" s="11">
        <f t="shared" si="366"/>
        <v>44900</v>
      </c>
      <c r="D1858" s="12" t="s">
        <v>3579</v>
      </c>
      <c r="E1858" s="12" t="s">
        <v>3580</v>
      </c>
      <c r="F1858" s="13" t="s">
        <v>3581</v>
      </c>
      <c r="G1858" s="12" t="s">
        <v>57</v>
      </c>
      <c r="H1858" s="14">
        <v>275022619801279</v>
      </c>
      <c r="K1858" s="12" t="s">
        <v>161</v>
      </c>
      <c r="L1858" s="18" t="e">
        <f>VLOOKUP($K1858,Medecins!$B:$E,5,FALSE)</f>
        <v>#REF!</v>
      </c>
      <c r="M1858" s="12" t="s">
        <v>101</v>
      </c>
      <c r="N1858" s="12" t="s">
        <v>101</v>
      </c>
      <c r="O1858" s="50" t="s">
        <v>345</v>
      </c>
      <c r="P1858" s="12" t="s">
        <v>512</v>
      </c>
      <c r="S1858" s="12" t="s">
        <v>101</v>
      </c>
      <c r="T1858" s="50" t="s">
        <v>2038</v>
      </c>
      <c r="U1858" s="12" t="s">
        <v>512</v>
      </c>
      <c r="Y1858" s="50" t="s">
        <v>2039</v>
      </c>
      <c r="AD1858" s="53"/>
      <c r="AH1858" s="12" t="s">
        <v>4502</v>
      </c>
      <c r="AI1858" s="12">
        <v>1</v>
      </c>
      <c r="AJ1858" s="12" t="s">
        <v>44</v>
      </c>
      <c r="AK1858" s="12" t="str">
        <f>CONCATENATE(D1858,"_",E1858,"_",B1858,"_",AJ1885)</f>
        <v>VALETTE_Ingrid_44717_ST</v>
      </c>
    </row>
    <row r="1859" spans="1:38" ht="12.75" hidden="1" customHeight="1" x14ac:dyDescent="0.2">
      <c r="A1859" s="9">
        <v>750100075</v>
      </c>
      <c r="B1859" s="10">
        <v>44369</v>
      </c>
      <c r="C1859" s="11">
        <f t="shared" si="366"/>
        <v>44552</v>
      </c>
      <c r="D1859" s="12" t="s">
        <v>3582</v>
      </c>
      <c r="E1859" s="12" t="s">
        <v>3583</v>
      </c>
      <c r="F1859" s="13" t="s">
        <v>3584</v>
      </c>
      <c r="G1859" s="12" t="s">
        <v>57</v>
      </c>
      <c r="H1859" s="14">
        <v>275029306617431</v>
      </c>
      <c r="K1859" s="12" t="s">
        <v>93</v>
      </c>
      <c r="L1859" s="18" t="e">
        <f>VLOOKUP($K1859,Medecins!$B:$E,5,FALSE)</f>
        <v>#REF!</v>
      </c>
      <c r="M1859" s="12" t="s">
        <v>101</v>
      </c>
      <c r="N1859" s="12" t="s">
        <v>101</v>
      </c>
      <c r="O1859" s="50" t="s">
        <v>522</v>
      </c>
      <c r="P1859" s="12" t="s">
        <v>183</v>
      </c>
      <c r="S1859" s="12" t="s">
        <v>101</v>
      </c>
      <c r="T1859" s="50" t="s">
        <v>523</v>
      </c>
      <c r="U1859" s="12" t="s">
        <v>183</v>
      </c>
      <c r="X1859" s="12" t="s">
        <v>101</v>
      </c>
      <c r="Y1859" s="50" t="s">
        <v>524</v>
      </c>
      <c r="Z1859" s="12" t="s">
        <v>183</v>
      </c>
      <c r="AD1859" s="53"/>
      <c r="AH1859" s="12" t="s">
        <v>4502</v>
      </c>
      <c r="AI1859" s="12">
        <v>1</v>
      </c>
      <c r="AJ1859" s="12" t="s">
        <v>44</v>
      </c>
      <c r="AK1859" s="12" t="e">
        <f>CONCATENATE(D1859,"_",E1859,"_",B1859,"_",#REF!)</f>
        <v>#REF!</v>
      </c>
      <c r="AL1859" s="12" t="s">
        <v>103</v>
      </c>
    </row>
    <row r="1860" spans="1:38" ht="12.75" hidden="1" customHeight="1" x14ac:dyDescent="0.2">
      <c r="A1860" s="9">
        <v>750100273</v>
      </c>
      <c r="B1860" s="10">
        <v>44676</v>
      </c>
      <c r="C1860" s="11">
        <f t="shared" si="366"/>
        <v>44859</v>
      </c>
      <c r="D1860" s="12" t="s">
        <v>3585</v>
      </c>
      <c r="E1860" s="12" t="s">
        <v>3586</v>
      </c>
      <c r="F1860" s="13">
        <v>27427</v>
      </c>
      <c r="G1860" s="12" t="s">
        <v>57</v>
      </c>
      <c r="H1860" s="14">
        <v>275029932622074</v>
      </c>
      <c r="K1860" s="12" t="s">
        <v>65</v>
      </c>
      <c r="L1860" s="18" t="e">
        <f>VLOOKUP($K1860,Medecins!$B:$E,5,FALSE)</f>
        <v>#REF!</v>
      </c>
      <c r="M1860" s="12" t="s">
        <v>211</v>
      </c>
      <c r="O1860" s="50" t="s">
        <v>317</v>
      </c>
      <c r="T1860" s="50" t="s">
        <v>318</v>
      </c>
      <c r="Y1860" s="50" t="s">
        <v>319</v>
      </c>
      <c r="AD1860" s="53"/>
      <c r="AH1860" s="12" t="s">
        <v>4502</v>
      </c>
      <c r="AI1860" s="12">
        <v>1</v>
      </c>
      <c r="AJ1860" s="12" t="s">
        <v>44</v>
      </c>
      <c r="AK1860" s="12" t="str">
        <f>CONCATENATE(D1860,"_",E1860,"_",B1860,"_",AJ1887)</f>
        <v>YEBOUA_Vierge_44676_AT</v>
      </c>
    </row>
    <row r="1861" spans="1:38" ht="12.75" hidden="1" customHeight="1" x14ac:dyDescent="0.2">
      <c r="A1861" s="9">
        <v>750100273</v>
      </c>
      <c r="B1861" s="10">
        <v>44676</v>
      </c>
      <c r="C1861" s="11">
        <f t="shared" si="366"/>
        <v>44859</v>
      </c>
      <c r="D1861" s="12" t="s">
        <v>3585</v>
      </c>
      <c r="E1861" s="12" t="s">
        <v>3586</v>
      </c>
      <c r="F1861" s="13">
        <v>27427</v>
      </c>
      <c r="G1861" s="12" t="s">
        <v>57</v>
      </c>
      <c r="H1861" s="14">
        <v>275029932622074</v>
      </c>
      <c r="K1861" s="12" t="s">
        <v>65</v>
      </c>
      <c r="L1861" s="18" t="e">
        <f>VLOOKUP($K1861,Medecins!$B:$E,5,FALSE)</f>
        <v>#REF!</v>
      </c>
      <c r="M1861" s="12" t="s">
        <v>211</v>
      </c>
      <c r="AD1861" s="52" t="s">
        <v>319</v>
      </c>
      <c r="AH1861" s="12" t="s">
        <v>45</v>
      </c>
      <c r="AI1861" s="12">
        <v>1</v>
      </c>
      <c r="AJ1861" s="12" t="s">
        <v>46</v>
      </c>
      <c r="AK1861" s="12" t="e">
        <f>CONCATENATE(D1861,"_",E1861,"_",B1861,"_",#REF!)</f>
        <v>#REF!</v>
      </c>
    </row>
    <row r="1862" spans="1:38" ht="12.75" hidden="1" customHeight="1" x14ac:dyDescent="0.2">
      <c r="A1862" s="9">
        <v>750100273</v>
      </c>
      <c r="B1862" s="10">
        <v>44324</v>
      </c>
      <c r="C1862" s="11">
        <f t="shared" si="366"/>
        <v>44508</v>
      </c>
      <c r="D1862" s="12" t="s">
        <v>3587</v>
      </c>
      <c r="E1862" s="12" t="s">
        <v>3588</v>
      </c>
      <c r="F1862" s="13" t="s">
        <v>2023</v>
      </c>
      <c r="G1862" s="12" t="s">
        <v>57</v>
      </c>
      <c r="H1862" s="14">
        <v>275029933507447</v>
      </c>
      <c r="K1862" s="12" t="s">
        <v>86</v>
      </c>
      <c r="L1862" s="18" t="e">
        <f>VLOOKUP($K1862,Medecins!$B:$E,5,FALSE)</f>
        <v>#REF!</v>
      </c>
      <c r="M1862" s="12" t="s">
        <v>101</v>
      </c>
      <c r="O1862" s="50" t="s">
        <v>1527</v>
      </c>
      <c r="T1862" s="50" t="s">
        <v>348</v>
      </c>
      <c r="Y1862" s="50" t="s">
        <v>349</v>
      </c>
      <c r="AD1862" s="53"/>
      <c r="AH1862" s="12" t="e">
        <f>VLOOKUP($A1862,'[1]Données CH'!$A:$B,2,FALSE)</f>
        <v>#N/A</v>
      </c>
      <c r="AI1862" s="12">
        <v>1</v>
      </c>
      <c r="AJ1862" s="12" t="s">
        <v>44</v>
      </c>
      <c r="AK1862" s="12" t="str">
        <f>CONCATENATE(D1862,"_",E1862,"_",B1862,"_",AJ1891)</f>
        <v>DAO_Jacqueline_44324_AT</v>
      </c>
      <c r="AL1862" s="12" t="s">
        <v>103</v>
      </c>
    </row>
    <row r="1863" spans="1:38" ht="12.75" hidden="1" customHeight="1" x14ac:dyDescent="0.2">
      <c r="A1863" s="9">
        <v>750100273</v>
      </c>
      <c r="B1863" s="10">
        <v>44324</v>
      </c>
      <c r="C1863" s="11">
        <f t="shared" si="366"/>
        <v>44508</v>
      </c>
      <c r="D1863" s="12" t="s">
        <v>3587</v>
      </c>
      <c r="E1863" s="12" t="s">
        <v>3588</v>
      </c>
      <c r="F1863" s="13" t="s">
        <v>2023</v>
      </c>
      <c r="G1863" s="12" t="s">
        <v>57</v>
      </c>
      <c r="H1863" s="14">
        <v>275029933507447</v>
      </c>
      <c r="K1863" s="12" t="s">
        <v>86</v>
      </c>
      <c r="L1863" s="18" t="e">
        <f>VLOOKUP($K1863,Medecins!$B:$E,5,FALSE)</f>
        <v>#REF!</v>
      </c>
      <c r="M1863" s="12" t="s">
        <v>101</v>
      </c>
      <c r="AD1863" s="52" t="s">
        <v>349</v>
      </c>
      <c r="AH1863" s="12" t="s">
        <v>45</v>
      </c>
      <c r="AI1863" s="12">
        <v>1</v>
      </c>
      <c r="AJ1863" s="12" t="s">
        <v>46</v>
      </c>
      <c r="AK1863" s="12" t="e">
        <f t="shared" ref="AK1863:AK1865" si="386">CONCATENATE(D1863,"_",E1863,"_",B1863,"_",#REF!)</f>
        <v>#REF!</v>
      </c>
      <c r="AL1863" s="12" t="s">
        <v>103</v>
      </c>
    </row>
    <row r="1864" spans="1:38" ht="12.75" hidden="1" customHeight="1" x14ac:dyDescent="0.2">
      <c r="A1864" s="9">
        <v>750100273</v>
      </c>
      <c r="B1864" s="10">
        <v>44525</v>
      </c>
      <c r="C1864" s="11">
        <f t="shared" si="366"/>
        <v>44706</v>
      </c>
      <c r="D1864" s="12" t="s">
        <v>2034</v>
      </c>
      <c r="E1864" s="12" t="s">
        <v>3589</v>
      </c>
      <c r="F1864" s="13">
        <v>27579</v>
      </c>
      <c r="G1864" s="12" t="s">
        <v>57</v>
      </c>
      <c r="H1864" s="14">
        <v>275049933506093</v>
      </c>
      <c r="K1864" s="12" t="s">
        <v>86</v>
      </c>
      <c r="L1864" s="18" t="e">
        <f>VLOOKUP($K1864,Medecins!$B:$E,5,FALSE)</f>
        <v>#REF!</v>
      </c>
      <c r="M1864" s="12" t="s">
        <v>211</v>
      </c>
      <c r="O1864" s="50" t="s">
        <v>530</v>
      </c>
      <c r="T1864" s="50" t="s">
        <v>531</v>
      </c>
      <c r="Y1864" s="50" t="s">
        <v>532</v>
      </c>
      <c r="AD1864" s="53"/>
      <c r="AH1864" s="12" t="e">
        <f>VLOOKUP($A1864,'[1]Données CH'!$A:$B,2,FALSE)</f>
        <v>#N/A</v>
      </c>
      <c r="AI1864" s="12">
        <v>1</v>
      </c>
      <c r="AJ1864" s="12" t="s">
        <v>44</v>
      </c>
      <c r="AK1864" s="12" t="e">
        <f t="shared" si="386"/>
        <v>#REF!</v>
      </c>
    </row>
    <row r="1865" spans="1:38" ht="12.75" hidden="1" customHeight="1" x14ac:dyDescent="0.2">
      <c r="A1865" s="9">
        <v>750100273</v>
      </c>
      <c r="B1865" s="10">
        <v>44525</v>
      </c>
      <c r="C1865" s="11">
        <f t="shared" si="366"/>
        <v>44706</v>
      </c>
      <c r="D1865" s="12" t="s">
        <v>2034</v>
      </c>
      <c r="E1865" s="12" t="s">
        <v>3589</v>
      </c>
      <c r="F1865" s="13">
        <v>27579</v>
      </c>
      <c r="G1865" s="12" t="s">
        <v>57</v>
      </c>
      <c r="H1865" s="14">
        <v>275049933506093</v>
      </c>
      <c r="K1865" s="12" t="s">
        <v>86</v>
      </c>
      <c r="L1865" s="18" t="e">
        <f>VLOOKUP($K1865,Medecins!$B:$E,5,FALSE)</f>
        <v>#REF!</v>
      </c>
      <c r="M1865" s="12" t="s">
        <v>211</v>
      </c>
      <c r="AD1865" s="52" t="s">
        <v>532</v>
      </c>
      <c r="AH1865" s="12" t="s">
        <v>45</v>
      </c>
      <c r="AI1865" s="12">
        <v>1</v>
      </c>
      <c r="AJ1865" s="12" t="s">
        <v>46</v>
      </c>
      <c r="AK1865" s="12" t="e">
        <f t="shared" si="386"/>
        <v>#REF!</v>
      </c>
    </row>
    <row r="1866" spans="1:38" ht="12.75" hidden="1" customHeight="1" x14ac:dyDescent="0.2">
      <c r="A1866" s="9">
        <v>750100075</v>
      </c>
      <c r="B1866" s="10">
        <v>44307</v>
      </c>
      <c r="C1866" s="11">
        <f t="shared" si="366"/>
        <v>44490</v>
      </c>
      <c r="D1866" s="12" t="s">
        <v>3590</v>
      </c>
      <c r="E1866" s="12" t="s">
        <v>3591</v>
      </c>
      <c r="F1866" s="13" t="s">
        <v>3592</v>
      </c>
      <c r="G1866" s="12" t="s">
        <v>57</v>
      </c>
      <c r="H1866" s="14">
        <v>275059720930314</v>
      </c>
      <c r="K1866" s="12" t="s">
        <v>107</v>
      </c>
      <c r="L1866" s="18" t="e">
        <f>VLOOKUP($K1866,Medecins!$B:$E,5,FALSE)</f>
        <v>#REF!</v>
      </c>
      <c r="M1866" s="12" t="s">
        <v>101</v>
      </c>
      <c r="O1866" s="50" t="s">
        <v>2816</v>
      </c>
      <c r="T1866" s="50" t="s">
        <v>80</v>
      </c>
      <c r="Y1866" s="50" t="s">
        <v>81</v>
      </c>
      <c r="AD1866" s="53"/>
      <c r="AH1866" s="12" t="s">
        <v>4502</v>
      </c>
      <c r="AI1866" s="12">
        <v>1</v>
      </c>
      <c r="AJ1866" s="12" t="s">
        <v>44</v>
      </c>
      <c r="AK1866" s="12" t="str">
        <f>CONCATENATE(D1866,"_",E1866,"_",B1866,"_",AJ1894)</f>
        <v>VALENTIN_Marie Flore_44307_AT</v>
      </c>
      <c r="AL1866" s="12" t="s">
        <v>103</v>
      </c>
    </row>
    <row r="1867" spans="1:38" ht="12.75" hidden="1" customHeight="1" x14ac:dyDescent="0.2">
      <c r="A1867" s="9">
        <v>750100125</v>
      </c>
      <c r="B1867" s="10">
        <v>44419</v>
      </c>
      <c r="C1867" s="11">
        <f t="shared" si="366"/>
        <v>44603</v>
      </c>
      <c r="D1867" s="12" t="s">
        <v>3593</v>
      </c>
      <c r="E1867" s="12" t="s">
        <v>3594</v>
      </c>
      <c r="F1867" s="13">
        <v>27519</v>
      </c>
      <c r="G1867" s="12" t="s">
        <v>57</v>
      </c>
      <c r="H1867" s="14">
        <v>275059935248844</v>
      </c>
      <c r="K1867" s="12" t="s">
        <v>71</v>
      </c>
      <c r="L1867" s="18" t="e">
        <f>VLOOKUP($K1867,Medecins!$B:$E,5,FALSE)</f>
        <v>#REF!</v>
      </c>
      <c r="M1867" s="12" t="s">
        <v>101</v>
      </c>
      <c r="O1867" s="50" t="s">
        <v>960</v>
      </c>
      <c r="T1867" s="50" t="s">
        <v>961</v>
      </c>
      <c r="Y1867" s="50" t="s">
        <v>962</v>
      </c>
      <c r="AD1867" s="53"/>
      <c r="AH1867" s="12" t="s">
        <v>4502</v>
      </c>
      <c r="AI1867" s="12">
        <v>1</v>
      </c>
      <c r="AJ1867" s="12" t="s">
        <v>44</v>
      </c>
      <c r="AK1867" s="12" t="e">
        <f t="shared" ref="AK1867:AK1868" si="387">CONCATENATE(D1867,"_",E1867,"_",B1867,"_",#REF!)</f>
        <v>#REF!</v>
      </c>
      <c r="AL1867" s="12" t="s">
        <v>103</v>
      </c>
    </row>
    <row r="1868" spans="1:38" ht="12.75" hidden="1" customHeight="1" x14ac:dyDescent="0.2">
      <c r="A1868" s="9">
        <v>750100125</v>
      </c>
      <c r="B1868" s="10">
        <v>44419</v>
      </c>
      <c r="C1868" s="11">
        <f t="shared" si="366"/>
        <v>44603</v>
      </c>
      <c r="D1868" s="12" t="s">
        <v>3593</v>
      </c>
      <c r="E1868" s="12" t="s">
        <v>3594</v>
      </c>
      <c r="F1868" s="13">
        <v>27519</v>
      </c>
      <c r="G1868" s="12" t="s">
        <v>57</v>
      </c>
      <c r="H1868" s="14">
        <v>275059935248844</v>
      </c>
      <c r="K1868" s="12" t="s">
        <v>71</v>
      </c>
      <c r="L1868" s="18" t="e">
        <f>VLOOKUP($K1868,Medecins!$B:$E,5,FALSE)</f>
        <v>#REF!</v>
      </c>
      <c r="M1868" s="12" t="s">
        <v>101</v>
      </c>
      <c r="AD1868" s="52" t="s">
        <v>962</v>
      </c>
      <c r="AH1868" s="12" t="s">
        <v>75</v>
      </c>
      <c r="AI1868" s="12">
        <v>1</v>
      </c>
      <c r="AJ1868" s="12" t="s">
        <v>46</v>
      </c>
      <c r="AK1868" s="12" t="e">
        <f t="shared" si="387"/>
        <v>#REF!</v>
      </c>
      <c r="AL1868" s="12" t="s">
        <v>103</v>
      </c>
    </row>
    <row r="1869" spans="1:38" ht="12.75" hidden="1" customHeight="1" x14ac:dyDescent="0.2">
      <c r="A1869" s="9">
        <v>750100208</v>
      </c>
      <c r="B1869" s="10">
        <v>44233</v>
      </c>
      <c r="C1869" s="11">
        <f t="shared" si="366"/>
        <v>44414</v>
      </c>
      <c r="D1869" s="12" t="s">
        <v>3595</v>
      </c>
      <c r="E1869" s="12" t="s">
        <v>3596</v>
      </c>
      <c r="F1869" s="13" t="s">
        <v>3597</v>
      </c>
      <c r="G1869" s="12" t="s">
        <v>57</v>
      </c>
      <c r="H1869" s="14">
        <v>275077511531256</v>
      </c>
      <c r="K1869" s="12" t="s">
        <v>398</v>
      </c>
      <c r="L1869" s="18" t="e">
        <f>VLOOKUP($K1869,Medecins!$B:$E,5,FALSE)</f>
        <v>#REF!</v>
      </c>
      <c r="M1869" s="12" t="s">
        <v>101</v>
      </c>
      <c r="O1869" s="50" t="s">
        <v>153</v>
      </c>
      <c r="P1869" s="20">
        <v>44410</v>
      </c>
      <c r="Q1869" s="19">
        <v>75</v>
      </c>
      <c r="R1869" s="20">
        <v>44455</v>
      </c>
      <c r="T1869" s="50" t="s">
        <v>154</v>
      </c>
      <c r="U1869" s="20">
        <v>44410</v>
      </c>
      <c r="V1869" s="19">
        <v>75</v>
      </c>
      <c r="W1869" s="20">
        <v>44599</v>
      </c>
      <c r="Y1869" s="50" t="s">
        <v>2087</v>
      </c>
      <c r="Z1869" s="20">
        <v>44410</v>
      </c>
      <c r="AA1869" s="19">
        <v>75</v>
      </c>
      <c r="AD1869" s="53"/>
      <c r="AF1869" s="19">
        <v>30</v>
      </c>
      <c r="AG1869" s="20">
        <v>44599</v>
      </c>
      <c r="AH1869" s="12" t="s">
        <v>4502</v>
      </c>
      <c r="AI1869" s="12">
        <v>1</v>
      </c>
      <c r="AJ1869" s="12" t="s">
        <v>44</v>
      </c>
      <c r="AK1869" s="12" t="str">
        <f>CONCATENATE(D1869,"_",E1869,"_",B1869,"_",AJ1896)</f>
        <v>NIVERD_Emilie_44233_ST</v>
      </c>
      <c r="AL1869" s="12" t="s">
        <v>103</v>
      </c>
    </row>
    <row r="1870" spans="1:38" ht="12.75" hidden="1" customHeight="1" x14ac:dyDescent="0.2">
      <c r="A1870" s="9">
        <v>750100208</v>
      </c>
      <c r="B1870" s="10">
        <v>44233</v>
      </c>
      <c r="C1870" s="11">
        <f t="shared" si="366"/>
        <v>44414</v>
      </c>
      <c r="D1870" s="12" t="s">
        <v>3595</v>
      </c>
      <c r="E1870" s="12" t="s">
        <v>3596</v>
      </c>
      <c r="F1870" s="13" t="s">
        <v>3597</v>
      </c>
      <c r="G1870" s="12" t="s">
        <v>57</v>
      </c>
      <c r="H1870" s="14">
        <v>275077511531256</v>
      </c>
      <c r="K1870" s="12" t="s">
        <v>398</v>
      </c>
      <c r="L1870" s="18" t="e">
        <f>VLOOKUP($K1870,Medecins!$B:$E,5,FALSE)</f>
        <v>#REF!</v>
      </c>
      <c r="M1870" s="12" t="s">
        <v>101</v>
      </c>
      <c r="P1870" s="20">
        <v>44410</v>
      </c>
      <c r="Q1870" s="19">
        <v>75</v>
      </c>
      <c r="R1870" s="20">
        <v>44455</v>
      </c>
      <c r="U1870" s="20">
        <v>44410</v>
      </c>
      <c r="V1870" s="19">
        <v>75</v>
      </c>
      <c r="W1870" s="20">
        <v>44599</v>
      </c>
      <c r="Z1870" s="20">
        <v>44410</v>
      </c>
      <c r="AA1870" s="19">
        <v>75</v>
      </c>
      <c r="AD1870" s="52" t="s">
        <v>2087</v>
      </c>
      <c r="AF1870" s="19">
        <v>30</v>
      </c>
      <c r="AG1870" s="20">
        <v>44599</v>
      </c>
      <c r="AH1870" s="12" t="s">
        <v>4502</v>
      </c>
      <c r="AI1870" s="12">
        <v>1</v>
      </c>
      <c r="AJ1870" s="12" t="s">
        <v>46</v>
      </c>
      <c r="AK1870" s="12" t="e">
        <f>CONCATENATE(D1870,"_",E1870,"_",B1870,"_",#REF!)</f>
        <v>#REF!</v>
      </c>
      <c r="AL1870" s="12" t="s">
        <v>103</v>
      </c>
    </row>
    <row r="1871" spans="1:38" ht="12.75" hidden="1" customHeight="1" x14ac:dyDescent="0.2">
      <c r="A1871" s="9">
        <v>750100208</v>
      </c>
      <c r="B1871" s="10">
        <v>44323</v>
      </c>
      <c r="C1871" s="11">
        <f t="shared" si="366"/>
        <v>44507</v>
      </c>
      <c r="D1871" s="12" t="s">
        <v>3598</v>
      </c>
      <c r="E1871" s="12" t="s">
        <v>3599</v>
      </c>
      <c r="F1871" s="13" t="s">
        <v>3600</v>
      </c>
      <c r="G1871" s="12" t="s">
        <v>57</v>
      </c>
      <c r="H1871" s="14">
        <v>275079302902611</v>
      </c>
      <c r="K1871" s="12" t="s">
        <v>79</v>
      </c>
      <c r="L1871" s="18" t="e">
        <f>VLOOKUP($K1871,Medecins!$B:$E,5,FALSE)</f>
        <v>#REF!</v>
      </c>
      <c r="M1871" s="12" t="s">
        <v>101</v>
      </c>
      <c r="O1871" s="50" t="s">
        <v>453</v>
      </c>
      <c r="P1871" s="20">
        <v>44444</v>
      </c>
      <c r="Q1871" s="19">
        <v>75</v>
      </c>
      <c r="R1871" s="20">
        <v>44455</v>
      </c>
      <c r="T1871" s="50" t="s">
        <v>745</v>
      </c>
      <c r="U1871" s="20">
        <v>44444</v>
      </c>
      <c r="V1871" s="19">
        <v>75</v>
      </c>
      <c r="W1871" s="20">
        <v>44649</v>
      </c>
      <c r="Y1871" s="50" t="s">
        <v>583</v>
      </c>
      <c r="Z1871" s="20">
        <v>44444</v>
      </c>
      <c r="AA1871" s="19">
        <v>75</v>
      </c>
      <c r="AD1871" s="53"/>
      <c r="AF1871" s="19">
        <v>30</v>
      </c>
      <c r="AG1871" s="20">
        <v>44649</v>
      </c>
      <c r="AH1871" s="12" t="s">
        <v>4502</v>
      </c>
      <c r="AI1871" s="12">
        <v>1</v>
      </c>
      <c r="AJ1871" s="12" t="s">
        <v>44</v>
      </c>
      <c r="AK1871" s="12" t="str">
        <f t="shared" ref="AK1871:AK1872" si="388">CONCATENATE(D1871,"_",E1871,"_",B1871,"_",AJ1898)</f>
        <v>MIKORSKI_Séverine_44323_AT</v>
      </c>
      <c r="AL1871" s="12" t="s">
        <v>103</v>
      </c>
    </row>
    <row r="1872" spans="1:38" ht="12.75" hidden="1" customHeight="1" x14ac:dyDescent="0.2">
      <c r="A1872" s="9">
        <v>750100208</v>
      </c>
      <c r="B1872" s="10">
        <v>44323</v>
      </c>
      <c r="C1872" s="11">
        <f t="shared" si="366"/>
        <v>44507</v>
      </c>
      <c r="D1872" s="12" t="s">
        <v>3598</v>
      </c>
      <c r="E1872" s="12" t="s">
        <v>3599</v>
      </c>
      <c r="F1872" s="13" t="s">
        <v>3600</v>
      </c>
      <c r="G1872" s="12" t="s">
        <v>57</v>
      </c>
      <c r="H1872" s="14">
        <v>275079302902611</v>
      </c>
      <c r="K1872" s="12" t="s">
        <v>79</v>
      </c>
      <c r="L1872" s="18" t="e">
        <f>VLOOKUP($K1872,Medecins!$B:$E,5,FALSE)</f>
        <v>#REF!</v>
      </c>
      <c r="M1872" s="12" t="s">
        <v>101</v>
      </c>
      <c r="P1872" s="20">
        <v>44444</v>
      </c>
      <c r="Q1872" s="19">
        <v>75</v>
      </c>
      <c r="R1872" s="20">
        <v>44455</v>
      </c>
      <c r="U1872" s="20">
        <v>44444</v>
      </c>
      <c r="V1872" s="19">
        <v>75</v>
      </c>
      <c r="W1872" s="20">
        <v>44649</v>
      </c>
      <c r="Z1872" s="20">
        <v>44444</v>
      </c>
      <c r="AA1872" s="19">
        <v>75</v>
      </c>
      <c r="AD1872" s="52" t="s">
        <v>583</v>
      </c>
      <c r="AF1872" s="19">
        <v>30</v>
      </c>
      <c r="AG1872" s="20">
        <v>44649</v>
      </c>
      <c r="AH1872" s="12" t="s">
        <v>4502</v>
      </c>
      <c r="AI1872" s="12">
        <v>1</v>
      </c>
      <c r="AJ1872" s="12" t="s">
        <v>46</v>
      </c>
      <c r="AK1872" s="12" t="str">
        <f t="shared" si="388"/>
        <v>MIKORSKI_Séverine_44323_ST</v>
      </c>
      <c r="AL1872" s="12" t="s">
        <v>103</v>
      </c>
    </row>
    <row r="1873" spans="1:38" ht="12.75" hidden="1" customHeight="1" x14ac:dyDescent="0.2">
      <c r="A1873" s="9">
        <v>750100075</v>
      </c>
      <c r="B1873" s="10">
        <v>44314</v>
      </c>
      <c r="C1873" s="11">
        <f t="shared" si="366"/>
        <v>44497</v>
      </c>
      <c r="D1873" s="12" t="s">
        <v>3601</v>
      </c>
      <c r="E1873" s="12" t="s">
        <v>3602</v>
      </c>
      <c r="F1873" s="13">
        <v>27401</v>
      </c>
      <c r="G1873" s="12" t="s">
        <v>57</v>
      </c>
      <c r="H1873" s="14">
        <v>275079401701564</v>
      </c>
      <c r="K1873" s="12" t="s">
        <v>93</v>
      </c>
      <c r="L1873" s="18" t="e">
        <f>VLOOKUP($K1873,Medecins!$B:$E,5,FALSE)</f>
        <v>#REF!</v>
      </c>
      <c r="M1873" s="12" t="s">
        <v>101</v>
      </c>
      <c r="O1873" s="50" t="s">
        <v>405</v>
      </c>
      <c r="T1873" s="50" t="s">
        <v>406</v>
      </c>
      <c r="Y1873" s="50" t="s">
        <v>102</v>
      </c>
      <c r="AD1873" s="53"/>
      <c r="AH1873" s="12" t="s">
        <v>4502</v>
      </c>
      <c r="AI1873" s="12">
        <v>1</v>
      </c>
      <c r="AJ1873" s="12" t="s">
        <v>44</v>
      </c>
      <c r="AK1873" s="12" t="str">
        <f t="shared" ref="AK1873:AK1874" si="389">CONCATENATE(D1873,"_",E1873,"_",B1873,"_",AJ1902)</f>
        <v>SARHADIAN_Virginie_44314_AT</v>
      </c>
      <c r="AL1873" s="12" t="s">
        <v>103</v>
      </c>
    </row>
    <row r="1874" spans="1:38" ht="12.75" hidden="1" customHeight="1" x14ac:dyDescent="0.2">
      <c r="A1874" s="9">
        <v>750100232</v>
      </c>
      <c r="B1874" s="10">
        <v>44781</v>
      </c>
      <c r="C1874" s="11">
        <f t="shared" si="366"/>
        <v>44965</v>
      </c>
      <c r="D1874" s="12" t="s">
        <v>3603</v>
      </c>
      <c r="E1874" s="12" t="s">
        <v>3604</v>
      </c>
      <c r="F1874" s="13">
        <v>27461</v>
      </c>
      <c r="G1874" s="12" t="s">
        <v>57</v>
      </c>
      <c r="H1874" s="14">
        <v>275089933317604</v>
      </c>
      <c r="K1874" s="12" t="s">
        <v>443</v>
      </c>
      <c r="L1874" s="18" t="e">
        <f>VLOOKUP($K1874,Medecins!$B:$E,5,FALSE)</f>
        <v>#REF!</v>
      </c>
      <c r="M1874" s="12" t="s">
        <v>94</v>
      </c>
      <c r="O1874" s="50" t="s">
        <v>117</v>
      </c>
      <c r="T1874" s="50" t="s">
        <v>118</v>
      </c>
      <c r="Y1874" s="50" t="s">
        <v>3605</v>
      </c>
      <c r="AD1874" s="53"/>
      <c r="AH1874" s="12" t="s">
        <v>4502</v>
      </c>
      <c r="AI1874" s="12">
        <v>1</v>
      </c>
      <c r="AJ1874" s="12" t="s">
        <v>44</v>
      </c>
      <c r="AK1874" s="12" t="str">
        <f t="shared" si="389"/>
        <v>RANDRIAMANANTSOA_Chrisat_44781_ST</v>
      </c>
    </row>
    <row r="1875" spans="1:38" ht="12.75" hidden="1" customHeight="1" x14ac:dyDescent="0.2">
      <c r="A1875" s="9">
        <v>750100232</v>
      </c>
      <c r="B1875" s="10">
        <v>44781</v>
      </c>
      <c r="C1875" s="11">
        <f t="shared" si="366"/>
        <v>44965</v>
      </c>
      <c r="D1875" s="12" t="s">
        <v>3603</v>
      </c>
      <c r="E1875" s="12" t="s">
        <v>3604</v>
      </c>
      <c r="F1875" s="13">
        <v>27461</v>
      </c>
      <c r="G1875" s="12" t="s">
        <v>57</v>
      </c>
      <c r="H1875" s="14">
        <v>275089933317604</v>
      </c>
      <c r="K1875" s="12" t="s">
        <v>443</v>
      </c>
      <c r="L1875" s="18" t="e">
        <f>VLOOKUP($K1875,Medecins!$B:$E,5,FALSE)</f>
        <v>#REF!</v>
      </c>
      <c r="M1875" s="12" t="s">
        <v>94</v>
      </c>
      <c r="AD1875" s="52" t="s">
        <v>3605</v>
      </c>
      <c r="AH1875" s="12" t="s">
        <v>242</v>
      </c>
      <c r="AI1875" s="12">
        <v>1</v>
      </c>
      <c r="AJ1875" s="12" t="s">
        <v>46</v>
      </c>
      <c r="AK1875" s="12" t="e">
        <f t="shared" ref="AK1875:AK1876" si="390">CONCATENATE(D1875,"_",E1875,"_",B1875,"_",#REF!)</f>
        <v>#REF!</v>
      </c>
    </row>
    <row r="1876" spans="1:38" ht="12.75" hidden="1" customHeight="1" x14ac:dyDescent="0.2">
      <c r="A1876" s="9">
        <v>750100075</v>
      </c>
      <c r="B1876" s="10">
        <v>44418</v>
      </c>
      <c r="C1876" s="11">
        <f t="shared" si="366"/>
        <v>44602</v>
      </c>
      <c r="D1876" s="12" t="s">
        <v>3606</v>
      </c>
      <c r="E1876" s="12" t="s">
        <v>3607</v>
      </c>
      <c r="F1876" s="13">
        <v>27616</v>
      </c>
      <c r="G1876" s="12" t="s">
        <v>57</v>
      </c>
      <c r="H1876" s="14">
        <v>275109915101729</v>
      </c>
      <c r="K1876" s="12" t="s">
        <v>93</v>
      </c>
      <c r="L1876" s="18" t="e">
        <f>VLOOKUP($K1876,Medecins!$B:$E,5,FALSE)</f>
        <v>#REF!</v>
      </c>
      <c r="M1876" s="12" t="s">
        <v>101</v>
      </c>
      <c r="O1876" s="50" t="s">
        <v>542</v>
      </c>
      <c r="T1876" s="50" t="s">
        <v>1821</v>
      </c>
      <c r="Y1876" s="50" t="s">
        <v>1522</v>
      </c>
      <c r="AD1876" s="53"/>
      <c r="AH1876" s="12" t="s">
        <v>4502</v>
      </c>
      <c r="AI1876" s="12">
        <v>1</v>
      </c>
      <c r="AJ1876" s="12" t="s">
        <v>44</v>
      </c>
      <c r="AK1876" s="12" t="e">
        <f t="shared" si="390"/>
        <v>#REF!</v>
      </c>
      <c r="AL1876" s="12" t="s">
        <v>103</v>
      </c>
    </row>
    <row r="1877" spans="1:38" ht="12.75" hidden="1" customHeight="1" x14ac:dyDescent="0.2">
      <c r="A1877" s="9">
        <v>750100273</v>
      </c>
      <c r="B1877" s="10">
        <v>44453</v>
      </c>
      <c r="C1877" s="11">
        <f t="shared" si="366"/>
        <v>44634</v>
      </c>
      <c r="D1877" s="12" t="s">
        <v>3608</v>
      </c>
      <c r="E1877" s="12" t="s">
        <v>2857</v>
      </c>
      <c r="F1877" s="13" t="s">
        <v>3609</v>
      </c>
      <c r="G1877" s="12" t="s">
        <v>57</v>
      </c>
      <c r="H1877" s="14">
        <v>275109935019985</v>
      </c>
      <c r="K1877" s="12" t="s">
        <v>50</v>
      </c>
      <c r="L1877" s="18" t="e">
        <f>VLOOKUP($K1877,Medecins!$B:$E,5,FALSE)</f>
        <v>#REF!</v>
      </c>
      <c r="M1877" s="12" t="s">
        <v>101</v>
      </c>
      <c r="O1877" s="50" t="s">
        <v>1082</v>
      </c>
      <c r="T1877" s="50" t="s">
        <v>2123</v>
      </c>
      <c r="Y1877" s="50" t="s">
        <v>2124</v>
      </c>
      <c r="AD1877" s="53"/>
      <c r="AH1877" s="12" t="s">
        <v>4502</v>
      </c>
      <c r="AI1877" s="12">
        <v>1</v>
      </c>
      <c r="AJ1877" s="12" t="s">
        <v>44</v>
      </c>
      <c r="AK1877" s="12" t="str">
        <f>CONCATENATE(D1877,"_",E1877,"_",B1877,"_",AJ1906)</f>
        <v>AMALLAH_Fatima_44453_ST</v>
      </c>
      <c r="AL1877" s="12" t="s">
        <v>103</v>
      </c>
    </row>
    <row r="1878" spans="1:38" ht="12.75" hidden="1" customHeight="1" x14ac:dyDescent="0.2">
      <c r="A1878" s="9">
        <v>750100273</v>
      </c>
      <c r="B1878" s="10">
        <v>44453</v>
      </c>
      <c r="C1878" s="11">
        <f t="shared" si="366"/>
        <v>44634</v>
      </c>
      <c r="D1878" s="12" t="s">
        <v>3608</v>
      </c>
      <c r="E1878" s="12" t="s">
        <v>2857</v>
      </c>
      <c r="F1878" s="13" t="s">
        <v>3609</v>
      </c>
      <c r="G1878" s="12" t="s">
        <v>57</v>
      </c>
      <c r="H1878" s="14">
        <v>275109935019985</v>
      </c>
      <c r="K1878" s="12" t="s">
        <v>50</v>
      </c>
      <c r="L1878" s="18" t="e">
        <f>VLOOKUP($K1878,Medecins!$B:$E,5,FALSE)</f>
        <v>#REF!</v>
      </c>
      <c r="M1878" s="12" t="s">
        <v>101</v>
      </c>
      <c r="AD1878" s="52" t="s">
        <v>2124</v>
      </c>
      <c r="AH1878" s="12" t="s">
        <v>45</v>
      </c>
      <c r="AI1878" s="12">
        <v>1</v>
      </c>
      <c r="AJ1878" s="12" t="s">
        <v>46</v>
      </c>
      <c r="AK1878" s="12" t="e">
        <f t="shared" ref="AK1878:AK1881" si="391">CONCATENATE(D1878,"_",E1878,"_",B1878,"_",#REF!)</f>
        <v>#REF!</v>
      </c>
      <c r="AL1878" s="12" t="s">
        <v>103</v>
      </c>
    </row>
    <row r="1879" spans="1:38" ht="12.75" hidden="1" customHeight="1" x14ac:dyDescent="0.2">
      <c r="A1879" s="9">
        <v>750100232</v>
      </c>
      <c r="B1879" s="10">
        <v>44658</v>
      </c>
      <c r="C1879" s="11">
        <f t="shared" si="366"/>
        <v>44841</v>
      </c>
      <c r="D1879" s="12" t="s">
        <v>3610</v>
      </c>
      <c r="E1879" s="12" t="s">
        <v>3611</v>
      </c>
      <c r="F1879" s="13" t="s">
        <v>3612</v>
      </c>
      <c r="G1879" s="12" t="s">
        <v>57</v>
      </c>
      <c r="H1879" s="14">
        <v>275119722339385</v>
      </c>
      <c r="K1879" s="12" t="s">
        <v>381</v>
      </c>
      <c r="L1879" s="18" t="e">
        <f>VLOOKUP($K1879,Medecins!$B:$E,5,FALSE)</f>
        <v>#REF!</v>
      </c>
      <c r="M1879" s="12" t="s">
        <v>94</v>
      </c>
      <c r="O1879" s="50" t="s">
        <v>591</v>
      </c>
      <c r="T1879" s="50" t="s">
        <v>592</v>
      </c>
      <c r="Y1879" s="50" t="s">
        <v>593</v>
      </c>
      <c r="AD1879" s="53"/>
      <c r="AH1879" s="12" t="e">
        <f>VLOOKUP($A1879,'[1]Données CH'!$A:$B,2,FALSE)</f>
        <v>#N/A</v>
      </c>
      <c r="AI1879" s="12">
        <v>1</v>
      </c>
      <c r="AJ1879" s="12" t="s">
        <v>44</v>
      </c>
      <c r="AK1879" s="12" t="e">
        <f t="shared" si="391"/>
        <v>#REF!</v>
      </c>
    </row>
    <row r="1880" spans="1:38" ht="12.75" hidden="1" customHeight="1" x14ac:dyDescent="0.2">
      <c r="A1880" s="9">
        <v>750100232</v>
      </c>
      <c r="B1880" s="10">
        <v>44658</v>
      </c>
      <c r="C1880" s="11">
        <f t="shared" si="366"/>
        <v>44841</v>
      </c>
      <c r="D1880" s="12" t="s">
        <v>3610</v>
      </c>
      <c r="E1880" s="12" t="s">
        <v>3611</v>
      </c>
      <c r="F1880" s="13" t="s">
        <v>3612</v>
      </c>
      <c r="G1880" s="12" t="s">
        <v>57</v>
      </c>
      <c r="H1880" s="14">
        <v>275119722339385</v>
      </c>
      <c r="K1880" s="12" t="s">
        <v>381</v>
      </c>
      <c r="L1880" s="18" t="e">
        <f>VLOOKUP($K1880,Medecins!$B:$E,5,FALSE)</f>
        <v>#REF!</v>
      </c>
      <c r="M1880" s="12" t="s">
        <v>94</v>
      </c>
      <c r="AD1880" s="52" t="s">
        <v>593</v>
      </c>
      <c r="AH1880" s="12" t="s">
        <v>242</v>
      </c>
      <c r="AI1880" s="12">
        <v>1</v>
      </c>
      <c r="AJ1880" s="12" t="s">
        <v>46</v>
      </c>
      <c r="AK1880" s="12" t="e">
        <f t="shared" si="391"/>
        <v>#REF!</v>
      </c>
    </row>
    <row r="1881" spans="1:38" ht="12.75" hidden="1" customHeight="1" x14ac:dyDescent="0.2">
      <c r="A1881" s="9">
        <v>750100075</v>
      </c>
      <c r="B1881" s="10">
        <v>44369</v>
      </c>
      <c r="C1881" s="11">
        <f t="shared" si="366"/>
        <v>44552</v>
      </c>
      <c r="D1881" s="12" t="s">
        <v>3613</v>
      </c>
      <c r="E1881" s="12" t="s">
        <v>3614</v>
      </c>
      <c r="F1881" s="13" t="s">
        <v>3615</v>
      </c>
      <c r="G1881" s="12" t="s">
        <v>57</v>
      </c>
      <c r="H1881" s="14">
        <v>275119730214302</v>
      </c>
      <c r="K1881" s="12" t="s">
        <v>93</v>
      </c>
      <c r="L1881" s="18" t="e">
        <f>VLOOKUP($K1881,Medecins!$B:$E,5,FALSE)</f>
        <v>#REF!</v>
      </c>
      <c r="M1881" s="12" t="s">
        <v>101</v>
      </c>
      <c r="N1881" s="12" t="s">
        <v>101</v>
      </c>
      <c r="O1881" s="50" t="s">
        <v>522</v>
      </c>
      <c r="P1881" s="12" t="s">
        <v>183</v>
      </c>
      <c r="S1881" s="12" t="s">
        <v>101</v>
      </c>
      <c r="T1881" s="50" t="s">
        <v>523</v>
      </c>
      <c r="U1881" s="12" t="s">
        <v>183</v>
      </c>
      <c r="X1881" s="12" t="s">
        <v>101</v>
      </c>
      <c r="Y1881" s="50" t="s">
        <v>524</v>
      </c>
      <c r="Z1881" s="12" t="s">
        <v>183</v>
      </c>
      <c r="AD1881" s="53"/>
      <c r="AH1881" s="12" t="s">
        <v>4502</v>
      </c>
      <c r="AI1881" s="12">
        <v>1</v>
      </c>
      <c r="AJ1881" s="12" t="s">
        <v>44</v>
      </c>
      <c r="AK1881" s="12" t="e">
        <f t="shared" si="391"/>
        <v>#REF!</v>
      </c>
      <c r="AL1881" s="12" t="s">
        <v>103</v>
      </c>
    </row>
    <row r="1882" spans="1:38" ht="12.75" hidden="1" customHeight="1" x14ac:dyDescent="0.2">
      <c r="A1882" s="21" t="s">
        <v>220</v>
      </c>
      <c r="B1882" s="10">
        <v>44625</v>
      </c>
      <c r="C1882" s="11">
        <f t="shared" si="366"/>
        <v>44809</v>
      </c>
      <c r="D1882" s="12" t="s">
        <v>3616</v>
      </c>
      <c r="E1882" s="12" t="s">
        <v>3617</v>
      </c>
      <c r="F1882" s="13" t="s">
        <v>3618</v>
      </c>
      <c r="G1882" s="12" t="s">
        <v>57</v>
      </c>
      <c r="H1882" s="14">
        <v>276019932625670</v>
      </c>
      <c r="K1882" s="12" t="s">
        <v>115</v>
      </c>
      <c r="L1882" s="18" t="e">
        <f>VLOOKUP($K1882,Medecins!$B:$E,5,FALSE)</f>
        <v>#REF!</v>
      </c>
      <c r="M1882" s="12" t="s">
        <v>101</v>
      </c>
      <c r="N1882" s="12" t="s">
        <v>101</v>
      </c>
      <c r="O1882" s="50" t="s">
        <v>946</v>
      </c>
      <c r="P1882" s="12" t="s">
        <v>239</v>
      </c>
      <c r="S1882" s="12" t="s">
        <v>101</v>
      </c>
      <c r="T1882" s="50" t="s">
        <v>947</v>
      </c>
      <c r="U1882" s="12" t="s">
        <v>239</v>
      </c>
      <c r="Y1882" s="50" t="s">
        <v>948</v>
      </c>
      <c r="AD1882" s="53"/>
      <c r="AH1882" s="12" t="s">
        <v>4502</v>
      </c>
      <c r="AI1882" s="12">
        <v>1</v>
      </c>
      <c r="AJ1882" s="12" t="s">
        <v>44</v>
      </c>
      <c r="AK1882" s="12" t="str">
        <f t="shared" ref="AK1882:AK1883" si="392">CONCATENATE(D1882,"_",E1882,"_",B1882,"_",AJ1911)</f>
        <v>GUEI_Genevieve_44625_AT</v>
      </c>
    </row>
    <row r="1883" spans="1:38" ht="12.75" hidden="1" customHeight="1" x14ac:dyDescent="0.2">
      <c r="A1883" s="9">
        <v>750100208</v>
      </c>
      <c r="B1883" s="10">
        <v>44491</v>
      </c>
      <c r="C1883" s="11">
        <f t="shared" si="366"/>
        <v>44673</v>
      </c>
      <c r="D1883" s="12" t="s">
        <v>3619</v>
      </c>
      <c r="E1883" s="12" t="s">
        <v>3620</v>
      </c>
      <c r="F1883" s="13" t="s">
        <v>3621</v>
      </c>
      <c r="G1883" s="12" t="s">
        <v>57</v>
      </c>
      <c r="H1883" s="14">
        <v>276096221501515</v>
      </c>
      <c r="K1883" s="12" t="s">
        <v>1494</v>
      </c>
      <c r="L1883" s="18" t="e">
        <f>VLOOKUP($K1883,Medecins!$B:$E,5,FALSE)</f>
        <v>#REF!</v>
      </c>
      <c r="M1883" s="12" t="s">
        <v>101</v>
      </c>
      <c r="O1883" s="50" t="s">
        <v>524</v>
      </c>
      <c r="P1883" s="20">
        <v>44680</v>
      </c>
      <c r="Q1883" s="19">
        <v>75</v>
      </c>
      <c r="R1883" s="20">
        <v>44684</v>
      </c>
      <c r="T1883" s="50" t="s">
        <v>2015</v>
      </c>
      <c r="U1883" s="20">
        <v>44680</v>
      </c>
      <c r="V1883" s="19">
        <v>75</v>
      </c>
      <c r="Y1883" s="50" t="s">
        <v>610</v>
      </c>
      <c r="Z1883" s="20">
        <v>44680</v>
      </c>
      <c r="AA1883" s="19">
        <v>75</v>
      </c>
      <c r="AD1883" s="53"/>
      <c r="AE1883" s="20">
        <v>44680</v>
      </c>
      <c r="AF1883" s="19">
        <v>30</v>
      </c>
      <c r="AG1883" s="20">
        <v>44684</v>
      </c>
      <c r="AH1883" s="12" t="s">
        <v>4502</v>
      </c>
      <c r="AI1883" s="12">
        <v>1</v>
      </c>
      <c r="AJ1883" s="12" t="s">
        <v>44</v>
      </c>
      <c r="AK1883" s="12" t="str">
        <f t="shared" si="392"/>
        <v>SMADJA_Marie-Caroline_44491_ST</v>
      </c>
      <c r="AL1883" s="12" t="s">
        <v>103</v>
      </c>
    </row>
    <row r="1884" spans="1:38" ht="12.75" hidden="1" customHeight="1" x14ac:dyDescent="0.2">
      <c r="A1884" s="9">
        <v>750100208</v>
      </c>
      <c r="B1884" s="10">
        <v>44491</v>
      </c>
      <c r="C1884" s="11">
        <f t="shared" si="366"/>
        <v>44673</v>
      </c>
      <c r="D1884" s="12" t="s">
        <v>3619</v>
      </c>
      <c r="E1884" s="12" t="s">
        <v>3620</v>
      </c>
      <c r="F1884" s="13" t="s">
        <v>3621</v>
      </c>
      <c r="G1884" s="12" t="s">
        <v>57</v>
      </c>
      <c r="H1884" s="14">
        <v>276096221501515</v>
      </c>
      <c r="K1884" s="12" t="s">
        <v>1494</v>
      </c>
      <c r="L1884" s="18" t="e">
        <f>VLOOKUP($K1884,Medecins!$B:$E,5,FALSE)</f>
        <v>#REF!</v>
      </c>
      <c r="M1884" s="12" t="s">
        <v>101</v>
      </c>
      <c r="P1884" s="20">
        <v>44680</v>
      </c>
      <c r="Q1884" s="19">
        <v>75</v>
      </c>
      <c r="R1884" s="20">
        <v>44684</v>
      </c>
      <c r="U1884" s="20">
        <v>44680</v>
      </c>
      <c r="V1884" s="19">
        <v>75</v>
      </c>
      <c r="Z1884" s="20">
        <v>44680</v>
      </c>
      <c r="AA1884" s="19">
        <v>75</v>
      </c>
      <c r="AD1884" s="52" t="s">
        <v>610</v>
      </c>
      <c r="AE1884" s="20">
        <v>44680</v>
      </c>
      <c r="AF1884" s="19">
        <v>30</v>
      </c>
      <c r="AG1884" s="20">
        <v>44684</v>
      </c>
      <c r="AH1884" s="12" t="s">
        <v>4502</v>
      </c>
      <c r="AI1884" s="12">
        <v>1</v>
      </c>
      <c r="AJ1884" s="12" t="s">
        <v>46</v>
      </c>
      <c r="AK1884" s="12" t="e">
        <f>CONCATENATE(D1884,"_",E1884,"_",B1884,"_",#REF!)</f>
        <v>#REF!</v>
      </c>
      <c r="AL1884" s="12" t="s">
        <v>103</v>
      </c>
    </row>
    <row r="1885" spans="1:38" ht="12.75" hidden="1" customHeight="1" x14ac:dyDescent="0.2">
      <c r="A1885" s="9">
        <v>380780080</v>
      </c>
      <c r="B1885" s="10">
        <v>44706</v>
      </c>
      <c r="C1885" s="11">
        <f t="shared" si="366"/>
        <v>44890</v>
      </c>
      <c r="D1885" s="12" t="s">
        <v>3622</v>
      </c>
      <c r="E1885" s="12" t="s">
        <v>3623</v>
      </c>
      <c r="F1885" s="13">
        <v>27921</v>
      </c>
      <c r="G1885" s="12" t="s">
        <v>57</v>
      </c>
      <c r="H1885" s="14">
        <v>276107401202960</v>
      </c>
      <c r="K1885" s="12" t="s">
        <v>316</v>
      </c>
      <c r="L1885" s="18" t="e">
        <f>VLOOKUP($K1885,Medecins!$B:$E,5,FALSE)</f>
        <v>#REF!</v>
      </c>
      <c r="M1885" s="12" t="s">
        <v>94</v>
      </c>
      <c r="O1885" s="50" t="s">
        <v>1075</v>
      </c>
      <c r="T1885" s="50" t="s">
        <v>1076</v>
      </c>
      <c r="Y1885" s="50" t="s">
        <v>1077</v>
      </c>
      <c r="AD1885" s="53"/>
      <c r="AH1885" s="12" t="s">
        <v>4502</v>
      </c>
      <c r="AI1885" s="12">
        <v>1</v>
      </c>
      <c r="AJ1885" s="12" t="s">
        <v>44</v>
      </c>
      <c r="AK1885" s="12" t="str">
        <f>CONCATENATE(D1885,"_",E1885,"_",B1885,"_",AJ1916)</f>
        <v>COCHET GRASSET_Gaëlle_44706_ST</v>
      </c>
    </row>
    <row r="1886" spans="1:38" ht="12.75" hidden="1" customHeight="1" x14ac:dyDescent="0.2">
      <c r="A1886" s="9">
        <v>750100232</v>
      </c>
      <c r="B1886" s="10">
        <v>44608</v>
      </c>
      <c r="C1886" s="11">
        <f t="shared" si="366"/>
        <v>44789</v>
      </c>
      <c r="D1886" s="12" t="s">
        <v>3624</v>
      </c>
      <c r="E1886" s="12" t="s">
        <v>3625</v>
      </c>
      <c r="F1886" s="13" t="s">
        <v>3626</v>
      </c>
      <c r="G1886" s="12" t="s">
        <v>57</v>
      </c>
      <c r="H1886" s="14">
        <v>276109202509291</v>
      </c>
      <c r="K1886" s="12" t="s">
        <v>237</v>
      </c>
      <c r="L1886" s="18" t="e">
        <f>VLOOKUP($K1886,Medecins!$B:$E,5,FALSE)</f>
        <v>#REF!</v>
      </c>
      <c r="M1886" s="12" t="s">
        <v>101</v>
      </c>
      <c r="O1886" s="50" t="s">
        <v>274</v>
      </c>
      <c r="T1886" s="50" t="s">
        <v>275</v>
      </c>
      <c r="Y1886" s="50" t="s">
        <v>377</v>
      </c>
      <c r="AD1886" s="53"/>
      <c r="AH1886" s="12" t="s">
        <v>4502</v>
      </c>
      <c r="AI1886" s="12">
        <v>1</v>
      </c>
      <c r="AJ1886" s="12" t="s">
        <v>44</v>
      </c>
      <c r="AK1886" s="12" t="e">
        <f t="shared" ref="AK1886:AK1889" si="393">CONCATENATE(D1886,"_",E1886,"_",B1886,"_",#REF!)</f>
        <v>#REF!</v>
      </c>
      <c r="AL1886" s="12" t="s">
        <v>103</v>
      </c>
    </row>
    <row r="1887" spans="1:38" ht="12.75" hidden="1" customHeight="1" x14ac:dyDescent="0.2">
      <c r="A1887" s="9">
        <v>750100232</v>
      </c>
      <c r="B1887" s="10">
        <v>44608</v>
      </c>
      <c r="C1887" s="11">
        <f t="shared" si="366"/>
        <v>44789</v>
      </c>
      <c r="D1887" s="12" t="s">
        <v>3624</v>
      </c>
      <c r="E1887" s="12" t="s">
        <v>3625</v>
      </c>
      <c r="F1887" s="13" t="s">
        <v>3626</v>
      </c>
      <c r="G1887" s="12" t="s">
        <v>57</v>
      </c>
      <c r="H1887" s="14">
        <v>276109202509291</v>
      </c>
      <c r="K1887" s="12" t="s">
        <v>237</v>
      </c>
      <c r="L1887" s="18" t="e">
        <f>VLOOKUP($K1887,Medecins!$B:$E,5,FALSE)</f>
        <v>#REF!</v>
      </c>
      <c r="M1887" s="12" t="s">
        <v>101</v>
      </c>
      <c r="AD1887" s="52" t="s">
        <v>377</v>
      </c>
      <c r="AH1887" s="12" t="s">
        <v>242</v>
      </c>
      <c r="AI1887" s="12">
        <v>1</v>
      </c>
      <c r="AJ1887" s="12" t="s">
        <v>46</v>
      </c>
      <c r="AK1887" s="12" t="e">
        <f t="shared" si="393"/>
        <v>#REF!</v>
      </c>
      <c r="AL1887" s="12" t="s">
        <v>103</v>
      </c>
    </row>
    <row r="1888" spans="1:38" ht="12.75" customHeight="1" x14ac:dyDescent="0.2">
      <c r="A1888" s="21" t="s">
        <v>276</v>
      </c>
      <c r="B1888" s="10">
        <v>44745</v>
      </c>
      <c r="C1888" s="11">
        <f t="shared" si="366"/>
        <v>44929</v>
      </c>
      <c r="D1888" s="12" t="s">
        <v>2146</v>
      </c>
      <c r="E1888" s="12" t="s">
        <v>3627</v>
      </c>
      <c r="F1888" s="13">
        <v>28041</v>
      </c>
      <c r="G1888" s="12" t="s">
        <v>57</v>
      </c>
      <c r="H1888" s="14">
        <v>276109933503271</v>
      </c>
      <c r="J1888" s="12" t="s">
        <v>279</v>
      </c>
      <c r="K1888" s="12" t="s">
        <v>280</v>
      </c>
      <c r="L1888" s="18" t="e">
        <f>VLOOKUP($K1888,Medecins!$B:$E,5,FALSE)</f>
        <v>#REF!</v>
      </c>
      <c r="M1888" s="12" t="s">
        <v>281</v>
      </c>
      <c r="N1888" s="49"/>
      <c r="O1888" s="50" t="s">
        <v>282</v>
      </c>
      <c r="T1888" s="50" t="s">
        <v>283</v>
      </c>
      <c r="Y1888" s="50" t="s">
        <v>284</v>
      </c>
      <c r="AD1888" s="53"/>
      <c r="AH1888" s="12" t="e">
        <f>VLOOKUP($A1888,'[1]Données CH'!$A:$B,2,FALSE)</f>
        <v>#N/A</v>
      </c>
      <c r="AI1888" s="12">
        <v>1</v>
      </c>
      <c r="AJ1888" s="12" t="s">
        <v>44</v>
      </c>
      <c r="AK1888" s="12" t="e">
        <f t="shared" si="393"/>
        <v>#REF!</v>
      </c>
    </row>
    <row r="1889" spans="1:38" ht="12.75" hidden="1" customHeight="1" x14ac:dyDescent="0.2">
      <c r="A1889" s="21" t="s">
        <v>276</v>
      </c>
      <c r="B1889" s="10">
        <v>44745</v>
      </c>
      <c r="C1889" s="11">
        <f t="shared" si="366"/>
        <v>44929</v>
      </c>
      <c r="D1889" s="12" t="s">
        <v>2146</v>
      </c>
      <c r="E1889" s="12" t="s">
        <v>3627</v>
      </c>
      <c r="F1889" s="13">
        <v>27881</v>
      </c>
      <c r="G1889" s="12" t="s">
        <v>57</v>
      </c>
      <c r="H1889" s="14">
        <v>276109933503271</v>
      </c>
      <c r="K1889" s="12" t="s">
        <v>280</v>
      </c>
      <c r="L1889" s="18" t="e">
        <f>VLOOKUP($K1889,Medecins!$B:$E,5,FALSE)</f>
        <v>#REF!</v>
      </c>
      <c r="M1889" s="12" t="s">
        <v>94</v>
      </c>
      <c r="AD1889" s="52" t="s">
        <v>284</v>
      </c>
      <c r="AH1889" s="12" t="s">
        <v>45</v>
      </c>
      <c r="AI1889" s="12">
        <v>1</v>
      </c>
      <c r="AJ1889" s="12" t="s">
        <v>46</v>
      </c>
      <c r="AK1889" s="12" t="e">
        <f t="shared" si="393"/>
        <v>#REF!</v>
      </c>
    </row>
    <row r="1890" spans="1:38" ht="12.75" hidden="1" customHeight="1" x14ac:dyDescent="0.2">
      <c r="A1890" s="9">
        <v>750100208</v>
      </c>
      <c r="B1890" s="10">
        <v>44484</v>
      </c>
      <c r="C1890" s="11">
        <f t="shared" si="366"/>
        <v>44666</v>
      </c>
      <c r="D1890" s="12" t="s">
        <v>3628</v>
      </c>
      <c r="E1890" s="12" t="s">
        <v>3629</v>
      </c>
      <c r="F1890" s="13" t="s">
        <v>3630</v>
      </c>
      <c r="G1890" s="12" t="s">
        <v>57</v>
      </c>
      <c r="H1890" s="14">
        <v>276119941003862</v>
      </c>
      <c r="K1890" s="12" t="s">
        <v>1494</v>
      </c>
      <c r="L1890" s="18" t="e">
        <f>VLOOKUP($K1890,Medecins!$B:$E,5,FALSE)</f>
        <v>#REF!</v>
      </c>
      <c r="M1890" s="12" t="s">
        <v>529</v>
      </c>
      <c r="O1890" s="50" t="s">
        <v>182</v>
      </c>
      <c r="Q1890" s="19">
        <v>75</v>
      </c>
      <c r="T1890" s="50" t="s">
        <v>184</v>
      </c>
      <c r="V1890" s="19">
        <v>75</v>
      </c>
      <c r="Y1890" s="50" t="s">
        <v>185</v>
      </c>
      <c r="AA1890" s="19">
        <v>75</v>
      </c>
      <c r="AD1890" s="53"/>
      <c r="AF1890" s="19">
        <v>30</v>
      </c>
      <c r="AH1890" s="12" t="s">
        <v>4502</v>
      </c>
      <c r="AI1890" s="12">
        <v>1</v>
      </c>
      <c r="AJ1890" s="12" t="s">
        <v>44</v>
      </c>
      <c r="AK1890" s="12" t="str">
        <f>CONCATENATE(D1890,"_",E1890,"_",B1890,"_",AJ1918)</f>
        <v>CALAF_Denise_44484_AT</v>
      </c>
    </row>
    <row r="1891" spans="1:38" ht="12.75" hidden="1" customHeight="1" x14ac:dyDescent="0.2">
      <c r="A1891" s="9">
        <v>750100208</v>
      </c>
      <c r="B1891" s="10">
        <v>44484</v>
      </c>
      <c r="C1891" s="11">
        <f t="shared" si="366"/>
        <v>44666</v>
      </c>
      <c r="D1891" s="12" t="s">
        <v>3628</v>
      </c>
      <c r="E1891" s="12" t="s">
        <v>3629</v>
      </c>
      <c r="F1891" s="13" t="s">
        <v>3630</v>
      </c>
      <c r="G1891" s="12" t="s">
        <v>57</v>
      </c>
      <c r="H1891" s="14">
        <v>276119941003862</v>
      </c>
      <c r="K1891" s="12" t="s">
        <v>1494</v>
      </c>
      <c r="L1891" s="18" t="e">
        <f>VLOOKUP($K1891,Medecins!$B:$E,5,FALSE)</f>
        <v>#REF!</v>
      </c>
      <c r="M1891" s="12" t="s">
        <v>529</v>
      </c>
      <c r="Q1891" s="19">
        <v>75</v>
      </c>
      <c r="V1891" s="19">
        <v>75</v>
      </c>
      <c r="AA1891" s="19">
        <v>75</v>
      </c>
      <c r="AD1891" s="52" t="s">
        <v>185</v>
      </c>
      <c r="AF1891" s="19">
        <v>30</v>
      </c>
      <c r="AH1891" s="12" t="s">
        <v>4502</v>
      </c>
      <c r="AI1891" s="12">
        <v>1</v>
      </c>
      <c r="AJ1891" s="12" t="s">
        <v>46</v>
      </c>
      <c r="AK1891" s="12" t="e">
        <f>CONCATENATE(D1891,"_",E1891,"_",B1891,"_",#REF!)</f>
        <v>#REF!</v>
      </c>
    </row>
    <row r="1892" spans="1:38" ht="12.75" hidden="1" customHeight="1" x14ac:dyDescent="0.2">
      <c r="A1892" s="9">
        <v>380780080</v>
      </c>
      <c r="B1892" s="10">
        <v>44729</v>
      </c>
      <c r="C1892" s="11">
        <f t="shared" si="366"/>
        <v>44912</v>
      </c>
      <c r="D1892" s="12" t="s">
        <v>3631</v>
      </c>
      <c r="E1892" s="12" t="s">
        <v>3632</v>
      </c>
      <c r="F1892" s="13" t="s">
        <v>3633</v>
      </c>
      <c r="G1892" s="12" t="s">
        <v>57</v>
      </c>
      <c r="H1892" s="14">
        <v>276128403504685</v>
      </c>
      <c r="K1892" s="12" t="s">
        <v>309</v>
      </c>
      <c r="L1892" s="18" t="e">
        <f>VLOOKUP($K1892,Medecins!$B:$E,5,FALSE)</f>
        <v>#REF!</v>
      </c>
      <c r="M1892" s="12" t="s">
        <v>94</v>
      </c>
      <c r="O1892" s="50" t="s">
        <v>239</v>
      </c>
      <c r="T1892" s="50" t="s">
        <v>1199</v>
      </c>
      <c r="Y1892" s="50" t="s">
        <v>1200</v>
      </c>
      <c r="AD1892" s="53"/>
      <c r="AH1892" s="12" t="s">
        <v>4502</v>
      </c>
      <c r="AI1892" s="12">
        <v>1</v>
      </c>
      <c r="AJ1892" s="12" t="s">
        <v>44</v>
      </c>
      <c r="AK1892" s="12" t="str">
        <f>CONCATENATE(D1892,"_",E1892,"_",B1892,"_",AJ1921)</f>
        <v>CASTEL_Severine_44729_ST</v>
      </c>
    </row>
    <row r="1893" spans="1:38" ht="12.75" hidden="1" customHeight="1" x14ac:dyDescent="0.2">
      <c r="A1893" s="9">
        <v>750100273</v>
      </c>
      <c r="B1893" s="10">
        <v>44389</v>
      </c>
      <c r="C1893" s="11">
        <f t="shared" si="366"/>
        <v>44573</v>
      </c>
      <c r="D1893" s="12" t="s">
        <v>3634</v>
      </c>
      <c r="E1893" s="12" t="s">
        <v>2920</v>
      </c>
      <c r="F1893" s="13">
        <v>28106</v>
      </c>
      <c r="G1893" s="12" t="s">
        <v>57</v>
      </c>
      <c r="H1893" s="14">
        <v>276129932616051</v>
      </c>
      <c r="K1893" s="12" t="s">
        <v>65</v>
      </c>
      <c r="L1893" s="18" t="e">
        <f>VLOOKUP($K1893,Medecins!$B:$E,5,FALSE)</f>
        <v>#REF!</v>
      </c>
      <c r="M1893" s="12" t="s">
        <v>211</v>
      </c>
      <c r="O1893" s="50" t="s">
        <v>335</v>
      </c>
      <c r="T1893" s="50" t="s">
        <v>336</v>
      </c>
      <c r="Y1893" s="50" t="s">
        <v>212</v>
      </c>
      <c r="AD1893" s="53"/>
      <c r="AH1893" s="12" t="s">
        <v>4502</v>
      </c>
      <c r="AI1893" s="12">
        <v>1</v>
      </c>
      <c r="AJ1893" s="12" t="s">
        <v>44</v>
      </c>
      <c r="AK1893" s="12" t="e">
        <f t="shared" ref="AK1893:AK1894" si="394">CONCATENATE(D1893,"_",E1893,"_",B1893,"_",#REF!)</f>
        <v>#REF!</v>
      </c>
    </row>
    <row r="1894" spans="1:38" ht="12.75" hidden="1" customHeight="1" x14ac:dyDescent="0.2">
      <c r="A1894" s="9">
        <v>750100273</v>
      </c>
      <c r="B1894" s="10">
        <v>44389</v>
      </c>
      <c r="C1894" s="11">
        <f t="shared" si="366"/>
        <v>44573</v>
      </c>
      <c r="D1894" s="12" t="s">
        <v>3634</v>
      </c>
      <c r="E1894" s="12" t="s">
        <v>2920</v>
      </c>
      <c r="F1894" s="13">
        <v>28106</v>
      </c>
      <c r="G1894" s="12" t="s">
        <v>57</v>
      </c>
      <c r="H1894" s="14">
        <v>276129932616051</v>
      </c>
      <c r="K1894" s="12" t="s">
        <v>65</v>
      </c>
      <c r="L1894" s="18" t="e">
        <f>VLOOKUP($K1894,Medecins!$B:$E,5,FALSE)</f>
        <v>#REF!</v>
      </c>
      <c r="M1894" s="12" t="s">
        <v>211</v>
      </c>
      <c r="AD1894" s="52" t="s">
        <v>212</v>
      </c>
      <c r="AH1894" s="12" t="s">
        <v>45</v>
      </c>
      <c r="AI1894" s="12">
        <v>1</v>
      </c>
      <c r="AJ1894" s="12" t="s">
        <v>46</v>
      </c>
      <c r="AK1894" s="12" t="e">
        <f t="shared" si="394"/>
        <v>#REF!</v>
      </c>
    </row>
    <row r="1895" spans="1:38" ht="12.75" hidden="1" customHeight="1" x14ac:dyDescent="0.2">
      <c r="A1895" s="9">
        <v>750100075</v>
      </c>
      <c r="B1895" s="10">
        <v>44540</v>
      </c>
      <c r="C1895" s="11">
        <f t="shared" si="366"/>
        <v>44722</v>
      </c>
      <c r="D1895" s="12" t="s">
        <v>3635</v>
      </c>
      <c r="E1895" s="12" t="s">
        <v>3636</v>
      </c>
      <c r="F1895" s="13">
        <v>27953</v>
      </c>
      <c r="G1895" s="12" t="s">
        <v>57</v>
      </c>
      <c r="H1895" s="14">
        <v>276129934122224</v>
      </c>
      <c r="K1895" s="12" t="s">
        <v>93</v>
      </c>
      <c r="L1895" s="18" t="e">
        <f>VLOOKUP($K1895,Medecins!$B:$E,5,FALSE)</f>
        <v>#REF!</v>
      </c>
      <c r="M1895" s="12" t="s">
        <v>101</v>
      </c>
      <c r="O1895" s="50" t="s">
        <v>546</v>
      </c>
      <c r="T1895" s="50" t="s">
        <v>547</v>
      </c>
      <c r="Y1895" s="50" t="s">
        <v>548</v>
      </c>
      <c r="AD1895" s="53"/>
      <c r="AH1895" s="12" t="s">
        <v>4502</v>
      </c>
      <c r="AI1895" s="12">
        <v>1</v>
      </c>
      <c r="AJ1895" s="12" t="s">
        <v>44</v>
      </c>
      <c r="AK1895" s="12" t="str">
        <f>CONCATENATE(D1895,"_",E1895,"_",B1895,"_",AJ1924)</f>
        <v>DIAGNE_Anna_44540_ST</v>
      </c>
      <c r="AL1895" s="12" t="s">
        <v>103</v>
      </c>
    </row>
    <row r="1896" spans="1:38" ht="12.75" hidden="1" customHeight="1" x14ac:dyDescent="0.2">
      <c r="A1896" s="9">
        <v>750100075</v>
      </c>
      <c r="B1896" s="10">
        <v>44354</v>
      </c>
      <c r="C1896" s="11">
        <f t="shared" si="366"/>
        <v>44537</v>
      </c>
      <c r="D1896" s="12" t="s">
        <v>3637</v>
      </c>
      <c r="E1896" s="12" t="s">
        <v>3638</v>
      </c>
      <c r="F1896" s="13" t="s">
        <v>3639</v>
      </c>
      <c r="G1896" s="12" t="s">
        <v>39</v>
      </c>
      <c r="H1896" s="14">
        <v>277029934116071</v>
      </c>
      <c r="K1896" s="12" t="s">
        <v>93</v>
      </c>
      <c r="L1896" s="18" t="e">
        <f>VLOOKUP($K1896,Medecins!$B:$E,5,FALSE)</f>
        <v>#REF!</v>
      </c>
      <c r="M1896" s="12" t="s">
        <v>101</v>
      </c>
      <c r="O1896" s="50" t="s">
        <v>128</v>
      </c>
      <c r="T1896" s="50" t="s">
        <v>129</v>
      </c>
      <c r="Y1896" s="50" t="s">
        <v>130</v>
      </c>
      <c r="AD1896" s="53"/>
      <c r="AH1896" s="12" t="s">
        <v>4502</v>
      </c>
      <c r="AI1896" s="12">
        <v>1</v>
      </c>
      <c r="AJ1896" s="12" t="s">
        <v>44</v>
      </c>
      <c r="AK1896" s="12" t="e">
        <f>CONCATENATE(D1896,"_",E1896,"_",B1896,"_",#REF!)</f>
        <v>#REF!</v>
      </c>
      <c r="AL1896" s="12" t="s">
        <v>103</v>
      </c>
    </row>
    <row r="1897" spans="1:38" ht="12.75" hidden="1" customHeight="1" x14ac:dyDescent="0.2">
      <c r="A1897" s="21" t="s">
        <v>276</v>
      </c>
      <c r="B1897" s="10">
        <v>44581</v>
      </c>
      <c r="C1897" s="11">
        <f t="shared" si="366"/>
        <v>44762</v>
      </c>
      <c r="D1897" s="12" t="s">
        <v>3640</v>
      </c>
      <c r="E1897" s="12" t="s">
        <v>3641</v>
      </c>
      <c r="F1897" s="13" t="s">
        <v>3642</v>
      </c>
      <c r="G1897" s="12" t="s">
        <v>57</v>
      </c>
      <c r="H1897" s="14">
        <v>277036938603263</v>
      </c>
      <c r="K1897" s="12" t="s">
        <v>290</v>
      </c>
      <c r="L1897" s="18" t="e">
        <f>VLOOKUP($K1897,Medecins!$B:$E,5,FALSE)</f>
        <v>#REF!</v>
      </c>
      <c r="M1897" s="12" t="s">
        <v>101</v>
      </c>
      <c r="N1897" s="12" t="s">
        <v>101</v>
      </c>
      <c r="O1897" s="50" t="s">
        <v>371</v>
      </c>
      <c r="P1897" s="12" t="s">
        <v>207</v>
      </c>
      <c r="S1897" s="12" t="s">
        <v>101</v>
      </c>
      <c r="T1897" s="50" t="s">
        <v>372</v>
      </c>
      <c r="U1897" s="12" t="s">
        <v>207</v>
      </c>
      <c r="X1897" s="12" t="s">
        <v>101</v>
      </c>
      <c r="Y1897" s="50" t="s">
        <v>373</v>
      </c>
      <c r="Z1897" s="12" t="s">
        <v>207</v>
      </c>
      <c r="AD1897" s="53"/>
      <c r="AH1897" s="12" t="s">
        <v>4502</v>
      </c>
      <c r="AI1897" s="12">
        <v>1</v>
      </c>
      <c r="AJ1897" s="12" t="s">
        <v>44</v>
      </c>
      <c r="AK1897" s="12" t="str">
        <f>CONCATENATE(D1897,"_",E1897,"_",B1897,"_",AJ1926)</f>
        <v>MONNIER _Hélène_44581_ST</v>
      </c>
    </row>
    <row r="1898" spans="1:38" ht="12.75" hidden="1" customHeight="1" x14ac:dyDescent="0.2">
      <c r="A1898" s="21" t="s">
        <v>276</v>
      </c>
      <c r="B1898" s="10">
        <v>44581</v>
      </c>
      <c r="C1898" s="11">
        <f t="shared" si="366"/>
        <v>44762</v>
      </c>
      <c r="D1898" s="12" t="s">
        <v>3640</v>
      </c>
      <c r="E1898" s="12" t="s">
        <v>3641</v>
      </c>
      <c r="F1898" s="13" t="s">
        <v>3642</v>
      </c>
      <c r="G1898" s="12" t="s">
        <v>57</v>
      </c>
      <c r="H1898" s="14">
        <v>277036938603263</v>
      </c>
      <c r="K1898" s="12" t="s">
        <v>290</v>
      </c>
      <c r="L1898" s="18" t="e">
        <f>VLOOKUP($K1898,Medecins!$B:$E,5,FALSE)</f>
        <v>#REF!</v>
      </c>
      <c r="M1898" s="12" t="s">
        <v>94</v>
      </c>
      <c r="AD1898" s="52" t="s">
        <v>373</v>
      </c>
      <c r="AH1898" s="12" t="s">
        <v>45</v>
      </c>
      <c r="AI1898" s="12">
        <v>1</v>
      </c>
      <c r="AJ1898" s="12" t="s">
        <v>46</v>
      </c>
      <c r="AK1898" s="12" t="e">
        <f t="shared" ref="AK1898:AK1899" si="395">CONCATENATE(D1898,"_",E1898,"_",B1898,"_",#REF!)</f>
        <v>#REF!</v>
      </c>
    </row>
    <row r="1899" spans="1:38" ht="12.75" hidden="1" customHeight="1" x14ac:dyDescent="0.2">
      <c r="A1899" s="21" t="s">
        <v>276</v>
      </c>
      <c r="B1899" s="10">
        <v>44607</v>
      </c>
      <c r="C1899" s="11">
        <f t="shared" si="366"/>
        <v>44788</v>
      </c>
      <c r="D1899" s="12" t="s">
        <v>3643</v>
      </c>
      <c r="E1899" s="12" t="s">
        <v>3644</v>
      </c>
      <c r="F1899" s="13" t="s">
        <v>3645</v>
      </c>
      <c r="G1899" s="12" t="s">
        <v>57</v>
      </c>
      <c r="H1899" s="14">
        <v>277039933064052</v>
      </c>
      <c r="K1899" s="12" t="s">
        <v>456</v>
      </c>
      <c r="L1899" s="18" t="e">
        <f>VLOOKUP($K1899,Medecins!$B:$E,5,FALSE)</f>
        <v>#REF!</v>
      </c>
      <c r="M1899" s="12" t="s">
        <v>40</v>
      </c>
      <c r="O1899" s="50" t="s">
        <v>185</v>
      </c>
      <c r="T1899" s="50" t="s">
        <v>192</v>
      </c>
      <c r="Y1899" s="50" t="s">
        <v>518</v>
      </c>
      <c r="AD1899" s="53"/>
      <c r="AH1899" s="12" t="e">
        <f>VLOOKUP($A1899,'[1]Données CH'!$A:$B,2,FALSE)</f>
        <v>#N/A</v>
      </c>
      <c r="AI1899" s="12">
        <v>1</v>
      </c>
      <c r="AJ1899" s="12" t="s">
        <v>44</v>
      </c>
      <c r="AK1899" s="12" t="e">
        <f t="shared" si="395"/>
        <v>#REF!</v>
      </c>
    </row>
    <row r="1900" spans="1:38" ht="12.75" hidden="1" customHeight="1" x14ac:dyDescent="0.2">
      <c r="A1900" s="21" t="s">
        <v>276</v>
      </c>
      <c r="B1900" s="10">
        <v>44607</v>
      </c>
      <c r="C1900" s="11">
        <f t="shared" si="366"/>
        <v>44788</v>
      </c>
      <c r="D1900" s="12" t="s">
        <v>3643</v>
      </c>
      <c r="E1900" s="12" t="s">
        <v>3644</v>
      </c>
      <c r="F1900" s="13" t="s">
        <v>3645</v>
      </c>
      <c r="G1900" s="12" t="s">
        <v>57</v>
      </c>
      <c r="H1900" s="14">
        <v>277039933064052</v>
      </c>
      <c r="K1900" s="12" t="s">
        <v>456</v>
      </c>
      <c r="L1900" s="18" t="e">
        <f>VLOOKUP($K1900,Medecins!$B:$E,5,FALSE)</f>
        <v>#REF!</v>
      </c>
      <c r="M1900" s="12" t="s">
        <v>40</v>
      </c>
      <c r="AD1900" s="52" t="s">
        <v>518</v>
      </c>
      <c r="AH1900" s="12" t="s">
        <v>45</v>
      </c>
      <c r="AI1900" s="12">
        <v>1</v>
      </c>
      <c r="AJ1900" s="12" t="s">
        <v>46</v>
      </c>
      <c r="AK1900" s="12" t="str">
        <f>CONCATENATE(D1900,"_",E1900,"_",B1900,"_",AJ1929)</f>
        <v>BARRY_Mariama_44607_ST</v>
      </c>
    </row>
    <row r="1901" spans="1:38" ht="12.75" customHeight="1" x14ac:dyDescent="0.2">
      <c r="A1901" s="21" t="s">
        <v>276</v>
      </c>
      <c r="B1901" s="10">
        <v>44648</v>
      </c>
      <c r="C1901" s="11">
        <f t="shared" si="366"/>
        <v>44832</v>
      </c>
      <c r="D1901" s="12" t="s">
        <v>3646</v>
      </c>
      <c r="E1901" s="12" t="s">
        <v>3052</v>
      </c>
      <c r="F1901" s="13" t="s">
        <v>3647</v>
      </c>
      <c r="G1901" s="12" t="s">
        <v>57</v>
      </c>
      <c r="H1901" s="14">
        <v>277045917809527</v>
      </c>
      <c r="J1901" s="12" t="s">
        <v>279</v>
      </c>
      <c r="K1901" s="12" t="s">
        <v>280</v>
      </c>
      <c r="L1901" s="18" t="e">
        <f>VLOOKUP($K1901,Medecins!$B:$E,5,FALSE)</f>
        <v>#REF!</v>
      </c>
      <c r="M1901" s="12" t="s">
        <v>281</v>
      </c>
      <c r="N1901" s="49"/>
      <c r="O1901" s="50" t="s">
        <v>1655</v>
      </c>
      <c r="T1901" s="50" t="s">
        <v>1656</v>
      </c>
      <c r="Y1901" s="50" t="s">
        <v>1657</v>
      </c>
      <c r="AD1901" s="53"/>
      <c r="AH1901" s="12" t="e">
        <f>VLOOKUP($A1901,'[1]Données CH'!$A:$B,2,FALSE)</f>
        <v>#N/A</v>
      </c>
      <c r="AI1901" s="12">
        <v>1</v>
      </c>
      <c r="AJ1901" s="12" t="s">
        <v>44</v>
      </c>
      <c r="AK1901" s="12" t="e">
        <f t="shared" ref="AK1901:AK1902" si="396">CONCATENATE(D1901,"_",E1901,"_",B1901,"_",#REF!)</f>
        <v>#REF!</v>
      </c>
    </row>
    <row r="1902" spans="1:38" ht="12.75" hidden="1" customHeight="1" x14ac:dyDescent="0.2">
      <c r="A1902" s="21" t="s">
        <v>276</v>
      </c>
      <c r="B1902" s="10">
        <v>44648</v>
      </c>
      <c r="C1902" s="11">
        <f t="shared" si="366"/>
        <v>44832</v>
      </c>
      <c r="D1902" s="12" t="s">
        <v>3646</v>
      </c>
      <c r="E1902" s="12" t="s">
        <v>3052</v>
      </c>
      <c r="F1902" s="13" t="s">
        <v>3647</v>
      </c>
      <c r="G1902" s="12" t="s">
        <v>57</v>
      </c>
      <c r="H1902" s="14">
        <v>277045917809527</v>
      </c>
      <c r="K1902" s="12" t="s">
        <v>280</v>
      </c>
      <c r="L1902" s="18" t="e">
        <f>VLOOKUP($K1902,Medecins!$B:$E,5,FALSE)</f>
        <v>#REF!</v>
      </c>
      <c r="M1902" s="12" t="s">
        <v>94</v>
      </c>
      <c r="AD1902" s="52" t="s">
        <v>1657</v>
      </c>
      <c r="AH1902" s="12" t="s">
        <v>45</v>
      </c>
      <c r="AI1902" s="12">
        <v>1</v>
      </c>
      <c r="AJ1902" s="12" t="s">
        <v>46</v>
      </c>
      <c r="AK1902" s="12" t="e">
        <f t="shared" si="396"/>
        <v>#REF!</v>
      </c>
    </row>
    <row r="1903" spans="1:38" ht="12.75" hidden="1" customHeight="1" x14ac:dyDescent="0.2">
      <c r="A1903" s="9">
        <v>750100232</v>
      </c>
      <c r="B1903" s="10">
        <v>44728</v>
      </c>
      <c r="C1903" s="11">
        <f t="shared" si="366"/>
        <v>44911</v>
      </c>
      <c r="D1903" s="12" t="s">
        <v>3648</v>
      </c>
      <c r="E1903" s="12" t="s">
        <v>3649</v>
      </c>
      <c r="F1903" s="13">
        <v>28280</v>
      </c>
      <c r="G1903" s="12" t="s">
        <v>57</v>
      </c>
      <c r="H1903" s="14">
        <v>277049939602543</v>
      </c>
      <c r="K1903" s="12" t="s">
        <v>443</v>
      </c>
      <c r="L1903" s="18" t="e">
        <f>VLOOKUP($K1903,Medecins!$B:$E,5,FALSE)</f>
        <v>#REF!</v>
      </c>
      <c r="M1903" s="12" t="s">
        <v>94</v>
      </c>
      <c r="O1903" s="50" t="s">
        <v>377</v>
      </c>
      <c r="T1903" s="50" t="s">
        <v>631</v>
      </c>
      <c r="Y1903" s="50" t="s">
        <v>632</v>
      </c>
      <c r="AD1903" s="53"/>
      <c r="AH1903" s="12" t="e">
        <f>VLOOKUP($A1903,'[1]Données CH'!$A:$B,2,FALSE)</f>
        <v>#N/A</v>
      </c>
      <c r="AI1903" s="12">
        <v>1</v>
      </c>
      <c r="AJ1903" s="12" t="s">
        <v>44</v>
      </c>
      <c r="AK1903" s="12" t="str">
        <f>CONCATENATE(D1903,"_",E1903,"_",B1903,"_",AJ1932)</f>
        <v>ANDRADE LOPES _Vera Lucia_44728_ST</v>
      </c>
    </row>
    <row r="1904" spans="1:38" ht="12.75" hidden="1" customHeight="1" x14ac:dyDescent="0.2">
      <c r="A1904" s="9">
        <v>750100232</v>
      </c>
      <c r="B1904" s="10">
        <v>44728</v>
      </c>
      <c r="C1904" s="11">
        <f t="shared" si="366"/>
        <v>44911</v>
      </c>
      <c r="D1904" s="12" t="s">
        <v>3648</v>
      </c>
      <c r="E1904" s="12" t="s">
        <v>3649</v>
      </c>
      <c r="F1904" s="13">
        <v>28280</v>
      </c>
      <c r="G1904" s="12" t="s">
        <v>57</v>
      </c>
      <c r="H1904" s="14">
        <v>277049939602543</v>
      </c>
      <c r="K1904" s="12" t="s">
        <v>443</v>
      </c>
      <c r="L1904" s="18" t="e">
        <f>VLOOKUP($K1904,Medecins!$B:$E,5,FALSE)</f>
        <v>#REF!</v>
      </c>
      <c r="M1904" s="12" t="s">
        <v>94</v>
      </c>
      <c r="AD1904" s="52" t="s">
        <v>632</v>
      </c>
      <c r="AH1904" s="12" t="s">
        <v>242</v>
      </c>
      <c r="AI1904" s="12">
        <v>1</v>
      </c>
      <c r="AJ1904" s="12" t="s">
        <v>46</v>
      </c>
      <c r="AK1904" s="12" t="e">
        <f t="shared" ref="AK1904:AK1908" si="397">CONCATENATE(D1904,"_",E1904,"_",B1904,"_",#REF!)</f>
        <v>#REF!</v>
      </c>
    </row>
    <row r="1905" spans="1:38" ht="12.75" hidden="1" customHeight="1" x14ac:dyDescent="0.2">
      <c r="A1905" s="21" t="s">
        <v>178</v>
      </c>
      <c r="B1905" s="10">
        <v>44286</v>
      </c>
      <c r="C1905" s="11">
        <f t="shared" si="366"/>
        <v>44469</v>
      </c>
      <c r="D1905" s="12" t="s">
        <v>3650</v>
      </c>
      <c r="E1905" s="12" t="s">
        <v>3651</v>
      </c>
      <c r="F1905" s="13" t="s">
        <v>3652</v>
      </c>
      <c r="G1905" s="12" t="s">
        <v>57</v>
      </c>
      <c r="H1905" s="14">
        <v>277077840104305</v>
      </c>
      <c r="K1905" s="12" t="s">
        <v>93</v>
      </c>
      <c r="L1905" s="18" t="e">
        <f>VLOOKUP($K1905,Medecins!$B:$E,5,FALSE)</f>
        <v>#REF!</v>
      </c>
      <c r="M1905" s="12" t="s">
        <v>101</v>
      </c>
      <c r="N1905" s="12" t="s">
        <v>101</v>
      </c>
      <c r="O1905" s="50" t="s">
        <v>787</v>
      </c>
      <c r="P1905" s="12" t="s">
        <v>1075</v>
      </c>
      <c r="S1905" s="12" t="s">
        <v>101</v>
      </c>
      <c r="T1905" s="50" t="s">
        <v>788</v>
      </c>
      <c r="U1905" s="12" t="s">
        <v>1075</v>
      </c>
      <c r="X1905" s="12" t="s">
        <v>101</v>
      </c>
      <c r="Y1905" s="50" t="s">
        <v>758</v>
      </c>
      <c r="Z1905" s="12" t="s">
        <v>1075</v>
      </c>
      <c r="AD1905" s="53"/>
      <c r="AH1905" s="12" t="s">
        <v>4502</v>
      </c>
      <c r="AI1905" s="12">
        <v>1</v>
      </c>
      <c r="AJ1905" s="12" t="s">
        <v>44</v>
      </c>
      <c r="AK1905" s="12" t="e">
        <f t="shared" si="397"/>
        <v>#REF!</v>
      </c>
    </row>
    <row r="1906" spans="1:38" ht="12.75" hidden="1" customHeight="1" x14ac:dyDescent="0.2">
      <c r="A1906" s="9">
        <v>750100075</v>
      </c>
      <c r="B1906" s="10">
        <v>44542</v>
      </c>
      <c r="C1906" s="11">
        <f t="shared" si="366"/>
        <v>44724</v>
      </c>
      <c r="D1906" s="12" t="s">
        <v>3653</v>
      </c>
      <c r="E1906" s="12" t="s">
        <v>3654</v>
      </c>
      <c r="F1906" s="13">
        <v>28163</v>
      </c>
      <c r="G1906" s="12" t="s">
        <v>57</v>
      </c>
      <c r="H1906" s="14">
        <v>277079921500116</v>
      </c>
      <c r="K1906" s="12" t="s">
        <v>93</v>
      </c>
      <c r="L1906" s="18" t="e">
        <f>VLOOKUP($K1906,Medecins!$B:$E,5,FALSE)</f>
        <v>#REF!</v>
      </c>
      <c r="M1906" s="12" t="s">
        <v>529</v>
      </c>
      <c r="O1906" s="50" t="s">
        <v>547</v>
      </c>
      <c r="T1906" s="50" t="s">
        <v>548</v>
      </c>
      <c r="Y1906" s="50" t="s">
        <v>855</v>
      </c>
      <c r="AD1906" s="53"/>
      <c r="AH1906" s="12" t="s">
        <v>4502</v>
      </c>
      <c r="AI1906" s="12">
        <v>1</v>
      </c>
      <c r="AJ1906" s="12" t="s">
        <v>44</v>
      </c>
      <c r="AK1906" s="12" t="e">
        <f t="shared" si="397"/>
        <v>#REF!</v>
      </c>
    </row>
    <row r="1907" spans="1:38" ht="12.75" hidden="1" customHeight="1" x14ac:dyDescent="0.2">
      <c r="A1907" s="9">
        <v>750100075</v>
      </c>
      <c r="B1907" s="10">
        <v>44272</v>
      </c>
      <c r="C1907" s="11">
        <f t="shared" si="366"/>
        <v>44456</v>
      </c>
      <c r="D1907" s="12" t="s">
        <v>3655</v>
      </c>
      <c r="E1907" s="12" t="s">
        <v>3656</v>
      </c>
      <c r="F1907" s="13">
        <v>28467</v>
      </c>
      <c r="G1907" s="12" t="s">
        <v>57</v>
      </c>
      <c r="H1907" s="14">
        <v>277088002116986</v>
      </c>
      <c r="K1907" s="12" t="s">
        <v>107</v>
      </c>
      <c r="L1907" s="18" t="e">
        <f>VLOOKUP($K1907,Medecins!$B:$E,5,FALSE)</f>
        <v>#REF!</v>
      </c>
      <c r="M1907" s="12" t="s">
        <v>101</v>
      </c>
      <c r="O1907" s="50" t="s">
        <v>108</v>
      </c>
      <c r="T1907" s="50" t="s">
        <v>109</v>
      </c>
      <c r="Y1907" s="50" t="s">
        <v>110</v>
      </c>
      <c r="AD1907" s="53"/>
      <c r="AH1907" s="12" t="s">
        <v>4502</v>
      </c>
      <c r="AI1907" s="12">
        <v>1</v>
      </c>
      <c r="AJ1907" s="12" t="s">
        <v>44</v>
      </c>
      <c r="AK1907" s="12" t="e">
        <f t="shared" si="397"/>
        <v>#REF!</v>
      </c>
      <c r="AL1907" s="12" t="s">
        <v>103</v>
      </c>
    </row>
    <row r="1908" spans="1:38" ht="12.75" hidden="1" customHeight="1" x14ac:dyDescent="0.2">
      <c r="A1908" s="9">
        <v>750100232</v>
      </c>
      <c r="B1908" s="10">
        <v>44739</v>
      </c>
      <c r="C1908" s="11">
        <f t="shared" si="366"/>
        <v>44922</v>
      </c>
      <c r="D1908" s="12" t="s">
        <v>3657</v>
      </c>
      <c r="E1908" s="12" t="s">
        <v>2955</v>
      </c>
      <c r="F1908" s="13" t="s">
        <v>3658</v>
      </c>
      <c r="G1908" s="12" t="s">
        <v>57</v>
      </c>
      <c r="H1908" s="14">
        <v>277103155532608</v>
      </c>
      <c r="K1908" s="12" t="s">
        <v>381</v>
      </c>
      <c r="L1908" s="18" t="e">
        <f>VLOOKUP($K1908,Medecins!$B:$E,5,FALSE)</f>
        <v>#REF!</v>
      </c>
      <c r="M1908" s="12" t="s">
        <v>94</v>
      </c>
      <c r="O1908" s="50" t="s">
        <v>1354</v>
      </c>
      <c r="T1908" s="50" t="s">
        <v>1355</v>
      </c>
      <c r="Y1908" s="50" t="s">
        <v>1356</v>
      </c>
      <c r="AD1908" s="53"/>
      <c r="AH1908" s="12" t="s">
        <v>4502</v>
      </c>
      <c r="AI1908" s="12">
        <v>1</v>
      </c>
      <c r="AJ1908" s="12" t="s">
        <v>44</v>
      </c>
      <c r="AK1908" s="12" t="e">
        <f t="shared" si="397"/>
        <v>#REF!</v>
      </c>
    </row>
    <row r="1909" spans="1:38" ht="12.75" hidden="1" customHeight="1" x14ac:dyDescent="0.2">
      <c r="A1909" s="9">
        <v>750100232</v>
      </c>
      <c r="B1909" s="10">
        <v>44739</v>
      </c>
      <c r="C1909" s="11">
        <f t="shared" si="366"/>
        <v>44922</v>
      </c>
      <c r="D1909" s="12" t="s">
        <v>3657</v>
      </c>
      <c r="E1909" s="12" t="s">
        <v>2955</v>
      </c>
      <c r="F1909" s="13" t="s">
        <v>3658</v>
      </c>
      <c r="G1909" s="12" t="s">
        <v>57</v>
      </c>
      <c r="H1909" s="14">
        <v>277103155532608</v>
      </c>
      <c r="K1909" s="12" t="s">
        <v>381</v>
      </c>
      <c r="L1909" s="18" t="e">
        <f>VLOOKUP($K1909,Medecins!$B:$E,5,FALSE)</f>
        <v>#REF!</v>
      </c>
      <c r="M1909" s="12" t="s">
        <v>94</v>
      </c>
      <c r="AD1909" s="52" t="s">
        <v>1356</v>
      </c>
      <c r="AH1909" s="12" t="s">
        <v>242</v>
      </c>
      <c r="AI1909" s="12">
        <v>1</v>
      </c>
      <c r="AJ1909" s="12" t="s">
        <v>46</v>
      </c>
      <c r="AK1909" s="12" t="str">
        <f>CONCATENATE(D1909,"_",E1909,"_",B1909,"_",AJ1933)</f>
        <v>DELPECH_Sylvie_44739_AT</v>
      </c>
    </row>
    <row r="1910" spans="1:38" ht="12.75" hidden="1" customHeight="1" x14ac:dyDescent="0.2">
      <c r="A1910" s="9">
        <v>750100125</v>
      </c>
      <c r="B1910" s="10">
        <v>44203</v>
      </c>
      <c r="C1910" s="11">
        <f t="shared" si="366"/>
        <v>44384</v>
      </c>
      <c r="D1910" s="12" t="s">
        <v>3659</v>
      </c>
      <c r="E1910" s="12" t="s">
        <v>2955</v>
      </c>
      <c r="F1910" s="13" t="s">
        <v>3660</v>
      </c>
      <c r="G1910" s="12" t="s">
        <v>57</v>
      </c>
      <c r="H1910" s="14">
        <v>277109872900194</v>
      </c>
      <c r="K1910" s="12" t="s">
        <v>71</v>
      </c>
      <c r="L1910" s="18" t="e">
        <f>VLOOKUP($K1910,Medecins!$B:$E,5,FALSE)</f>
        <v>#REF!</v>
      </c>
      <c r="M1910" s="12" t="s">
        <v>101</v>
      </c>
      <c r="O1910" s="50" t="s">
        <v>1071</v>
      </c>
      <c r="T1910" s="50" t="s">
        <v>1072</v>
      </c>
      <c r="Y1910" s="50" t="s">
        <v>1073</v>
      </c>
      <c r="AD1910" s="53"/>
      <c r="AH1910" s="12" t="e">
        <f>VLOOKUP($A1910,'[1]Données CH'!$A:$B,2,FALSE)</f>
        <v>#N/A</v>
      </c>
      <c r="AI1910" s="12">
        <v>1</v>
      </c>
      <c r="AJ1910" s="12" t="s">
        <v>44</v>
      </c>
      <c r="AK1910" s="12" t="str">
        <f t="shared" ref="AK1910:AK1913" si="398">CONCATENATE(D1910,"_",E1910,"_",B1910,"_",AJ1937)</f>
        <v>AVAEMAI_Sylvie_44203_AT</v>
      </c>
      <c r="AL1910" s="12" t="s">
        <v>103</v>
      </c>
    </row>
    <row r="1911" spans="1:38" ht="12.75" hidden="1" customHeight="1" x14ac:dyDescent="0.2">
      <c r="A1911" s="9">
        <v>750100125</v>
      </c>
      <c r="B1911" s="10">
        <v>44203</v>
      </c>
      <c r="C1911" s="11">
        <f t="shared" si="366"/>
        <v>44384</v>
      </c>
      <c r="D1911" s="12" t="s">
        <v>3659</v>
      </c>
      <c r="E1911" s="12" t="s">
        <v>2955</v>
      </c>
      <c r="F1911" s="13" t="s">
        <v>3660</v>
      </c>
      <c r="G1911" s="12" t="s">
        <v>57</v>
      </c>
      <c r="H1911" s="14">
        <v>277109872900194</v>
      </c>
      <c r="K1911" s="12" t="s">
        <v>71</v>
      </c>
      <c r="L1911" s="18" t="e">
        <f>VLOOKUP($K1911,Medecins!$B:$E,5,FALSE)</f>
        <v>#REF!</v>
      </c>
      <c r="M1911" s="12" t="s">
        <v>101</v>
      </c>
      <c r="AD1911" s="52" t="s">
        <v>1073</v>
      </c>
      <c r="AH1911" s="12" t="s">
        <v>75</v>
      </c>
      <c r="AI1911" s="12">
        <v>1</v>
      </c>
      <c r="AJ1911" s="12" t="s">
        <v>46</v>
      </c>
      <c r="AK1911" s="12" t="str">
        <f t="shared" si="398"/>
        <v>AVAEMAI_Sylvie_44203_ST</v>
      </c>
      <c r="AL1911" s="12" t="s">
        <v>103</v>
      </c>
    </row>
    <row r="1912" spans="1:38" ht="12.75" hidden="1" customHeight="1" x14ac:dyDescent="0.2">
      <c r="A1912" s="9">
        <v>750100273</v>
      </c>
      <c r="B1912" s="10">
        <v>44578</v>
      </c>
      <c r="C1912" s="11">
        <f t="shared" si="366"/>
        <v>44759</v>
      </c>
      <c r="D1912" s="12" t="s">
        <v>3661</v>
      </c>
      <c r="E1912" s="12" t="s">
        <v>2990</v>
      </c>
      <c r="F1912" s="13">
        <v>28225</v>
      </c>
      <c r="G1912" s="12" t="s">
        <v>57</v>
      </c>
      <c r="H1912" s="14">
        <v>277109995302175</v>
      </c>
      <c r="K1912" s="12" t="s">
        <v>280</v>
      </c>
      <c r="L1912" s="18" t="e">
        <f>VLOOKUP($K1912,Medecins!$B:$E,5,FALSE)</f>
        <v>#REF!</v>
      </c>
      <c r="M1912" s="12" t="s">
        <v>40</v>
      </c>
      <c r="O1912" s="50" t="s">
        <v>1497</v>
      </c>
      <c r="T1912" s="50" t="s">
        <v>1627</v>
      </c>
      <c r="Y1912" s="50" t="s">
        <v>848</v>
      </c>
      <c r="AD1912" s="53"/>
      <c r="AH1912" s="12" t="e">
        <f>VLOOKUP($A1912,'[1]Données CH'!$A:$B,2,FALSE)</f>
        <v>#N/A</v>
      </c>
      <c r="AI1912" s="12">
        <v>1</v>
      </c>
      <c r="AJ1912" s="12" t="s">
        <v>44</v>
      </c>
      <c r="AK1912" s="12" t="str">
        <f t="shared" si="398"/>
        <v>HASSANI_Kheira_44578_ST</v>
      </c>
    </row>
    <row r="1913" spans="1:38" ht="12.75" hidden="1" customHeight="1" x14ac:dyDescent="0.2">
      <c r="A1913" s="9">
        <v>750100273</v>
      </c>
      <c r="B1913" s="10">
        <v>44578</v>
      </c>
      <c r="C1913" s="11">
        <f t="shared" si="366"/>
        <v>44759</v>
      </c>
      <c r="D1913" s="12" t="s">
        <v>3661</v>
      </c>
      <c r="E1913" s="12" t="s">
        <v>2990</v>
      </c>
      <c r="F1913" s="13">
        <v>28225</v>
      </c>
      <c r="G1913" s="12" t="s">
        <v>57</v>
      </c>
      <c r="H1913" s="14">
        <v>277109995302175</v>
      </c>
      <c r="K1913" s="12" t="s">
        <v>280</v>
      </c>
      <c r="L1913" s="18" t="e">
        <f>VLOOKUP($K1913,Medecins!$B:$E,5,FALSE)</f>
        <v>#REF!</v>
      </c>
      <c r="M1913" s="12" t="s">
        <v>40</v>
      </c>
      <c r="AD1913" s="52" t="s">
        <v>848</v>
      </c>
      <c r="AH1913" s="12" t="s">
        <v>45</v>
      </c>
      <c r="AI1913" s="12">
        <v>1</v>
      </c>
      <c r="AJ1913" s="12" t="s">
        <v>46</v>
      </c>
      <c r="AK1913" s="12" t="str">
        <f t="shared" si="398"/>
        <v>HASSANI_Kheira_44578_ST</v>
      </c>
    </row>
    <row r="1914" spans="1:38" ht="12.75" hidden="1" customHeight="1" x14ac:dyDescent="0.2">
      <c r="A1914" s="9">
        <v>380780080</v>
      </c>
      <c r="B1914" s="10">
        <v>44899</v>
      </c>
      <c r="C1914" s="11">
        <f t="shared" si="366"/>
        <v>45081</v>
      </c>
      <c r="D1914" s="12" t="s">
        <v>3662</v>
      </c>
      <c r="E1914" s="12" t="s">
        <v>3625</v>
      </c>
      <c r="F1914" s="13">
        <v>28470</v>
      </c>
      <c r="G1914" s="12" t="s">
        <v>57</v>
      </c>
      <c r="H1914" s="14">
        <v>277110506104219</v>
      </c>
      <c r="K1914" s="12" t="s">
        <v>588</v>
      </c>
      <c r="L1914" s="18" t="e">
        <f>VLOOKUP($K1914,Medecins!$B:$E,5,FALSE)</f>
        <v>#REF!</v>
      </c>
      <c r="M1914" s="12" t="s">
        <v>211</v>
      </c>
      <c r="O1914" s="50" t="s">
        <v>855</v>
      </c>
      <c r="T1914" s="50" t="s">
        <v>698</v>
      </c>
      <c r="Y1914" s="50" t="s">
        <v>699</v>
      </c>
      <c r="AD1914" s="53"/>
      <c r="AH1914" s="12" t="s">
        <v>4502</v>
      </c>
      <c r="AI1914" s="12">
        <v>1</v>
      </c>
      <c r="AJ1914" s="12" t="s">
        <v>44</v>
      </c>
      <c r="AK1914" s="12" t="e">
        <f t="shared" ref="AK1914:AK1915" si="399">CONCATENATE(D1914,"_",E1914,"_",B1914,"_",#REF!)</f>
        <v>#REF!</v>
      </c>
    </row>
    <row r="1915" spans="1:38" ht="12.75" hidden="1" customHeight="1" x14ac:dyDescent="0.2">
      <c r="A1915" s="9">
        <v>380780080</v>
      </c>
      <c r="B1915" s="10">
        <v>44740</v>
      </c>
      <c r="C1915" s="11">
        <f t="shared" si="366"/>
        <v>44923</v>
      </c>
      <c r="D1915" s="12" t="s">
        <v>3663</v>
      </c>
      <c r="E1915" s="12" t="s">
        <v>3664</v>
      </c>
      <c r="F1915" s="13" t="s">
        <v>3665</v>
      </c>
      <c r="G1915" s="12" t="s">
        <v>57</v>
      </c>
      <c r="H1915" s="14">
        <v>277116005707873</v>
      </c>
      <c r="K1915" s="12" t="s">
        <v>115</v>
      </c>
      <c r="L1915" s="18" t="e">
        <f>VLOOKUP($K1915,Medecins!$B:$E,5,FALSE)</f>
        <v>#REF!</v>
      </c>
      <c r="M1915" s="12" t="s">
        <v>94</v>
      </c>
      <c r="O1915" s="50" t="s">
        <v>681</v>
      </c>
      <c r="T1915" s="50" t="s">
        <v>682</v>
      </c>
      <c r="Y1915" s="50" t="s">
        <v>683</v>
      </c>
      <c r="AD1915" s="53"/>
      <c r="AH1915" s="12" t="s">
        <v>4502</v>
      </c>
      <c r="AI1915" s="12">
        <v>1</v>
      </c>
      <c r="AJ1915" s="12" t="s">
        <v>44</v>
      </c>
      <c r="AK1915" s="12" t="e">
        <f t="shared" si="399"/>
        <v>#REF!</v>
      </c>
    </row>
    <row r="1916" spans="1:38" ht="12.75" hidden="1" customHeight="1" x14ac:dyDescent="0.2">
      <c r="A1916" s="9">
        <v>750100075</v>
      </c>
      <c r="B1916" s="10">
        <v>44307</v>
      </c>
      <c r="C1916" s="11">
        <f t="shared" si="366"/>
        <v>44490</v>
      </c>
      <c r="D1916" s="12" t="s">
        <v>978</v>
      </c>
      <c r="E1916" s="12" t="s">
        <v>3627</v>
      </c>
      <c r="F1916" s="13" t="s">
        <v>3666</v>
      </c>
      <c r="G1916" s="12" t="s">
        <v>57</v>
      </c>
      <c r="H1916" s="14">
        <v>277119402814555</v>
      </c>
      <c r="K1916" s="12" t="s">
        <v>107</v>
      </c>
      <c r="L1916" s="18" t="e">
        <f>VLOOKUP($K1916,Medecins!$B:$E,5,FALSE)</f>
        <v>#REF!</v>
      </c>
      <c r="M1916" s="12" t="s">
        <v>101</v>
      </c>
      <c r="O1916" s="50" t="s">
        <v>2816</v>
      </c>
      <c r="T1916" s="50" t="s">
        <v>80</v>
      </c>
      <c r="Y1916" s="50" t="s">
        <v>81</v>
      </c>
      <c r="AD1916" s="53"/>
      <c r="AH1916" s="12" t="s">
        <v>4502</v>
      </c>
      <c r="AI1916" s="12">
        <v>1</v>
      </c>
      <c r="AJ1916" s="12" t="s">
        <v>44</v>
      </c>
      <c r="AK1916" s="12" t="str">
        <f t="shared" ref="AK1916:AK1917" si="400">CONCATENATE(D1916,"_",E1916,"_",B1916,"_",AJ1941)</f>
        <v>TRAORE_Awa_44307_ST</v>
      </c>
      <c r="AL1916" s="12" t="s">
        <v>103</v>
      </c>
    </row>
    <row r="1917" spans="1:38" ht="12.75" hidden="1" customHeight="1" x14ac:dyDescent="0.2">
      <c r="A1917" s="9">
        <v>750100273</v>
      </c>
      <c r="B1917" s="10">
        <v>44518</v>
      </c>
      <c r="C1917" s="11">
        <f t="shared" si="366"/>
        <v>44699</v>
      </c>
      <c r="D1917" s="12" t="s">
        <v>978</v>
      </c>
      <c r="E1917" s="12" t="s">
        <v>3667</v>
      </c>
      <c r="F1917" s="13" t="s">
        <v>3668</v>
      </c>
      <c r="G1917" s="12" t="s">
        <v>57</v>
      </c>
      <c r="H1917" s="14">
        <v>277209933523873</v>
      </c>
      <c r="K1917" s="12" t="s">
        <v>86</v>
      </c>
      <c r="L1917" s="18" t="e">
        <f>VLOOKUP($K1917,Medecins!$B:$E,5,FALSE)</f>
        <v>#REF!</v>
      </c>
      <c r="M1917" s="12" t="s">
        <v>211</v>
      </c>
      <c r="O1917" s="50" t="s">
        <v>291</v>
      </c>
      <c r="T1917" s="50" t="s">
        <v>292</v>
      </c>
      <c r="Y1917" s="50" t="s">
        <v>293</v>
      </c>
      <c r="AD1917" s="53"/>
      <c r="AH1917" s="12" t="s">
        <v>4502</v>
      </c>
      <c r="AI1917" s="12">
        <v>1</v>
      </c>
      <c r="AJ1917" s="12" t="s">
        <v>44</v>
      </c>
      <c r="AK1917" s="12" t="str">
        <f t="shared" si="400"/>
        <v>TRAORE_Kadiatou_44518_ST</v>
      </c>
    </row>
    <row r="1918" spans="1:38" ht="12.75" hidden="1" customHeight="1" x14ac:dyDescent="0.2">
      <c r="A1918" s="9">
        <v>750100273</v>
      </c>
      <c r="B1918" s="10">
        <v>44518</v>
      </c>
      <c r="C1918" s="11">
        <f t="shared" si="366"/>
        <v>44699</v>
      </c>
      <c r="D1918" s="12" t="s">
        <v>978</v>
      </c>
      <c r="E1918" s="12" t="s">
        <v>3667</v>
      </c>
      <c r="F1918" s="13" t="s">
        <v>3668</v>
      </c>
      <c r="G1918" s="12" t="s">
        <v>57</v>
      </c>
      <c r="H1918" s="14">
        <v>277209933523873</v>
      </c>
      <c r="K1918" s="12" t="s">
        <v>86</v>
      </c>
      <c r="L1918" s="18" t="e">
        <f>VLOOKUP($K1918,Medecins!$B:$E,5,FALSE)</f>
        <v>#REF!</v>
      </c>
      <c r="M1918" s="12" t="s">
        <v>211</v>
      </c>
      <c r="AD1918" s="52" t="s">
        <v>293</v>
      </c>
      <c r="AH1918" s="12" t="s">
        <v>45</v>
      </c>
      <c r="AI1918" s="12">
        <v>1</v>
      </c>
      <c r="AJ1918" s="12" t="s">
        <v>46</v>
      </c>
      <c r="AK1918" s="12" t="str">
        <f>CONCATENATE(D1918,"_",E1918,"_",B1918,"_",AJ1944)</f>
        <v>TRAORE_Kadiatou_44518_ST</v>
      </c>
    </row>
    <row r="1919" spans="1:38" ht="12.75" hidden="1" customHeight="1" x14ac:dyDescent="0.2">
      <c r="A1919" s="9">
        <v>750100232</v>
      </c>
      <c r="B1919" s="10">
        <v>44613</v>
      </c>
      <c r="C1919" s="11">
        <f t="shared" si="366"/>
        <v>44794</v>
      </c>
      <c r="D1919" s="12" t="s">
        <v>3669</v>
      </c>
      <c r="E1919" s="12" t="s">
        <v>3670</v>
      </c>
      <c r="F1919" s="13" t="s">
        <v>3671</v>
      </c>
      <c r="G1919" s="12" t="s">
        <v>57</v>
      </c>
      <c r="H1919" s="14">
        <v>278029922001118</v>
      </c>
      <c r="K1919" s="12" t="s">
        <v>381</v>
      </c>
      <c r="L1919" s="18" t="e">
        <f>VLOOKUP($K1919,Medecins!$B:$E,5,FALSE)</f>
        <v>#REF!</v>
      </c>
      <c r="M1919" s="12" t="s">
        <v>101</v>
      </c>
      <c r="O1919" s="50" t="s">
        <v>458</v>
      </c>
      <c r="T1919" s="50" t="s">
        <v>459</v>
      </c>
      <c r="Y1919" s="50" t="s">
        <v>476</v>
      </c>
      <c r="AD1919" s="53"/>
      <c r="AH1919" s="12" t="e">
        <f>VLOOKUP($A1919,'[1]Données CH'!$A:$B,2,FALSE)</f>
        <v>#N/A</v>
      </c>
      <c r="AI1919" s="12">
        <v>1</v>
      </c>
      <c r="AJ1919" s="12" t="s">
        <v>44</v>
      </c>
      <c r="AK1919" s="12" t="e">
        <f t="shared" ref="AK1919:AK1920" si="401">CONCATENATE(D1919,"_",E1919,"_",B1919,"_",#REF!)</f>
        <v>#REF!</v>
      </c>
      <c r="AL1919" s="12" t="s">
        <v>103</v>
      </c>
    </row>
    <row r="1920" spans="1:38" ht="12.75" hidden="1" customHeight="1" x14ac:dyDescent="0.2">
      <c r="A1920" s="9">
        <v>750100232</v>
      </c>
      <c r="B1920" s="10">
        <v>44613</v>
      </c>
      <c r="C1920" s="11">
        <f t="shared" si="366"/>
        <v>44794</v>
      </c>
      <c r="D1920" s="12" t="s">
        <v>3669</v>
      </c>
      <c r="E1920" s="12" t="s">
        <v>3670</v>
      </c>
      <c r="F1920" s="13" t="s">
        <v>3671</v>
      </c>
      <c r="G1920" s="12" t="s">
        <v>57</v>
      </c>
      <c r="H1920" s="14">
        <v>278029922001118</v>
      </c>
      <c r="K1920" s="12" t="s">
        <v>381</v>
      </c>
      <c r="L1920" s="18" t="e">
        <f>VLOOKUP($K1920,Medecins!$B:$E,5,FALSE)</f>
        <v>#REF!</v>
      </c>
      <c r="M1920" s="12" t="s">
        <v>101</v>
      </c>
      <c r="AD1920" s="52" t="s">
        <v>476</v>
      </c>
      <c r="AH1920" s="12" t="s">
        <v>242</v>
      </c>
      <c r="AI1920" s="12">
        <v>1</v>
      </c>
      <c r="AJ1920" s="12" t="s">
        <v>46</v>
      </c>
      <c r="AK1920" s="12" t="e">
        <f t="shared" si="401"/>
        <v>#REF!</v>
      </c>
      <c r="AL1920" s="12" t="s">
        <v>103</v>
      </c>
    </row>
    <row r="1921" spans="1:38" ht="12.75" hidden="1" customHeight="1" x14ac:dyDescent="0.2">
      <c r="A1921" s="9">
        <v>750100075</v>
      </c>
      <c r="B1921" s="10">
        <v>44280</v>
      </c>
      <c r="C1921" s="11">
        <f t="shared" si="366"/>
        <v>44464</v>
      </c>
      <c r="D1921" s="12" t="s">
        <v>3672</v>
      </c>
      <c r="E1921" s="12" t="s">
        <v>3651</v>
      </c>
      <c r="F1921" s="13" t="s">
        <v>3673</v>
      </c>
      <c r="G1921" s="12" t="s">
        <v>39</v>
      </c>
      <c r="H1921" s="14">
        <v>278037511819467</v>
      </c>
      <c r="K1921" s="12" t="s">
        <v>450</v>
      </c>
      <c r="L1921" s="18" t="e">
        <f>VLOOKUP($K1921,Medecins!$B:$E,5,FALSE)</f>
        <v>#REF!</v>
      </c>
      <c r="M1921" s="12" t="s">
        <v>101</v>
      </c>
      <c r="O1921" s="50" t="s">
        <v>877</v>
      </c>
      <c r="T1921" s="50" t="s">
        <v>878</v>
      </c>
      <c r="Y1921" s="50" t="s">
        <v>879</v>
      </c>
      <c r="AD1921" s="53"/>
      <c r="AH1921" s="12" t="s">
        <v>4502</v>
      </c>
      <c r="AI1921" s="12">
        <v>1</v>
      </c>
      <c r="AJ1921" s="12" t="s">
        <v>44</v>
      </c>
      <c r="AK1921" s="12" t="str">
        <f>CONCATENATE(D1921,"_",E1921,"_",B1921,"_",AJ1946)</f>
        <v>YOUNOUS _Amal_44280_ST</v>
      </c>
      <c r="AL1921" s="12" t="s">
        <v>103</v>
      </c>
    </row>
    <row r="1922" spans="1:38" ht="12.75" hidden="1" customHeight="1" x14ac:dyDescent="0.2">
      <c r="A1922" s="21" t="s">
        <v>276</v>
      </c>
      <c r="B1922" s="10">
        <v>44634</v>
      </c>
      <c r="C1922" s="11">
        <f t="shared" si="366"/>
        <v>44818</v>
      </c>
      <c r="D1922" s="12" t="s">
        <v>3674</v>
      </c>
      <c r="E1922" s="12" t="s">
        <v>3675</v>
      </c>
      <c r="F1922" s="13">
        <v>26606</v>
      </c>
      <c r="G1922" s="12" t="s">
        <v>39</v>
      </c>
      <c r="H1922" s="14">
        <v>278039921603338</v>
      </c>
      <c r="K1922" s="12" t="s">
        <v>280</v>
      </c>
      <c r="L1922" s="18" t="e">
        <f>VLOOKUP($K1922,Medecins!$B:$E,5,FALSE)</f>
        <v>#REF!</v>
      </c>
      <c r="M1922" s="12" t="s">
        <v>40</v>
      </c>
      <c r="O1922" s="50" t="s">
        <v>354</v>
      </c>
      <c r="T1922" s="50" t="s">
        <v>355</v>
      </c>
      <c r="Y1922" s="50" t="s">
        <v>356</v>
      </c>
      <c r="AD1922" s="53"/>
      <c r="AH1922" s="12" t="s">
        <v>4502</v>
      </c>
      <c r="AI1922" s="12">
        <v>1</v>
      </c>
      <c r="AJ1922" s="12" t="s">
        <v>44</v>
      </c>
      <c r="AK1922" s="12" t="e">
        <f t="shared" ref="AK1922:AK1923" si="402">CONCATENATE(D1922,"_",E1922,"_",B1922,"_",#REF!)</f>
        <v>#REF!</v>
      </c>
    </row>
    <row r="1923" spans="1:38" ht="12.75" hidden="1" customHeight="1" x14ac:dyDescent="0.2">
      <c r="A1923" s="21" t="s">
        <v>276</v>
      </c>
      <c r="B1923" s="10">
        <v>44634</v>
      </c>
      <c r="C1923" s="11">
        <f t="shared" si="366"/>
        <v>44818</v>
      </c>
      <c r="D1923" s="12" t="s">
        <v>3674</v>
      </c>
      <c r="E1923" s="12" t="s">
        <v>3675</v>
      </c>
      <c r="F1923" s="13">
        <v>26606</v>
      </c>
      <c r="G1923" s="12" t="s">
        <v>39</v>
      </c>
      <c r="H1923" s="14">
        <v>278039921603338</v>
      </c>
      <c r="K1923" s="12" t="s">
        <v>280</v>
      </c>
      <c r="L1923" s="18" t="e">
        <f>VLOOKUP($K1923,Medecins!$B:$E,5,FALSE)</f>
        <v>#REF!</v>
      </c>
      <c r="M1923" s="12" t="s">
        <v>40</v>
      </c>
      <c r="AD1923" s="52" t="s">
        <v>356</v>
      </c>
      <c r="AH1923" s="12" t="s">
        <v>45</v>
      </c>
      <c r="AI1923" s="12">
        <v>1</v>
      </c>
      <c r="AJ1923" s="12" t="s">
        <v>46</v>
      </c>
      <c r="AK1923" s="12" t="e">
        <f t="shared" si="402"/>
        <v>#REF!</v>
      </c>
    </row>
    <row r="1924" spans="1:38" ht="12.75" hidden="1" customHeight="1" x14ac:dyDescent="0.2">
      <c r="A1924" s="9">
        <v>750100208</v>
      </c>
      <c r="B1924" s="10">
        <v>44480</v>
      </c>
      <c r="C1924" s="11">
        <f t="shared" si="366"/>
        <v>44662</v>
      </c>
      <c r="D1924" s="12" t="s">
        <v>3676</v>
      </c>
      <c r="E1924" s="12" t="s">
        <v>3677</v>
      </c>
      <c r="F1924" s="13" t="s">
        <v>3678</v>
      </c>
      <c r="G1924" s="12" t="s">
        <v>57</v>
      </c>
      <c r="H1924" s="14">
        <v>278059920100560</v>
      </c>
      <c r="K1924" s="12" t="s">
        <v>79</v>
      </c>
      <c r="L1924" s="18" t="e">
        <f>VLOOKUP($K1924,Medecins!$B:$E,5,FALSE)</f>
        <v>#REF!</v>
      </c>
      <c r="M1924" s="12" t="s">
        <v>101</v>
      </c>
      <c r="N1924" s="12" t="s">
        <v>101</v>
      </c>
      <c r="O1924" s="50" t="s">
        <v>171</v>
      </c>
      <c r="P1924" s="20">
        <v>44683</v>
      </c>
      <c r="Q1924" s="19">
        <v>75</v>
      </c>
      <c r="S1924" s="12" t="s">
        <v>101</v>
      </c>
      <c r="T1924" s="50" t="s">
        <v>173</v>
      </c>
      <c r="U1924" s="20">
        <v>44683</v>
      </c>
      <c r="V1924" s="19">
        <v>75</v>
      </c>
      <c r="X1924" s="12" t="s">
        <v>101</v>
      </c>
      <c r="Y1924" s="50" t="s">
        <v>174</v>
      </c>
      <c r="Z1924" s="20">
        <v>44683</v>
      </c>
      <c r="AA1924" s="19">
        <v>75</v>
      </c>
      <c r="AD1924" s="53"/>
      <c r="AE1924" s="20">
        <v>44683</v>
      </c>
      <c r="AF1924" s="19">
        <v>30</v>
      </c>
      <c r="AH1924" s="12" t="s">
        <v>4502</v>
      </c>
      <c r="AI1924" s="12">
        <v>1</v>
      </c>
      <c r="AJ1924" s="12" t="s">
        <v>44</v>
      </c>
      <c r="AK1924" s="12" t="str">
        <f>CONCATENATE(D1924,"_",E1924,"_",B1924,"_",AJ1950)</f>
        <v>ACHARD_Aurelie_44480_AT</v>
      </c>
      <c r="AL1924" s="12" t="s">
        <v>103</v>
      </c>
    </row>
    <row r="1925" spans="1:38" ht="12.75" hidden="1" customHeight="1" x14ac:dyDescent="0.2">
      <c r="A1925" s="9">
        <v>750100208</v>
      </c>
      <c r="B1925" s="10">
        <v>44480</v>
      </c>
      <c r="C1925" s="11">
        <f t="shared" si="366"/>
        <v>44662</v>
      </c>
      <c r="D1925" s="12" t="s">
        <v>3676</v>
      </c>
      <c r="E1925" s="12" t="s">
        <v>3677</v>
      </c>
      <c r="F1925" s="13" t="s">
        <v>3678</v>
      </c>
      <c r="G1925" s="12" t="s">
        <v>57</v>
      </c>
      <c r="H1925" s="14">
        <v>278059920100560</v>
      </c>
      <c r="K1925" s="12" t="s">
        <v>79</v>
      </c>
      <c r="L1925" s="18" t="e">
        <f>VLOOKUP($K1925,Medecins!$B:$E,5,FALSE)</f>
        <v>#REF!</v>
      </c>
      <c r="M1925" s="12" t="s">
        <v>101</v>
      </c>
      <c r="P1925" s="20">
        <v>44683</v>
      </c>
      <c r="Q1925" s="19">
        <v>75</v>
      </c>
      <c r="U1925" s="20">
        <v>44683</v>
      </c>
      <c r="V1925" s="19">
        <v>75</v>
      </c>
      <c r="Z1925" s="20">
        <v>44683</v>
      </c>
      <c r="AA1925" s="19">
        <v>75</v>
      </c>
      <c r="AD1925" s="52" t="s">
        <v>174</v>
      </c>
      <c r="AE1925" s="20">
        <v>44683</v>
      </c>
      <c r="AF1925" s="19">
        <v>30</v>
      </c>
      <c r="AH1925" s="12" t="s">
        <v>4502</v>
      </c>
      <c r="AI1925" s="12">
        <v>1</v>
      </c>
      <c r="AJ1925" s="12" t="s">
        <v>46</v>
      </c>
      <c r="AK1925" s="12" t="e">
        <f t="shared" ref="AK1925:AK1928" si="403">CONCATENATE(D1925,"_",E1925,"_",B1925,"_",#REF!)</f>
        <v>#REF!</v>
      </c>
      <c r="AL1925" s="12" t="s">
        <v>103</v>
      </c>
    </row>
    <row r="1926" spans="1:38" ht="12.75" hidden="1" customHeight="1" x14ac:dyDescent="0.2">
      <c r="A1926" s="9">
        <v>750100273</v>
      </c>
      <c r="B1926" s="10">
        <v>44399</v>
      </c>
      <c r="C1926" s="11">
        <f t="shared" si="366"/>
        <v>44583</v>
      </c>
      <c r="D1926" s="12" t="s">
        <v>3679</v>
      </c>
      <c r="E1926" s="12" t="s">
        <v>3680</v>
      </c>
      <c r="F1926" s="13" t="s">
        <v>3681</v>
      </c>
      <c r="G1926" s="12" t="s">
        <v>57</v>
      </c>
      <c r="H1926" s="14">
        <v>278059941905566</v>
      </c>
      <c r="K1926" s="12" t="s">
        <v>86</v>
      </c>
      <c r="L1926" s="18" t="e">
        <f>VLOOKUP($K1926,Medecins!$B:$E,5,FALSE)</f>
        <v>#REF!</v>
      </c>
      <c r="M1926" s="12" t="s">
        <v>101</v>
      </c>
      <c r="O1926" s="50" t="s">
        <v>2597</v>
      </c>
      <c r="T1926" s="50" t="s">
        <v>2598</v>
      </c>
      <c r="Y1926" s="50" t="s">
        <v>248</v>
      </c>
      <c r="AD1926" s="53"/>
      <c r="AH1926" s="12" t="s">
        <v>4502</v>
      </c>
      <c r="AI1926" s="12">
        <v>1</v>
      </c>
      <c r="AJ1926" s="12" t="s">
        <v>44</v>
      </c>
      <c r="AK1926" s="12" t="e">
        <f t="shared" si="403"/>
        <v>#REF!</v>
      </c>
      <c r="AL1926" s="12" t="s">
        <v>103</v>
      </c>
    </row>
    <row r="1927" spans="1:38" ht="12.75" hidden="1" customHeight="1" x14ac:dyDescent="0.2">
      <c r="A1927" s="9">
        <v>750100273</v>
      </c>
      <c r="B1927" s="10">
        <v>44399</v>
      </c>
      <c r="C1927" s="11">
        <f t="shared" si="366"/>
        <v>44583</v>
      </c>
      <c r="D1927" s="12" t="s">
        <v>3679</v>
      </c>
      <c r="E1927" s="12" t="s">
        <v>3680</v>
      </c>
      <c r="F1927" s="13" t="s">
        <v>3681</v>
      </c>
      <c r="G1927" s="12" t="s">
        <v>57</v>
      </c>
      <c r="H1927" s="14">
        <v>278059941905566</v>
      </c>
      <c r="K1927" s="12" t="s">
        <v>86</v>
      </c>
      <c r="L1927" s="18" t="e">
        <f>VLOOKUP($K1927,Medecins!$B:$E,5,FALSE)</f>
        <v>#REF!</v>
      </c>
      <c r="M1927" s="12" t="s">
        <v>101</v>
      </c>
      <c r="AD1927" s="52" t="s">
        <v>248</v>
      </c>
      <c r="AH1927" s="12" t="s">
        <v>45</v>
      </c>
      <c r="AI1927" s="12">
        <v>1</v>
      </c>
      <c r="AJ1927" s="12" t="s">
        <v>46</v>
      </c>
      <c r="AK1927" s="12" t="e">
        <f t="shared" si="403"/>
        <v>#REF!</v>
      </c>
      <c r="AL1927" s="12" t="s">
        <v>103</v>
      </c>
    </row>
    <row r="1928" spans="1:38" ht="12.75" hidden="1" customHeight="1" x14ac:dyDescent="0.2">
      <c r="A1928" s="9">
        <v>380780080</v>
      </c>
      <c r="B1928" s="10">
        <v>44883</v>
      </c>
      <c r="C1928" s="11">
        <f t="shared" si="366"/>
        <v>45064</v>
      </c>
      <c r="D1928" s="12" t="s">
        <v>3682</v>
      </c>
      <c r="E1928" s="12" t="s">
        <v>3683</v>
      </c>
      <c r="F1928" s="13">
        <v>28709</v>
      </c>
      <c r="G1928" s="12" t="s">
        <v>57</v>
      </c>
      <c r="H1928" s="14">
        <v>278076005705976</v>
      </c>
      <c r="K1928" s="12" t="s">
        <v>161</v>
      </c>
      <c r="L1928" s="18" t="e">
        <f>VLOOKUP($K1928,Medecins!$B:$E,5,FALSE)</f>
        <v>#REF!</v>
      </c>
      <c r="M1928" s="12" t="s">
        <v>94</v>
      </c>
      <c r="O1928" s="50" t="s">
        <v>1120</v>
      </c>
      <c r="T1928" s="50" t="s">
        <v>1416</v>
      </c>
      <c r="Y1928" s="50" t="s">
        <v>1417</v>
      </c>
      <c r="AD1928" s="53"/>
      <c r="AH1928" s="12" t="s">
        <v>4502</v>
      </c>
      <c r="AI1928" s="12">
        <v>1</v>
      </c>
      <c r="AJ1928" s="12" t="s">
        <v>44</v>
      </c>
      <c r="AK1928" s="12" t="e">
        <f t="shared" si="403"/>
        <v>#REF!</v>
      </c>
    </row>
    <row r="1929" spans="1:38" ht="12.75" hidden="1" customHeight="1" x14ac:dyDescent="0.2">
      <c r="A1929" s="9">
        <v>750100075</v>
      </c>
      <c r="B1929" s="10">
        <v>44341</v>
      </c>
      <c r="C1929" s="11">
        <f t="shared" si="366"/>
        <v>44525</v>
      </c>
      <c r="D1929" s="12" t="s">
        <v>3684</v>
      </c>
      <c r="E1929" s="12" t="s">
        <v>3685</v>
      </c>
      <c r="F1929" s="13">
        <v>28709</v>
      </c>
      <c r="G1929" s="12" t="s">
        <v>57</v>
      </c>
      <c r="H1929" s="14">
        <v>278077511211995</v>
      </c>
      <c r="K1929" s="12" t="s">
        <v>541</v>
      </c>
      <c r="L1929" s="18" t="e">
        <f>VLOOKUP($K1929,Medecins!$B:$E,5,FALSE)</f>
        <v>#REF!</v>
      </c>
      <c r="M1929" s="12" t="s">
        <v>101</v>
      </c>
      <c r="O1929" s="50" t="s">
        <v>878</v>
      </c>
      <c r="T1929" s="50" t="s">
        <v>879</v>
      </c>
      <c r="Y1929" s="50" t="s">
        <v>3686</v>
      </c>
      <c r="AD1929" s="53"/>
      <c r="AH1929" s="12" t="s">
        <v>4502</v>
      </c>
      <c r="AI1929" s="12">
        <v>1</v>
      </c>
      <c r="AJ1929" s="12" t="s">
        <v>44</v>
      </c>
      <c r="AK1929" s="12" t="str">
        <f>CONCATENATE(D1929,"_",E1929,"_",B1929,"_",AJ1954)</f>
        <v>MEZIOUED_Asia_44341_ST</v>
      </c>
      <c r="AL1929" s="12" t="s">
        <v>103</v>
      </c>
    </row>
    <row r="1930" spans="1:38" ht="12.75" hidden="1" customHeight="1" x14ac:dyDescent="0.2">
      <c r="A1930" s="9">
        <v>380780080</v>
      </c>
      <c r="B1930" s="10">
        <v>44701</v>
      </c>
      <c r="C1930" s="11">
        <f t="shared" si="366"/>
        <v>44885</v>
      </c>
      <c r="D1930" s="12" t="s">
        <v>3687</v>
      </c>
      <c r="E1930" s="12" t="s">
        <v>3688</v>
      </c>
      <c r="F1930" s="13" t="s">
        <v>3689</v>
      </c>
      <c r="G1930" s="12" t="s">
        <v>57</v>
      </c>
      <c r="H1930" s="14">
        <v>278093851610875</v>
      </c>
      <c r="K1930" s="12" t="s">
        <v>161</v>
      </c>
      <c r="L1930" s="18" t="e">
        <f>VLOOKUP($K1930,Medecins!$B:$E,5,FALSE)</f>
        <v>#REF!</v>
      </c>
      <c r="M1930" s="12" t="s">
        <v>94</v>
      </c>
      <c r="O1930" s="50" t="s">
        <v>373</v>
      </c>
      <c r="T1930" s="50" t="s">
        <v>873</v>
      </c>
      <c r="Y1930" s="50" t="s">
        <v>874</v>
      </c>
      <c r="AD1930" s="53"/>
      <c r="AH1930" s="12" t="s">
        <v>4502</v>
      </c>
      <c r="AI1930" s="12">
        <v>1</v>
      </c>
      <c r="AJ1930" s="12" t="s">
        <v>44</v>
      </c>
      <c r="AK1930" s="12" t="e">
        <f t="shared" ref="AK1930:AK1931" si="404">CONCATENATE(D1930,"_",E1930,"_",B1930,"_",#REF!)</f>
        <v>#REF!</v>
      </c>
    </row>
    <row r="1931" spans="1:38" ht="12.75" hidden="1" customHeight="1" x14ac:dyDescent="0.2">
      <c r="A1931" s="21" t="s">
        <v>178</v>
      </c>
      <c r="B1931" s="10">
        <v>44364</v>
      </c>
      <c r="C1931" s="11">
        <f t="shared" si="366"/>
        <v>44547</v>
      </c>
      <c r="D1931" s="12" t="s">
        <v>2575</v>
      </c>
      <c r="E1931" s="12" t="s">
        <v>3690</v>
      </c>
      <c r="F1931" s="13">
        <v>28650</v>
      </c>
      <c r="G1931" s="12" t="s">
        <v>57</v>
      </c>
      <c r="H1931" s="14">
        <v>278099933507610</v>
      </c>
      <c r="K1931" s="12" t="s">
        <v>93</v>
      </c>
      <c r="L1931" s="18" t="e">
        <f>VLOOKUP($K1931,Medecins!$B:$E,5,FALSE)</f>
        <v>#REF!</v>
      </c>
      <c r="M1931" s="12" t="s">
        <v>101</v>
      </c>
      <c r="N1931" s="12" t="s">
        <v>101</v>
      </c>
      <c r="O1931" s="50" t="s">
        <v>867</v>
      </c>
      <c r="P1931" s="12" t="s">
        <v>1075</v>
      </c>
      <c r="S1931" s="12" t="s">
        <v>101</v>
      </c>
      <c r="T1931" s="50" t="s">
        <v>888</v>
      </c>
      <c r="U1931" s="12" t="s">
        <v>1075</v>
      </c>
      <c r="X1931" s="12" t="s">
        <v>101</v>
      </c>
      <c r="Y1931" s="50" t="s">
        <v>889</v>
      </c>
      <c r="Z1931" s="12" t="s">
        <v>1075</v>
      </c>
      <c r="AD1931" s="53"/>
      <c r="AH1931" s="12" t="s">
        <v>4502</v>
      </c>
      <c r="AI1931" s="12">
        <v>1</v>
      </c>
      <c r="AJ1931" s="12" t="s">
        <v>44</v>
      </c>
      <c r="AK1931" s="12" t="e">
        <f t="shared" si="404"/>
        <v>#REF!</v>
      </c>
      <c r="AL1931" s="12" t="s">
        <v>103</v>
      </c>
    </row>
    <row r="1932" spans="1:38" ht="12.75" hidden="1" customHeight="1" x14ac:dyDescent="0.2">
      <c r="A1932" s="9">
        <v>750100273</v>
      </c>
      <c r="B1932" s="10">
        <v>44530</v>
      </c>
      <c r="C1932" s="11">
        <f t="shared" si="366"/>
        <v>44711</v>
      </c>
      <c r="D1932" s="12" t="s">
        <v>1029</v>
      </c>
      <c r="E1932" s="12" t="s">
        <v>3691</v>
      </c>
      <c r="F1932" s="13" t="s">
        <v>3692</v>
      </c>
      <c r="G1932" s="12" t="s">
        <v>57</v>
      </c>
      <c r="H1932" s="14">
        <v>278099933508895</v>
      </c>
      <c r="K1932" s="12" t="s">
        <v>50</v>
      </c>
      <c r="L1932" s="18" t="e">
        <f>VLOOKUP($K1932,Medecins!$B:$E,5,FALSE)</f>
        <v>#REF!</v>
      </c>
      <c r="M1932" s="12" t="s">
        <v>211</v>
      </c>
      <c r="O1932" s="50" t="s">
        <v>367</v>
      </c>
      <c r="T1932" s="50" t="s">
        <v>368</v>
      </c>
      <c r="Y1932" s="50" t="s">
        <v>1452</v>
      </c>
      <c r="AD1932" s="53"/>
      <c r="AH1932" s="12" t="s">
        <v>4502</v>
      </c>
      <c r="AI1932" s="12">
        <v>1</v>
      </c>
      <c r="AJ1932" s="12" t="s">
        <v>44</v>
      </c>
      <c r="AK1932" s="12" t="str">
        <f>CONCATENATE(D1932,"_",E1932,"_",B1932,"_",AJ1957)</f>
        <v>TOURE_Aya_44530_ST</v>
      </c>
    </row>
    <row r="1933" spans="1:38" ht="12.75" hidden="1" customHeight="1" x14ac:dyDescent="0.2">
      <c r="A1933" s="9">
        <v>750100273</v>
      </c>
      <c r="B1933" s="10">
        <v>44530</v>
      </c>
      <c r="C1933" s="11">
        <f t="shared" si="366"/>
        <v>44711</v>
      </c>
      <c r="D1933" s="12" t="s">
        <v>1029</v>
      </c>
      <c r="E1933" s="12" t="s">
        <v>3691</v>
      </c>
      <c r="F1933" s="13" t="s">
        <v>3692</v>
      </c>
      <c r="G1933" s="12" t="s">
        <v>57</v>
      </c>
      <c r="H1933" s="14">
        <v>278099933508895</v>
      </c>
      <c r="K1933" s="12" t="s">
        <v>50</v>
      </c>
      <c r="L1933" s="18" t="e">
        <f>VLOOKUP($K1933,Medecins!$B:$E,5,FALSE)</f>
        <v>#REF!</v>
      </c>
      <c r="M1933" s="12" t="s">
        <v>211</v>
      </c>
      <c r="AD1933" s="52" t="s">
        <v>1452</v>
      </c>
      <c r="AH1933" s="12" t="s">
        <v>45</v>
      </c>
      <c r="AI1933" s="12">
        <v>1</v>
      </c>
      <c r="AJ1933" s="12" t="s">
        <v>46</v>
      </c>
      <c r="AK1933" s="12" t="e">
        <f>CONCATENATE(D1933,"_",E1933,"_",B1933,"_",#REF!)</f>
        <v>#REF!</v>
      </c>
    </row>
    <row r="1934" spans="1:38" ht="12.75" hidden="1" customHeight="1" x14ac:dyDescent="0.2">
      <c r="A1934" s="9">
        <v>750100208</v>
      </c>
      <c r="B1934" s="10">
        <v>44359</v>
      </c>
      <c r="C1934" s="11">
        <f t="shared" si="366"/>
        <v>44542</v>
      </c>
      <c r="D1934" s="12" t="s">
        <v>3693</v>
      </c>
      <c r="E1934" s="12" t="s">
        <v>3694</v>
      </c>
      <c r="F1934" s="13" t="s">
        <v>3695</v>
      </c>
      <c r="G1934" s="12" t="s">
        <v>57</v>
      </c>
      <c r="H1934" s="14">
        <v>278099935241336</v>
      </c>
      <c r="K1934" s="12" t="s">
        <v>58</v>
      </c>
      <c r="L1934" s="18" t="e">
        <f>VLOOKUP($K1934,Medecins!$B:$E,5,FALSE)</f>
        <v>#REF!</v>
      </c>
      <c r="M1934" s="12" t="s">
        <v>101</v>
      </c>
      <c r="O1934" s="50" t="s">
        <v>842</v>
      </c>
      <c r="P1934" s="20">
        <v>44683</v>
      </c>
      <c r="Q1934" s="19">
        <v>75</v>
      </c>
      <c r="R1934" s="20">
        <v>44691</v>
      </c>
      <c r="T1934" s="50" t="s">
        <v>843</v>
      </c>
      <c r="U1934" s="20">
        <v>44683</v>
      </c>
      <c r="V1934" s="19">
        <v>75</v>
      </c>
      <c r="Y1934" s="50" t="s">
        <v>1775</v>
      </c>
      <c r="Z1934" s="20">
        <v>44683</v>
      </c>
      <c r="AA1934" s="19">
        <v>75</v>
      </c>
      <c r="AD1934" s="53"/>
      <c r="AE1934" s="20">
        <v>44683</v>
      </c>
      <c r="AF1934" s="19">
        <v>30</v>
      </c>
      <c r="AG1934" s="20">
        <v>44691</v>
      </c>
      <c r="AH1934" s="12" t="s">
        <v>4502</v>
      </c>
      <c r="AI1934" s="12">
        <v>1</v>
      </c>
      <c r="AJ1934" s="12" t="s">
        <v>44</v>
      </c>
      <c r="AK1934" s="12" t="str">
        <f t="shared" ref="AK1934:AK1936" si="405">CONCATENATE(D1934,"_",E1934,"_",B1934,"_",AJ1959)</f>
        <v>CHERA_Fairouz_44359_ST</v>
      </c>
      <c r="AL1934" s="12" t="s">
        <v>103</v>
      </c>
    </row>
    <row r="1935" spans="1:38" ht="12.75" hidden="1" customHeight="1" x14ac:dyDescent="0.2">
      <c r="A1935" s="9">
        <v>750100208</v>
      </c>
      <c r="B1935" s="10">
        <v>44359</v>
      </c>
      <c r="C1935" s="11">
        <f t="shared" si="366"/>
        <v>44542</v>
      </c>
      <c r="D1935" s="12" t="s">
        <v>3693</v>
      </c>
      <c r="E1935" s="12" t="s">
        <v>3694</v>
      </c>
      <c r="F1935" s="13" t="s">
        <v>3695</v>
      </c>
      <c r="G1935" s="12" t="s">
        <v>57</v>
      </c>
      <c r="H1935" s="14">
        <v>278099935241336</v>
      </c>
      <c r="K1935" s="12" t="s">
        <v>58</v>
      </c>
      <c r="L1935" s="18" t="e">
        <f>VLOOKUP($K1935,Medecins!$B:$E,5,FALSE)</f>
        <v>#REF!</v>
      </c>
      <c r="M1935" s="12" t="s">
        <v>101</v>
      </c>
      <c r="P1935" s="20">
        <v>44683</v>
      </c>
      <c r="Q1935" s="19">
        <v>75</v>
      </c>
      <c r="R1935" s="20">
        <v>44691</v>
      </c>
      <c r="U1935" s="20">
        <v>44683</v>
      </c>
      <c r="V1935" s="19">
        <v>75</v>
      </c>
      <c r="Z1935" s="20">
        <v>44683</v>
      </c>
      <c r="AA1935" s="19">
        <v>75</v>
      </c>
      <c r="AD1935" s="52" t="s">
        <v>1775</v>
      </c>
      <c r="AE1935" s="20">
        <v>44683</v>
      </c>
      <c r="AF1935" s="19">
        <v>30</v>
      </c>
      <c r="AG1935" s="20">
        <v>44691</v>
      </c>
      <c r="AH1935" s="12" t="s">
        <v>4502</v>
      </c>
      <c r="AI1935" s="12">
        <v>1</v>
      </c>
      <c r="AJ1935" s="12" t="s">
        <v>46</v>
      </c>
      <c r="AK1935" s="12" t="str">
        <f t="shared" si="405"/>
        <v>CHERA_Fairouz_44359_AT</v>
      </c>
      <c r="AL1935" s="12" t="s">
        <v>103</v>
      </c>
    </row>
    <row r="1936" spans="1:38" ht="12.75" hidden="1" customHeight="1" x14ac:dyDescent="0.2">
      <c r="A1936" s="9">
        <v>750100232</v>
      </c>
      <c r="B1936" s="10">
        <v>44775</v>
      </c>
      <c r="C1936" s="11">
        <f t="shared" si="366"/>
        <v>44959</v>
      </c>
      <c r="D1936" s="12" t="s">
        <v>3696</v>
      </c>
      <c r="E1936" s="12" t="s">
        <v>3697</v>
      </c>
      <c r="F1936" s="13" t="s">
        <v>3698</v>
      </c>
      <c r="G1936" s="12" t="s">
        <v>57</v>
      </c>
      <c r="H1936" s="14">
        <v>278109932607605</v>
      </c>
      <c r="K1936" s="12" t="s">
        <v>443</v>
      </c>
      <c r="L1936" s="18" t="e">
        <f>VLOOKUP($K1936,Medecins!$B:$E,5,FALSE)</f>
        <v>#REF!</v>
      </c>
      <c r="M1936" s="12" t="s">
        <v>101</v>
      </c>
      <c r="O1936" s="50" t="s">
        <v>1522</v>
      </c>
      <c r="T1936" s="50" t="s">
        <v>1462</v>
      </c>
      <c r="Y1936" s="50" t="s">
        <v>116</v>
      </c>
      <c r="AD1936" s="53"/>
      <c r="AH1936" s="12" t="s">
        <v>4502</v>
      </c>
      <c r="AI1936" s="12">
        <v>1</v>
      </c>
      <c r="AJ1936" s="12" t="s">
        <v>44</v>
      </c>
      <c r="AK1936" s="12" t="str">
        <f t="shared" si="405"/>
        <v>BOUO_Pelagie_44775_ST</v>
      </c>
      <c r="AL1936" s="12" t="s">
        <v>103</v>
      </c>
    </row>
    <row r="1937" spans="1:38" ht="12.75" hidden="1" customHeight="1" x14ac:dyDescent="0.2">
      <c r="A1937" s="9">
        <v>750100232</v>
      </c>
      <c r="B1937" s="10">
        <v>44775</v>
      </c>
      <c r="C1937" s="11">
        <f t="shared" si="366"/>
        <v>44959</v>
      </c>
      <c r="D1937" s="12" t="s">
        <v>3696</v>
      </c>
      <c r="E1937" s="12" t="s">
        <v>3697</v>
      </c>
      <c r="F1937" s="13" t="s">
        <v>3698</v>
      </c>
      <c r="G1937" s="12" t="s">
        <v>57</v>
      </c>
      <c r="H1937" s="14">
        <v>278109932607605</v>
      </c>
      <c r="K1937" s="12" t="s">
        <v>443</v>
      </c>
      <c r="L1937" s="18" t="e">
        <f>VLOOKUP($K1937,Medecins!$B:$E,5,FALSE)</f>
        <v>#REF!</v>
      </c>
      <c r="M1937" s="12" t="s">
        <v>101</v>
      </c>
      <c r="AD1937" s="52" t="s">
        <v>116</v>
      </c>
      <c r="AH1937" s="12" t="s">
        <v>242</v>
      </c>
      <c r="AI1937" s="12">
        <v>1</v>
      </c>
      <c r="AJ1937" s="12" t="s">
        <v>46</v>
      </c>
      <c r="AK1937" s="12" t="e">
        <f>CONCATENATE(D1937,"_",E1937,"_",B1937,"_",#REF!)</f>
        <v>#REF!</v>
      </c>
      <c r="AL1937" s="12" t="s">
        <v>103</v>
      </c>
    </row>
    <row r="1938" spans="1:38" ht="12.75" hidden="1" customHeight="1" x14ac:dyDescent="0.2">
      <c r="A1938" s="9">
        <v>380780080</v>
      </c>
      <c r="B1938" s="10">
        <v>44869</v>
      </c>
      <c r="C1938" s="11">
        <f t="shared" si="366"/>
        <v>45050</v>
      </c>
      <c r="D1938" s="12" t="s">
        <v>3699</v>
      </c>
      <c r="E1938" s="12" t="s">
        <v>2869</v>
      </c>
      <c r="F1938" s="13">
        <v>28805</v>
      </c>
      <c r="G1938" s="12" t="s">
        <v>57</v>
      </c>
      <c r="H1938" s="14">
        <v>278113818507678</v>
      </c>
      <c r="K1938" s="12" t="s">
        <v>316</v>
      </c>
      <c r="L1938" s="18" t="e">
        <f>VLOOKUP($K1938,Medecins!$B:$E,5,FALSE)</f>
        <v>#REF!</v>
      </c>
      <c r="M1938" s="12" t="s">
        <v>211</v>
      </c>
      <c r="O1938" s="50" t="s">
        <v>781</v>
      </c>
      <c r="T1938" s="50" t="s">
        <v>782</v>
      </c>
      <c r="Y1938" s="50" t="s">
        <v>783</v>
      </c>
      <c r="AD1938" s="53"/>
      <c r="AH1938" s="12" t="s">
        <v>4502</v>
      </c>
      <c r="AI1938" s="12">
        <v>1</v>
      </c>
      <c r="AJ1938" s="12" t="s">
        <v>44</v>
      </c>
      <c r="AK1938" s="12" t="str">
        <f>CONCATENATE(D1938,"_",E1938,"_",B1938,"_",AJ1962)</f>
        <v>BOUFALLOUS_Sonia_44869_AT</v>
      </c>
    </row>
    <row r="1939" spans="1:38" ht="12.75" hidden="1" customHeight="1" x14ac:dyDescent="0.2">
      <c r="A1939" s="9">
        <v>750100075</v>
      </c>
      <c r="B1939" s="10">
        <v>44548</v>
      </c>
      <c r="C1939" s="11">
        <f t="shared" si="366"/>
        <v>44730</v>
      </c>
      <c r="D1939" s="12" t="s">
        <v>3700</v>
      </c>
      <c r="E1939" s="12" t="s">
        <v>3701</v>
      </c>
      <c r="F1939" s="13" t="s">
        <v>3702</v>
      </c>
      <c r="G1939" s="12" t="s">
        <v>57</v>
      </c>
      <c r="H1939" s="14">
        <v>278119933317378</v>
      </c>
      <c r="K1939" s="12" t="s">
        <v>93</v>
      </c>
      <c r="L1939" s="18" t="e">
        <f>VLOOKUP($K1939,Medecins!$B:$E,5,FALSE)</f>
        <v>#REF!</v>
      </c>
      <c r="M1939" s="12" t="s">
        <v>40</v>
      </c>
      <c r="O1939" s="50" t="s">
        <v>1404</v>
      </c>
      <c r="T1939" s="50" t="s">
        <v>1405</v>
      </c>
      <c r="Y1939" s="50" t="s">
        <v>1406</v>
      </c>
      <c r="AD1939" s="53"/>
      <c r="AH1939" s="12" t="s">
        <v>4502</v>
      </c>
      <c r="AI1939" s="12">
        <v>1</v>
      </c>
      <c r="AJ1939" s="12" t="s">
        <v>44</v>
      </c>
      <c r="AK1939" s="12" t="e">
        <f t="shared" ref="AK1939:AK1941" si="406">CONCATENATE(D1939,"_",E1939,"_",B1939,"_",#REF!)</f>
        <v>#REF!</v>
      </c>
    </row>
    <row r="1940" spans="1:38" ht="12.75" hidden="1" customHeight="1" x14ac:dyDescent="0.2">
      <c r="A1940" s="9">
        <v>750100075</v>
      </c>
      <c r="B1940" s="10">
        <v>44534</v>
      </c>
      <c r="C1940" s="11">
        <f t="shared" si="366"/>
        <v>44716</v>
      </c>
      <c r="D1940" s="12" t="s">
        <v>3703</v>
      </c>
      <c r="E1940" s="12" t="s">
        <v>3704</v>
      </c>
      <c r="F1940" s="13" t="s">
        <v>3705</v>
      </c>
      <c r="G1940" s="12" t="s">
        <v>57</v>
      </c>
      <c r="H1940" s="14">
        <v>278120600404715</v>
      </c>
      <c r="K1940" s="12" t="s">
        <v>93</v>
      </c>
      <c r="L1940" s="18" t="e">
        <f>VLOOKUP($K1940,Medecins!$B:$E,5,FALSE)</f>
        <v>#REF!</v>
      </c>
      <c r="M1940" s="12" t="s">
        <v>101</v>
      </c>
      <c r="O1940" s="50" t="s">
        <v>2406</v>
      </c>
      <c r="T1940" s="50" t="s">
        <v>2407</v>
      </c>
      <c r="Y1940" s="50" t="s">
        <v>620</v>
      </c>
      <c r="AD1940" s="53"/>
      <c r="AH1940" s="12" t="s">
        <v>4502</v>
      </c>
      <c r="AI1940" s="12">
        <v>1</v>
      </c>
      <c r="AJ1940" s="12" t="s">
        <v>44</v>
      </c>
      <c r="AK1940" s="12" t="e">
        <f t="shared" si="406"/>
        <v>#REF!</v>
      </c>
      <c r="AL1940" s="12" t="s">
        <v>103</v>
      </c>
    </row>
    <row r="1941" spans="1:38" ht="12.75" hidden="1" customHeight="1" x14ac:dyDescent="0.2">
      <c r="A1941" s="9">
        <v>750100075</v>
      </c>
      <c r="B1941" s="10">
        <v>44503</v>
      </c>
      <c r="C1941" s="11">
        <f t="shared" si="366"/>
        <v>44684</v>
      </c>
      <c r="D1941" s="12" t="s">
        <v>3706</v>
      </c>
      <c r="E1941" s="12" t="s">
        <v>3431</v>
      </c>
      <c r="F1941" s="13" t="s">
        <v>3707</v>
      </c>
      <c r="G1941" s="12" t="s">
        <v>57</v>
      </c>
      <c r="H1941" s="14">
        <v>278129304514227</v>
      </c>
      <c r="K1941" s="12" t="s">
        <v>93</v>
      </c>
      <c r="L1941" s="18" t="e">
        <f>VLOOKUP($K1941,Medecins!$B:$E,5,FALSE)</f>
        <v>#REF!</v>
      </c>
      <c r="M1941" s="12" t="s">
        <v>101</v>
      </c>
      <c r="O1941" s="50" t="s">
        <v>3003</v>
      </c>
      <c r="T1941" s="50" t="s">
        <v>3004</v>
      </c>
      <c r="Y1941" s="50" t="s">
        <v>3005</v>
      </c>
      <c r="AD1941" s="53"/>
      <c r="AH1941" s="12" t="s">
        <v>4502</v>
      </c>
      <c r="AI1941" s="12">
        <v>1</v>
      </c>
      <c r="AJ1941" s="12" t="s">
        <v>44</v>
      </c>
      <c r="AK1941" s="12" t="e">
        <f t="shared" si="406"/>
        <v>#REF!</v>
      </c>
      <c r="AL1941" s="12" t="s">
        <v>103</v>
      </c>
    </row>
    <row r="1942" spans="1:38" ht="12.75" hidden="1" customHeight="1" x14ac:dyDescent="0.2">
      <c r="A1942" s="21" t="s">
        <v>233</v>
      </c>
      <c r="B1942" s="10">
        <v>44869</v>
      </c>
      <c r="C1942" s="11">
        <f t="shared" si="366"/>
        <v>45050</v>
      </c>
      <c r="D1942" s="12" t="s">
        <v>3708</v>
      </c>
      <c r="E1942" s="12" t="s">
        <v>3709</v>
      </c>
      <c r="F1942" s="13" t="s">
        <v>3710</v>
      </c>
      <c r="G1942" s="12" t="s">
        <v>57</v>
      </c>
      <c r="H1942" s="14">
        <v>279049932402863</v>
      </c>
      <c r="K1942" s="12" t="s">
        <v>705</v>
      </c>
      <c r="L1942" s="18" t="e">
        <f>VLOOKUP($K1942,Medecins!$B:$E,5,FALSE)</f>
        <v>#REF!</v>
      </c>
      <c r="M1942" s="12" t="s">
        <v>40</v>
      </c>
      <c r="O1942" s="50" t="s">
        <v>781</v>
      </c>
      <c r="T1942" s="50" t="s">
        <v>782</v>
      </c>
      <c r="Y1942" s="50" t="s">
        <v>783</v>
      </c>
      <c r="AD1942" s="53"/>
      <c r="AH1942" s="12" t="s">
        <v>4502</v>
      </c>
      <c r="AI1942" s="12">
        <v>1</v>
      </c>
      <c r="AJ1942" s="12" t="s">
        <v>44</v>
      </c>
      <c r="AK1942" s="12" t="str">
        <f>CONCATENATE(D1942,"_",E1942,"_",B1942,"_",AJ1966)</f>
        <v>NGALA MBOKO_Raymonde_44869_AT</v>
      </c>
    </row>
    <row r="1943" spans="1:38" ht="12.75" hidden="1" customHeight="1" x14ac:dyDescent="0.2">
      <c r="A1943" s="21" t="s">
        <v>233</v>
      </c>
      <c r="B1943" s="10">
        <v>44869</v>
      </c>
      <c r="C1943" s="11">
        <f t="shared" si="366"/>
        <v>45050</v>
      </c>
      <c r="D1943" s="12" t="s">
        <v>3708</v>
      </c>
      <c r="E1943" s="12" t="s">
        <v>3709</v>
      </c>
      <c r="F1943" s="13" t="s">
        <v>3710</v>
      </c>
      <c r="G1943" s="12" t="s">
        <v>57</v>
      </c>
      <c r="H1943" s="14">
        <v>279049932402863</v>
      </c>
      <c r="K1943" s="12" t="s">
        <v>705</v>
      </c>
      <c r="L1943" s="18" t="e">
        <f>VLOOKUP($K1943,Medecins!$B:$E,5,FALSE)</f>
        <v>#REF!</v>
      </c>
      <c r="M1943" s="12" t="s">
        <v>40</v>
      </c>
      <c r="AD1943" s="52" t="s">
        <v>783</v>
      </c>
      <c r="AH1943" s="12" t="s">
        <v>242</v>
      </c>
      <c r="AI1943" s="12">
        <v>1</v>
      </c>
      <c r="AJ1943" s="12" t="s">
        <v>46</v>
      </c>
      <c r="AK1943" s="12" t="e">
        <f t="shared" ref="AK1943:AK1944" si="407">CONCATENATE(D1943,"_",E1943,"_",B1943,"_",#REF!)</f>
        <v>#REF!</v>
      </c>
    </row>
    <row r="1944" spans="1:38" ht="12.75" hidden="1" customHeight="1" x14ac:dyDescent="0.2">
      <c r="A1944" s="9">
        <v>750100273</v>
      </c>
      <c r="B1944" s="10">
        <v>44483</v>
      </c>
      <c r="C1944" s="11">
        <f t="shared" si="366"/>
        <v>44665</v>
      </c>
      <c r="D1944" s="12" t="s">
        <v>3711</v>
      </c>
      <c r="E1944" s="12" t="s">
        <v>3421</v>
      </c>
      <c r="F1944" s="13">
        <v>29073</v>
      </c>
      <c r="G1944" s="12" t="s">
        <v>57</v>
      </c>
      <c r="H1944" s="14">
        <v>279069932618772</v>
      </c>
      <c r="K1944" s="12" t="s">
        <v>86</v>
      </c>
      <c r="L1944" s="18" t="e">
        <f>VLOOKUP($K1944,Medecins!$B:$E,5,FALSE)</f>
        <v>#REF!</v>
      </c>
      <c r="M1944" s="12" t="s">
        <v>101</v>
      </c>
      <c r="O1944" s="50" t="s">
        <v>389</v>
      </c>
      <c r="T1944" s="50" t="s">
        <v>390</v>
      </c>
      <c r="Y1944" s="50" t="s">
        <v>391</v>
      </c>
      <c r="AD1944" s="53"/>
      <c r="AH1944" s="12" t="e">
        <f>VLOOKUP($A1944,'[1]Données CH'!$A:$B,2,FALSE)</f>
        <v>#N/A</v>
      </c>
      <c r="AI1944" s="12">
        <v>1</v>
      </c>
      <c r="AJ1944" s="12" t="s">
        <v>44</v>
      </c>
      <c r="AK1944" s="12" t="e">
        <f t="shared" si="407"/>
        <v>#REF!</v>
      </c>
      <c r="AL1944" s="12" t="s">
        <v>103</v>
      </c>
    </row>
    <row r="1945" spans="1:38" ht="12.75" hidden="1" customHeight="1" x14ac:dyDescent="0.2">
      <c r="A1945" s="9">
        <v>750100273</v>
      </c>
      <c r="B1945" s="10">
        <v>44483</v>
      </c>
      <c r="C1945" s="11">
        <f t="shared" si="366"/>
        <v>44665</v>
      </c>
      <c r="D1945" s="12" t="s">
        <v>3711</v>
      </c>
      <c r="E1945" s="12" t="s">
        <v>3421</v>
      </c>
      <c r="F1945" s="13">
        <v>29073</v>
      </c>
      <c r="G1945" s="12" t="s">
        <v>57</v>
      </c>
      <c r="H1945" s="14">
        <v>279069932618772</v>
      </c>
      <c r="K1945" s="12" t="s">
        <v>86</v>
      </c>
      <c r="L1945" s="18" t="e">
        <f>VLOOKUP($K1945,Medecins!$B:$E,5,FALSE)</f>
        <v>#REF!</v>
      </c>
      <c r="M1945" s="12" t="s">
        <v>101</v>
      </c>
      <c r="AD1945" s="52" t="s">
        <v>391</v>
      </c>
      <c r="AH1945" s="12" t="s">
        <v>45</v>
      </c>
      <c r="AI1945" s="12">
        <v>1</v>
      </c>
      <c r="AJ1945" s="12" t="s">
        <v>46</v>
      </c>
      <c r="AK1945" s="12" t="str">
        <f t="shared" ref="AK1945:AK1946" si="408">CONCATENATE(D1945,"_",E1945,"_",B1945,"_",AJ1969)</f>
        <v>DJOUAN_Laure_44483_ST</v>
      </c>
      <c r="AL1945" s="12" t="s">
        <v>103</v>
      </c>
    </row>
    <row r="1946" spans="1:38" ht="12.75" hidden="1" customHeight="1" x14ac:dyDescent="0.2">
      <c r="A1946" s="21" t="s">
        <v>220</v>
      </c>
      <c r="B1946" s="10">
        <v>44717</v>
      </c>
      <c r="C1946" s="11">
        <f t="shared" si="366"/>
        <v>44900</v>
      </c>
      <c r="D1946" s="12" t="s">
        <v>3712</v>
      </c>
      <c r="E1946" s="12" t="s">
        <v>3416</v>
      </c>
      <c r="F1946" s="13">
        <v>29043</v>
      </c>
      <c r="G1946" s="12" t="s">
        <v>57</v>
      </c>
      <c r="H1946" s="14">
        <v>279077401007870</v>
      </c>
      <c r="K1946" s="12" t="s">
        <v>1198</v>
      </c>
      <c r="L1946" s="18" t="e">
        <f>VLOOKUP($K1946,Medecins!$B:$E,5,FALSE)</f>
        <v>#REF!</v>
      </c>
      <c r="M1946" s="12" t="s">
        <v>101</v>
      </c>
      <c r="N1946" s="12" t="s">
        <v>101</v>
      </c>
      <c r="O1946" s="50" t="s">
        <v>345</v>
      </c>
      <c r="P1946" s="12" t="s">
        <v>512</v>
      </c>
      <c r="S1946" s="12" t="s">
        <v>101</v>
      </c>
      <c r="T1946" s="50" t="s">
        <v>2038</v>
      </c>
      <c r="U1946" s="12" t="s">
        <v>512</v>
      </c>
      <c r="Y1946" s="50" t="s">
        <v>2039</v>
      </c>
      <c r="AD1946" s="53"/>
      <c r="AH1946" s="12" t="s">
        <v>4502</v>
      </c>
      <c r="AI1946" s="12">
        <v>1</v>
      </c>
      <c r="AJ1946" s="12" t="s">
        <v>44</v>
      </c>
      <c r="AK1946" s="12" t="str">
        <f t="shared" si="408"/>
        <v>SELVA_Stephanie_44717_AT</v>
      </c>
    </row>
    <row r="1947" spans="1:38" ht="12.75" hidden="1" customHeight="1" x14ac:dyDescent="0.2">
      <c r="A1947" s="9">
        <v>750100232</v>
      </c>
      <c r="B1947" s="10">
        <v>44704</v>
      </c>
      <c r="C1947" s="11">
        <f t="shared" si="366"/>
        <v>44888</v>
      </c>
      <c r="D1947" s="12" t="s">
        <v>3713</v>
      </c>
      <c r="E1947" s="12" t="s">
        <v>3714</v>
      </c>
      <c r="F1947" s="13">
        <v>28678</v>
      </c>
      <c r="G1947" s="12" t="s">
        <v>57</v>
      </c>
      <c r="H1947" s="14">
        <v>279079923621461</v>
      </c>
      <c r="K1947" s="12" t="s">
        <v>705</v>
      </c>
      <c r="L1947" s="18" t="e">
        <f>VLOOKUP($K1947,Medecins!$B:$E,5,FALSE)</f>
        <v>#REF!</v>
      </c>
      <c r="M1947" s="12" t="s">
        <v>94</v>
      </c>
      <c r="O1947" s="50" t="s">
        <v>310</v>
      </c>
      <c r="T1947" s="50" t="s">
        <v>311</v>
      </c>
      <c r="Y1947" s="50" t="s">
        <v>312</v>
      </c>
      <c r="AD1947" s="53"/>
      <c r="AH1947" s="12" t="s">
        <v>4502</v>
      </c>
      <c r="AI1947" s="12">
        <v>1</v>
      </c>
      <c r="AJ1947" s="12" t="s">
        <v>44</v>
      </c>
      <c r="AK1947" s="12" t="e">
        <f t="shared" ref="AK1947:AK1952" si="409">CONCATENATE(D1947,"_",E1947,"_",B1947,"_",#REF!)</f>
        <v>#REF!</v>
      </c>
    </row>
    <row r="1948" spans="1:38" ht="12.75" hidden="1" customHeight="1" x14ac:dyDescent="0.2">
      <c r="A1948" s="9">
        <v>750100232</v>
      </c>
      <c r="B1948" s="10">
        <v>44704</v>
      </c>
      <c r="C1948" s="11">
        <f t="shared" si="366"/>
        <v>44888</v>
      </c>
      <c r="D1948" s="12" t="s">
        <v>3713</v>
      </c>
      <c r="E1948" s="12" t="s">
        <v>3714</v>
      </c>
      <c r="F1948" s="13">
        <v>28678</v>
      </c>
      <c r="G1948" s="12" t="s">
        <v>57</v>
      </c>
      <c r="H1948" s="14">
        <v>279079923621461</v>
      </c>
      <c r="K1948" s="12" t="s">
        <v>705</v>
      </c>
      <c r="L1948" s="18" t="e">
        <f>VLOOKUP($K1948,Medecins!$B:$E,5,FALSE)</f>
        <v>#REF!</v>
      </c>
      <c r="M1948" s="12" t="s">
        <v>94</v>
      </c>
      <c r="AD1948" s="52" t="s">
        <v>312</v>
      </c>
      <c r="AH1948" s="12" t="s">
        <v>242</v>
      </c>
      <c r="AI1948" s="12">
        <v>1</v>
      </c>
      <c r="AJ1948" s="12" t="s">
        <v>46</v>
      </c>
      <c r="AK1948" s="12" t="e">
        <f t="shared" si="409"/>
        <v>#REF!</v>
      </c>
    </row>
    <row r="1949" spans="1:38" ht="12.75" hidden="1" customHeight="1" x14ac:dyDescent="0.2">
      <c r="A1949" s="9">
        <v>750100273</v>
      </c>
      <c r="B1949" s="10">
        <v>44469</v>
      </c>
      <c r="C1949" s="11">
        <f t="shared" si="366"/>
        <v>44650</v>
      </c>
      <c r="D1949" s="12" t="s">
        <v>3715</v>
      </c>
      <c r="E1949" s="12" t="s">
        <v>91</v>
      </c>
      <c r="F1949" s="13">
        <v>29168</v>
      </c>
      <c r="G1949" s="12" t="s">
        <v>57</v>
      </c>
      <c r="H1949" s="14">
        <v>279099933502116</v>
      </c>
      <c r="K1949" s="12" t="s">
        <v>86</v>
      </c>
      <c r="L1949" s="18" t="e">
        <f>VLOOKUP($K1949,Medecins!$B:$E,5,FALSE)</f>
        <v>#REF!</v>
      </c>
      <c r="M1949" s="12" t="s">
        <v>101</v>
      </c>
      <c r="O1949" s="50" t="s">
        <v>366</v>
      </c>
      <c r="T1949" s="50" t="s">
        <v>367</v>
      </c>
      <c r="Y1949" s="50" t="s">
        <v>368</v>
      </c>
      <c r="AD1949" s="53"/>
      <c r="AH1949" s="12" t="e">
        <f>VLOOKUP($A1949,'[1]Données CH'!$A:$B,2,FALSE)</f>
        <v>#N/A</v>
      </c>
      <c r="AI1949" s="12">
        <v>1</v>
      </c>
      <c r="AJ1949" s="12" t="s">
        <v>44</v>
      </c>
      <c r="AK1949" s="12" t="e">
        <f t="shared" si="409"/>
        <v>#REF!</v>
      </c>
      <c r="AL1949" s="12" t="s">
        <v>103</v>
      </c>
    </row>
    <row r="1950" spans="1:38" ht="12.75" hidden="1" customHeight="1" x14ac:dyDescent="0.2">
      <c r="A1950" s="9">
        <v>750100273</v>
      </c>
      <c r="B1950" s="10">
        <v>44469</v>
      </c>
      <c r="C1950" s="11">
        <f t="shared" si="366"/>
        <v>44650</v>
      </c>
      <c r="D1950" s="12" t="s">
        <v>3715</v>
      </c>
      <c r="E1950" s="12" t="s">
        <v>91</v>
      </c>
      <c r="F1950" s="13">
        <v>29168</v>
      </c>
      <c r="G1950" s="12" t="s">
        <v>57</v>
      </c>
      <c r="H1950" s="14">
        <v>279099933502116</v>
      </c>
      <c r="K1950" s="12" t="s">
        <v>86</v>
      </c>
      <c r="L1950" s="18" t="e">
        <f>VLOOKUP($K1950,Medecins!$B:$E,5,FALSE)</f>
        <v>#REF!</v>
      </c>
      <c r="M1950" s="12" t="s">
        <v>101</v>
      </c>
      <c r="AD1950" s="52" t="s">
        <v>368</v>
      </c>
      <c r="AH1950" s="12" t="s">
        <v>45</v>
      </c>
      <c r="AI1950" s="12">
        <v>1</v>
      </c>
      <c r="AJ1950" s="12" t="s">
        <v>46</v>
      </c>
      <c r="AK1950" s="12" t="e">
        <f t="shared" si="409"/>
        <v>#REF!</v>
      </c>
      <c r="AL1950" s="12" t="s">
        <v>103</v>
      </c>
    </row>
    <row r="1951" spans="1:38" ht="12.75" hidden="1" customHeight="1" x14ac:dyDescent="0.2">
      <c r="A1951" s="9">
        <v>750100075</v>
      </c>
      <c r="B1951" s="10">
        <v>44244</v>
      </c>
      <c r="C1951" s="11">
        <f t="shared" si="366"/>
        <v>44425</v>
      </c>
      <c r="D1951" s="12" t="s">
        <v>3716</v>
      </c>
      <c r="E1951" s="12" t="s">
        <v>3717</v>
      </c>
      <c r="F1951" s="13" t="s">
        <v>3718</v>
      </c>
      <c r="G1951" s="12" t="s">
        <v>57</v>
      </c>
      <c r="H1951" s="14">
        <v>279099933507064</v>
      </c>
      <c r="K1951" s="12" t="s">
        <v>93</v>
      </c>
      <c r="L1951" s="18" t="e">
        <f>VLOOKUP($K1951,Medecins!$B:$E,5,FALSE)</f>
        <v>#REF!</v>
      </c>
      <c r="M1951" s="12" t="s">
        <v>101</v>
      </c>
      <c r="O1951" s="50" t="s">
        <v>865</v>
      </c>
      <c r="T1951" s="50" t="s">
        <v>866</v>
      </c>
      <c r="Y1951" s="50" t="s">
        <v>867</v>
      </c>
      <c r="AD1951" s="53"/>
      <c r="AH1951" s="12" t="s">
        <v>4502</v>
      </c>
      <c r="AI1951" s="12">
        <v>1</v>
      </c>
      <c r="AJ1951" s="12" t="s">
        <v>44</v>
      </c>
      <c r="AK1951" s="12" t="e">
        <f t="shared" si="409"/>
        <v>#REF!</v>
      </c>
      <c r="AL1951" s="12" t="s">
        <v>103</v>
      </c>
    </row>
    <row r="1952" spans="1:38" ht="12.75" hidden="1" customHeight="1" x14ac:dyDescent="0.2">
      <c r="A1952" s="9">
        <v>750100075</v>
      </c>
      <c r="B1952" s="10">
        <v>44243</v>
      </c>
      <c r="C1952" s="11">
        <f t="shared" si="366"/>
        <v>44424</v>
      </c>
      <c r="D1952" s="12" t="s">
        <v>3719</v>
      </c>
      <c r="E1952" s="12" t="s">
        <v>3720</v>
      </c>
      <c r="F1952" s="13">
        <v>28924</v>
      </c>
      <c r="G1952" s="12" t="s">
        <v>57</v>
      </c>
      <c r="H1952" s="14">
        <v>279106017502066</v>
      </c>
      <c r="K1952" s="12" t="s">
        <v>93</v>
      </c>
      <c r="L1952" s="18" t="e">
        <f>VLOOKUP($K1952,Medecins!$B:$E,5,FALSE)</f>
        <v>#REF!</v>
      </c>
      <c r="M1952" s="12" t="s">
        <v>101</v>
      </c>
      <c r="O1952" s="50" t="s">
        <v>2679</v>
      </c>
      <c r="T1952" s="50" t="s">
        <v>438</v>
      </c>
      <c r="Y1952" s="50" t="s">
        <v>439</v>
      </c>
      <c r="AD1952" s="53"/>
      <c r="AH1952" s="12" t="s">
        <v>4502</v>
      </c>
      <c r="AI1952" s="12">
        <v>1</v>
      </c>
      <c r="AJ1952" s="12" t="s">
        <v>44</v>
      </c>
      <c r="AK1952" s="12" t="e">
        <f t="shared" si="409"/>
        <v>#REF!</v>
      </c>
      <c r="AL1952" s="12" t="s">
        <v>103</v>
      </c>
    </row>
    <row r="1953" spans="1:38" ht="12.75" hidden="1" customHeight="1" x14ac:dyDescent="0.2">
      <c r="A1953" s="9">
        <v>750100075</v>
      </c>
      <c r="B1953" s="10">
        <v>44319</v>
      </c>
      <c r="C1953" s="11">
        <f t="shared" si="366"/>
        <v>44503</v>
      </c>
      <c r="D1953" s="12" t="s">
        <v>3721</v>
      </c>
      <c r="E1953" s="12" t="s">
        <v>2848</v>
      </c>
      <c r="F1953" s="13">
        <v>28866</v>
      </c>
      <c r="G1953" s="12" t="s">
        <v>57</v>
      </c>
      <c r="H1953" s="14">
        <v>279119935075429</v>
      </c>
      <c r="K1953" s="12" t="s">
        <v>450</v>
      </c>
      <c r="L1953" s="18" t="e">
        <f>VLOOKUP($K1953,Medecins!$B:$E,5,FALSE)</f>
        <v>#REF!</v>
      </c>
      <c r="M1953" s="12" t="s">
        <v>101</v>
      </c>
      <c r="O1953" s="50" t="s">
        <v>451</v>
      </c>
      <c r="T1953" s="50" t="s">
        <v>452</v>
      </c>
      <c r="Y1953" s="50" t="s">
        <v>453</v>
      </c>
      <c r="AD1953" s="53"/>
      <c r="AH1953" s="12" t="s">
        <v>4502</v>
      </c>
      <c r="AI1953" s="12">
        <v>1</v>
      </c>
      <c r="AJ1953" s="12" t="s">
        <v>44</v>
      </c>
      <c r="AK1953" s="12" t="str">
        <f>CONCATENATE(D1953,"_",E1953,"_",B1953,"_",AJ1977)</f>
        <v>ERRAZKI_Aicha_44319_AT</v>
      </c>
      <c r="AL1953" s="12" t="s">
        <v>103</v>
      </c>
    </row>
    <row r="1954" spans="1:38" ht="12.75" hidden="1" customHeight="1" x14ac:dyDescent="0.2">
      <c r="A1954" s="9">
        <v>380780080</v>
      </c>
      <c r="B1954" s="10">
        <v>44848</v>
      </c>
      <c r="C1954" s="11">
        <f t="shared" si="366"/>
        <v>45030</v>
      </c>
      <c r="D1954" s="12" t="s">
        <v>3722</v>
      </c>
      <c r="E1954" s="12" t="s">
        <v>3723</v>
      </c>
      <c r="F1954" s="13" t="s">
        <v>3724</v>
      </c>
      <c r="G1954" s="12" t="s">
        <v>57</v>
      </c>
      <c r="H1954" s="14">
        <v>279119941904922</v>
      </c>
      <c r="K1954" s="12" t="s">
        <v>161</v>
      </c>
      <c r="L1954" s="18" t="e">
        <f>VLOOKUP($K1954,Medecins!$B:$E,5,FALSE)</f>
        <v>#REF!</v>
      </c>
      <c r="M1954" s="12" t="s">
        <v>94</v>
      </c>
      <c r="O1954" s="50" t="s">
        <v>2505</v>
      </c>
      <c r="T1954" s="50" t="s">
        <v>1732</v>
      </c>
      <c r="Y1954" s="50" t="s">
        <v>1733</v>
      </c>
      <c r="AD1954" s="53"/>
      <c r="AH1954" s="12" t="s">
        <v>4502</v>
      </c>
      <c r="AI1954" s="12">
        <v>1</v>
      </c>
      <c r="AJ1954" s="12" t="s">
        <v>44</v>
      </c>
      <c r="AK1954" s="12" t="e">
        <f>CONCATENATE(D1954,"_",E1954,"_",B1954,"_",#REF!)</f>
        <v>#REF!</v>
      </c>
    </row>
    <row r="1955" spans="1:38" ht="12.75" hidden="1" customHeight="1" x14ac:dyDescent="0.2">
      <c r="A1955" s="9">
        <v>380780080</v>
      </c>
      <c r="B1955" s="10">
        <v>44736</v>
      </c>
      <c r="C1955" s="11">
        <f t="shared" si="366"/>
        <v>44919</v>
      </c>
      <c r="D1955" s="12" t="s">
        <v>3725</v>
      </c>
      <c r="E1955" s="12" t="s">
        <v>2955</v>
      </c>
      <c r="F1955" s="13" t="s">
        <v>2236</v>
      </c>
      <c r="G1955" s="12" t="s">
        <v>57</v>
      </c>
      <c r="H1955" s="14">
        <v>280017301107225</v>
      </c>
      <c r="K1955" s="12" t="s">
        <v>161</v>
      </c>
      <c r="L1955" s="18" t="e">
        <f>VLOOKUP($K1955,Medecins!$B:$E,5,FALSE)</f>
        <v>#REF!</v>
      </c>
      <c r="M1955" s="12" t="s">
        <v>94</v>
      </c>
      <c r="O1955" s="50" t="s">
        <v>1132</v>
      </c>
      <c r="T1955" s="50" t="s">
        <v>1133</v>
      </c>
      <c r="Y1955" s="50" t="s">
        <v>1134</v>
      </c>
      <c r="AD1955" s="53"/>
      <c r="AH1955" s="12" t="s">
        <v>4502</v>
      </c>
      <c r="AI1955" s="12">
        <v>1</v>
      </c>
      <c r="AJ1955" s="12" t="s">
        <v>44</v>
      </c>
      <c r="AK1955" s="12" t="str">
        <f t="shared" ref="AK1955:AK1956" si="410">CONCATENATE(D1955,"_",E1955,"_",B1955,"_",AJ1978)</f>
        <v>BOURGEOIS_Sylvie_44736_ST</v>
      </c>
    </row>
    <row r="1956" spans="1:38" ht="12.75" hidden="1" customHeight="1" x14ac:dyDescent="0.2">
      <c r="A1956" s="9">
        <v>750100075</v>
      </c>
      <c r="B1956" s="10">
        <v>44442</v>
      </c>
      <c r="C1956" s="11">
        <f t="shared" si="366"/>
        <v>44623</v>
      </c>
      <c r="D1956" s="12" t="s">
        <v>3726</v>
      </c>
      <c r="E1956" s="12" t="s">
        <v>3727</v>
      </c>
      <c r="F1956" s="13">
        <v>29221</v>
      </c>
      <c r="G1956" s="12" t="s">
        <v>57</v>
      </c>
      <c r="H1956" s="14">
        <v>280019931600240</v>
      </c>
      <c r="K1956" s="12" t="s">
        <v>93</v>
      </c>
      <c r="L1956" s="18" t="e">
        <f>VLOOKUP($K1956,Medecins!$B:$E,5,FALSE)</f>
        <v>#REF!</v>
      </c>
      <c r="M1956" s="12" t="s">
        <v>101</v>
      </c>
      <c r="O1956" s="50" t="s">
        <v>413</v>
      </c>
      <c r="T1956" s="50" t="s">
        <v>414</v>
      </c>
      <c r="Y1956" s="50" t="s">
        <v>415</v>
      </c>
      <c r="AD1956" s="53"/>
      <c r="AH1956" s="12" t="s">
        <v>4502</v>
      </c>
      <c r="AI1956" s="12">
        <v>1</v>
      </c>
      <c r="AJ1956" s="12" t="s">
        <v>44</v>
      </c>
      <c r="AK1956" s="12" t="str">
        <f t="shared" si="410"/>
        <v>SALAMA BOKTOR_Salwa_44442_AT</v>
      </c>
      <c r="AL1956" s="12" t="s">
        <v>103</v>
      </c>
    </row>
    <row r="1957" spans="1:38" ht="12.75" hidden="1" customHeight="1" x14ac:dyDescent="0.2">
      <c r="A1957" s="9">
        <v>750100273</v>
      </c>
      <c r="B1957" s="10">
        <v>44483</v>
      </c>
      <c r="C1957" s="11">
        <f t="shared" si="366"/>
        <v>44665</v>
      </c>
      <c r="D1957" s="12" t="s">
        <v>3728</v>
      </c>
      <c r="E1957" s="12" t="s">
        <v>3729</v>
      </c>
      <c r="F1957" s="13">
        <v>29529</v>
      </c>
      <c r="G1957" s="12" t="s">
        <v>57</v>
      </c>
      <c r="H1957" s="14">
        <v>280049205003576</v>
      </c>
      <c r="L1957" s="12" t="e">
        <f>VLOOKUP($K1957,Medecins!$B:$E,5,FALSE)</f>
        <v>#N/A</v>
      </c>
      <c r="M1957" s="12" t="s">
        <v>101</v>
      </c>
      <c r="O1957" s="50" t="s">
        <v>389</v>
      </c>
      <c r="T1957" s="50" t="s">
        <v>390</v>
      </c>
      <c r="Y1957" s="50" t="s">
        <v>391</v>
      </c>
      <c r="AD1957" s="53"/>
      <c r="AH1957" s="12" t="s">
        <v>4502</v>
      </c>
      <c r="AI1957" s="12">
        <v>1</v>
      </c>
      <c r="AJ1957" s="12" t="s">
        <v>44</v>
      </c>
      <c r="AK1957" s="12" t="e">
        <f>CONCATENATE(D1957,"_",E1957,"_",B1957,"_",#REF!)</f>
        <v>#REF!</v>
      </c>
      <c r="AL1957" s="12" t="s">
        <v>103</v>
      </c>
    </row>
    <row r="1958" spans="1:38" ht="12.75" hidden="1" customHeight="1" x14ac:dyDescent="0.2">
      <c r="A1958" s="9">
        <v>750100273</v>
      </c>
      <c r="B1958" s="10">
        <v>44483</v>
      </c>
      <c r="C1958" s="11">
        <f t="shared" si="366"/>
        <v>44665</v>
      </c>
      <c r="D1958" s="12" t="s">
        <v>3728</v>
      </c>
      <c r="E1958" s="12" t="s">
        <v>3729</v>
      </c>
      <c r="F1958" s="13">
        <v>29529</v>
      </c>
      <c r="G1958" s="12" t="s">
        <v>57</v>
      </c>
      <c r="H1958" s="14">
        <v>280049205003576</v>
      </c>
      <c r="L1958" s="12" t="e">
        <f>VLOOKUP($K1958,Medecins!$B:$E,5,FALSE)</f>
        <v>#N/A</v>
      </c>
      <c r="M1958" s="12" t="s">
        <v>101</v>
      </c>
      <c r="AD1958" s="52" t="s">
        <v>391</v>
      </c>
      <c r="AH1958" s="12" t="s">
        <v>45</v>
      </c>
      <c r="AI1958" s="12">
        <v>1</v>
      </c>
      <c r="AJ1958" s="12" t="s">
        <v>46</v>
      </c>
      <c r="AK1958" s="12" t="str">
        <f>CONCATENATE(D1958,"_",E1958,"_",B1958,"_",AJ1982)</f>
        <v>BEHLIL_Linda_44483_ST</v>
      </c>
      <c r="AL1958" s="12" t="s">
        <v>103</v>
      </c>
    </row>
    <row r="1959" spans="1:38" ht="12.75" hidden="1" customHeight="1" x14ac:dyDescent="0.2">
      <c r="A1959" s="9">
        <v>750100208</v>
      </c>
      <c r="B1959" s="10">
        <v>44487</v>
      </c>
      <c r="C1959" s="11">
        <f t="shared" si="366"/>
        <v>44669</v>
      </c>
      <c r="D1959" s="12" t="s">
        <v>3730</v>
      </c>
      <c r="E1959" s="12" t="s">
        <v>3731</v>
      </c>
      <c r="F1959" s="13" t="s">
        <v>3732</v>
      </c>
      <c r="G1959" s="12" t="s">
        <v>57</v>
      </c>
      <c r="H1959" s="14">
        <v>280066249806657</v>
      </c>
      <c r="K1959" s="12" t="s">
        <v>424</v>
      </c>
      <c r="L1959" s="18" t="e">
        <f>VLOOKUP($K1959,Medecins!$B:$E,5,FALSE)</f>
        <v>#REF!</v>
      </c>
      <c r="M1959" s="12" t="s">
        <v>101</v>
      </c>
      <c r="O1959" s="50" t="s">
        <v>1467</v>
      </c>
      <c r="P1959" s="20">
        <v>44680</v>
      </c>
      <c r="Q1959" s="19">
        <v>75</v>
      </c>
      <c r="R1959" s="20">
        <v>44684</v>
      </c>
      <c r="T1959" s="50" t="s">
        <v>1404</v>
      </c>
      <c r="U1959" s="20">
        <v>44680</v>
      </c>
      <c r="V1959" s="19">
        <v>75</v>
      </c>
      <c r="Y1959" s="50" t="s">
        <v>1405</v>
      </c>
      <c r="Z1959" s="20">
        <v>44680</v>
      </c>
      <c r="AA1959" s="19">
        <v>75</v>
      </c>
      <c r="AD1959" s="53"/>
      <c r="AE1959" s="20">
        <v>44680</v>
      </c>
      <c r="AF1959" s="19">
        <v>30</v>
      </c>
      <c r="AG1959" s="20">
        <v>44684</v>
      </c>
      <c r="AH1959" s="12" t="s">
        <v>4502</v>
      </c>
      <c r="AI1959" s="12">
        <v>1</v>
      </c>
      <c r="AJ1959" s="12" t="s">
        <v>44</v>
      </c>
      <c r="AK1959" s="12" t="e">
        <f>CONCATENATE(D1959,"_",E1959,"_",B1959,"_",#REF!)</f>
        <v>#REF!</v>
      </c>
      <c r="AL1959" s="12" t="s">
        <v>103</v>
      </c>
    </row>
    <row r="1960" spans="1:38" ht="12.75" hidden="1" customHeight="1" x14ac:dyDescent="0.2">
      <c r="A1960" s="9">
        <v>750100208</v>
      </c>
      <c r="B1960" s="10">
        <v>44487</v>
      </c>
      <c r="C1960" s="11">
        <f t="shared" si="366"/>
        <v>44669</v>
      </c>
      <c r="D1960" s="12" t="s">
        <v>3730</v>
      </c>
      <c r="E1960" s="12" t="s">
        <v>3731</v>
      </c>
      <c r="F1960" s="13" t="s">
        <v>3732</v>
      </c>
      <c r="G1960" s="12" t="s">
        <v>57</v>
      </c>
      <c r="H1960" s="14">
        <v>280066249806657</v>
      </c>
      <c r="K1960" s="12" t="s">
        <v>424</v>
      </c>
      <c r="L1960" s="18" t="e">
        <f>VLOOKUP($K1960,Medecins!$B:$E,5,FALSE)</f>
        <v>#REF!</v>
      </c>
      <c r="M1960" s="12" t="s">
        <v>101</v>
      </c>
      <c r="P1960" s="20">
        <v>44680</v>
      </c>
      <c r="Q1960" s="19">
        <v>75</v>
      </c>
      <c r="R1960" s="20">
        <v>44684</v>
      </c>
      <c r="U1960" s="20">
        <v>44680</v>
      </c>
      <c r="V1960" s="19">
        <v>75</v>
      </c>
      <c r="Z1960" s="20">
        <v>44680</v>
      </c>
      <c r="AA1960" s="19">
        <v>75</v>
      </c>
      <c r="AD1960" s="52" t="s">
        <v>1405</v>
      </c>
      <c r="AE1960" s="20">
        <v>44680</v>
      </c>
      <c r="AF1960" s="19">
        <v>30</v>
      </c>
      <c r="AG1960" s="20">
        <v>44684</v>
      </c>
      <c r="AH1960" s="12" t="s">
        <v>4502</v>
      </c>
      <c r="AI1960" s="12">
        <v>1</v>
      </c>
      <c r="AJ1960" s="12" t="s">
        <v>46</v>
      </c>
      <c r="AK1960" s="12" t="str">
        <f>CONCATENATE(D1960,"_",E1960,"_",B1960,"_",AJ1984)</f>
        <v>GYSELS_Cindy_44487_ST</v>
      </c>
      <c r="AL1960" s="12" t="s">
        <v>103</v>
      </c>
    </row>
    <row r="1961" spans="1:38" ht="12.75" hidden="1" customHeight="1" x14ac:dyDescent="0.2">
      <c r="A1961" s="9">
        <v>750100273</v>
      </c>
      <c r="B1961" s="10">
        <v>44359</v>
      </c>
      <c r="C1961" s="11">
        <f t="shared" si="366"/>
        <v>44542</v>
      </c>
      <c r="D1961" s="12" t="s">
        <v>3733</v>
      </c>
      <c r="E1961" s="12" t="s">
        <v>3734</v>
      </c>
      <c r="F1961" s="13" t="s">
        <v>3735</v>
      </c>
      <c r="G1961" s="12" t="s">
        <v>57</v>
      </c>
      <c r="H1961" s="14">
        <v>280067512013615</v>
      </c>
      <c r="K1961" s="12" t="s">
        <v>280</v>
      </c>
      <c r="L1961" s="18" t="e">
        <f>VLOOKUP($K1961,Medecins!$B:$E,5,FALSE)</f>
        <v>#REF!</v>
      </c>
      <c r="M1961" s="12" t="s">
        <v>211</v>
      </c>
      <c r="O1961" s="50" t="s">
        <v>842</v>
      </c>
      <c r="T1961" s="50" t="s">
        <v>843</v>
      </c>
      <c r="Y1961" s="50" t="s">
        <v>1775</v>
      </c>
      <c r="AD1961" s="53"/>
      <c r="AH1961" s="12" t="s">
        <v>4502</v>
      </c>
      <c r="AI1961" s="12">
        <v>1</v>
      </c>
      <c r="AJ1961" s="12" t="s">
        <v>44</v>
      </c>
      <c r="AK1961" s="12" t="e">
        <f>CONCATENATE(D1961,"_",E1961,"_",B1961,"_",#REF!)</f>
        <v>#REF!</v>
      </c>
    </row>
    <row r="1962" spans="1:38" ht="12.75" hidden="1" customHeight="1" x14ac:dyDescent="0.2">
      <c r="A1962" s="9">
        <v>750100273</v>
      </c>
      <c r="B1962" s="10">
        <v>44359</v>
      </c>
      <c r="C1962" s="11">
        <f t="shared" si="366"/>
        <v>44542</v>
      </c>
      <c r="D1962" s="12" t="s">
        <v>3733</v>
      </c>
      <c r="E1962" s="12" t="s">
        <v>3734</v>
      </c>
      <c r="F1962" s="13" t="s">
        <v>3735</v>
      </c>
      <c r="G1962" s="12" t="s">
        <v>57</v>
      </c>
      <c r="H1962" s="14">
        <v>280067512013615</v>
      </c>
      <c r="K1962" s="12" t="s">
        <v>280</v>
      </c>
      <c r="L1962" s="18" t="e">
        <f>VLOOKUP($K1962,Medecins!$B:$E,5,FALSE)</f>
        <v>#REF!</v>
      </c>
      <c r="M1962" s="12" t="s">
        <v>211</v>
      </c>
      <c r="AD1962" s="52" t="s">
        <v>1775</v>
      </c>
      <c r="AH1962" s="12" t="s">
        <v>45</v>
      </c>
      <c r="AI1962" s="12">
        <v>1</v>
      </c>
      <c r="AJ1962" s="12" t="s">
        <v>46</v>
      </c>
      <c r="AK1962" s="12" t="str">
        <f t="shared" ref="AK1962:AK1964" si="411">CONCATENATE(D1962,"_",E1962,"_",B1962,"_",AJ1988)</f>
        <v>JEVTIC_Marina_44359_AT</v>
      </c>
    </row>
    <row r="1963" spans="1:38" ht="12.75" hidden="1" customHeight="1" x14ac:dyDescent="0.2">
      <c r="A1963" s="9">
        <v>750100208</v>
      </c>
      <c r="B1963" s="10">
        <v>44463</v>
      </c>
      <c r="C1963" s="11">
        <f t="shared" si="366"/>
        <v>44644</v>
      </c>
      <c r="D1963" s="12" t="s">
        <v>3736</v>
      </c>
      <c r="E1963" s="12" t="s">
        <v>2869</v>
      </c>
      <c r="F1963" s="13" t="s">
        <v>3737</v>
      </c>
      <c r="G1963" s="12" t="s">
        <v>57</v>
      </c>
      <c r="H1963" s="14">
        <v>280077511810525</v>
      </c>
      <c r="K1963" s="12" t="s">
        <v>1494</v>
      </c>
      <c r="L1963" s="18" t="e">
        <f>VLOOKUP($K1963,Medecins!$B:$E,5,FALSE)</f>
        <v>#REF!</v>
      </c>
      <c r="M1963" s="12" t="s">
        <v>101</v>
      </c>
      <c r="O1963" s="50" t="s">
        <v>1004</v>
      </c>
      <c r="P1963" s="20">
        <v>44524</v>
      </c>
      <c r="Q1963" s="19">
        <v>75</v>
      </c>
      <c r="R1963" s="20">
        <v>44550</v>
      </c>
      <c r="T1963" s="50" t="s">
        <v>1005</v>
      </c>
      <c r="U1963" s="20">
        <v>44524</v>
      </c>
      <c r="V1963" s="19">
        <v>75</v>
      </c>
      <c r="W1963" s="20">
        <v>44656</v>
      </c>
      <c r="Y1963" s="50" t="s">
        <v>1006</v>
      </c>
      <c r="Z1963" s="20">
        <v>44524</v>
      </c>
      <c r="AA1963" s="19">
        <v>75</v>
      </c>
      <c r="AD1963" s="53"/>
      <c r="AF1963" s="19">
        <v>30</v>
      </c>
      <c r="AG1963" s="20">
        <v>44656</v>
      </c>
      <c r="AH1963" s="12" t="s">
        <v>4502</v>
      </c>
      <c r="AI1963" s="12">
        <v>1</v>
      </c>
      <c r="AJ1963" s="12" t="s">
        <v>44</v>
      </c>
      <c r="AK1963" s="12" t="str">
        <f t="shared" si="411"/>
        <v>MOSLI_Sonia_44463_ST</v>
      </c>
      <c r="AL1963" s="12" t="s">
        <v>103</v>
      </c>
    </row>
    <row r="1964" spans="1:38" ht="12.75" hidden="1" customHeight="1" x14ac:dyDescent="0.2">
      <c r="A1964" s="9">
        <v>750100208</v>
      </c>
      <c r="B1964" s="10">
        <v>44463</v>
      </c>
      <c r="C1964" s="11">
        <f t="shared" si="366"/>
        <v>44644</v>
      </c>
      <c r="D1964" s="12" t="s">
        <v>3736</v>
      </c>
      <c r="E1964" s="12" t="s">
        <v>2869</v>
      </c>
      <c r="F1964" s="13" t="s">
        <v>3737</v>
      </c>
      <c r="G1964" s="12" t="s">
        <v>57</v>
      </c>
      <c r="H1964" s="14">
        <v>280077511810525</v>
      </c>
      <c r="K1964" s="12" t="s">
        <v>1494</v>
      </c>
      <c r="L1964" s="18" t="e">
        <f>VLOOKUP($K1964,Medecins!$B:$E,5,FALSE)</f>
        <v>#REF!</v>
      </c>
      <c r="M1964" s="12" t="s">
        <v>101</v>
      </c>
      <c r="P1964" s="20">
        <v>44524</v>
      </c>
      <c r="Q1964" s="19">
        <v>75</v>
      </c>
      <c r="R1964" s="20">
        <v>44550</v>
      </c>
      <c r="U1964" s="20">
        <v>44524</v>
      </c>
      <c r="V1964" s="19">
        <v>75</v>
      </c>
      <c r="W1964" s="20">
        <v>44656</v>
      </c>
      <c r="Z1964" s="20">
        <v>44524</v>
      </c>
      <c r="AA1964" s="19">
        <v>75</v>
      </c>
      <c r="AD1964" s="52" t="s">
        <v>1006</v>
      </c>
      <c r="AF1964" s="19">
        <v>30</v>
      </c>
      <c r="AG1964" s="20">
        <v>44656</v>
      </c>
      <c r="AH1964" s="12" t="s">
        <v>4502</v>
      </c>
      <c r="AI1964" s="12">
        <v>1</v>
      </c>
      <c r="AJ1964" s="12" t="s">
        <v>46</v>
      </c>
      <c r="AK1964" s="12" t="str">
        <f t="shared" si="411"/>
        <v>MOSLI_Sonia_44463_AT</v>
      </c>
      <c r="AL1964" s="12" t="s">
        <v>103</v>
      </c>
    </row>
    <row r="1965" spans="1:38" ht="12.75" hidden="1" customHeight="1" x14ac:dyDescent="0.2">
      <c r="A1965" s="9">
        <v>750100273</v>
      </c>
      <c r="B1965" s="10">
        <v>44518</v>
      </c>
      <c r="C1965" s="11">
        <f t="shared" si="366"/>
        <v>44699</v>
      </c>
      <c r="D1965" s="12" t="s">
        <v>3738</v>
      </c>
      <c r="E1965" s="12" t="s">
        <v>3739</v>
      </c>
      <c r="F1965" s="13">
        <v>29379</v>
      </c>
      <c r="G1965" s="12" t="s">
        <v>39</v>
      </c>
      <c r="H1965" s="14">
        <v>280079921614781</v>
      </c>
      <c r="K1965" s="12" t="s">
        <v>290</v>
      </c>
      <c r="L1965" s="18" t="e">
        <f>VLOOKUP($K1965,Medecins!$B:$E,5,FALSE)</f>
        <v>#REF!</v>
      </c>
      <c r="M1965" s="12" t="s">
        <v>211</v>
      </c>
      <c r="O1965" s="50" t="s">
        <v>291</v>
      </c>
      <c r="T1965" s="50" t="s">
        <v>292</v>
      </c>
      <c r="Y1965" s="50" t="s">
        <v>293</v>
      </c>
      <c r="AD1965" s="53"/>
      <c r="AH1965" s="12" t="s">
        <v>4502</v>
      </c>
      <c r="AI1965" s="12">
        <v>1</v>
      </c>
      <c r="AJ1965" s="12" t="s">
        <v>44</v>
      </c>
      <c r="AK1965" s="12" t="str">
        <f>CONCATENATE(D1965,"_",E1965,"_",B1965,"_",AJ1993)</f>
        <v>XIAOYAN_Li_44518_AT</v>
      </c>
    </row>
    <row r="1966" spans="1:38" ht="12.75" hidden="1" customHeight="1" x14ac:dyDescent="0.2">
      <c r="A1966" s="9">
        <v>750100273</v>
      </c>
      <c r="B1966" s="10">
        <v>44518</v>
      </c>
      <c r="C1966" s="11">
        <f t="shared" si="366"/>
        <v>44699</v>
      </c>
      <c r="D1966" s="12" t="s">
        <v>3738</v>
      </c>
      <c r="E1966" s="12" t="s">
        <v>3739</v>
      </c>
      <c r="F1966" s="13">
        <v>29379</v>
      </c>
      <c r="G1966" s="12" t="s">
        <v>39</v>
      </c>
      <c r="H1966" s="14">
        <v>280079921614781</v>
      </c>
      <c r="K1966" s="12" t="s">
        <v>290</v>
      </c>
      <c r="L1966" s="18" t="e">
        <f>VLOOKUP($K1966,Medecins!$B:$E,5,FALSE)</f>
        <v>#REF!</v>
      </c>
      <c r="M1966" s="12" t="s">
        <v>211</v>
      </c>
      <c r="AD1966" s="52" t="s">
        <v>293</v>
      </c>
      <c r="AH1966" s="12" t="s">
        <v>45</v>
      </c>
      <c r="AI1966" s="12">
        <v>1</v>
      </c>
      <c r="AJ1966" s="12" t="s">
        <v>46</v>
      </c>
      <c r="AK1966" s="12" t="e">
        <f>CONCATENATE(D1966,"_",E1966,"_",B1966,"_",#REF!)</f>
        <v>#REF!</v>
      </c>
    </row>
    <row r="1967" spans="1:38" ht="12.75" hidden="1" customHeight="1" x14ac:dyDescent="0.2">
      <c r="A1967" s="9">
        <v>380780080</v>
      </c>
      <c r="B1967" s="10">
        <v>44920</v>
      </c>
      <c r="C1967" s="11">
        <f t="shared" si="366"/>
        <v>45102</v>
      </c>
      <c r="D1967" s="12" t="s">
        <v>3740</v>
      </c>
      <c r="E1967" s="12" t="s">
        <v>3553</v>
      </c>
      <c r="F1967" s="13">
        <v>29288</v>
      </c>
      <c r="G1967" s="12" t="s">
        <v>57</v>
      </c>
      <c r="H1967" s="14">
        <v>280082538803653</v>
      </c>
      <c r="K1967" s="12" t="s">
        <v>115</v>
      </c>
      <c r="L1967" s="18" t="e">
        <f>VLOOKUP($K1967,Medecins!$B:$E,5,FALSE)</f>
        <v>#REF!</v>
      </c>
      <c r="M1967" s="12" t="s">
        <v>94</v>
      </c>
      <c r="O1967" s="50" t="s">
        <v>2529</v>
      </c>
      <c r="T1967" s="50" t="s">
        <v>3741</v>
      </c>
      <c r="Y1967" s="50" t="s">
        <v>3742</v>
      </c>
      <c r="AD1967" s="53"/>
      <c r="AH1967" s="12" t="s">
        <v>4502</v>
      </c>
      <c r="AI1967" s="12">
        <v>1</v>
      </c>
      <c r="AJ1967" s="12" t="s">
        <v>44</v>
      </c>
      <c r="AK1967" s="12" t="str">
        <f>CONCATENATE(D1967,"_",E1967,"_",B1967,"_",AJ1994)</f>
        <v>OUHAB_Zohra_44920_ST</v>
      </c>
    </row>
    <row r="1968" spans="1:38" ht="12.75" hidden="1" customHeight="1" x14ac:dyDescent="0.2">
      <c r="A1968" s="9">
        <v>750100075</v>
      </c>
      <c r="B1968" s="10">
        <v>44537</v>
      </c>
      <c r="C1968" s="11">
        <f t="shared" si="366"/>
        <v>44719</v>
      </c>
      <c r="D1968" s="12" t="s">
        <v>3743</v>
      </c>
      <c r="E1968" s="12" t="s">
        <v>3744</v>
      </c>
      <c r="F1968" s="13">
        <v>29502</v>
      </c>
      <c r="G1968" s="12" t="s">
        <v>57</v>
      </c>
      <c r="H1968" s="14">
        <v>280086005707476</v>
      </c>
      <c r="K1968" s="12" t="s">
        <v>93</v>
      </c>
      <c r="L1968" s="18" t="e">
        <f>VLOOKUP($K1968,Medecins!$B:$E,5,FALSE)</f>
        <v>#REF!</v>
      </c>
      <c r="M1968" s="12" t="s">
        <v>101</v>
      </c>
      <c r="N1968" s="12" t="s">
        <v>101</v>
      </c>
      <c r="O1968" s="50" t="s">
        <v>147</v>
      </c>
      <c r="P1968" s="12" t="s">
        <v>172</v>
      </c>
      <c r="S1968" s="12" t="s">
        <v>101</v>
      </c>
      <c r="T1968" s="50" t="s">
        <v>148</v>
      </c>
      <c r="U1968" s="12" t="s">
        <v>172</v>
      </c>
      <c r="X1968" s="12" t="s">
        <v>101</v>
      </c>
      <c r="Y1968" s="50" t="s">
        <v>1315</v>
      </c>
      <c r="Z1968" s="12" t="s">
        <v>172</v>
      </c>
      <c r="AD1968" s="53"/>
      <c r="AH1968" s="12" t="s">
        <v>4502</v>
      </c>
      <c r="AI1968" s="12">
        <v>1</v>
      </c>
      <c r="AJ1968" s="12" t="s">
        <v>44</v>
      </c>
      <c r="AK1968" s="12" t="e">
        <f t="shared" ref="AK1968:AK1970" si="412">CONCATENATE(D1968,"_",E1968,"_",B1968,"_",#REF!)</f>
        <v>#REF!</v>
      </c>
      <c r="AL1968" s="12" t="s">
        <v>103</v>
      </c>
    </row>
    <row r="1969" spans="1:38" ht="12.75" hidden="1" customHeight="1" x14ac:dyDescent="0.2">
      <c r="A1969" s="9">
        <v>750100273</v>
      </c>
      <c r="B1969" s="10">
        <v>44386</v>
      </c>
      <c r="C1969" s="11">
        <f t="shared" si="366"/>
        <v>44570</v>
      </c>
      <c r="D1969" s="12" t="s">
        <v>3745</v>
      </c>
      <c r="E1969" s="12" t="s">
        <v>3746</v>
      </c>
      <c r="F1969" s="13">
        <v>29441</v>
      </c>
      <c r="G1969" s="12" t="s">
        <v>57</v>
      </c>
      <c r="H1969" s="14">
        <v>280089935308724</v>
      </c>
      <c r="K1969" s="12" t="s">
        <v>50</v>
      </c>
      <c r="L1969" s="18" t="e">
        <f>VLOOKUP($K1969,Medecins!$B:$E,5,FALSE)</f>
        <v>#REF!</v>
      </c>
      <c r="M1969" s="12" t="s">
        <v>101</v>
      </c>
      <c r="O1969" s="50" t="s">
        <v>538</v>
      </c>
      <c r="T1969" s="50" t="s">
        <v>971</v>
      </c>
      <c r="Y1969" s="50" t="s">
        <v>972</v>
      </c>
      <c r="AD1969" s="53"/>
      <c r="AH1969" s="12" t="s">
        <v>4502</v>
      </c>
      <c r="AI1969" s="12">
        <v>1</v>
      </c>
      <c r="AJ1969" s="12" t="s">
        <v>44</v>
      </c>
      <c r="AK1969" s="12" t="e">
        <f t="shared" si="412"/>
        <v>#REF!</v>
      </c>
      <c r="AL1969" s="12" t="s">
        <v>103</v>
      </c>
    </row>
    <row r="1970" spans="1:38" ht="12.75" hidden="1" customHeight="1" x14ac:dyDescent="0.2">
      <c r="A1970" s="9">
        <v>750100273</v>
      </c>
      <c r="B1970" s="10">
        <v>44386</v>
      </c>
      <c r="C1970" s="11">
        <f t="shared" si="366"/>
        <v>44570</v>
      </c>
      <c r="D1970" s="12" t="s">
        <v>3745</v>
      </c>
      <c r="E1970" s="12" t="s">
        <v>3746</v>
      </c>
      <c r="F1970" s="13">
        <v>29441</v>
      </c>
      <c r="G1970" s="12" t="s">
        <v>57</v>
      </c>
      <c r="H1970" s="14">
        <v>280089935308724</v>
      </c>
      <c r="K1970" s="12" t="s">
        <v>50</v>
      </c>
      <c r="L1970" s="18" t="e">
        <f>VLOOKUP($K1970,Medecins!$B:$E,5,FALSE)</f>
        <v>#REF!</v>
      </c>
      <c r="M1970" s="12" t="s">
        <v>101</v>
      </c>
      <c r="AD1970" s="52" t="s">
        <v>972</v>
      </c>
      <c r="AH1970" s="12" t="s">
        <v>45</v>
      </c>
      <c r="AI1970" s="12">
        <v>1</v>
      </c>
      <c r="AJ1970" s="12" t="s">
        <v>46</v>
      </c>
      <c r="AK1970" s="12" t="e">
        <f t="shared" si="412"/>
        <v>#REF!</v>
      </c>
      <c r="AL1970" s="12" t="s">
        <v>103</v>
      </c>
    </row>
    <row r="1971" spans="1:38" ht="12.75" hidden="1" customHeight="1" x14ac:dyDescent="0.2">
      <c r="A1971" s="9">
        <v>750100232</v>
      </c>
      <c r="B1971" s="10">
        <v>44671</v>
      </c>
      <c r="C1971" s="11">
        <f t="shared" si="366"/>
        <v>44854</v>
      </c>
      <c r="D1971" s="12" t="s">
        <v>3747</v>
      </c>
      <c r="E1971" s="12" t="s">
        <v>3748</v>
      </c>
      <c r="F1971" s="13" t="s">
        <v>3749</v>
      </c>
      <c r="G1971" s="12" t="s">
        <v>57</v>
      </c>
      <c r="H1971" s="14">
        <v>280099924600534</v>
      </c>
      <c r="K1971" s="12" t="s">
        <v>443</v>
      </c>
      <c r="L1971" s="18" t="e">
        <f>VLOOKUP($K1971,Medecins!$B:$E,5,FALSE)</f>
        <v>#REF!</v>
      </c>
      <c r="M1971" s="12" t="s">
        <v>211</v>
      </c>
      <c r="O1971" s="50" t="s">
        <v>1203</v>
      </c>
      <c r="T1971" s="50" t="s">
        <v>635</v>
      </c>
      <c r="Y1971" s="50" t="s">
        <v>636</v>
      </c>
      <c r="AD1971" s="53"/>
      <c r="AH1971" s="12" t="e">
        <f>VLOOKUP($A1971,'[1]Données CH'!$A:$B,2,FALSE)</f>
        <v>#N/A</v>
      </c>
      <c r="AI1971" s="12">
        <v>1</v>
      </c>
      <c r="AJ1971" s="12" t="s">
        <v>44</v>
      </c>
      <c r="AK1971" s="12" t="str">
        <f t="shared" ref="AK1971:AK1972" si="413">CONCATENATE(D1971,"_",E1971,"_",B1971,"_",AJ1998)</f>
        <v>BARUA DIPAK_Suparna_44671_ST</v>
      </c>
    </row>
    <row r="1972" spans="1:38" ht="12.75" hidden="1" customHeight="1" x14ac:dyDescent="0.2">
      <c r="A1972" s="9">
        <v>750100232</v>
      </c>
      <c r="B1972" s="10">
        <v>44671</v>
      </c>
      <c r="C1972" s="11">
        <f t="shared" si="366"/>
        <v>44854</v>
      </c>
      <c r="D1972" s="12" t="s">
        <v>3747</v>
      </c>
      <c r="E1972" s="12" t="s">
        <v>3748</v>
      </c>
      <c r="F1972" s="13" t="s">
        <v>3749</v>
      </c>
      <c r="G1972" s="12" t="s">
        <v>57</v>
      </c>
      <c r="H1972" s="14">
        <v>280099924600534</v>
      </c>
      <c r="K1972" s="12" t="s">
        <v>443</v>
      </c>
      <c r="L1972" s="18" t="e">
        <f>VLOOKUP($K1972,Medecins!$B:$E,5,FALSE)</f>
        <v>#REF!</v>
      </c>
      <c r="M1972" s="12" t="s">
        <v>211</v>
      </c>
      <c r="AD1972" s="52" t="s">
        <v>636</v>
      </c>
      <c r="AH1972" s="12" t="s">
        <v>242</v>
      </c>
      <c r="AI1972" s="12">
        <v>1</v>
      </c>
      <c r="AJ1972" s="12" t="s">
        <v>46</v>
      </c>
      <c r="AK1972" s="12" t="str">
        <f t="shared" si="413"/>
        <v>BARUA DIPAK_Suparna_44671_ST</v>
      </c>
    </row>
    <row r="1973" spans="1:38" ht="12.75" customHeight="1" x14ac:dyDescent="0.2">
      <c r="A1973" s="21" t="s">
        <v>276</v>
      </c>
      <c r="B1973" s="10">
        <v>44564</v>
      </c>
      <c r="C1973" s="11">
        <f t="shared" si="366"/>
        <v>44745</v>
      </c>
      <c r="D1973" s="12" t="s">
        <v>3750</v>
      </c>
      <c r="E1973" s="12" t="s">
        <v>3751</v>
      </c>
      <c r="F1973" s="13" t="s">
        <v>3752</v>
      </c>
      <c r="G1973" s="12" t="s">
        <v>57</v>
      </c>
      <c r="H1973" s="14">
        <v>280109941907132</v>
      </c>
      <c r="J1973" s="12" t="s">
        <v>279</v>
      </c>
      <c r="K1973" s="12" t="s">
        <v>50</v>
      </c>
      <c r="L1973" s="18" t="e">
        <f>VLOOKUP($K1973,Medecins!$B:$E,5,FALSE)</f>
        <v>#REF!</v>
      </c>
      <c r="M1973" s="12" t="s">
        <v>281</v>
      </c>
      <c r="N1973" s="49"/>
      <c r="O1973" s="50" t="s">
        <v>1917</v>
      </c>
      <c r="T1973" s="50" t="s">
        <v>1918</v>
      </c>
      <c r="Y1973" s="50" t="s">
        <v>1780</v>
      </c>
      <c r="AD1973" s="53"/>
      <c r="AH1973" s="12" t="e">
        <f>VLOOKUP($A1973,'[1]Données CH'!$A:$B,2,FALSE)</f>
        <v>#N/A</v>
      </c>
      <c r="AI1973" s="12">
        <v>1</v>
      </c>
      <c r="AJ1973" s="12" t="s">
        <v>44</v>
      </c>
      <c r="AK1973" s="12" t="e">
        <f t="shared" ref="AK1973:AK1974" si="414">CONCATENATE(D1973,"_",E1973,"_",B1973,"_",#REF!)</f>
        <v>#REF!</v>
      </c>
    </row>
    <row r="1974" spans="1:38" ht="12.75" hidden="1" customHeight="1" x14ac:dyDescent="0.2">
      <c r="A1974" s="21" t="s">
        <v>276</v>
      </c>
      <c r="B1974" s="10">
        <v>44564</v>
      </c>
      <c r="C1974" s="11">
        <f t="shared" si="366"/>
        <v>44745</v>
      </c>
      <c r="D1974" s="12" t="s">
        <v>3750</v>
      </c>
      <c r="E1974" s="12" t="s">
        <v>3751</v>
      </c>
      <c r="F1974" s="13" t="s">
        <v>3752</v>
      </c>
      <c r="G1974" s="12" t="s">
        <v>57</v>
      </c>
      <c r="H1974" s="14">
        <v>280109941907132</v>
      </c>
      <c r="K1974" s="12" t="s">
        <v>50</v>
      </c>
      <c r="L1974" s="18" t="e">
        <f>VLOOKUP($K1974,Medecins!$B:$E,5,FALSE)</f>
        <v>#REF!</v>
      </c>
      <c r="M1974" s="12" t="s">
        <v>94</v>
      </c>
      <c r="AD1974" s="52" t="s">
        <v>1780</v>
      </c>
      <c r="AH1974" s="12" t="s">
        <v>45</v>
      </c>
      <c r="AI1974" s="12">
        <v>1</v>
      </c>
      <c r="AJ1974" s="12" t="s">
        <v>46</v>
      </c>
      <c r="AK1974" s="12" t="e">
        <f t="shared" si="414"/>
        <v>#REF!</v>
      </c>
    </row>
    <row r="1975" spans="1:38" ht="12.75" hidden="1" customHeight="1" x14ac:dyDescent="0.2">
      <c r="A1975" s="9">
        <v>750100075</v>
      </c>
      <c r="B1975" s="10">
        <v>44533</v>
      </c>
      <c r="C1975" s="11">
        <f t="shared" si="366"/>
        <v>44715</v>
      </c>
      <c r="D1975" s="12" t="s">
        <v>3753</v>
      </c>
      <c r="E1975" s="12" t="s">
        <v>3754</v>
      </c>
      <c r="F1975" s="13" t="s">
        <v>3755</v>
      </c>
      <c r="G1975" s="12" t="s">
        <v>57</v>
      </c>
      <c r="H1975" s="14">
        <v>280127511118343</v>
      </c>
      <c r="K1975" s="12" t="s">
        <v>450</v>
      </c>
      <c r="L1975" s="18" t="e">
        <f>VLOOKUP($K1975,Medecins!$B:$E,5,FALSE)</f>
        <v>#REF!</v>
      </c>
      <c r="M1975" s="12" t="s">
        <v>101</v>
      </c>
      <c r="O1975" s="50" t="s">
        <v>1435</v>
      </c>
      <c r="T1975" s="50" t="s">
        <v>146</v>
      </c>
      <c r="Y1975" s="50" t="s">
        <v>147</v>
      </c>
      <c r="AD1975" s="53"/>
      <c r="AH1975" s="12" t="s">
        <v>4502</v>
      </c>
      <c r="AI1975" s="12">
        <v>1</v>
      </c>
      <c r="AJ1975" s="12" t="s">
        <v>44</v>
      </c>
      <c r="AK1975" s="12" t="str">
        <f t="shared" ref="AK1975:AK1976" si="415">CONCATENATE(D1975,"_",E1975,"_",B1975,"_",AJ2001)</f>
        <v>BENCHENNA_Nadira_44533_ST</v>
      </c>
      <c r="AL1975" s="12" t="s">
        <v>103</v>
      </c>
    </row>
    <row r="1976" spans="1:38" ht="12.75" hidden="1" customHeight="1" x14ac:dyDescent="0.2">
      <c r="A1976" s="9">
        <v>750100273</v>
      </c>
      <c r="B1976" s="10">
        <v>44487</v>
      </c>
      <c r="C1976" s="11">
        <f t="shared" si="366"/>
        <v>44669</v>
      </c>
      <c r="D1976" s="12" t="s">
        <v>3756</v>
      </c>
      <c r="E1976" s="12" t="s">
        <v>3757</v>
      </c>
      <c r="F1976" s="13">
        <v>29414</v>
      </c>
      <c r="G1976" s="12" t="s">
        <v>57</v>
      </c>
      <c r="H1976" s="14">
        <v>280129925601167</v>
      </c>
      <c r="K1976" s="12" t="s">
        <v>280</v>
      </c>
      <c r="L1976" s="18" t="e">
        <f>VLOOKUP($K1976,Medecins!$B:$E,5,FALSE)</f>
        <v>#REF!</v>
      </c>
      <c r="M1976" s="12" t="s">
        <v>101</v>
      </c>
      <c r="O1976" s="50" t="s">
        <v>1467</v>
      </c>
      <c r="T1976" s="50" t="s">
        <v>1404</v>
      </c>
      <c r="Y1976" s="50" t="s">
        <v>1405</v>
      </c>
      <c r="AD1976" s="53"/>
      <c r="AH1976" s="12" t="s">
        <v>4502</v>
      </c>
      <c r="AI1976" s="12">
        <v>1</v>
      </c>
      <c r="AJ1976" s="12" t="s">
        <v>44</v>
      </c>
      <c r="AK1976" s="12" t="str">
        <f t="shared" si="415"/>
        <v>LLENSE_Ilmira_44487_AT</v>
      </c>
      <c r="AL1976" s="12" t="s">
        <v>103</v>
      </c>
    </row>
    <row r="1977" spans="1:38" ht="12.75" hidden="1" customHeight="1" x14ac:dyDescent="0.2">
      <c r="A1977" s="9">
        <v>750100273</v>
      </c>
      <c r="B1977" s="10">
        <v>44487</v>
      </c>
      <c r="C1977" s="11">
        <f t="shared" si="366"/>
        <v>44669</v>
      </c>
      <c r="D1977" s="12" t="s">
        <v>3756</v>
      </c>
      <c r="E1977" s="12" t="s">
        <v>3757</v>
      </c>
      <c r="F1977" s="13">
        <v>29414</v>
      </c>
      <c r="G1977" s="12" t="s">
        <v>57</v>
      </c>
      <c r="H1977" s="14">
        <v>280129925601167</v>
      </c>
      <c r="K1977" s="12" t="s">
        <v>280</v>
      </c>
      <c r="L1977" s="18" t="e">
        <f>VLOOKUP($K1977,Medecins!$B:$E,5,FALSE)</f>
        <v>#REF!</v>
      </c>
      <c r="M1977" s="12" t="s">
        <v>101</v>
      </c>
      <c r="AD1977" s="52" t="s">
        <v>1405</v>
      </c>
      <c r="AH1977" s="12" t="s">
        <v>45</v>
      </c>
      <c r="AI1977" s="12">
        <v>1</v>
      </c>
      <c r="AJ1977" s="12" t="s">
        <v>46</v>
      </c>
      <c r="AK1977" s="12" t="str">
        <f t="shared" ref="AK1977:AK1979" si="416">CONCATENATE(D1977,"_",E1977,"_",B1977,"_",AJ2004)</f>
        <v>LLENSE_Ilmira_44487_AT</v>
      </c>
      <c r="AL1977" s="12" t="s">
        <v>103</v>
      </c>
    </row>
    <row r="1978" spans="1:38" ht="12.75" customHeight="1" x14ac:dyDescent="0.2">
      <c r="A1978" s="21" t="s">
        <v>233</v>
      </c>
      <c r="B1978" s="10">
        <v>44544</v>
      </c>
      <c r="C1978" s="11">
        <f t="shared" si="366"/>
        <v>44726</v>
      </c>
      <c r="D1978" s="12" t="s">
        <v>2146</v>
      </c>
      <c r="E1978" s="12" t="s">
        <v>3758</v>
      </c>
      <c r="F1978" s="13" t="s">
        <v>2272</v>
      </c>
      <c r="G1978" s="12" t="s">
        <v>57</v>
      </c>
      <c r="H1978" s="14">
        <v>280129933608419</v>
      </c>
      <c r="J1978" s="12" t="s">
        <v>279</v>
      </c>
      <c r="K1978" s="12" t="s">
        <v>443</v>
      </c>
      <c r="L1978" s="18" t="e">
        <f>VLOOKUP($K1978,Medecins!$B:$E,5,FALSE)</f>
        <v>#REF!</v>
      </c>
      <c r="M1978" s="12" t="s">
        <v>281</v>
      </c>
      <c r="N1978" s="49"/>
      <c r="O1978" s="50" t="s">
        <v>390</v>
      </c>
      <c r="T1978" s="50" t="s">
        <v>391</v>
      </c>
      <c r="Y1978" s="50" t="s">
        <v>507</v>
      </c>
      <c r="AD1978" s="53"/>
      <c r="AH1978" s="12" t="e">
        <f>VLOOKUP($A1978,'[1]Données CH'!$A:$B,2,FALSE)</f>
        <v>#N/A</v>
      </c>
      <c r="AI1978" s="12">
        <v>1</v>
      </c>
      <c r="AJ1978" s="12" t="s">
        <v>44</v>
      </c>
      <c r="AK1978" s="12" t="str">
        <f t="shared" si="416"/>
        <v>CAMARA_Damo_44544_ST</v>
      </c>
    </row>
    <row r="1979" spans="1:38" ht="12.75" hidden="1" customHeight="1" x14ac:dyDescent="0.2">
      <c r="A1979" s="21" t="s">
        <v>233</v>
      </c>
      <c r="B1979" s="10">
        <v>44544</v>
      </c>
      <c r="C1979" s="11">
        <f t="shared" si="366"/>
        <v>44726</v>
      </c>
      <c r="D1979" s="12" t="s">
        <v>2146</v>
      </c>
      <c r="E1979" s="12" t="s">
        <v>3758</v>
      </c>
      <c r="F1979" s="13" t="s">
        <v>2272</v>
      </c>
      <c r="G1979" s="12" t="s">
        <v>57</v>
      </c>
      <c r="H1979" s="14">
        <v>280129933608419</v>
      </c>
      <c r="K1979" s="12" t="s">
        <v>443</v>
      </c>
      <c r="L1979" s="18" t="e">
        <f>VLOOKUP($K1979,Medecins!$B:$E,5,FALSE)</f>
        <v>#REF!</v>
      </c>
      <c r="M1979" s="12" t="s">
        <v>94</v>
      </c>
      <c r="AD1979" s="52" t="s">
        <v>507</v>
      </c>
      <c r="AH1979" s="12" t="s">
        <v>242</v>
      </c>
      <c r="AI1979" s="12">
        <v>1</v>
      </c>
      <c r="AJ1979" s="12" t="s">
        <v>46</v>
      </c>
      <c r="AK1979" s="12" t="str">
        <f t="shared" si="416"/>
        <v>CAMARA_Damo_44544_AT</v>
      </c>
    </row>
    <row r="1980" spans="1:38" ht="12.75" hidden="1" customHeight="1" x14ac:dyDescent="0.2">
      <c r="A1980" s="9">
        <v>750100075</v>
      </c>
      <c r="B1980" s="10">
        <v>44382</v>
      </c>
      <c r="C1980" s="11">
        <f t="shared" si="366"/>
        <v>44566</v>
      </c>
      <c r="D1980" s="12" t="s">
        <v>3759</v>
      </c>
      <c r="E1980" s="12" t="s">
        <v>3760</v>
      </c>
      <c r="F1980" s="13" t="s">
        <v>3761</v>
      </c>
      <c r="G1980" s="12" t="s">
        <v>57</v>
      </c>
      <c r="H1980" s="14">
        <v>280129941003777</v>
      </c>
      <c r="K1980" s="12" t="s">
        <v>450</v>
      </c>
      <c r="L1980" s="18" t="e">
        <f>VLOOKUP($K1980,Medecins!$B:$E,5,FALSE)</f>
        <v>#REF!</v>
      </c>
      <c r="M1980" s="12" t="s">
        <v>101</v>
      </c>
      <c r="O1980" s="50" t="s">
        <v>536</v>
      </c>
      <c r="T1980" s="50" t="s">
        <v>537</v>
      </c>
      <c r="Y1980" s="50" t="s">
        <v>538</v>
      </c>
      <c r="AD1980" s="53"/>
      <c r="AH1980" s="12" t="s">
        <v>4502</v>
      </c>
      <c r="AI1980" s="12">
        <v>1</v>
      </c>
      <c r="AJ1980" s="12" t="s">
        <v>44</v>
      </c>
      <c r="AK1980" s="12" t="e">
        <f t="shared" ref="AK1980:AK1981" si="417">CONCATENATE(D1980,"_",E1980,"_",B1980,"_",#REF!)</f>
        <v>#REF!</v>
      </c>
      <c r="AL1980" s="12" t="s">
        <v>103</v>
      </c>
    </row>
    <row r="1981" spans="1:38" ht="12.75" hidden="1" customHeight="1" x14ac:dyDescent="0.2">
      <c r="A1981" s="9">
        <v>750100075</v>
      </c>
      <c r="B1981" s="10">
        <v>44231</v>
      </c>
      <c r="C1981" s="11">
        <f t="shared" si="366"/>
        <v>44412</v>
      </c>
      <c r="D1981" s="12" t="s">
        <v>2166</v>
      </c>
      <c r="E1981" s="12" t="s">
        <v>3762</v>
      </c>
      <c r="F1981" s="13" t="s">
        <v>2272</v>
      </c>
      <c r="G1981" s="12" t="s">
        <v>39</v>
      </c>
      <c r="H1981" s="14">
        <v>280209939700743</v>
      </c>
      <c r="K1981" s="12" t="s">
        <v>450</v>
      </c>
      <c r="L1981" s="18" t="e">
        <f>VLOOKUP($K1981,Medecins!$B:$E,5,FALSE)</f>
        <v>#REF!</v>
      </c>
      <c r="M1981" s="12" t="s">
        <v>101</v>
      </c>
      <c r="O1981" s="50" t="s">
        <v>152</v>
      </c>
      <c r="T1981" s="50" t="s">
        <v>153</v>
      </c>
      <c r="Y1981" s="50" t="s">
        <v>154</v>
      </c>
      <c r="AD1981" s="53"/>
      <c r="AH1981" s="12" t="s">
        <v>4502</v>
      </c>
      <c r="AI1981" s="12">
        <v>1</v>
      </c>
      <c r="AJ1981" s="12" t="s">
        <v>44</v>
      </c>
      <c r="AK1981" s="12" t="e">
        <f t="shared" si="417"/>
        <v>#REF!</v>
      </c>
      <c r="AL1981" s="12" t="s">
        <v>103</v>
      </c>
    </row>
    <row r="1982" spans="1:38" ht="12.75" hidden="1" customHeight="1" x14ac:dyDescent="0.2">
      <c r="A1982" s="9">
        <v>380780080</v>
      </c>
      <c r="B1982" s="10">
        <v>44732</v>
      </c>
      <c r="C1982" s="11">
        <f t="shared" si="366"/>
        <v>44915</v>
      </c>
      <c r="D1982" s="12" t="s">
        <v>3763</v>
      </c>
      <c r="E1982" s="12" t="s">
        <v>3764</v>
      </c>
      <c r="F1982" s="13" t="s">
        <v>3765</v>
      </c>
      <c r="G1982" s="12" t="s">
        <v>57</v>
      </c>
      <c r="H1982" s="14">
        <v>281040506105190</v>
      </c>
      <c r="K1982" s="12" t="s">
        <v>115</v>
      </c>
      <c r="L1982" s="18" t="e">
        <f>VLOOKUP($K1982,Medecins!$B:$E,5,FALSE)</f>
        <v>#REF!</v>
      </c>
      <c r="M1982" s="12" t="s">
        <v>94</v>
      </c>
      <c r="O1982" s="50" t="s">
        <v>635</v>
      </c>
      <c r="T1982" s="50" t="s">
        <v>636</v>
      </c>
      <c r="Y1982" s="50" t="s">
        <v>637</v>
      </c>
      <c r="AD1982" s="53"/>
      <c r="AH1982" s="12" t="s">
        <v>4502</v>
      </c>
      <c r="AI1982" s="12">
        <v>1</v>
      </c>
      <c r="AJ1982" s="12" t="s">
        <v>44</v>
      </c>
      <c r="AK1982" s="12" t="str">
        <f>CONCATENATE(D1982,"_",E1982,"_",B1982,"_",AJ2008)</f>
        <v>SMITH_Sarah_44732_AT</v>
      </c>
    </row>
    <row r="1983" spans="1:38" ht="12.75" hidden="1" customHeight="1" x14ac:dyDescent="0.2">
      <c r="A1983" s="9">
        <v>750100075</v>
      </c>
      <c r="B1983" s="10">
        <v>44914</v>
      </c>
      <c r="C1983" s="11">
        <f t="shared" si="366"/>
        <v>45096</v>
      </c>
      <c r="D1983" s="12" t="s">
        <v>3766</v>
      </c>
      <c r="E1983" s="12" t="s">
        <v>3767</v>
      </c>
      <c r="F1983" s="13" t="s">
        <v>3768</v>
      </c>
      <c r="G1983" s="12" t="s">
        <v>57</v>
      </c>
      <c r="H1983" s="14">
        <v>281049935222891</v>
      </c>
      <c r="K1983" s="12" t="s">
        <v>93</v>
      </c>
      <c r="L1983" s="18" t="e">
        <f>VLOOKUP($K1983,Medecins!$B:$E,5,FALSE)</f>
        <v>#REF!</v>
      </c>
      <c r="M1983" s="12" t="s">
        <v>94</v>
      </c>
      <c r="O1983" s="50" t="s">
        <v>3323</v>
      </c>
      <c r="T1983" s="50" t="s">
        <v>3324</v>
      </c>
      <c r="Y1983" s="50" t="s">
        <v>3325</v>
      </c>
      <c r="AD1983" s="53"/>
      <c r="AH1983" s="12" t="s">
        <v>4502</v>
      </c>
      <c r="AI1983" s="12">
        <v>1</v>
      </c>
      <c r="AJ1983" s="12" t="s">
        <v>44</v>
      </c>
      <c r="AK1983" s="12" t="e">
        <f t="shared" ref="AK1983:AK1984" si="418">CONCATENATE(D1983,"_",E1983,"_",B1983,"_",#REF!)</f>
        <v>#REF!</v>
      </c>
    </row>
    <row r="1984" spans="1:38" ht="12.75" hidden="1" customHeight="1" x14ac:dyDescent="0.2">
      <c r="A1984" s="9">
        <v>380780080</v>
      </c>
      <c r="B1984" s="10">
        <v>44740</v>
      </c>
      <c r="C1984" s="11">
        <f t="shared" si="366"/>
        <v>44923</v>
      </c>
      <c r="D1984" s="12" t="s">
        <v>3769</v>
      </c>
      <c r="E1984" s="12" t="s">
        <v>3770</v>
      </c>
      <c r="F1984" s="13">
        <v>29681</v>
      </c>
      <c r="G1984" s="12" t="s">
        <v>57</v>
      </c>
      <c r="H1984" s="14">
        <v>281053833701391</v>
      </c>
      <c r="K1984" s="12" t="s">
        <v>115</v>
      </c>
      <c r="L1984" s="18" t="e">
        <f>VLOOKUP($K1984,Medecins!$B:$E,5,FALSE)</f>
        <v>#REF!</v>
      </c>
      <c r="M1984" s="12" t="s">
        <v>94</v>
      </c>
      <c r="O1984" s="50" t="s">
        <v>681</v>
      </c>
      <c r="T1984" s="50" t="s">
        <v>682</v>
      </c>
      <c r="Y1984" s="50" t="s">
        <v>683</v>
      </c>
      <c r="AD1984" s="53"/>
      <c r="AH1984" s="12" t="s">
        <v>4502</v>
      </c>
      <c r="AI1984" s="12">
        <v>1</v>
      </c>
      <c r="AJ1984" s="12" t="s">
        <v>44</v>
      </c>
      <c r="AK1984" s="12" t="e">
        <f t="shared" si="418"/>
        <v>#REF!</v>
      </c>
    </row>
    <row r="1985" spans="1:38" ht="12.75" hidden="1" customHeight="1" x14ac:dyDescent="0.2">
      <c r="A1985" s="9">
        <v>380780080</v>
      </c>
      <c r="B1985" s="10">
        <v>44706</v>
      </c>
      <c r="C1985" s="11">
        <f t="shared" si="366"/>
        <v>44890</v>
      </c>
      <c r="D1985" s="12" t="s">
        <v>3771</v>
      </c>
      <c r="E1985" s="12" t="s">
        <v>3772</v>
      </c>
      <c r="F1985" s="13" t="s">
        <v>3773</v>
      </c>
      <c r="G1985" s="12" t="s">
        <v>57</v>
      </c>
      <c r="H1985" s="14">
        <v>281119911409408</v>
      </c>
      <c r="K1985" s="12" t="s">
        <v>316</v>
      </c>
      <c r="L1985" s="18" t="e">
        <f>VLOOKUP($K1985,Medecins!$B:$E,5,FALSE)</f>
        <v>#REF!</v>
      </c>
      <c r="M1985" s="12" t="s">
        <v>94</v>
      </c>
      <c r="O1985" s="50" t="s">
        <v>1075</v>
      </c>
      <c r="T1985" s="50" t="s">
        <v>1076</v>
      </c>
      <c r="Y1985" s="50" t="s">
        <v>1077</v>
      </c>
      <c r="AD1985" s="53"/>
      <c r="AH1985" s="12" t="s">
        <v>4502</v>
      </c>
      <c r="AI1985" s="12">
        <v>1</v>
      </c>
      <c r="AJ1985" s="12" t="s">
        <v>44</v>
      </c>
      <c r="AK1985" s="12" t="str">
        <f t="shared" ref="AK1985:AK1986" si="419">CONCATENATE(D1985,"_",E1985,"_",B1985,"_",AJ2009)</f>
        <v>DEAN_Stefania_44706_ST</v>
      </c>
    </row>
    <row r="1986" spans="1:38" ht="12.75" hidden="1" customHeight="1" x14ac:dyDescent="0.2">
      <c r="A1986" s="9">
        <v>750100075</v>
      </c>
      <c r="B1986" s="10">
        <v>44280</v>
      </c>
      <c r="C1986" s="11">
        <f t="shared" si="366"/>
        <v>44464</v>
      </c>
      <c r="D1986" s="12" t="s">
        <v>3774</v>
      </c>
      <c r="E1986" s="12" t="s">
        <v>3775</v>
      </c>
      <c r="F1986" s="13" t="s">
        <v>3776</v>
      </c>
      <c r="G1986" s="12" t="s">
        <v>57</v>
      </c>
      <c r="H1986" s="14">
        <v>281119932612816</v>
      </c>
      <c r="K1986" s="12" t="s">
        <v>450</v>
      </c>
      <c r="L1986" s="18" t="e">
        <f>VLOOKUP($K1986,Medecins!$B:$E,5,FALSE)</f>
        <v>#REF!</v>
      </c>
      <c r="M1986" s="12" t="s">
        <v>101</v>
      </c>
      <c r="O1986" s="50" t="s">
        <v>877</v>
      </c>
      <c r="T1986" s="50" t="s">
        <v>878</v>
      </c>
      <c r="Y1986" s="50" t="s">
        <v>879</v>
      </c>
      <c r="AD1986" s="53"/>
      <c r="AH1986" s="12" t="s">
        <v>4502</v>
      </c>
      <c r="AI1986" s="12">
        <v>1</v>
      </c>
      <c r="AJ1986" s="12" t="s">
        <v>44</v>
      </c>
      <c r="AK1986" s="12" t="str">
        <f t="shared" si="419"/>
        <v>DOUKOURE_Mariamah_44280_AT</v>
      </c>
      <c r="AL1986" s="12" t="s">
        <v>103</v>
      </c>
    </row>
    <row r="1987" spans="1:38" ht="12.75" hidden="1" customHeight="1" x14ac:dyDescent="0.2">
      <c r="A1987" s="9">
        <v>750100273</v>
      </c>
      <c r="B1987" s="10">
        <v>44487</v>
      </c>
      <c r="C1987" s="11">
        <f t="shared" si="366"/>
        <v>44669</v>
      </c>
      <c r="D1987" s="12" t="s">
        <v>3777</v>
      </c>
      <c r="E1987" s="12" t="s">
        <v>3778</v>
      </c>
      <c r="F1987" s="13">
        <v>29749</v>
      </c>
      <c r="G1987" s="12" t="s">
        <v>57</v>
      </c>
      <c r="H1987" s="14">
        <v>281129401703920</v>
      </c>
      <c r="K1987" s="12" t="s">
        <v>280</v>
      </c>
      <c r="L1987" s="18" t="e">
        <f>VLOOKUP($K1987,Medecins!$B:$E,5,FALSE)</f>
        <v>#REF!</v>
      </c>
      <c r="M1987" s="12" t="s">
        <v>101</v>
      </c>
      <c r="O1987" s="50" t="s">
        <v>1467</v>
      </c>
      <c r="T1987" s="50" t="s">
        <v>1404</v>
      </c>
      <c r="Y1987" s="50" t="s">
        <v>1405</v>
      </c>
      <c r="AD1987" s="53"/>
      <c r="AH1987" s="12" t="s">
        <v>4502</v>
      </c>
      <c r="AI1987" s="12">
        <v>1</v>
      </c>
      <c r="AJ1987" s="12" t="s">
        <v>44</v>
      </c>
      <c r="AK1987" s="12" t="e">
        <f t="shared" ref="AK1987:AK1988" si="420">CONCATENATE(D1987,"_",E1987,"_",B1987,"_",#REF!)</f>
        <v>#REF!</v>
      </c>
      <c r="AL1987" s="12" t="s">
        <v>103</v>
      </c>
    </row>
    <row r="1988" spans="1:38" ht="12.75" hidden="1" customHeight="1" x14ac:dyDescent="0.2">
      <c r="A1988" s="9">
        <v>750100273</v>
      </c>
      <c r="B1988" s="10">
        <v>44487</v>
      </c>
      <c r="C1988" s="11">
        <f t="shared" si="366"/>
        <v>44669</v>
      </c>
      <c r="D1988" s="12" t="s">
        <v>3777</v>
      </c>
      <c r="E1988" s="12" t="s">
        <v>3778</v>
      </c>
      <c r="F1988" s="13">
        <v>29749</v>
      </c>
      <c r="G1988" s="12" t="s">
        <v>57</v>
      </c>
      <c r="H1988" s="14">
        <v>281129401703920</v>
      </c>
      <c r="K1988" s="12" t="s">
        <v>280</v>
      </c>
      <c r="L1988" s="18" t="e">
        <f>VLOOKUP($K1988,Medecins!$B:$E,5,FALSE)</f>
        <v>#REF!</v>
      </c>
      <c r="M1988" s="12" t="s">
        <v>101</v>
      </c>
      <c r="AD1988" s="52" t="s">
        <v>1405</v>
      </c>
      <c r="AH1988" s="12" t="s">
        <v>45</v>
      </c>
      <c r="AI1988" s="12">
        <v>1</v>
      </c>
      <c r="AJ1988" s="12" t="s">
        <v>46</v>
      </c>
      <c r="AK1988" s="12" t="e">
        <f t="shared" si="420"/>
        <v>#REF!</v>
      </c>
      <c r="AL1988" s="12" t="s">
        <v>103</v>
      </c>
    </row>
    <row r="1989" spans="1:38" ht="12.75" hidden="1" customHeight="1" x14ac:dyDescent="0.2">
      <c r="A1989" s="9">
        <v>750100208</v>
      </c>
      <c r="B1989" s="10">
        <v>48578</v>
      </c>
      <c r="C1989" s="11">
        <f t="shared" si="366"/>
        <v>48760</v>
      </c>
      <c r="D1989" s="12" t="s">
        <v>3779</v>
      </c>
      <c r="E1989" s="12" t="s">
        <v>3780</v>
      </c>
      <c r="F1989" s="13" t="s">
        <v>3781</v>
      </c>
      <c r="G1989" s="12" t="s">
        <v>57</v>
      </c>
      <c r="H1989" s="14">
        <v>281129935226981</v>
      </c>
      <c r="K1989" s="12" t="s">
        <v>79</v>
      </c>
      <c r="L1989" s="18" t="e">
        <f>VLOOKUP($K1989,Medecins!$B:$E,5,FALSE)</f>
        <v>#REF!</v>
      </c>
      <c r="M1989" s="12" t="s">
        <v>94</v>
      </c>
      <c r="O1989" s="50" t="s">
        <v>3782</v>
      </c>
      <c r="Q1989" s="19">
        <v>75</v>
      </c>
      <c r="T1989" s="50" t="s">
        <v>3783</v>
      </c>
      <c r="V1989" s="19">
        <v>75</v>
      </c>
      <c r="Y1989" s="50" t="s">
        <v>3784</v>
      </c>
      <c r="AA1989" s="19">
        <v>75</v>
      </c>
      <c r="AD1989" s="53"/>
      <c r="AF1989" s="19">
        <v>30</v>
      </c>
      <c r="AH1989" s="12" t="s">
        <v>4502</v>
      </c>
      <c r="AI1989" s="12">
        <v>1</v>
      </c>
      <c r="AJ1989" s="12" t="s">
        <v>44</v>
      </c>
      <c r="AK1989" s="12" t="str">
        <f>CONCATENATE(D1989,"_",E1989,"_",B1989,"_",AJ2012)</f>
        <v>BELDI ARSHAD_Rajia_48578_AT</v>
      </c>
    </row>
    <row r="1990" spans="1:38" ht="12.75" hidden="1" customHeight="1" x14ac:dyDescent="0.2">
      <c r="A1990" s="9">
        <v>750100208</v>
      </c>
      <c r="B1990" s="10">
        <v>48578</v>
      </c>
      <c r="C1990" s="11">
        <f t="shared" si="366"/>
        <v>48760</v>
      </c>
      <c r="D1990" s="12" t="s">
        <v>3779</v>
      </c>
      <c r="E1990" s="12" t="s">
        <v>3780</v>
      </c>
      <c r="F1990" s="13" t="s">
        <v>3781</v>
      </c>
      <c r="G1990" s="12" t="s">
        <v>57</v>
      </c>
      <c r="H1990" s="14">
        <v>281129935226981</v>
      </c>
      <c r="K1990" s="12" t="s">
        <v>79</v>
      </c>
      <c r="L1990" s="18" t="e">
        <f>VLOOKUP($K1990,Medecins!$B:$E,5,FALSE)</f>
        <v>#REF!</v>
      </c>
      <c r="M1990" s="12" t="s">
        <v>94</v>
      </c>
      <c r="Q1990" s="19">
        <v>75</v>
      </c>
      <c r="V1990" s="19">
        <v>75</v>
      </c>
      <c r="AA1990" s="19">
        <v>75</v>
      </c>
      <c r="AD1990" s="52" t="s">
        <v>3784</v>
      </c>
      <c r="AF1990" s="19">
        <v>30</v>
      </c>
      <c r="AH1990" s="12" t="s">
        <v>4502</v>
      </c>
      <c r="AI1990" s="12">
        <v>1</v>
      </c>
      <c r="AJ1990" s="12" t="s">
        <v>46</v>
      </c>
      <c r="AK1990" s="12" t="e">
        <f>CONCATENATE(D1990,"_",E1990,"_",B1990,"_",#REF!)</f>
        <v>#REF!</v>
      </c>
    </row>
    <row r="1991" spans="1:38" ht="12.75" hidden="1" customHeight="1" x14ac:dyDescent="0.2">
      <c r="A1991" s="9">
        <v>750100075</v>
      </c>
      <c r="B1991" s="10">
        <v>44215</v>
      </c>
      <c r="C1991" s="11">
        <f t="shared" si="366"/>
        <v>44396</v>
      </c>
      <c r="D1991" s="12" t="s">
        <v>3785</v>
      </c>
      <c r="E1991" s="12" t="s">
        <v>3786</v>
      </c>
      <c r="F1991" s="13" t="s">
        <v>3787</v>
      </c>
      <c r="G1991" s="12" t="s">
        <v>57</v>
      </c>
      <c r="H1991" s="14">
        <v>282016822436473</v>
      </c>
      <c r="K1991" s="12" t="s">
        <v>93</v>
      </c>
      <c r="L1991" s="18" t="e">
        <f>VLOOKUP($K1991,Medecins!$B:$E,5,FALSE)</f>
        <v>#REF!</v>
      </c>
      <c r="M1991" s="12" t="s">
        <v>101</v>
      </c>
      <c r="O1991" s="50" t="s">
        <v>2522</v>
      </c>
      <c r="T1991" s="50" t="s">
        <v>1237</v>
      </c>
      <c r="Y1991" s="50" t="s">
        <v>923</v>
      </c>
      <c r="AD1991" s="53"/>
      <c r="AH1991" s="12" t="s">
        <v>4502</v>
      </c>
      <c r="AI1991" s="12">
        <v>1</v>
      </c>
      <c r="AJ1991" s="12" t="s">
        <v>44</v>
      </c>
      <c r="AK1991" s="12" t="str">
        <f t="shared" ref="AK1991:AK1993" si="421">CONCATENATE(D1991,"_",E1991,"_",B1991,"_",AJ2013)</f>
        <v>FOUDRAT_Elise_44215_ST</v>
      </c>
      <c r="AL1991" s="12" t="s">
        <v>103</v>
      </c>
    </row>
    <row r="1992" spans="1:38" ht="12.75" hidden="1" customHeight="1" x14ac:dyDescent="0.2">
      <c r="A1992" s="9">
        <v>750100208</v>
      </c>
      <c r="B1992" s="10">
        <v>44236</v>
      </c>
      <c r="C1992" s="11">
        <f t="shared" si="366"/>
        <v>44417</v>
      </c>
      <c r="D1992" s="12" t="s">
        <v>3788</v>
      </c>
      <c r="E1992" s="12" t="s">
        <v>3789</v>
      </c>
      <c r="F1992" s="13" t="s">
        <v>3790</v>
      </c>
      <c r="G1992" s="12" t="s">
        <v>57</v>
      </c>
      <c r="H1992" s="14">
        <v>282019306614094</v>
      </c>
      <c r="K1992" s="12" t="s">
        <v>482</v>
      </c>
      <c r="L1992" s="18" t="e">
        <f>VLOOKUP($K1992,Medecins!$B:$E,5,FALSE)</f>
        <v>#REF!</v>
      </c>
      <c r="M1992" s="12" t="s">
        <v>101</v>
      </c>
      <c r="O1992" s="50" t="s">
        <v>1439</v>
      </c>
      <c r="P1992" s="20">
        <v>44502</v>
      </c>
      <c r="Q1992" s="19">
        <v>75</v>
      </c>
      <c r="R1992" s="20">
        <v>44512</v>
      </c>
      <c r="T1992" s="50" t="s">
        <v>323</v>
      </c>
      <c r="U1992" s="20">
        <v>44502</v>
      </c>
      <c r="V1992" s="19">
        <v>75</v>
      </c>
      <c r="W1992" s="20">
        <v>44649</v>
      </c>
      <c r="Y1992" s="50" t="s">
        <v>324</v>
      </c>
      <c r="Z1992" s="20">
        <v>44502</v>
      </c>
      <c r="AA1992" s="19">
        <v>75</v>
      </c>
      <c r="AD1992" s="53"/>
      <c r="AF1992" s="19">
        <v>30</v>
      </c>
      <c r="AG1992" s="20">
        <v>44649</v>
      </c>
      <c r="AH1992" s="12" t="s">
        <v>4502</v>
      </c>
      <c r="AI1992" s="12">
        <v>1</v>
      </c>
      <c r="AJ1992" s="12" t="s">
        <v>44</v>
      </c>
      <c r="AK1992" s="12" t="str">
        <f t="shared" si="421"/>
        <v>FATHI_Sabrina_44236_ST</v>
      </c>
      <c r="AL1992" s="12" t="s">
        <v>103</v>
      </c>
    </row>
    <row r="1993" spans="1:38" ht="12.75" hidden="1" customHeight="1" x14ac:dyDescent="0.2">
      <c r="A1993" s="9">
        <v>750100208</v>
      </c>
      <c r="B1993" s="10">
        <v>44236</v>
      </c>
      <c r="C1993" s="11">
        <f t="shared" si="366"/>
        <v>44417</v>
      </c>
      <c r="D1993" s="12" t="s">
        <v>3788</v>
      </c>
      <c r="E1993" s="12" t="s">
        <v>3789</v>
      </c>
      <c r="F1993" s="13" t="s">
        <v>3790</v>
      </c>
      <c r="G1993" s="12" t="s">
        <v>57</v>
      </c>
      <c r="H1993" s="14">
        <v>282019306614094</v>
      </c>
      <c r="K1993" s="12" t="s">
        <v>482</v>
      </c>
      <c r="L1993" s="18" t="e">
        <f>VLOOKUP($K1993,Medecins!$B:$E,5,FALSE)</f>
        <v>#REF!</v>
      </c>
      <c r="M1993" s="12" t="s">
        <v>101</v>
      </c>
      <c r="P1993" s="20">
        <v>44502</v>
      </c>
      <c r="Q1993" s="19">
        <v>75</v>
      </c>
      <c r="R1993" s="20">
        <v>44512</v>
      </c>
      <c r="U1993" s="20">
        <v>44502</v>
      </c>
      <c r="V1993" s="19">
        <v>75</v>
      </c>
      <c r="W1993" s="20">
        <v>44649</v>
      </c>
      <c r="Z1993" s="20">
        <v>44502</v>
      </c>
      <c r="AA1993" s="19">
        <v>75</v>
      </c>
      <c r="AD1993" s="52" t="s">
        <v>324</v>
      </c>
      <c r="AF1993" s="19">
        <v>30</v>
      </c>
      <c r="AG1993" s="20">
        <v>44649</v>
      </c>
      <c r="AH1993" s="12" t="s">
        <v>4502</v>
      </c>
      <c r="AI1993" s="12">
        <v>1</v>
      </c>
      <c r="AJ1993" s="12" t="s">
        <v>46</v>
      </c>
      <c r="AK1993" s="12" t="str">
        <f t="shared" si="421"/>
        <v>FATHI_Sabrina_44236_AT</v>
      </c>
      <c r="AL1993" s="12" t="s">
        <v>103</v>
      </c>
    </row>
    <row r="1994" spans="1:38" ht="12.75" hidden="1" customHeight="1" x14ac:dyDescent="0.2">
      <c r="A1994" s="9">
        <v>750100273</v>
      </c>
      <c r="B1994" s="10">
        <v>44389</v>
      </c>
      <c r="C1994" s="11">
        <f t="shared" si="366"/>
        <v>44573</v>
      </c>
      <c r="D1994" s="12" t="s">
        <v>3791</v>
      </c>
      <c r="E1994" s="12" t="s">
        <v>3792</v>
      </c>
      <c r="F1994" s="13">
        <v>29952</v>
      </c>
      <c r="G1994" s="12" t="s">
        <v>57</v>
      </c>
      <c r="H1994" s="14">
        <v>282019921904395</v>
      </c>
      <c r="K1994" s="12" t="s">
        <v>65</v>
      </c>
      <c r="L1994" s="18" t="e">
        <f>VLOOKUP($K1994,Medecins!$B:$E,5,FALSE)</f>
        <v>#REF!</v>
      </c>
      <c r="M1994" s="12" t="s">
        <v>211</v>
      </c>
      <c r="O1994" s="50" t="s">
        <v>335</v>
      </c>
      <c r="T1994" s="50" t="s">
        <v>336</v>
      </c>
      <c r="Y1994" s="50" t="s">
        <v>212</v>
      </c>
      <c r="AD1994" s="53"/>
      <c r="AH1994" s="12" t="s">
        <v>4502</v>
      </c>
      <c r="AI1994" s="12">
        <v>1</v>
      </c>
      <c r="AJ1994" s="12" t="s">
        <v>44</v>
      </c>
      <c r="AK1994" s="12" t="e">
        <f t="shared" ref="AK1994:AK1995" si="422">CONCATENATE(D1994,"_",E1994,"_",B1994,"_",#REF!)</f>
        <v>#REF!</v>
      </c>
    </row>
    <row r="1995" spans="1:38" ht="12.75" hidden="1" customHeight="1" x14ac:dyDescent="0.2">
      <c r="A1995" s="9">
        <v>750100273</v>
      </c>
      <c r="B1995" s="10">
        <v>44389</v>
      </c>
      <c r="C1995" s="11">
        <f t="shared" si="366"/>
        <v>44573</v>
      </c>
      <c r="D1995" s="12" t="s">
        <v>3791</v>
      </c>
      <c r="E1995" s="12" t="s">
        <v>3792</v>
      </c>
      <c r="F1995" s="13">
        <v>29952</v>
      </c>
      <c r="G1995" s="12" t="s">
        <v>57</v>
      </c>
      <c r="H1995" s="14">
        <v>282019921904395</v>
      </c>
      <c r="K1995" s="12" t="s">
        <v>65</v>
      </c>
      <c r="L1995" s="18" t="e">
        <f>VLOOKUP($K1995,Medecins!$B:$E,5,FALSE)</f>
        <v>#REF!</v>
      </c>
      <c r="M1995" s="12" t="s">
        <v>211</v>
      </c>
      <c r="AD1995" s="52" t="s">
        <v>212</v>
      </c>
      <c r="AH1995" s="12" t="s">
        <v>45</v>
      </c>
      <c r="AI1995" s="12">
        <v>1</v>
      </c>
      <c r="AJ1995" s="12" t="s">
        <v>46</v>
      </c>
      <c r="AK1995" s="12" t="e">
        <f t="shared" si="422"/>
        <v>#REF!</v>
      </c>
    </row>
    <row r="1996" spans="1:38" ht="12.75" hidden="1" customHeight="1" x14ac:dyDescent="0.2">
      <c r="A1996" s="9">
        <v>380780080</v>
      </c>
      <c r="B1996" s="10">
        <v>44779</v>
      </c>
      <c r="C1996" s="11">
        <f t="shared" si="366"/>
        <v>44963</v>
      </c>
      <c r="D1996" s="12" t="s">
        <v>3793</v>
      </c>
      <c r="E1996" s="12" t="s">
        <v>3794</v>
      </c>
      <c r="F1996" s="13">
        <v>30012</v>
      </c>
      <c r="G1996" s="12" t="s">
        <v>114</v>
      </c>
      <c r="H1996" s="14">
        <v>282027511304312</v>
      </c>
      <c r="K1996" s="12" t="s">
        <v>115</v>
      </c>
      <c r="L1996" s="18" t="e">
        <f>VLOOKUP($K1996,Medecins!$B:$E,5,FALSE)</f>
        <v>#REF!</v>
      </c>
      <c r="M1996" s="12" t="s">
        <v>94</v>
      </c>
      <c r="O1996" s="50" t="s">
        <v>116</v>
      </c>
      <c r="T1996" s="50" t="s">
        <v>117</v>
      </c>
      <c r="Y1996" s="50" t="s">
        <v>118</v>
      </c>
      <c r="AD1996" s="53"/>
      <c r="AH1996" s="12" t="s">
        <v>4502</v>
      </c>
      <c r="AI1996" s="12">
        <v>1</v>
      </c>
      <c r="AJ1996" s="12" t="s">
        <v>44</v>
      </c>
      <c r="AK1996" s="12" t="str">
        <f t="shared" ref="AK1996:AK1997" si="423">CONCATENATE(D1996,"_",E1996,"_",B1996,"_",AJ2018)</f>
        <v>AYMES_Jean Baptiste_44779_ST</v>
      </c>
    </row>
    <row r="1997" spans="1:38" ht="12.75" hidden="1" customHeight="1" x14ac:dyDescent="0.2">
      <c r="A1997" s="9">
        <v>750100075</v>
      </c>
      <c r="B1997" s="10">
        <v>44319</v>
      </c>
      <c r="C1997" s="11">
        <f t="shared" si="366"/>
        <v>44503</v>
      </c>
      <c r="D1997" s="12" t="s">
        <v>3795</v>
      </c>
      <c r="E1997" s="12" t="s">
        <v>3796</v>
      </c>
      <c r="F1997" s="13" t="s">
        <v>3797</v>
      </c>
      <c r="G1997" s="12" t="s">
        <v>57</v>
      </c>
      <c r="H1997" s="14">
        <v>282048002132113</v>
      </c>
      <c r="K1997" s="12" t="s">
        <v>450</v>
      </c>
      <c r="L1997" s="18" t="e">
        <f>VLOOKUP($K1997,Medecins!$B:$E,5,FALSE)</f>
        <v>#REF!</v>
      </c>
      <c r="M1997" s="12" t="s">
        <v>101</v>
      </c>
      <c r="O1997" s="50" t="s">
        <v>451</v>
      </c>
      <c r="T1997" s="50" t="s">
        <v>452</v>
      </c>
      <c r="Y1997" s="50" t="s">
        <v>453</v>
      </c>
      <c r="AD1997" s="53"/>
      <c r="AH1997" s="12" t="s">
        <v>4502</v>
      </c>
      <c r="AI1997" s="12">
        <v>1</v>
      </c>
      <c r="AJ1997" s="12" t="s">
        <v>44</v>
      </c>
      <c r="AK1997" s="12" t="str">
        <f t="shared" si="423"/>
        <v>DODE_Julie_44319_AT</v>
      </c>
      <c r="AL1997" s="12" t="s">
        <v>103</v>
      </c>
    </row>
    <row r="1998" spans="1:38" ht="12.75" hidden="1" customHeight="1" x14ac:dyDescent="0.2">
      <c r="A1998" s="9">
        <v>380780080</v>
      </c>
      <c r="B1998" s="10">
        <v>44678</v>
      </c>
      <c r="C1998" s="11">
        <f t="shared" si="366"/>
        <v>44861</v>
      </c>
      <c r="D1998" s="12" t="s">
        <v>3798</v>
      </c>
      <c r="E1998" s="12" t="s">
        <v>3326</v>
      </c>
      <c r="F1998" s="13" t="s">
        <v>3799</v>
      </c>
      <c r="G1998" s="12" t="s">
        <v>57</v>
      </c>
      <c r="H1998" s="14">
        <v>282097306516588</v>
      </c>
      <c r="K1998" s="12" t="s">
        <v>316</v>
      </c>
      <c r="L1998" s="18" t="e">
        <f>VLOOKUP($K1998,Medecins!$B:$E,5,FALSE)</f>
        <v>#REF!</v>
      </c>
      <c r="M1998" s="12" t="s">
        <v>211</v>
      </c>
      <c r="O1998" s="50" t="s">
        <v>1659</v>
      </c>
      <c r="T1998" s="50" t="s">
        <v>1354</v>
      </c>
      <c r="Y1998" s="50" t="s">
        <v>1355</v>
      </c>
      <c r="AD1998" s="53"/>
      <c r="AH1998" s="12" t="s">
        <v>4502</v>
      </c>
      <c r="AI1998" s="12">
        <v>1</v>
      </c>
      <c r="AJ1998" s="12" t="s">
        <v>44</v>
      </c>
      <c r="AK1998" s="12" t="str">
        <f>CONCATENATE(D1998,"_",E1998,"_",B1998,"_",AJ2021)</f>
        <v>MILESI_Murielle_44678_AT</v>
      </c>
    </row>
    <row r="1999" spans="1:38" ht="12.75" hidden="1" customHeight="1" x14ac:dyDescent="0.2">
      <c r="A1999" s="9">
        <v>750100208</v>
      </c>
      <c r="B1999" s="10">
        <v>44463</v>
      </c>
      <c r="C1999" s="11">
        <f t="shared" si="366"/>
        <v>44644</v>
      </c>
      <c r="D1999" s="12" t="s">
        <v>3800</v>
      </c>
      <c r="E1999" s="12" t="s">
        <v>3801</v>
      </c>
      <c r="F1999" s="13" t="s">
        <v>3802</v>
      </c>
      <c r="G1999" s="12" t="s">
        <v>57</v>
      </c>
      <c r="H1999" s="14">
        <v>282099915500151</v>
      </c>
      <c r="K1999" s="12" t="s">
        <v>1494</v>
      </c>
      <c r="L1999" s="18" t="e">
        <f>VLOOKUP($K1999,Medecins!$B:$E,5,FALSE)</f>
        <v>#REF!</v>
      </c>
      <c r="M1999" s="12" t="s">
        <v>101</v>
      </c>
      <c r="O1999" s="50" t="s">
        <v>1004</v>
      </c>
      <c r="Q1999" s="19">
        <v>75</v>
      </c>
      <c r="R1999" s="20">
        <v>44635</v>
      </c>
      <c r="T1999" s="50" t="s">
        <v>1005</v>
      </c>
      <c r="V1999" s="19">
        <v>75</v>
      </c>
      <c r="Y1999" s="50" t="s">
        <v>1006</v>
      </c>
      <c r="AA1999" s="19">
        <v>75</v>
      </c>
      <c r="AD1999" s="53"/>
      <c r="AF1999" s="19">
        <v>30</v>
      </c>
      <c r="AG1999" s="20">
        <v>44656</v>
      </c>
      <c r="AH1999" s="12" t="s">
        <v>4502</v>
      </c>
      <c r="AI1999" s="12">
        <v>1</v>
      </c>
      <c r="AJ1999" s="12" t="s">
        <v>44</v>
      </c>
      <c r="AK1999" s="12" t="e">
        <f t="shared" ref="AK1999:AK2000" si="424">CONCATENATE(D1999,"_",E1999,"_",B1999,"_",#REF!)</f>
        <v>#REF!</v>
      </c>
      <c r="AL1999" s="12" t="s">
        <v>103</v>
      </c>
    </row>
    <row r="2000" spans="1:38" ht="12.75" hidden="1" customHeight="1" x14ac:dyDescent="0.2">
      <c r="A2000" s="9">
        <v>750100208</v>
      </c>
      <c r="B2000" s="10">
        <v>44463</v>
      </c>
      <c r="C2000" s="11">
        <f t="shared" si="366"/>
        <v>44644</v>
      </c>
      <c r="D2000" s="12" t="s">
        <v>3800</v>
      </c>
      <c r="E2000" s="12" t="s">
        <v>3801</v>
      </c>
      <c r="F2000" s="13" t="s">
        <v>3802</v>
      </c>
      <c r="G2000" s="12" t="s">
        <v>57</v>
      </c>
      <c r="H2000" s="14">
        <v>282099915500151</v>
      </c>
      <c r="K2000" s="12" t="s">
        <v>1494</v>
      </c>
      <c r="L2000" s="18" t="e">
        <f>VLOOKUP($K2000,Medecins!$B:$E,5,FALSE)</f>
        <v>#REF!</v>
      </c>
      <c r="M2000" s="12" t="s">
        <v>101</v>
      </c>
      <c r="Q2000" s="19">
        <v>75</v>
      </c>
      <c r="R2000" s="20">
        <v>44635</v>
      </c>
      <c r="V2000" s="19">
        <v>75</v>
      </c>
      <c r="AA2000" s="19">
        <v>75</v>
      </c>
      <c r="AD2000" s="52" t="s">
        <v>1006</v>
      </c>
      <c r="AF2000" s="19">
        <v>30</v>
      </c>
      <c r="AG2000" s="20">
        <v>44656</v>
      </c>
      <c r="AH2000" s="12" t="s">
        <v>4502</v>
      </c>
      <c r="AI2000" s="12">
        <v>1</v>
      </c>
      <c r="AJ2000" s="12" t="s">
        <v>46</v>
      </c>
      <c r="AK2000" s="12" t="e">
        <f t="shared" si="424"/>
        <v>#REF!</v>
      </c>
      <c r="AL2000" s="12" t="s">
        <v>103</v>
      </c>
    </row>
    <row r="2001" spans="1:38" ht="12.75" hidden="1" customHeight="1" x14ac:dyDescent="0.2">
      <c r="A2001" s="9">
        <v>750100273</v>
      </c>
      <c r="B2001" s="10">
        <v>44389</v>
      </c>
      <c r="C2001" s="11">
        <f t="shared" si="366"/>
        <v>44573</v>
      </c>
      <c r="D2001" s="12" t="s">
        <v>3803</v>
      </c>
      <c r="E2001" s="12" t="s">
        <v>3804</v>
      </c>
      <c r="F2001" s="13">
        <v>30500</v>
      </c>
      <c r="G2001" s="12" t="s">
        <v>57</v>
      </c>
      <c r="H2001" s="14">
        <v>283039915504457</v>
      </c>
      <c r="K2001" s="12" t="s">
        <v>50</v>
      </c>
      <c r="L2001" s="18" t="e">
        <f>VLOOKUP($K2001,Medecins!$B:$E,5,FALSE)</f>
        <v>#REF!</v>
      </c>
      <c r="M2001" s="12" t="s">
        <v>211</v>
      </c>
      <c r="O2001" s="50" t="s">
        <v>335</v>
      </c>
      <c r="T2001" s="50" t="s">
        <v>336</v>
      </c>
      <c r="Y2001" s="50" t="s">
        <v>212</v>
      </c>
      <c r="AD2001" s="53"/>
      <c r="AH2001" s="12" t="s">
        <v>4502</v>
      </c>
      <c r="AI2001" s="12">
        <v>1</v>
      </c>
      <c r="AJ2001" s="12" t="s">
        <v>44</v>
      </c>
      <c r="AK2001" s="12" t="str">
        <f>CONCATENATE(D2001,"_",E2001,"_",B2001,"_",AJ2024)</f>
        <v>LAPKO_Nataliia_44389_AT</v>
      </c>
    </row>
    <row r="2002" spans="1:38" ht="12.75" hidden="1" customHeight="1" x14ac:dyDescent="0.2">
      <c r="A2002" s="9">
        <v>750100273</v>
      </c>
      <c r="B2002" s="10">
        <v>44389</v>
      </c>
      <c r="C2002" s="11">
        <f t="shared" si="366"/>
        <v>44573</v>
      </c>
      <c r="D2002" s="12" t="s">
        <v>3803</v>
      </c>
      <c r="E2002" s="12" t="s">
        <v>3804</v>
      </c>
      <c r="F2002" s="13">
        <v>30500</v>
      </c>
      <c r="G2002" s="12" t="s">
        <v>57</v>
      </c>
      <c r="H2002" s="14">
        <v>283039915504457</v>
      </c>
      <c r="K2002" s="12" t="s">
        <v>50</v>
      </c>
      <c r="L2002" s="18" t="e">
        <f>VLOOKUP($K2002,Medecins!$B:$E,5,FALSE)</f>
        <v>#REF!</v>
      </c>
      <c r="M2002" s="12" t="s">
        <v>211</v>
      </c>
      <c r="AD2002" s="52" t="s">
        <v>212</v>
      </c>
      <c r="AH2002" s="12" t="s">
        <v>45</v>
      </c>
      <c r="AI2002" s="12">
        <v>1</v>
      </c>
      <c r="AJ2002" s="12" t="s">
        <v>46</v>
      </c>
      <c r="AK2002" s="12" t="e">
        <f t="shared" ref="AK2002:AK2003" si="425">CONCATENATE(D2002,"_",E2002,"_",B2002,"_",#REF!)</f>
        <v>#REF!</v>
      </c>
    </row>
    <row r="2003" spans="1:38" ht="12.75" hidden="1" customHeight="1" x14ac:dyDescent="0.2">
      <c r="A2003" s="9">
        <v>750100273</v>
      </c>
      <c r="B2003" s="10">
        <v>44403</v>
      </c>
      <c r="C2003" s="11">
        <f t="shared" si="366"/>
        <v>44587</v>
      </c>
      <c r="D2003" s="12" t="s">
        <v>3805</v>
      </c>
      <c r="E2003" s="12" t="s">
        <v>3806</v>
      </c>
      <c r="F2003" s="13" t="s">
        <v>3807</v>
      </c>
      <c r="G2003" s="12" t="s">
        <v>57</v>
      </c>
      <c r="H2003" s="14">
        <v>283039935221884</v>
      </c>
      <c r="K2003" s="12" t="s">
        <v>280</v>
      </c>
      <c r="L2003" s="18" t="e">
        <f>VLOOKUP($K2003,Medecins!$B:$E,5,FALSE)</f>
        <v>#REF!</v>
      </c>
      <c r="M2003" s="12" t="s">
        <v>101</v>
      </c>
      <c r="O2003" s="50" t="s">
        <v>1473</v>
      </c>
      <c r="T2003" s="50" t="s">
        <v>1474</v>
      </c>
      <c r="Y2003" s="50" t="s">
        <v>1475</v>
      </c>
      <c r="AD2003" s="53"/>
      <c r="AH2003" s="12" t="e">
        <f>VLOOKUP($A2003,'[1]Données CH'!$A:$B,2,FALSE)</f>
        <v>#N/A</v>
      </c>
      <c r="AI2003" s="12">
        <v>1</v>
      </c>
      <c r="AJ2003" s="12" t="s">
        <v>44</v>
      </c>
      <c r="AK2003" s="12" t="e">
        <f t="shared" si="425"/>
        <v>#REF!</v>
      </c>
      <c r="AL2003" s="12" t="s">
        <v>103</v>
      </c>
    </row>
    <row r="2004" spans="1:38" ht="12.75" hidden="1" customHeight="1" x14ac:dyDescent="0.2">
      <c r="A2004" s="9">
        <v>750100273</v>
      </c>
      <c r="B2004" s="10">
        <v>44403</v>
      </c>
      <c r="C2004" s="11">
        <f t="shared" si="366"/>
        <v>44587</v>
      </c>
      <c r="D2004" s="12" t="s">
        <v>3805</v>
      </c>
      <c r="E2004" s="12" t="s">
        <v>3806</v>
      </c>
      <c r="F2004" s="13" t="s">
        <v>3807</v>
      </c>
      <c r="G2004" s="12" t="s">
        <v>57</v>
      </c>
      <c r="H2004" s="14">
        <v>283039935221884</v>
      </c>
      <c r="K2004" s="12" t="s">
        <v>280</v>
      </c>
      <c r="L2004" s="18" t="e">
        <f>VLOOKUP($K2004,Medecins!$B:$E,5,FALSE)</f>
        <v>#REF!</v>
      </c>
      <c r="M2004" s="12" t="s">
        <v>101</v>
      </c>
      <c r="AD2004" s="52" t="s">
        <v>1475</v>
      </c>
      <c r="AH2004" s="12" t="s">
        <v>45</v>
      </c>
      <c r="AI2004" s="12">
        <v>1</v>
      </c>
      <c r="AJ2004" s="12" t="s">
        <v>46</v>
      </c>
      <c r="AK2004" s="12" t="str">
        <f>CONCATENATE(D2004,"_",E2004,"_",B2004,"_",AJ2026)</f>
        <v>NAIT CHABANE_Souheyla_44403_ST</v>
      </c>
      <c r="AL2004" s="12" t="s">
        <v>103</v>
      </c>
    </row>
    <row r="2005" spans="1:38" ht="12.75" hidden="1" customHeight="1" x14ac:dyDescent="0.2">
      <c r="A2005" s="9">
        <v>750100208</v>
      </c>
      <c r="B2005" s="10">
        <v>44396</v>
      </c>
      <c r="C2005" s="11">
        <f t="shared" si="366"/>
        <v>44580</v>
      </c>
      <c r="D2005" s="12" t="s">
        <v>3310</v>
      </c>
      <c r="E2005" s="12" t="s">
        <v>3561</v>
      </c>
      <c r="F2005" s="13" t="s">
        <v>3808</v>
      </c>
      <c r="G2005" s="12" t="s">
        <v>57</v>
      </c>
      <c r="H2005" s="14">
        <v>283049723008369</v>
      </c>
      <c r="K2005" s="12" t="s">
        <v>58</v>
      </c>
      <c r="L2005" s="18" t="e">
        <f>VLOOKUP($K2005,Medecins!$B:$E,5,FALSE)</f>
        <v>#REF!</v>
      </c>
      <c r="M2005" s="12" t="s">
        <v>101</v>
      </c>
      <c r="O2005" s="50" t="s">
        <v>924</v>
      </c>
      <c r="Q2005" s="19">
        <v>75</v>
      </c>
      <c r="R2005" s="20">
        <v>44624</v>
      </c>
      <c r="T2005" s="50" t="s">
        <v>925</v>
      </c>
      <c r="V2005" s="19">
        <v>75</v>
      </c>
      <c r="Y2005" s="50" t="s">
        <v>1465</v>
      </c>
      <c r="AA2005" s="19">
        <v>75</v>
      </c>
      <c r="AD2005" s="53"/>
      <c r="AF2005" s="19">
        <v>30</v>
      </c>
      <c r="AG2005" s="20">
        <v>44624</v>
      </c>
      <c r="AH2005" s="12" t="s">
        <v>4502</v>
      </c>
      <c r="AI2005" s="12">
        <v>1</v>
      </c>
      <c r="AJ2005" s="12" t="s">
        <v>44</v>
      </c>
      <c r="AK2005" s="12" t="e">
        <f t="shared" ref="AK2005:AK2007" si="426">CONCATENATE(D2005,"_",E2005,"_",B2005,"_",#REF!)</f>
        <v>#REF!</v>
      </c>
      <c r="AL2005" s="12" t="s">
        <v>103</v>
      </c>
    </row>
    <row r="2006" spans="1:38" ht="12.75" hidden="1" customHeight="1" x14ac:dyDescent="0.2">
      <c r="A2006" s="9">
        <v>750100208</v>
      </c>
      <c r="B2006" s="10">
        <v>44396</v>
      </c>
      <c r="C2006" s="11">
        <f t="shared" si="366"/>
        <v>44580</v>
      </c>
      <c r="D2006" s="12" t="s">
        <v>3310</v>
      </c>
      <c r="E2006" s="12" t="s">
        <v>3561</v>
      </c>
      <c r="F2006" s="13" t="s">
        <v>3808</v>
      </c>
      <c r="G2006" s="12" t="s">
        <v>57</v>
      </c>
      <c r="H2006" s="14">
        <v>283049723008369</v>
      </c>
      <c r="K2006" s="12" t="s">
        <v>58</v>
      </c>
      <c r="L2006" s="18" t="e">
        <f>VLOOKUP($K2006,Medecins!$B:$E,5,FALSE)</f>
        <v>#REF!</v>
      </c>
      <c r="M2006" s="12" t="s">
        <v>101</v>
      </c>
      <c r="Q2006" s="19">
        <v>75</v>
      </c>
      <c r="R2006" s="20">
        <v>44624</v>
      </c>
      <c r="V2006" s="19">
        <v>75</v>
      </c>
      <c r="AA2006" s="19">
        <v>75</v>
      </c>
      <c r="AD2006" s="52" t="s">
        <v>1465</v>
      </c>
      <c r="AF2006" s="19">
        <v>30</v>
      </c>
      <c r="AG2006" s="20">
        <v>44624</v>
      </c>
      <c r="AH2006" s="12" t="s">
        <v>4502</v>
      </c>
      <c r="AI2006" s="12">
        <v>1</v>
      </c>
      <c r="AJ2006" s="12" t="s">
        <v>46</v>
      </c>
      <c r="AK2006" s="12" t="e">
        <f t="shared" si="426"/>
        <v>#REF!</v>
      </c>
      <c r="AL2006" s="12" t="s">
        <v>103</v>
      </c>
    </row>
    <row r="2007" spans="1:38" ht="12.75" hidden="1" customHeight="1" x14ac:dyDescent="0.2">
      <c r="A2007" s="9">
        <v>750100273</v>
      </c>
      <c r="B2007" s="10">
        <v>44403</v>
      </c>
      <c r="C2007" s="11">
        <f t="shared" si="366"/>
        <v>44587</v>
      </c>
      <c r="D2007" s="12" t="s">
        <v>3809</v>
      </c>
      <c r="E2007" s="12" t="s">
        <v>3810</v>
      </c>
      <c r="F2007" s="13">
        <v>30353</v>
      </c>
      <c r="G2007" s="12" t="s">
        <v>57</v>
      </c>
      <c r="H2007" s="14">
        <v>283069304802504</v>
      </c>
      <c r="K2007" s="12" t="s">
        <v>280</v>
      </c>
      <c r="L2007" s="18" t="e">
        <f>VLOOKUP($K2007,Medecins!$B:$E,5,FALSE)</f>
        <v>#REF!</v>
      </c>
      <c r="M2007" s="12" t="s">
        <v>101</v>
      </c>
      <c r="O2007" s="50" t="s">
        <v>1473</v>
      </c>
      <c r="T2007" s="50" t="s">
        <v>1474</v>
      </c>
      <c r="Y2007" s="50" t="s">
        <v>1475</v>
      </c>
      <c r="AD2007" s="53"/>
      <c r="AH2007" s="12" t="s">
        <v>4502</v>
      </c>
      <c r="AI2007" s="12">
        <v>1</v>
      </c>
      <c r="AJ2007" s="12" t="s">
        <v>44</v>
      </c>
      <c r="AK2007" s="12" t="e">
        <f t="shared" si="426"/>
        <v>#REF!</v>
      </c>
      <c r="AL2007" s="12" t="s">
        <v>103</v>
      </c>
    </row>
    <row r="2008" spans="1:38" ht="12.75" hidden="1" customHeight="1" x14ac:dyDescent="0.2">
      <c r="A2008" s="9">
        <v>750100273</v>
      </c>
      <c r="B2008" s="10">
        <v>44403</v>
      </c>
      <c r="C2008" s="11">
        <f t="shared" si="366"/>
        <v>44587</v>
      </c>
      <c r="D2008" s="12" t="s">
        <v>3809</v>
      </c>
      <c r="E2008" s="12" t="s">
        <v>3810</v>
      </c>
      <c r="F2008" s="13">
        <v>30353</v>
      </c>
      <c r="G2008" s="12" t="s">
        <v>57</v>
      </c>
      <c r="H2008" s="14">
        <v>283069304802504</v>
      </c>
      <c r="K2008" s="12" t="s">
        <v>280</v>
      </c>
      <c r="L2008" s="18" t="e">
        <f>VLOOKUP($K2008,Medecins!$B:$E,5,FALSE)</f>
        <v>#REF!</v>
      </c>
      <c r="M2008" s="12" t="s">
        <v>101</v>
      </c>
      <c r="AD2008" s="52" t="s">
        <v>1475</v>
      </c>
      <c r="AH2008" s="12" t="s">
        <v>45</v>
      </c>
      <c r="AI2008" s="12">
        <v>1</v>
      </c>
      <c r="AJ2008" s="12" t="s">
        <v>46</v>
      </c>
      <c r="AK2008" s="12" t="str">
        <f>CONCATENATE(D2008,"_",E2008,"_",B2008,"_",AJ2032)</f>
        <v>ASLAN_Esen_44403_ST</v>
      </c>
      <c r="AL2008" s="12" t="s">
        <v>103</v>
      </c>
    </row>
    <row r="2009" spans="1:38" ht="12.75" hidden="1" customHeight="1" x14ac:dyDescent="0.2">
      <c r="A2009" s="9">
        <v>750100208</v>
      </c>
      <c r="B2009" s="10">
        <v>44296</v>
      </c>
      <c r="C2009" s="11">
        <f t="shared" si="366"/>
        <v>44479</v>
      </c>
      <c r="D2009" s="12" t="s">
        <v>3811</v>
      </c>
      <c r="E2009" s="12" t="s">
        <v>2850</v>
      </c>
      <c r="F2009" s="13" t="s">
        <v>3812</v>
      </c>
      <c r="G2009" s="12" t="s">
        <v>57</v>
      </c>
      <c r="H2009" s="14">
        <v>283087728808201</v>
      </c>
      <c r="K2009" s="12" t="s">
        <v>58</v>
      </c>
      <c r="L2009" s="18" t="e">
        <f>VLOOKUP($K2009,Medecins!$B:$E,5,FALSE)</f>
        <v>#REF!</v>
      </c>
      <c r="M2009" s="12" t="s">
        <v>101</v>
      </c>
      <c r="O2009" s="50" t="s">
        <v>575</v>
      </c>
      <c r="P2009" s="20">
        <v>44679</v>
      </c>
      <c r="Q2009" s="19">
        <v>75</v>
      </c>
      <c r="R2009" s="20">
        <v>44684</v>
      </c>
      <c r="T2009" s="50" t="s">
        <v>694</v>
      </c>
      <c r="U2009" s="20">
        <v>44679</v>
      </c>
      <c r="V2009" s="19">
        <v>75</v>
      </c>
      <c r="Y2009" s="50" t="s">
        <v>695</v>
      </c>
      <c r="Z2009" s="20">
        <v>44679</v>
      </c>
      <c r="AA2009" s="19">
        <v>75</v>
      </c>
      <c r="AD2009" s="53"/>
      <c r="AE2009" s="20">
        <v>44679</v>
      </c>
      <c r="AF2009" s="19">
        <v>30</v>
      </c>
      <c r="AG2009" s="20">
        <v>44684</v>
      </c>
      <c r="AH2009" s="12" t="s">
        <v>4502</v>
      </c>
      <c r="AI2009" s="12">
        <v>1</v>
      </c>
      <c r="AJ2009" s="12" t="s">
        <v>44</v>
      </c>
      <c r="AK2009" s="12" t="e">
        <f t="shared" ref="AK2009:AK2013" si="427">CONCATENATE(D2009,"_",E2009,"_",B2009,"_",#REF!)</f>
        <v>#REF!</v>
      </c>
      <c r="AL2009" s="12" t="s">
        <v>103</v>
      </c>
    </row>
    <row r="2010" spans="1:38" ht="12.75" hidden="1" customHeight="1" x14ac:dyDescent="0.2">
      <c r="A2010" s="9">
        <v>750100208</v>
      </c>
      <c r="B2010" s="10">
        <v>44296</v>
      </c>
      <c r="C2010" s="11">
        <f t="shared" si="366"/>
        <v>44479</v>
      </c>
      <c r="D2010" s="12" t="s">
        <v>3811</v>
      </c>
      <c r="E2010" s="12" t="s">
        <v>2850</v>
      </c>
      <c r="F2010" s="13" t="s">
        <v>3812</v>
      </c>
      <c r="G2010" s="12" t="s">
        <v>57</v>
      </c>
      <c r="H2010" s="14">
        <v>283087728808201</v>
      </c>
      <c r="K2010" s="12" t="s">
        <v>58</v>
      </c>
      <c r="L2010" s="18" t="e">
        <f>VLOOKUP($K2010,Medecins!$B:$E,5,FALSE)</f>
        <v>#REF!</v>
      </c>
      <c r="M2010" s="12" t="s">
        <v>101</v>
      </c>
      <c r="P2010" s="20">
        <v>44679</v>
      </c>
      <c r="Q2010" s="19">
        <v>75</v>
      </c>
      <c r="R2010" s="20">
        <v>44684</v>
      </c>
      <c r="U2010" s="20">
        <v>44679</v>
      </c>
      <c r="V2010" s="19">
        <v>75</v>
      </c>
      <c r="Z2010" s="20">
        <v>44679</v>
      </c>
      <c r="AA2010" s="19">
        <v>75</v>
      </c>
      <c r="AD2010" s="52" t="s">
        <v>695</v>
      </c>
      <c r="AE2010" s="20">
        <v>44679</v>
      </c>
      <c r="AF2010" s="19">
        <v>30</v>
      </c>
      <c r="AG2010" s="20">
        <v>44684</v>
      </c>
      <c r="AH2010" s="12" t="s">
        <v>4502</v>
      </c>
      <c r="AI2010" s="12">
        <v>1</v>
      </c>
      <c r="AJ2010" s="12" t="s">
        <v>46</v>
      </c>
      <c r="AK2010" s="12" t="e">
        <f t="shared" si="427"/>
        <v>#REF!</v>
      </c>
      <c r="AL2010" s="12" t="s">
        <v>103</v>
      </c>
    </row>
    <row r="2011" spans="1:38" ht="12.75" hidden="1" customHeight="1" x14ac:dyDescent="0.2">
      <c r="A2011" s="9">
        <v>750100273</v>
      </c>
      <c r="B2011" s="10">
        <v>44427</v>
      </c>
      <c r="C2011" s="11">
        <f t="shared" si="366"/>
        <v>44611</v>
      </c>
      <c r="D2011" s="12" t="s">
        <v>604</v>
      </c>
      <c r="E2011" s="12" t="s">
        <v>3813</v>
      </c>
      <c r="F2011" s="13" t="s">
        <v>3814</v>
      </c>
      <c r="G2011" s="12" t="s">
        <v>57</v>
      </c>
      <c r="H2011" s="14">
        <v>283099921607043</v>
      </c>
      <c r="K2011" s="12" t="s">
        <v>290</v>
      </c>
      <c r="L2011" s="18" t="e">
        <f>VLOOKUP($K2011,Medecins!$B:$E,5,FALSE)</f>
        <v>#REF!</v>
      </c>
      <c r="M2011" s="12" t="s">
        <v>101</v>
      </c>
      <c r="O2011" s="50" t="s">
        <v>329</v>
      </c>
      <c r="T2011" s="50" t="s">
        <v>330</v>
      </c>
      <c r="Y2011" s="50" t="s">
        <v>331</v>
      </c>
      <c r="AD2011" s="53"/>
      <c r="AH2011" s="12" t="s">
        <v>4502</v>
      </c>
      <c r="AI2011" s="12">
        <v>1</v>
      </c>
      <c r="AJ2011" s="12" t="s">
        <v>44</v>
      </c>
      <c r="AK2011" s="12" t="e">
        <f t="shared" si="427"/>
        <v>#REF!</v>
      </c>
      <c r="AL2011" s="12" t="s">
        <v>103</v>
      </c>
    </row>
    <row r="2012" spans="1:38" ht="12.75" hidden="1" customHeight="1" x14ac:dyDescent="0.2">
      <c r="A2012" s="9">
        <v>750100273</v>
      </c>
      <c r="B2012" s="10">
        <v>44427</v>
      </c>
      <c r="C2012" s="11">
        <f t="shared" si="366"/>
        <v>44611</v>
      </c>
      <c r="D2012" s="12" t="s">
        <v>604</v>
      </c>
      <c r="E2012" s="12" t="s">
        <v>3813</v>
      </c>
      <c r="F2012" s="13" t="s">
        <v>3814</v>
      </c>
      <c r="G2012" s="12" t="s">
        <v>57</v>
      </c>
      <c r="H2012" s="14">
        <v>283099921607043</v>
      </c>
      <c r="K2012" s="12" t="s">
        <v>290</v>
      </c>
      <c r="L2012" s="18" t="e">
        <f>VLOOKUP($K2012,Medecins!$B:$E,5,FALSE)</f>
        <v>#REF!</v>
      </c>
      <c r="M2012" s="12" t="s">
        <v>101</v>
      </c>
      <c r="AD2012" s="52" t="s">
        <v>331</v>
      </c>
      <c r="AH2012" s="12" t="s">
        <v>45</v>
      </c>
      <c r="AI2012" s="12">
        <v>1</v>
      </c>
      <c r="AJ2012" s="12" t="s">
        <v>46</v>
      </c>
      <c r="AK2012" s="12" t="e">
        <f t="shared" si="427"/>
        <v>#REF!</v>
      </c>
      <c r="AL2012" s="12" t="s">
        <v>103</v>
      </c>
    </row>
    <row r="2013" spans="1:38" ht="12.75" hidden="1" customHeight="1" x14ac:dyDescent="0.2">
      <c r="A2013" s="9">
        <v>750100075</v>
      </c>
      <c r="B2013" s="10">
        <v>44302</v>
      </c>
      <c r="C2013" s="11">
        <f t="shared" si="366"/>
        <v>44485</v>
      </c>
      <c r="D2013" s="12" t="s">
        <v>3815</v>
      </c>
      <c r="E2013" s="12" t="s">
        <v>3816</v>
      </c>
      <c r="F2013" s="13" t="s">
        <v>3817</v>
      </c>
      <c r="G2013" s="12" t="s">
        <v>57</v>
      </c>
      <c r="H2013" s="14">
        <v>283109932702770</v>
      </c>
      <c r="K2013" s="12" t="s">
        <v>93</v>
      </c>
      <c r="L2013" s="18" t="e">
        <f>VLOOKUP($K2013,Medecins!$B:$E,5,FALSE)</f>
        <v>#REF!</v>
      </c>
      <c r="M2013" s="12" t="s">
        <v>101</v>
      </c>
      <c r="O2013" s="50" t="s">
        <v>438</v>
      </c>
      <c r="T2013" s="50" t="s">
        <v>439</v>
      </c>
      <c r="Y2013" s="50" t="s">
        <v>440</v>
      </c>
      <c r="AD2013" s="53"/>
      <c r="AH2013" s="12" t="s">
        <v>4502</v>
      </c>
      <c r="AI2013" s="12">
        <v>1</v>
      </c>
      <c r="AJ2013" s="12" t="s">
        <v>44</v>
      </c>
      <c r="AK2013" s="12" t="e">
        <f t="shared" si="427"/>
        <v>#REF!</v>
      </c>
      <c r="AL2013" s="12" t="s">
        <v>103</v>
      </c>
    </row>
    <row r="2014" spans="1:38" ht="12.75" hidden="1" customHeight="1" x14ac:dyDescent="0.2">
      <c r="A2014" s="21" t="s">
        <v>276</v>
      </c>
      <c r="B2014" s="10">
        <v>44585</v>
      </c>
      <c r="C2014" s="11">
        <f t="shared" si="366"/>
        <v>44766</v>
      </c>
      <c r="D2014" s="12" t="s">
        <v>2994</v>
      </c>
      <c r="E2014" s="12" t="s">
        <v>3114</v>
      </c>
      <c r="F2014" s="13" t="s">
        <v>3818</v>
      </c>
      <c r="G2014" s="12" t="s">
        <v>57</v>
      </c>
      <c r="H2014" s="14">
        <v>284017511810326</v>
      </c>
      <c r="K2014" s="12" t="s">
        <v>280</v>
      </c>
      <c r="L2014" s="18" t="e">
        <f>VLOOKUP($K2014,Medecins!$B:$E,5,FALSE)</f>
        <v>#REF!</v>
      </c>
      <c r="M2014" s="12" t="s">
        <v>101</v>
      </c>
      <c r="N2014" s="12" t="s">
        <v>101</v>
      </c>
      <c r="O2014" s="50" t="s">
        <v>1006</v>
      </c>
      <c r="P2014" s="12" t="s">
        <v>207</v>
      </c>
      <c r="S2014" s="12" t="s">
        <v>101</v>
      </c>
      <c r="T2014" s="50" t="s">
        <v>1215</v>
      </c>
      <c r="U2014" s="12" t="s">
        <v>207</v>
      </c>
      <c r="X2014" s="12" t="s">
        <v>101</v>
      </c>
      <c r="Y2014" s="50" t="s">
        <v>495</v>
      </c>
      <c r="Z2014" s="12" t="s">
        <v>207</v>
      </c>
      <c r="AD2014" s="53"/>
      <c r="AH2014" s="12" t="s">
        <v>4502</v>
      </c>
      <c r="AI2014" s="12">
        <v>1</v>
      </c>
      <c r="AJ2014" s="12" t="s">
        <v>44</v>
      </c>
      <c r="AK2014" s="12" t="str">
        <f>CONCATENATE(D2014,"_",E2014,"_",B2014,"_",AJ2040)</f>
        <v>SYLLA_Assa_44585_AT</v>
      </c>
    </row>
    <row r="2015" spans="1:38" ht="12.75" hidden="1" customHeight="1" x14ac:dyDescent="0.2">
      <c r="A2015" s="21" t="s">
        <v>276</v>
      </c>
      <c r="B2015" s="10">
        <v>44585</v>
      </c>
      <c r="C2015" s="11">
        <f t="shared" si="366"/>
        <v>44766</v>
      </c>
      <c r="D2015" s="12" t="s">
        <v>2994</v>
      </c>
      <c r="E2015" s="12" t="s">
        <v>3114</v>
      </c>
      <c r="F2015" s="13" t="s">
        <v>3818</v>
      </c>
      <c r="G2015" s="12" t="s">
        <v>57</v>
      </c>
      <c r="H2015" s="14">
        <v>284017511810326</v>
      </c>
      <c r="K2015" s="12" t="s">
        <v>280</v>
      </c>
      <c r="L2015" s="18" t="e">
        <f>VLOOKUP($K2015,Medecins!$B:$E,5,FALSE)</f>
        <v>#REF!</v>
      </c>
      <c r="M2015" s="12" t="s">
        <v>94</v>
      </c>
      <c r="AD2015" s="52" t="s">
        <v>495</v>
      </c>
      <c r="AH2015" s="12" t="s">
        <v>45</v>
      </c>
      <c r="AI2015" s="12">
        <v>1</v>
      </c>
      <c r="AJ2015" s="12" t="s">
        <v>46</v>
      </c>
      <c r="AK2015" s="12" t="e">
        <f t="shared" ref="AK2015:AK2019" si="428">CONCATENATE(D2015,"_",E2015,"_",B2015,"_",#REF!)</f>
        <v>#REF!</v>
      </c>
    </row>
    <row r="2016" spans="1:38" ht="12.75" hidden="1" customHeight="1" x14ac:dyDescent="0.2">
      <c r="A2016" s="9">
        <v>750100208</v>
      </c>
      <c r="B2016" s="10">
        <v>44364</v>
      </c>
      <c r="C2016" s="11">
        <f t="shared" si="366"/>
        <v>44547</v>
      </c>
      <c r="D2016" s="12" t="s">
        <v>3819</v>
      </c>
      <c r="E2016" s="12" t="s">
        <v>3820</v>
      </c>
      <c r="F2016" s="13" t="s">
        <v>3821</v>
      </c>
      <c r="G2016" s="12" t="s">
        <v>57</v>
      </c>
      <c r="H2016" s="14">
        <v>284029300713838</v>
      </c>
      <c r="K2016" s="12" t="s">
        <v>482</v>
      </c>
      <c r="L2016" s="18" t="e">
        <f>VLOOKUP($K2016,Medecins!$B:$E,5,FALSE)</f>
        <v>#REF!</v>
      </c>
      <c r="M2016" s="12" t="s">
        <v>101</v>
      </c>
      <c r="O2016" s="50" t="s">
        <v>867</v>
      </c>
      <c r="P2016" s="20">
        <v>44425</v>
      </c>
      <c r="Q2016" s="19">
        <v>75</v>
      </c>
      <c r="R2016" s="20">
        <v>44455</v>
      </c>
      <c r="T2016" s="50" t="s">
        <v>888</v>
      </c>
      <c r="U2016" s="20">
        <v>44425</v>
      </c>
      <c r="V2016" s="19">
        <v>75</v>
      </c>
      <c r="W2016" s="20">
        <v>44649</v>
      </c>
      <c r="Y2016" s="50" t="s">
        <v>889</v>
      </c>
      <c r="Z2016" s="20">
        <v>44425</v>
      </c>
      <c r="AA2016" s="19">
        <v>75</v>
      </c>
      <c r="AB2016" s="20">
        <v>44649</v>
      </c>
      <c r="AD2016" s="53"/>
      <c r="AF2016" s="19">
        <v>30</v>
      </c>
      <c r="AG2016" s="20">
        <v>44649</v>
      </c>
      <c r="AH2016" s="12" t="s">
        <v>4502</v>
      </c>
      <c r="AI2016" s="12">
        <v>1</v>
      </c>
      <c r="AJ2016" s="12" t="s">
        <v>44</v>
      </c>
      <c r="AK2016" s="12" t="e">
        <f t="shared" si="428"/>
        <v>#REF!</v>
      </c>
      <c r="AL2016" s="12" t="s">
        <v>103</v>
      </c>
    </row>
    <row r="2017" spans="1:38" ht="12.75" hidden="1" customHeight="1" x14ac:dyDescent="0.2">
      <c r="A2017" s="9">
        <v>750100208</v>
      </c>
      <c r="B2017" s="10">
        <v>44364</v>
      </c>
      <c r="C2017" s="11">
        <f t="shared" si="366"/>
        <v>44547</v>
      </c>
      <c r="D2017" s="12" t="s">
        <v>3819</v>
      </c>
      <c r="E2017" s="12" t="s">
        <v>3820</v>
      </c>
      <c r="F2017" s="13" t="s">
        <v>3821</v>
      </c>
      <c r="G2017" s="12" t="s">
        <v>57</v>
      </c>
      <c r="H2017" s="14">
        <v>284029300713838</v>
      </c>
      <c r="K2017" s="12" t="s">
        <v>482</v>
      </c>
      <c r="L2017" s="18" t="e">
        <f>VLOOKUP($K2017,Medecins!$B:$E,5,FALSE)</f>
        <v>#REF!</v>
      </c>
      <c r="M2017" s="12" t="s">
        <v>101</v>
      </c>
      <c r="P2017" s="20">
        <v>44425</v>
      </c>
      <c r="Q2017" s="19">
        <v>75</v>
      </c>
      <c r="R2017" s="20">
        <v>44455</v>
      </c>
      <c r="U2017" s="20">
        <v>44425</v>
      </c>
      <c r="V2017" s="19">
        <v>75</v>
      </c>
      <c r="W2017" s="20">
        <v>44649</v>
      </c>
      <c r="Z2017" s="20">
        <v>44425</v>
      </c>
      <c r="AA2017" s="19">
        <v>75</v>
      </c>
      <c r="AB2017" s="20">
        <v>44649</v>
      </c>
      <c r="AD2017" s="52" t="s">
        <v>889</v>
      </c>
      <c r="AF2017" s="19">
        <v>30</v>
      </c>
      <c r="AG2017" s="20">
        <v>44649</v>
      </c>
      <c r="AH2017" s="12" t="s">
        <v>4502</v>
      </c>
      <c r="AI2017" s="12">
        <v>1</v>
      </c>
      <c r="AJ2017" s="12" t="s">
        <v>46</v>
      </c>
      <c r="AK2017" s="12" t="e">
        <f t="shared" si="428"/>
        <v>#REF!</v>
      </c>
      <c r="AL2017" s="12" t="s">
        <v>103</v>
      </c>
    </row>
    <row r="2018" spans="1:38" ht="12.75" hidden="1" customHeight="1" x14ac:dyDescent="0.2">
      <c r="A2018" s="9">
        <v>750100273</v>
      </c>
      <c r="B2018" s="10">
        <v>44236</v>
      </c>
      <c r="C2018" s="11">
        <f t="shared" si="366"/>
        <v>44417</v>
      </c>
      <c r="D2018" s="12" t="s">
        <v>2146</v>
      </c>
      <c r="E2018" s="12" t="s">
        <v>91</v>
      </c>
      <c r="F2018" s="13" t="s">
        <v>3822</v>
      </c>
      <c r="G2018" s="12" t="s">
        <v>57</v>
      </c>
      <c r="H2018" s="14">
        <v>284039933506420</v>
      </c>
      <c r="L2018" s="12" t="e">
        <f>VLOOKUP($K2018,Medecins!$B:$E,5,FALSE)</f>
        <v>#N/A</v>
      </c>
      <c r="M2018" s="12" t="s">
        <v>101</v>
      </c>
      <c r="O2018" s="50" t="s">
        <v>1439</v>
      </c>
      <c r="T2018" s="50" t="s">
        <v>323</v>
      </c>
      <c r="Y2018" s="50" t="s">
        <v>324</v>
      </c>
      <c r="AD2018" s="53"/>
      <c r="AH2018" s="12" t="s">
        <v>4502</v>
      </c>
      <c r="AI2018" s="12">
        <v>1</v>
      </c>
      <c r="AJ2018" s="12" t="s">
        <v>44</v>
      </c>
      <c r="AK2018" s="12" t="e">
        <f t="shared" si="428"/>
        <v>#REF!</v>
      </c>
      <c r="AL2018" s="12" t="s">
        <v>103</v>
      </c>
    </row>
    <row r="2019" spans="1:38" ht="12.75" hidden="1" customHeight="1" x14ac:dyDescent="0.2">
      <c r="A2019" s="9">
        <v>750100273</v>
      </c>
      <c r="B2019" s="10">
        <v>44236</v>
      </c>
      <c r="C2019" s="11">
        <f t="shared" si="366"/>
        <v>44417</v>
      </c>
      <c r="D2019" s="12" t="s">
        <v>2146</v>
      </c>
      <c r="E2019" s="12" t="s">
        <v>91</v>
      </c>
      <c r="F2019" s="13" t="s">
        <v>3822</v>
      </c>
      <c r="G2019" s="12" t="s">
        <v>57</v>
      </c>
      <c r="H2019" s="14">
        <v>284039933506420</v>
      </c>
      <c r="L2019" s="12" t="e">
        <f>VLOOKUP($K2019,Medecins!$B:$E,5,FALSE)</f>
        <v>#N/A</v>
      </c>
      <c r="M2019" s="12" t="s">
        <v>101</v>
      </c>
      <c r="AD2019" s="52" t="s">
        <v>324</v>
      </c>
      <c r="AH2019" s="12" t="s">
        <v>45</v>
      </c>
      <c r="AI2019" s="12">
        <v>1</v>
      </c>
      <c r="AJ2019" s="12" t="s">
        <v>46</v>
      </c>
      <c r="AK2019" s="12" t="e">
        <f t="shared" si="428"/>
        <v>#REF!</v>
      </c>
      <c r="AL2019" s="12" t="s">
        <v>103</v>
      </c>
    </row>
    <row r="2020" spans="1:38" ht="12.75" hidden="1" customHeight="1" x14ac:dyDescent="0.2">
      <c r="A2020" s="9">
        <v>750100208</v>
      </c>
      <c r="B2020" s="10">
        <v>44485</v>
      </c>
      <c r="C2020" s="11">
        <f t="shared" si="366"/>
        <v>44667</v>
      </c>
      <c r="D2020" s="12" t="s">
        <v>3823</v>
      </c>
      <c r="E2020" s="12" t="s">
        <v>3824</v>
      </c>
      <c r="F2020" s="13" t="s">
        <v>3825</v>
      </c>
      <c r="G2020" s="12" t="s">
        <v>57</v>
      </c>
      <c r="H2020" s="14">
        <v>284047511514723</v>
      </c>
      <c r="K2020" s="12" t="s">
        <v>398</v>
      </c>
      <c r="L2020" s="18" t="e">
        <f>VLOOKUP($K2020,Medecins!$B:$E,5,FALSE)</f>
        <v>#REF!</v>
      </c>
      <c r="M2020" s="12" t="s">
        <v>101</v>
      </c>
      <c r="O2020" s="50" t="s">
        <v>954</v>
      </c>
      <c r="P2020" s="20">
        <v>44546</v>
      </c>
      <c r="Q2020" s="19">
        <v>75</v>
      </c>
      <c r="R2020" s="20">
        <v>44578</v>
      </c>
      <c r="T2020" s="50" t="s">
        <v>273</v>
      </c>
      <c r="U2020" s="20">
        <v>44546</v>
      </c>
      <c r="V2020" s="19">
        <v>75</v>
      </c>
      <c r="W2020" s="20">
        <v>44650</v>
      </c>
      <c r="Y2020" s="50" t="s">
        <v>274</v>
      </c>
      <c r="Z2020" s="20">
        <v>44546</v>
      </c>
      <c r="AA2020" s="19">
        <v>75</v>
      </c>
      <c r="AD2020" s="53"/>
      <c r="AF2020" s="19">
        <v>30</v>
      </c>
      <c r="AG2020" s="20">
        <v>44650</v>
      </c>
      <c r="AH2020" s="12" t="s">
        <v>4502</v>
      </c>
      <c r="AI2020" s="12">
        <v>1</v>
      </c>
      <c r="AJ2020" s="12" t="s">
        <v>44</v>
      </c>
      <c r="AK2020" s="12" t="str">
        <f>CONCATENATE(D2020,"_",E2020,"_",B2020,"_",AJ2047)</f>
        <v>DEMANGEOT_Aude_44485_AT</v>
      </c>
      <c r="AL2020" s="12" t="s">
        <v>103</v>
      </c>
    </row>
    <row r="2021" spans="1:38" ht="12.75" hidden="1" customHeight="1" x14ac:dyDescent="0.2">
      <c r="A2021" s="9">
        <v>750100208</v>
      </c>
      <c r="B2021" s="10">
        <v>44485</v>
      </c>
      <c r="C2021" s="11">
        <f t="shared" si="366"/>
        <v>44667</v>
      </c>
      <c r="D2021" s="12" t="s">
        <v>3823</v>
      </c>
      <c r="E2021" s="12" t="s">
        <v>3824</v>
      </c>
      <c r="F2021" s="13" t="s">
        <v>3825</v>
      </c>
      <c r="G2021" s="12" t="s">
        <v>57</v>
      </c>
      <c r="H2021" s="14">
        <v>284047511514723</v>
      </c>
      <c r="K2021" s="12" t="s">
        <v>398</v>
      </c>
      <c r="L2021" s="18" t="e">
        <f>VLOOKUP($K2021,Medecins!$B:$E,5,FALSE)</f>
        <v>#REF!</v>
      </c>
      <c r="M2021" s="12" t="s">
        <v>101</v>
      </c>
      <c r="P2021" s="20">
        <v>44546</v>
      </c>
      <c r="Q2021" s="19">
        <v>75</v>
      </c>
      <c r="R2021" s="20">
        <v>44578</v>
      </c>
      <c r="U2021" s="20">
        <v>44546</v>
      </c>
      <c r="V2021" s="19">
        <v>75</v>
      </c>
      <c r="W2021" s="20">
        <v>44650</v>
      </c>
      <c r="Z2021" s="20">
        <v>44546</v>
      </c>
      <c r="AA2021" s="19">
        <v>75</v>
      </c>
      <c r="AD2021" s="52" t="s">
        <v>274</v>
      </c>
      <c r="AF2021" s="19">
        <v>30</v>
      </c>
      <c r="AG2021" s="20">
        <v>44650</v>
      </c>
      <c r="AH2021" s="12" t="s">
        <v>4502</v>
      </c>
      <c r="AI2021" s="12">
        <v>1</v>
      </c>
      <c r="AJ2021" s="12" t="s">
        <v>46</v>
      </c>
      <c r="AK2021" s="12" t="e">
        <f t="shared" ref="AK2021:AK2022" si="429">CONCATENATE(D2021,"_",E2021,"_",B2021,"_",#REF!)</f>
        <v>#REF!</v>
      </c>
      <c r="AL2021" s="12" t="s">
        <v>103</v>
      </c>
    </row>
    <row r="2022" spans="1:38" ht="12.75" hidden="1" customHeight="1" x14ac:dyDescent="0.2">
      <c r="A2022" s="9">
        <v>380780080</v>
      </c>
      <c r="B2022" s="10">
        <v>44671</v>
      </c>
      <c r="C2022" s="11">
        <f t="shared" si="366"/>
        <v>44854</v>
      </c>
      <c r="D2022" s="12" t="s">
        <v>3826</v>
      </c>
      <c r="E2022" s="12" t="s">
        <v>3827</v>
      </c>
      <c r="F2022" s="13">
        <v>30899</v>
      </c>
      <c r="G2022" s="12" t="s">
        <v>57</v>
      </c>
      <c r="H2022" s="14">
        <v>284057401005609</v>
      </c>
      <c r="K2022" s="12" t="s">
        <v>115</v>
      </c>
      <c r="L2022" s="18" t="e">
        <f>VLOOKUP($K2022,Medecins!$B:$E,5,FALSE)</f>
        <v>#REF!</v>
      </c>
      <c r="M2022" s="12" t="s">
        <v>211</v>
      </c>
      <c r="O2022" s="50" t="s">
        <v>1203</v>
      </c>
      <c r="T2022" s="50" t="s">
        <v>635</v>
      </c>
      <c r="Y2022" s="50" t="s">
        <v>636</v>
      </c>
      <c r="AD2022" s="53"/>
      <c r="AH2022" s="12" t="s">
        <v>4502</v>
      </c>
      <c r="AI2022" s="12">
        <v>1</v>
      </c>
      <c r="AJ2022" s="12" t="s">
        <v>44</v>
      </c>
      <c r="AK2022" s="12" t="e">
        <f t="shared" si="429"/>
        <v>#REF!</v>
      </c>
    </row>
    <row r="2023" spans="1:38" ht="12.75" hidden="1" customHeight="1" x14ac:dyDescent="0.2">
      <c r="A2023" s="9">
        <v>750100273</v>
      </c>
      <c r="B2023" s="10">
        <v>44432</v>
      </c>
      <c r="C2023" s="11">
        <f t="shared" si="366"/>
        <v>44616</v>
      </c>
      <c r="D2023" s="12" t="s">
        <v>3828</v>
      </c>
      <c r="E2023" s="12" t="s">
        <v>3335</v>
      </c>
      <c r="F2023" s="13" t="s">
        <v>3829</v>
      </c>
      <c r="G2023" s="12" t="s">
        <v>57</v>
      </c>
      <c r="H2023" s="14">
        <v>284057728823740</v>
      </c>
      <c r="K2023" s="12" t="s">
        <v>50</v>
      </c>
      <c r="L2023" s="18" t="e">
        <f>VLOOKUP($K2023,Medecins!$B:$E,5,FALSE)</f>
        <v>#REF!</v>
      </c>
      <c r="M2023" s="12" t="s">
        <v>101</v>
      </c>
      <c r="O2023" s="50" t="s">
        <v>501</v>
      </c>
      <c r="T2023" s="50" t="s">
        <v>502</v>
      </c>
      <c r="Y2023" s="50" t="s">
        <v>503</v>
      </c>
      <c r="AD2023" s="53"/>
      <c r="AH2023" s="12" t="s">
        <v>4502</v>
      </c>
      <c r="AI2023" s="12">
        <v>1</v>
      </c>
      <c r="AJ2023" s="12" t="s">
        <v>44</v>
      </c>
      <c r="AK2023" s="12" t="str">
        <f>CONCATENATE(D2023,"_",E2023,"_",B2023,"_",AJ2049)</f>
        <v>BALAO_Sandrine_44432_AT</v>
      </c>
      <c r="AL2023" s="12" t="s">
        <v>103</v>
      </c>
    </row>
    <row r="2024" spans="1:38" ht="12.75" hidden="1" customHeight="1" x14ac:dyDescent="0.2">
      <c r="A2024" s="9">
        <v>750100273</v>
      </c>
      <c r="B2024" s="10">
        <v>44432</v>
      </c>
      <c r="C2024" s="11">
        <f t="shared" si="366"/>
        <v>44616</v>
      </c>
      <c r="D2024" s="12" t="s">
        <v>3828</v>
      </c>
      <c r="E2024" s="12" t="s">
        <v>3335</v>
      </c>
      <c r="F2024" s="13" t="s">
        <v>3829</v>
      </c>
      <c r="G2024" s="12" t="s">
        <v>57</v>
      </c>
      <c r="H2024" s="14">
        <v>284057728823740</v>
      </c>
      <c r="K2024" s="12" t="s">
        <v>50</v>
      </c>
      <c r="L2024" s="18" t="e">
        <f>VLOOKUP($K2024,Medecins!$B:$E,5,FALSE)</f>
        <v>#REF!</v>
      </c>
      <c r="M2024" s="12" t="s">
        <v>101</v>
      </c>
      <c r="AD2024" s="52" t="s">
        <v>503</v>
      </c>
      <c r="AH2024" s="12" t="s">
        <v>45</v>
      </c>
      <c r="AI2024" s="12">
        <v>1</v>
      </c>
      <c r="AJ2024" s="12" t="s">
        <v>46</v>
      </c>
      <c r="AK2024" s="12" t="e">
        <f t="shared" ref="AK2024:AK2026" si="430">CONCATENATE(D2024,"_",E2024,"_",B2024,"_",#REF!)</f>
        <v>#REF!</v>
      </c>
      <c r="AL2024" s="12" t="s">
        <v>103</v>
      </c>
    </row>
    <row r="2025" spans="1:38" ht="12.75" hidden="1" customHeight="1" x14ac:dyDescent="0.2">
      <c r="A2025" s="9">
        <v>750100075</v>
      </c>
      <c r="B2025" s="10">
        <v>44526</v>
      </c>
      <c r="C2025" s="11">
        <f t="shared" si="366"/>
        <v>44707</v>
      </c>
      <c r="D2025" s="12" t="s">
        <v>3830</v>
      </c>
      <c r="E2025" s="12" t="s">
        <v>3831</v>
      </c>
      <c r="F2025" s="13">
        <v>30930</v>
      </c>
      <c r="G2025" s="12" t="s">
        <v>57</v>
      </c>
      <c r="H2025" s="14">
        <v>284059921901391</v>
      </c>
      <c r="K2025" s="12" t="s">
        <v>93</v>
      </c>
      <c r="L2025" s="18" t="e">
        <f>VLOOKUP($K2025,Medecins!$B:$E,5,FALSE)</f>
        <v>#REF!</v>
      </c>
      <c r="M2025" s="12" t="s">
        <v>101</v>
      </c>
      <c r="O2025" s="50" t="s">
        <v>1475</v>
      </c>
      <c r="T2025" s="50" t="s">
        <v>238</v>
      </c>
      <c r="Y2025" s="50" t="s">
        <v>240</v>
      </c>
      <c r="AD2025" s="53"/>
      <c r="AH2025" s="12" t="s">
        <v>4502</v>
      </c>
      <c r="AI2025" s="12">
        <v>1</v>
      </c>
      <c r="AJ2025" s="12" t="s">
        <v>44</v>
      </c>
      <c r="AK2025" s="12" t="e">
        <f t="shared" si="430"/>
        <v>#REF!</v>
      </c>
      <c r="AL2025" s="12" t="s">
        <v>103</v>
      </c>
    </row>
    <row r="2026" spans="1:38" ht="12.75" hidden="1" customHeight="1" x14ac:dyDescent="0.2">
      <c r="A2026" s="9">
        <v>380780080</v>
      </c>
      <c r="B2026" s="10">
        <v>44769</v>
      </c>
      <c r="C2026" s="11">
        <f t="shared" si="366"/>
        <v>44953</v>
      </c>
      <c r="D2026" s="12" t="s">
        <v>3832</v>
      </c>
      <c r="E2026" s="12" t="s">
        <v>3833</v>
      </c>
      <c r="F2026" s="13" t="s">
        <v>3834</v>
      </c>
      <c r="G2026" s="12" t="s">
        <v>57</v>
      </c>
      <c r="H2026" s="14">
        <v>284065145434040</v>
      </c>
      <c r="K2026" s="12" t="s">
        <v>115</v>
      </c>
      <c r="L2026" s="18" t="e">
        <f>VLOOKUP($K2026,Medecins!$B:$E,5,FALSE)</f>
        <v>#REF!</v>
      </c>
      <c r="M2026" s="12" t="s">
        <v>94</v>
      </c>
      <c r="O2026" s="50" t="s">
        <v>3835</v>
      </c>
      <c r="T2026" s="50" t="s">
        <v>3836</v>
      </c>
      <c r="Y2026" s="50" t="s">
        <v>3837</v>
      </c>
      <c r="AD2026" s="53"/>
      <c r="AH2026" s="12" t="s">
        <v>4502</v>
      </c>
      <c r="AI2026" s="12">
        <v>1</v>
      </c>
      <c r="AJ2026" s="12" t="s">
        <v>44</v>
      </c>
      <c r="AK2026" s="12" t="e">
        <f t="shared" si="430"/>
        <v>#REF!</v>
      </c>
    </row>
    <row r="2027" spans="1:38" ht="12.75" hidden="1" customHeight="1" x14ac:dyDescent="0.2">
      <c r="A2027" s="9">
        <v>750100075</v>
      </c>
      <c r="B2027" s="10">
        <v>44677</v>
      </c>
      <c r="C2027" s="11">
        <f t="shared" si="366"/>
        <v>44860</v>
      </c>
      <c r="D2027" s="12" t="s">
        <v>3838</v>
      </c>
      <c r="E2027" s="12" t="s">
        <v>3789</v>
      </c>
      <c r="F2027" s="13" t="s">
        <v>3839</v>
      </c>
      <c r="G2027" s="12" t="s">
        <v>57</v>
      </c>
      <c r="H2027" s="14">
        <v>284069302909468</v>
      </c>
      <c r="K2027" s="12" t="s">
        <v>93</v>
      </c>
      <c r="L2027" s="18" t="e">
        <f>VLOOKUP($K2027,Medecins!$B:$E,5,FALSE)</f>
        <v>#REF!</v>
      </c>
      <c r="M2027" s="12" t="s">
        <v>211</v>
      </c>
      <c r="O2027" s="50" t="s">
        <v>904</v>
      </c>
      <c r="T2027" s="50" t="s">
        <v>905</v>
      </c>
      <c r="Y2027" s="50" t="s">
        <v>906</v>
      </c>
      <c r="AD2027" s="53"/>
      <c r="AH2027" s="12" t="s">
        <v>4502</v>
      </c>
      <c r="AI2027" s="12">
        <v>1</v>
      </c>
      <c r="AJ2027" s="12" t="s">
        <v>44</v>
      </c>
      <c r="AK2027" s="12" t="str">
        <f>CONCATENATE(D2027,"_",E2027,"_",B2027,"_",AJ2052)</f>
        <v>HIERONYMUS_Sabrina_44677_ST</v>
      </c>
    </row>
    <row r="2028" spans="1:38" ht="12.75" hidden="1" customHeight="1" x14ac:dyDescent="0.2">
      <c r="A2028" s="9">
        <v>750100075</v>
      </c>
      <c r="B2028" s="10">
        <v>44266</v>
      </c>
      <c r="C2028" s="11">
        <f t="shared" si="366"/>
        <v>44450</v>
      </c>
      <c r="D2028" s="12" t="s">
        <v>3840</v>
      </c>
      <c r="E2028" s="12" t="s">
        <v>3055</v>
      </c>
      <c r="F2028" s="13">
        <v>30962</v>
      </c>
      <c r="G2028" s="12" t="s">
        <v>57</v>
      </c>
      <c r="H2028" s="14">
        <v>284078816007393</v>
      </c>
      <c r="K2028" s="12" t="s">
        <v>93</v>
      </c>
      <c r="L2028" s="18" t="e">
        <f>VLOOKUP($K2028,Medecins!$B:$E,5,FALSE)</f>
        <v>#REF!</v>
      </c>
      <c r="M2028" s="12" t="s">
        <v>101</v>
      </c>
      <c r="O2028" s="50" t="s">
        <v>1886</v>
      </c>
      <c r="T2028" s="50" t="s">
        <v>1887</v>
      </c>
      <c r="Y2028" s="50" t="s">
        <v>1107</v>
      </c>
      <c r="AD2028" s="53"/>
      <c r="AH2028" s="12" t="s">
        <v>4502</v>
      </c>
      <c r="AI2028" s="12">
        <v>1</v>
      </c>
      <c r="AJ2028" s="12" t="s">
        <v>44</v>
      </c>
      <c r="AK2028" s="12" t="e">
        <f t="shared" ref="AK2028:AK2029" si="431">CONCATENATE(D2028,"_",E2028,"_",B2028,"_",#REF!)</f>
        <v>#REF!</v>
      </c>
      <c r="AL2028" s="12" t="s">
        <v>103</v>
      </c>
    </row>
    <row r="2029" spans="1:38" ht="12.75" hidden="1" customHeight="1" x14ac:dyDescent="0.2">
      <c r="A2029" s="21" t="s">
        <v>276</v>
      </c>
      <c r="B2029" s="10">
        <v>44592</v>
      </c>
      <c r="C2029" s="11">
        <f t="shared" si="366"/>
        <v>44773</v>
      </c>
      <c r="D2029" s="12" t="s">
        <v>509</v>
      </c>
      <c r="E2029" s="12" t="s">
        <v>3841</v>
      </c>
      <c r="F2029" s="13" t="s">
        <v>3842</v>
      </c>
      <c r="G2029" s="12" t="s">
        <v>57</v>
      </c>
      <c r="H2029" s="14">
        <v>284099924305275</v>
      </c>
      <c r="K2029" s="12" t="s">
        <v>280</v>
      </c>
      <c r="L2029" s="18" t="e">
        <f>VLOOKUP($K2029,Medecins!$B:$E,5,FALSE)</f>
        <v>#REF!</v>
      </c>
      <c r="M2029" s="12" t="s">
        <v>101</v>
      </c>
      <c r="N2029" s="12" t="s">
        <v>101</v>
      </c>
      <c r="O2029" s="50" t="s">
        <v>735</v>
      </c>
      <c r="P2029" s="12" t="s">
        <v>207</v>
      </c>
      <c r="S2029" s="12" t="s">
        <v>101</v>
      </c>
      <c r="T2029" s="50" t="s">
        <v>736</v>
      </c>
      <c r="U2029" s="12" t="s">
        <v>207</v>
      </c>
      <c r="X2029" s="12" t="s">
        <v>101</v>
      </c>
      <c r="Y2029" s="50" t="s">
        <v>737</v>
      </c>
      <c r="Z2029" s="12" t="s">
        <v>207</v>
      </c>
      <c r="AD2029" s="53"/>
      <c r="AH2029" s="12" t="s">
        <v>4502</v>
      </c>
      <c r="AI2029" s="12">
        <v>1</v>
      </c>
      <c r="AJ2029" s="12" t="s">
        <v>44</v>
      </c>
      <c r="AK2029" s="12" t="e">
        <f t="shared" si="431"/>
        <v>#REF!</v>
      </c>
    </row>
    <row r="2030" spans="1:38" ht="12.75" hidden="1" customHeight="1" x14ac:dyDescent="0.2">
      <c r="A2030" s="21" t="s">
        <v>276</v>
      </c>
      <c r="B2030" s="10">
        <v>44592</v>
      </c>
      <c r="C2030" s="11">
        <f t="shared" si="366"/>
        <v>44773</v>
      </c>
      <c r="D2030" s="12" t="s">
        <v>509</v>
      </c>
      <c r="E2030" s="12" t="s">
        <v>3841</v>
      </c>
      <c r="F2030" s="13" t="s">
        <v>3842</v>
      </c>
      <c r="G2030" s="12" t="s">
        <v>57</v>
      </c>
      <c r="H2030" s="14">
        <v>284099924305275</v>
      </c>
      <c r="K2030" s="12" t="s">
        <v>280</v>
      </c>
      <c r="L2030" s="18" t="e">
        <f>VLOOKUP($K2030,Medecins!$B:$E,5,FALSE)</f>
        <v>#REF!</v>
      </c>
      <c r="M2030" s="12" t="s">
        <v>94</v>
      </c>
      <c r="AD2030" s="52" t="s">
        <v>737</v>
      </c>
      <c r="AH2030" s="12" t="s">
        <v>45</v>
      </c>
      <c r="AI2030" s="12">
        <v>1</v>
      </c>
      <c r="AJ2030" s="12" t="s">
        <v>46</v>
      </c>
      <c r="AK2030" s="12" t="str">
        <f>CONCATENATE(D2030,"_",E2030,"_",B2030,"_",AJ2054)</f>
        <v>MOREAU_Que Tram _44592_ST</v>
      </c>
    </row>
    <row r="2031" spans="1:38" ht="12.75" hidden="1" customHeight="1" x14ac:dyDescent="0.2">
      <c r="A2031" s="9">
        <v>750100075</v>
      </c>
      <c r="B2031" s="10">
        <v>44216</v>
      </c>
      <c r="C2031" s="11">
        <f t="shared" si="366"/>
        <v>44397</v>
      </c>
      <c r="D2031" s="12" t="s">
        <v>3843</v>
      </c>
      <c r="E2031" s="12" t="s">
        <v>3844</v>
      </c>
      <c r="F2031" s="13" t="s">
        <v>3845</v>
      </c>
      <c r="G2031" s="12" t="s">
        <v>57</v>
      </c>
      <c r="H2031" s="14">
        <v>285017511524126</v>
      </c>
      <c r="K2031" s="12" t="s">
        <v>93</v>
      </c>
      <c r="L2031" s="18" t="e">
        <f>VLOOKUP($K2031,Medecins!$B:$E,5,FALSE)</f>
        <v>#REF!</v>
      </c>
      <c r="M2031" s="12" t="s">
        <v>101</v>
      </c>
      <c r="O2031" s="50" t="s">
        <v>3846</v>
      </c>
      <c r="T2031" s="50" t="s">
        <v>3847</v>
      </c>
      <c r="Y2031" s="50" t="s">
        <v>3848</v>
      </c>
      <c r="AD2031" s="53"/>
      <c r="AH2031" s="12" t="s">
        <v>4502</v>
      </c>
      <c r="AI2031" s="12">
        <v>1</v>
      </c>
      <c r="AJ2031" s="12" t="s">
        <v>44</v>
      </c>
      <c r="AK2031" s="12" t="e">
        <f>CONCATENATE(D2031,"_",E2031,"_",B2031,"_",#REF!)</f>
        <v>#REF!</v>
      </c>
      <c r="AL2031" s="12" t="s">
        <v>103</v>
      </c>
    </row>
    <row r="2032" spans="1:38" ht="12.75" hidden="1" customHeight="1" x14ac:dyDescent="0.2">
      <c r="A2032" s="9">
        <v>380780080</v>
      </c>
      <c r="B2032" s="10">
        <v>44725</v>
      </c>
      <c r="C2032" s="11">
        <f t="shared" si="366"/>
        <v>44908</v>
      </c>
      <c r="D2032" s="12" t="s">
        <v>3849</v>
      </c>
      <c r="E2032" s="12" t="s">
        <v>3850</v>
      </c>
      <c r="F2032" s="13">
        <v>31321</v>
      </c>
      <c r="G2032" s="12" t="s">
        <v>57</v>
      </c>
      <c r="H2032" s="14">
        <v>285019204003880</v>
      </c>
      <c r="K2032" s="12" t="s">
        <v>316</v>
      </c>
      <c r="L2032" s="18" t="e">
        <f>VLOOKUP($K2032,Medecins!$B:$E,5,FALSE)</f>
        <v>#REF!</v>
      </c>
      <c r="M2032" s="12" t="s">
        <v>94</v>
      </c>
      <c r="O2032" s="50" t="s">
        <v>1386</v>
      </c>
      <c r="T2032" s="50" t="s">
        <v>1387</v>
      </c>
      <c r="Y2032" s="50" t="s">
        <v>1271</v>
      </c>
      <c r="AD2032" s="53"/>
      <c r="AH2032" s="12" t="s">
        <v>4502</v>
      </c>
      <c r="AI2032" s="12">
        <v>1</v>
      </c>
      <c r="AJ2032" s="12" t="s">
        <v>44</v>
      </c>
      <c r="AK2032" s="12" t="str">
        <f t="shared" ref="AK2032:AK2034" si="432">CONCATENATE(D2032,"_",E2032,"_",B2032,"_",AJ2055)</f>
        <v>MUSQUET_Elodie_44725_ST</v>
      </c>
    </row>
    <row r="2033" spans="1:38" ht="12.75" hidden="1" customHeight="1" x14ac:dyDescent="0.2">
      <c r="A2033" s="9">
        <v>750100075</v>
      </c>
      <c r="B2033" s="10">
        <v>44822</v>
      </c>
      <c r="C2033" s="11">
        <f t="shared" si="366"/>
        <v>45003</v>
      </c>
      <c r="D2033" s="12" t="s">
        <v>3851</v>
      </c>
      <c r="E2033" s="12" t="s">
        <v>3852</v>
      </c>
      <c r="F2033" s="13">
        <v>31322</v>
      </c>
      <c r="G2033" s="12" t="s">
        <v>57</v>
      </c>
      <c r="H2033" s="14">
        <v>285029939602408</v>
      </c>
      <c r="K2033" s="12" t="s">
        <v>93</v>
      </c>
      <c r="L2033" s="18" t="e">
        <f>VLOOKUP($K2033,Medecins!$B:$E,5,FALSE)</f>
        <v>#REF!</v>
      </c>
      <c r="M2033" s="12" t="s">
        <v>94</v>
      </c>
      <c r="O2033" s="50" t="s">
        <v>1119</v>
      </c>
      <c r="T2033" s="50" t="s">
        <v>1120</v>
      </c>
      <c r="Y2033" s="50" t="s">
        <v>1416</v>
      </c>
      <c r="AD2033" s="53"/>
      <c r="AH2033" s="12" t="s">
        <v>4502</v>
      </c>
      <c r="AI2033" s="12">
        <v>1</v>
      </c>
      <c r="AJ2033" s="12" t="s">
        <v>44</v>
      </c>
      <c r="AK2033" s="12" t="str">
        <f t="shared" si="432"/>
        <v>LOPES TAVARES_Eusebia_44822_AT</v>
      </c>
    </row>
    <row r="2034" spans="1:38" ht="12.75" hidden="1" customHeight="1" x14ac:dyDescent="0.2">
      <c r="A2034" s="9">
        <v>380780080</v>
      </c>
      <c r="B2034" s="10">
        <v>44733</v>
      </c>
      <c r="C2034" s="11">
        <f t="shared" si="366"/>
        <v>44916</v>
      </c>
      <c r="D2034" s="12" t="s">
        <v>3853</v>
      </c>
      <c r="E2034" s="12" t="s">
        <v>3854</v>
      </c>
      <c r="F2034" s="13" t="s">
        <v>3855</v>
      </c>
      <c r="G2034" s="12" t="s">
        <v>57</v>
      </c>
      <c r="H2034" s="14">
        <v>285043851606979</v>
      </c>
      <c r="K2034" s="12" t="s">
        <v>115</v>
      </c>
      <c r="L2034" s="18" t="e">
        <f>VLOOKUP($K2034,Medecins!$B:$E,5,FALSE)</f>
        <v>#REF!</v>
      </c>
      <c r="M2034" s="12" t="s">
        <v>94</v>
      </c>
      <c r="O2034" s="50" t="s">
        <v>476</v>
      </c>
      <c r="T2034" s="50" t="s">
        <v>477</v>
      </c>
      <c r="Y2034" s="50" t="s">
        <v>478</v>
      </c>
      <c r="AD2034" s="53"/>
      <c r="AH2034" s="12" t="s">
        <v>4502</v>
      </c>
      <c r="AI2034" s="12">
        <v>1</v>
      </c>
      <c r="AJ2034" s="12" t="s">
        <v>44</v>
      </c>
      <c r="AK2034" s="12" t="str">
        <f t="shared" si="432"/>
        <v>CARVALHO_Pauline_44733_ST</v>
      </c>
    </row>
    <row r="2035" spans="1:38" ht="12.75" hidden="1" customHeight="1" x14ac:dyDescent="0.2">
      <c r="A2035" s="9">
        <v>750100075</v>
      </c>
      <c r="B2035" s="10">
        <v>44477</v>
      </c>
      <c r="C2035" s="11">
        <f t="shared" si="366"/>
        <v>44659</v>
      </c>
      <c r="D2035" s="12" t="s">
        <v>3856</v>
      </c>
      <c r="E2035" s="12" t="s">
        <v>3857</v>
      </c>
      <c r="F2035" s="13" t="s">
        <v>3858</v>
      </c>
      <c r="G2035" s="12" t="s">
        <v>57</v>
      </c>
      <c r="H2035" s="14">
        <v>285049939601846</v>
      </c>
      <c r="K2035" s="12" t="s">
        <v>93</v>
      </c>
      <c r="L2035" s="18" t="e">
        <f>VLOOKUP($K2035,Medecins!$B:$E,5,FALSE)</f>
        <v>#REF!</v>
      </c>
      <c r="M2035" s="12" t="s">
        <v>101</v>
      </c>
      <c r="N2035" s="12" t="s">
        <v>101</v>
      </c>
      <c r="O2035" s="50" t="s">
        <v>1789</v>
      </c>
      <c r="P2035" s="12" t="s">
        <v>172</v>
      </c>
      <c r="S2035" s="12" t="s">
        <v>101</v>
      </c>
      <c r="T2035" s="50" t="s">
        <v>2525</v>
      </c>
      <c r="U2035" s="12" t="s">
        <v>172</v>
      </c>
      <c r="X2035" s="12" t="s">
        <v>101</v>
      </c>
      <c r="Y2035" s="50" t="s">
        <v>930</v>
      </c>
      <c r="Z2035" s="12" t="s">
        <v>172</v>
      </c>
      <c r="AD2035" s="53"/>
      <c r="AH2035" s="12" t="s">
        <v>4502</v>
      </c>
      <c r="AI2035" s="12">
        <v>1</v>
      </c>
      <c r="AJ2035" s="12" t="s">
        <v>44</v>
      </c>
      <c r="AK2035" s="12" t="e">
        <f>CONCATENATE(D2035,"_",E2035,"_",B2035,"_",#REF!)</f>
        <v>#REF!</v>
      </c>
      <c r="AL2035" s="12" t="s">
        <v>103</v>
      </c>
    </row>
    <row r="2036" spans="1:38" ht="12.75" hidden="1" customHeight="1" x14ac:dyDescent="0.2">
      <c r="A2036" s="9">
        <v>750100208</v>
      </c>
      <c r="B2036" s="10">
        <v>44522</v>
      </c>
      <c r="C2036" s="11">
        <f t="shared" si="366"/>
        <v>44703</v>
      </c>
      <c r="D2036" s="12" t="s">
        <v>3859</v>
      </c>
      <c r="E2036" s="12" t="s">
        <v>3860</v>
      </c>
      <c r="F2036" s="13" t="s">
        <v>3861</v>
      </c>
      <c r="G2036" s="12" t="s">
        <v>57</v>
      </c>
      <c r="H2036" s="14">
        <v>285079401714427</v>
      </c>
      <c r="K2036" s="12" t="s">
        <v>58</v>
      </c>
      <c r="L2036" s="18" t="e">
        <f>VLOOKUP($K2036,Medecins!$B:$E,5,FALSE)</f>
        <v>#REF!</v>
      </c>
      <c r="M2036" s="12" t="s">
        <v>101</v>
      </c>
      <c r="O2036" s="50" t="s">
        <v>248</v>
      </c>
      <c r="P2036" s="20">
        <v>44683</v>
      </c>
      <c r="Q2036" s="19">
        <v>75</v>
      </c>
      <c r="R2036" s="20">
        <v>44691</v>
      </c>
      <c r="T2036" s="50" t="s">
        <v>249</v>
      </c>
      <c r="U2036" s="20">
        <v>44683</v>
      </c>
      <c r="V2036" s="19">
        <v>75</v>
      </c>
      <c r="Y2036" s="50" t="s">
        <v>250</v>
      </c>
      <c r="Z2036" s="20">
        <v>44683</v>
      </c>
      <c r="AA2036" s="19">
        <v>75</v>
      </c>
      <c r="AD2036" s="53"/>
      <c r="AE2036" s="20">
        <v>44683</v>
      </c>
      <c r="AF2036" s="19">
        <v>30</v>
      </c>
      <c r="AG2036" s="20">
        <v>44691</v>
      </c>
      <c r="AH2036" s="12" t="s">
        <v>4502</v>
      </c>
      <c r="AI2036" s="12">
        <v>1</v>
      </c>
      <c r="AJ2036" s="12" t="s">
        <v>44</v>
      </c>
      <c r="AK2036" s="12" t="str">
        <f>CONCATENATE(D2036,"_",E2036,"_",B2036,"_",AJ2059)</f>
        <v>GAUTHIER_Élodie_44522_ST</v>
      </c>
      <c r="AL2036" s="12" t="s">
        <v>103</v>
      </c>
    </row>
    <row r="2037" spans="1:38" ht="12.75" hidden="1" customHeight="1" x14ac:dyDescent="0.2">
      <c r="A2037" s="9">
        <v>750100208</v>
      </c>
      <c r="B2037" s="10">
        <v>44522</v>
      </c>
      <c r="C2037" s="11">
        <f t="shared" si="366"/>
        <v>44703</v>
      </c>
      <c r="D2037" s="12" t="s">
        <v>3859</v>
      </c>
      <c r="E2037" s="12" t="s">
        <v>3860</v>
      </c>
      <c r="F2037" s="13" t="s">
        <v>3861</v>
      </c>
      <c r="G2037" s="12" t="s">
        <v>57</v>
      </c>
      <c r="H2037" s="14">
        <v>285079401714427</v>
      </c>
      <c r="K2037" s="12" t="s">
        <v>58</v>
      </c>
      <c r="L2037" s="18" t="e">
        <f>VLOOKUP($K2037,Medecins!$B:$E,5,FALSE)</f>
        <v>#REF!</v>
      </c>
      <c r="M2037" s="12" t="s">
        <v>101</v>
      </c>
      <c r="P2037" s="20">
        <v>44683</v>
      </c>
      <c r="Q2037" s="19">
        <v>75</v>
      </c>
      <c r="R2037" s="20">
        <v>44691</v>
      </c>
      <c r="U2037" s="20">
        <v>44683</v>
      </c>
      <c r="V2037" s="19">
        <v>75</v>
      </c>
      <c r="Z2037" s="20">
        <v>44683</v>
      </c>
      <c r="AA2037" s="19">
        <v>75</v>
      </c>
      <c r="AD2037" s="52" t="s">
        <v>250</v>
      </c>
      <c r="AE2037" s="20">
        <v>44683</v>
      </c>
      <c r="AF2037" s="19">
        <v>30</v>
      </c>
      <c r="AG2037" s="20">
        <v>44691</v>
      </c>
      <c r="AH2037" s="12" t="s">
        <v>4502</v>
      </c>
      <c r="AI2037" s="12">
        <v>1</v>
      </c>
      <c r="AJ2037" s="12" t="s">
        <v>46</v>
      </c>
      <c r="AK2037" s="12" t="e">
        <f>CONCATENATE(D2037,"_",E2037,"_",B2037,"_",#REF!)</f>
        <v>#REF!</v>
      </c>
      <c r="AL2037" s="12" t="s">
        <v>103</v>
      </c>
    </row>
    <row r="2038" spans="1:38" ht="12.75" hidden="1" customHeight="1" x14ac:dyDescent="0.2">
      <c r="A2038" s="9">
        <v>750100075</v>
      </c>
      <c r="B2038" s="10">
        <v>44495</v>
      </c>
      <c r="C2038" s="11">
        <f t="shared" si="366"/>
        <v>44677</v>
      </c>
      <c r="D2038" s="12" t="s">
        <v>3862</v>
      </c>
      <c r="E2038" s="12" t="s">
        <v>3863</v>
      </c>
      <c r="F2038" s="13">
        <v>31297</v>
      </c>
      <c r="G2038" s="12" t="s">
        <v>57</v>
      </c>
      <c r="H2038" s="14">
        <v>285079932401526</v>
      </c>
      <c r="K2038" s="12" t="s">
        <v>93</v>
      </c>
      <c r="L2038" s="18" t="e">
        <f>VLOOKUP($K2038,Medecins!$B:$E,5,FALSE)</f>
        <v>#REF!</v>
      </c>
      <c r="M2038" s="12" t="s">
        <v>101</v>
      </c>
      <c r="O2038" s="50" t="s">
        <v>256</v>
      </c>
      <c r="T2038" s="50" t="s">
        <v>257</v>
      </c>
      <c r="Y2038" s="50" t="s">
        <v>394</v>
      </c>
      <c r="AD2038" s="53"/>
      <c r="AH2038" s="12" t="s">
        <v>4502</v>
      </c>
      <c r="AI2038" s="12">
        <v>1</v>
      </c>
      <c r="AJ2038" s="12" t="s">
        <v>44</v>
      </c>
      <c r="AK2038" s="12" t="str">
        <f t="shared" ref="AK2038:AK2039" si="433">CONCATENATE(D2038,"_",E2038,"_",B2038,"_",AJ2061)</f>
        <v>SAMBA SAVY_Dorval_44495_ST</v>
      </c>
      <c r="AL2038" s="12" t="s">
        <v>103</v>
      </c>
    </row>
    <row r="2039" spans="1:38" ht="12.75" hidden="1" customHeight="1" x14ac:dyDescent="0.2">
      <c r="A2039" s="9">
        <v>750100273</v>
      </c>
      <c r="B2039" s="10">
        <v>44427</v>
      </c>
      <c r="C2039" s="11">
        <f t="shared" si="366"/>
        <v>44611</v>
      </c>
      <c r="D2039" s="12" t="s">
        <v>3864</v>
      </c>
      <c r="E2039" s="12" t="s">
        <v>2857</v>
      </c>
      <c r="F2039" s="13" t="s">
        <v>3865</v>
      </c>
      <c r="G2039" s="12" t="s">
        <v>57</v>
      </c>
      <c r="H2039" s="14">
        <v>285129939712834</v>
      </c>
      <c r="K2039" s="12" t="s">
        <v>86</v>
      </c>
      <c r="L2039" s="18" t="e">
        <f>VLOOKUP($K2039,Medecins!$B:$E,5,FALSE)</f>
        <v>#REF!</v>
      </c>
      <c r="M2039" s="12" t="s">
        <v>101</v>
      </c>
      <c r="O2039" s="50" t="s">
        <v>329</v>
      </c>
      <c r="T2039" s="50" t="s">
        <v>330</v>
      </c>
      <c r="Y2039" s="50" t="s">
        <v>331</v>
      </c>
      <c r="AD2039" s="53"/>
      <c r="AH2039" s="12" t="s">
        <v>4502</v>
      </c>
      <c r="AI2039" s="12">
        <v>1</v>
      </c>
      <c r="AJ2039" s="12" t="s">
        <v>44</v>
      </c>
      <c r="AK2039" s="12" t="str">
        <f t="shared" si="433"/>
        <v>AHAMADA BOINAHERI_Fatima_44427_ST</v>
      </c>
      <c r="AL2039" s="12" t="s">
        <v>103</v>
      </c>
    </row>
    <row r="2040" spans="1:38" ht="12.75" hidden="1" customHeight="1" x14ac:dyDescent="0.2">
      <c r="A2040" s="9">
        <v>750100273</v>
      </c>
      <c r="B2040" s="10">
        <v>44427</v>
      </c>
      <c r="C2040" s="11">
        <f t="shared" si="366"/>
        <v>44611</v>
      </c>
      <c r="D2040" s="12" t="s">
        <v>3864</v>
      </c>
      <c r="E2040" s="12" t="s">
        <v>2857</v>
      </c>
      <c r="F2040" s="13" t="s">
        <v>3865</v>
      </c>
      <c r="G2040" s="12" t="s">
        <v>57</v>
      </c>
      <c r="H2040" s="14">
        <v>285129939712834</v>
      </c>
      <c r="K2040" s="12" t="s">
        <v>86</v>
      </c>
      <c r="L2040" s="18" t="e">
        <f>VLOOKUP($K2040,Medecins!$B:$E,5,FALSE)</f>
        <v>#REF!</v>
      </c>
      <c r="M2040" s="12" t="s">
        <v>101</v>
      </c>
      <c r="AD2040" s="52" t="s">
        <v>331</v>
      </c>
      <c r="AH2040" s="12" t="s">
        <v>45</v>
      </c>
      <c r="AI2040" s="12">
        <v>1</v>
      </c>
      <c r="AJ2040" s="12" t="s">
        <v>46</v>
      </c>
      <c r="AK2040" s="12" t="e">
        <f t="shared" ref="AK2040:AK2042" si="434">CONCATENATE(D2040,"_",E2040,"_",B2040,"_",#REF!)</f>
        <v>#REF!</v>
      </c>
      <c r="AL2040" s="12" t="s">
        <v>103</v>
      </c>
    </row>
    <row r="2041" spans="1:38" ht="12.75" hidden="1" customHeight="1" x14ac:dyDescent="0.2">
      <c r="A2041" s="21" t="s">
        <v>276</v>
      </c>
      <c r="B2041" s="10">
        <v>44585</v>
      </c>
      <c r="C2041" s="11">
        <f t="shared" si="366"/>
        <v>44766</v>
      </c>
      <c r="D2041" s="12" t="s">
        <v>3866</v>
      </c>
      <c r="E2041" s="12" t="s">
        <v>3867</v>
      </c>
      <c r="F2041" s="13">
        <v>31535</v>
      </c>
      <c r="G2041" s="12" t="s">
        <v>57</v>
      </c>
      <c r="H2041" s="14">
        <v>286017511103247</v>
      </c>
      <c r="K2041" s="12" t="s">
        <v>280</v>
      </c>
      <c r="L2041" s="18" t="e">
        <f>VLOOKUP($K2041,Medecins!$B:$E,5,FALSE)</f>
        <v>#REF!</v>
      </c>
      <c r="M2041" s="12" t="s">
        <v>40</v>
      </c>
      <c r="O2041" s="50" t="s">
        <v>1006</v>
      </c>
      <c r="T2041" s="50" t="s">
        <v>1215</v>
      </c>
      <c r="Y2041" s="50" t="s">
        <v>495</v>
      </c>
      <c r="AD2041" s="53"/>
      <c r="AH2041" s="12" t="e">
        <f>VLOOKUP($A2041,'[1]Données CH'!$A:$B,2,FALSE)</f>
        <v>#N/A</v>
      </c>
      <c r="AI2041" s="12">
        <v>1</v>
      </c>
      <c r="AJ2041" s="12" t="s">
        <v>44</v>
      </c>
      <c r="AK2041" s="12" t="e">
        <f t="shared" si="434"/>
        <v>#REF!</v>
      </c>
    </row>
    <row r="2042" spans="1:38" ht="12.75" hidden="1" customHeight="1" x14ac:dyDescent="0.2">
      <c r="A2042" s="21" t="s">
        <v>276</v>
      </c>
      <c r="B2042" s="10">
        <v>44585</v>
      </c>
      <c r="C2042" s="11">
        <f t="shared" ref="C2042:C2220" si="435">EDATE(B2042,6)</f>
        <v>44766</v>
      </c>
      <c r="D2042" s="12" t="s">
        <v>3866</v>
      </c>
      <c r="E2042" s="12" t="s">
        <v>3867</v>
      </c>
      <c r="F2042" s="13">
        <v>31535</v>
      </c>
      <c r="G2042" s="12" t="s">
        <v>57</v>
      </c>
      <c r="H2042" s="14">
        <v>286017511103247</v>
      </c>
      <c r="K2042" s="12" t="s">
        <v>280</v>
      </c>
      <c r="L2042" s="18" t="e">
        <f>VLOOKUP($K2042,Medecins!$B:$E,5,FALSE)</f>
        <v>#REF!</v>
      </c>
      <c r="M2042" s="12" t="s">
        <v>40</v>
      </c>
      <c r="AD2042" s="52" t="s">
        <v>495</v>
      </c>
      <c r="AH2042" s="12" t="s">
        <v>45</v>
      </c>
      <c r="AI2042" s="12">
        <v>1</v>
      </c>
      <c r="AJ2042" s="12" t="s">
        <v>46</v>
      </c>
      <c r="AK2042" s="12" t="e">
        <f t="shared" si="434"/>
        <v>#REF!</v>
      </c>
    </row>
    <row r="2043" spans="1:38" ht="12.75" hidden="1" customHeight="1" x14ac:dyDescent="0.2">
      <c r="A2043" s="9">
        <v>750100075</v>
      </c>
      <c r="B2043" s="10">
        <v>44381</v>
      </c>
      <c r="C2043" s="11">
        <f t="shared" si="435"/>
        <v>44565</v>
      </c>
      <c r="D2043" s="12" t="s">
        <v>3868</v>
      </c>
      <c r="E2043" s="12" t="s">
        <v>3869</v>
      </c>
      <c r="F2043" s="13" t="s">
        <v>3870</v>
      </c>
      <c r="G2043" s="12" t="s">
        <v>57</v>
      </c>
      <c r="H2043" s="14">
        <v>286047511463549</v>
      </c>
      <c r="K2043" s="12" t="s">
        <v>93</v>
      </c>
      <c r="L2043" s="18" t="e">
        <f>VLOOKUP($K2043,Medecins!$B:$E,5,FALSE)</f>
        <v>#REF!</v>
      </c>
      <c r="M2043" s="12" t="s">
        <v>101</v>
      </c>
      <c r="O2043" s="50" t="s">
        <v>1489</v>
      </c>
      <c r="T2043" s="50" t="s">
        <v>1490</v>
      </c>
      <c r="Y2043" s="50" t="s">
        <v>1491</v>
      </c>
      <c r="AD2043" s="53"/>
      <c r="AH2043" s="12" t="s">
        <v>4502</v>
      </c>
      <c r="AI2043" s="12">
        <v>1</v>
      </c>
      <c r="AJ2043" s="12" t="s">
        <v>44</v>
      </c>
      <c r="AK2043" s="12" t="str">
        <f>CONCATENATE(D2043,"_",E2043,"_",B2043,"_",AJ2066)</f>
        <v>MESSECA_Laurène_44381_ST</v>
      </c>
      <c r="AL2043" s="12" t="s">
        <v>103</v>
      </c>
    </row>
    <row r="2044" spans="1:38" ht="12.75" hidden="1" customHeight="1" x14ac:dyDescent="0.2">
      <c r="A2044" s="9">
        <v>750100273</v>
      </c>
      <c r="B2044" s="10">
        <v>44236</v>
      </c>
      <c r="C2044" s="11">
        <f t="shared" si="435"/>
        <v>44417</v>
      </c>
      <c r="D2044" s="12" t="s">
        <v>3871</v>
      </c>
      <c r="E2044" s="12" t="s">
        <v>3068</v>
      </c>
      <c r="F2044" s="13" t="s">
        <v>3872</v>
      </c>
      <c r="G2044" s="12" t="s">
        <v>57</v>
      </c>
      <c r="H2044" s="14">
        <v>286079403304285</v>
      </c>
      <c r="L2044" s="12" t="e">
        <f>VLOOKUP($K2044,Medecins!$B:$E,5,FALSE)</f>
        <v>#N/A</v>
      </c>
      <c r="M2044" s="12" t="s">
        <v>101</v>
      </c>
      <c r="O2044" s="50" t="s">
        <v>1439</v>
      </c>
      <c r="T2044" s="50" t="s">
        <v>323</v>
      </c>
      <c r="Y2044" s="50" t="s">
        <v>324</v>
      </c>
      <c r="AD2044" s="53"/>
      <c r="AH2044" s="12" t="s">
        <v>4502</v>
      </c>
      <c r="AI2044" s="12">
        <v>1</v>
      </c>
      <c r="AJ2044" s="12" t="s">
        <v>44</v>
      </c>
      <c r="AK2044" s="12" t="e">
        <f t="shared" ref="AK2044:AK2045" si="436">CONCATENATE(D2044,"_",E2044,"_",B2044,"_",#REF!)</f>
        <v>#REF!</v>
      </c>
      <c r="AL2044" s="12" t="s">
        <v>103</v>
      </c>
    </row>
    <row r="2045" spans="1:38" ht="12.75" hidden="1" customHeight="1" x14ac:dyDescent="0.2">
      <c r="A2045" s="9">
        <v>750100273</v>
      </c>
      <c r="B2045" s="10">
        <v>44236</v>
      </c>
      <c r="C2045" s="11">
        <f t="shared" si="435"/>
        <v>44417</v>
      </c>
      <c r="D2045" s="12" t="s">
        <v>3871</v>
      </c>
      <c r="E2045" s="12" t="s">
        <v>3068</v>
      </c>
      <c r="F2045" s="13" t="s">
        <v>3872</v>
      </c>
      <c r="G2045" s="12" t="s">
        <v>57</v>
      </c>
      <c r="H2045" s="14">
        <v>286079403304285</v>
      </c>
      <c r="L2045" s="12" t="e">
        <f>VLOOKUP($K2045,Medecins!$B:$E,5,FALSE)</f>
        <v>#N/A</v>
      </c>
      <c r="M2045" s="12" t="s">
        <v>101</v>
      </c>
      <c r="AD2045" s="52" t="s">
        <v>324</v>
      </c>
      <c r="AH2045" s="12" t="s">
        <v>45</v>
      </c>
      <c r="AI2045" s="12">
        <v>1</v>
      </c>
      <c r="AJ2045" s="12" t="s">
        <v>46</v>
      </c>
      <c r="AK2045" s="12" t="e">
        <f t="shared" si="436"/>
        <v>#REF!</v>
      </c>
      <c r="AL2045" s="12" t="s">
        <v>103</v>
      </c>
    </row>
    <row r="2046" spans="1:38" ht="12.75" hidden="1" customHeight="1" x14ac:dyDescent="0.2">
      <c r="A2046" s="9">
        <v>750100208</v>
      </c>
      <c r="B2046" s="10">
        <v>44542</v>
      </c>
      <c r="C2046" s="11">
        <f t="shared" si="435"/>
        <v>44724</v>
      </c>
      <c r="D2046" s="12" t="s">
        <v>2146</v>
      </c>
      <c r="E2046" s="12" t="s">
        <v>3873</v>
      </c>
      <c r="F2046" s="13" t="s">
        <v>3874</v>
      </c>
      <c r="G2046" s="12" t="s">
        <v>57</v>
      </c>
      <c r="H2046" s="14">
        <v>286107511020516</v>
      </c>
      <c r="K2046" s="12" t="s">
        <v>398</v>
      </c>
      <c r="L2046" s="18" t="e">
        <f>VLOOKUP($K2046,Medecins!$B:$E,5,FALSE)</f>
        <v>#REF!</v>
      </c>
      <c r="M2046" s="12" t="s">
        <v>101</v>
      </c>
      <c r="O2046" s="50" t="s">
        <v>547</v>
      </c>
      <c r="P2046" s="20">
        <v>44672</v>
      </c>
      <c r="Q2046" s="19">
        <v>75</v>
      </c>
      <c r="R2046" s="20">
        <v>44677</v>
      </c>
      <c r="T2046" s="50" t="s">
        <v>548</v>
      </c>
      <c r="U2046" s="20">
        <v>44672</v>
      </c>
      <c r="V2046" s="19">
        <v>75</v>
      </c>
      <c r="Y2046" s="50" t="s">
        <v>855</v>
      </c>
      <c r="Z2046" s="20">
        <v>44672</v>
      </c>
      <c r="AA2046" s="19">
        <v>75</v>
      </c>
      <c r="AD2046" s="53"/>
      <c r="AE2046" s="20">
        <v>44672</v>
      </c>
      <c r="AF2046" s="19">
        <v>30</v>
      </c>
      <c r="AG2046" s="20">
        <v>44677</v>
      </c>
      <c r="AH2046" s="12" t="s">
        <v>4502</v>
      </c>
      <c r="AI2046" s="12">
        <v>1</v>
      </c>
      <c r="AJ2046" s="12" t="s">
        <v>44</v>
      </c>
      <c r="AK2046" s="12" t="str">
        <f>CONCATENATE(D2046,"_",E2046,"_",B2046,"_",AJ2069)</f>
        <v>CAMARA_Kankou_44542_ST</v>
      </c>
      <c r="AL2046" s="12" t="s">
        <v>103</v>
      </c>
    </row>
    <row r="2047" spans="1:38" ht="12.75" hidden="1" customHeight="1" x14ac:dyDescent="0.2">
      <c r="A2047" s="9">
        <v>750100208</v>
      </c>
      <c r="B2047" s="10">
        <v>44542</v>
      </c>
      <c r="C2047" s="11">
        <f t="shared" si="435"/>
        <v>44724</v>
      </c>
      <c r="D2047" s="12" t="s">
        <v>2146</v>
      </c>
      <c r="E2047" s="12" t="s">
        <v>3873</v>
      </c>
      <c r="F2047" s="13" t="s">
        <v>3874</v>
      </c>
      <c r="G2047" s="12" t="s">
        <v>57</v>
      </c>
      <c r="H2047" s="14">
        <v>286107511020516</v>
      </c>
      <c r="K2047" s="12" t="s">
        <v>398</v>
      </c>
      <c r="L2047" s="18" t="e">
        <f>VLOOKUP($K2047,Medecins!$B:$E,5,FALSE)</f>
        <v>#REF!</v>
      </c>
      <c r="M2047" s="12" t="s">
        <v>101</v>
      </c>
      <c r="P2047" s="20">
        <v>44672</v>
      </c>
      <c r="Q2047" s="19">
        <v>75</v>
      </c>
      <c r="R2047" s="20">
        <v>44677</v>
      </c>
      <c r="U2047" s="20">
        <v>44672</v>
      </c>
      <c r="V2047" s="19">
        <v>75</v>
      </c>
      <c r="Z2047" s="20">
        <v>44672</v>
      </c>
      <c r="AA2047" s="19">
        <v>75</v>
      </c>
      <c r="AD2047" s="52" t="s">
        <v>855</v>
      </c>
      <c r="AE2047" s="20">
        <v>44672</v>
      </c>
      <c r="AF2047" s="19">
        <v>30</v>
      </c>
      <c r="AG2047" s="20">
        <v>44677</v>
      </c>
      <c r="AH2047" s="12" t="s">
        <v>4502</v>
      </c>
      <c r="AI2047" s="12">
        <v>1</v>
      </c>
      <c r="AJ2047" s="12" t="s">
        <v>46</v>
      </c>
      <c r="AK2047" s="12" t="e">
        <f>CONCATENATE(D2047,"_",E2047,"_",B2047,"_",#REF!)</f>
        <v>#REF!</v>
      </c>
      <c r="AL2047" s="12" t="s">
        <v>103</v>
      </c>
    </row>
    <row r="2048" spans="1:38" ht="12.75" hidden="1" customHeight="1" x14ac:dyDescent="0.2">
      <c r="A2048" s="9">
        <v>750100273</v>
      </c>
      <c r="B2048" s="10">
        <v>44403</v>
      </c>
      <c r="C2048" s="11">
        <f t="shared" si="435"/>
        <v>44587</v>
      </c>
      <c r="D2048" s="12" t="s">
        <v>3875</v>
      </c>
      <c r="E2048" s="12" t="s">
        <v>2869</v>
      </c>
      <c r="F2048" s="13" t="s">
        <v>3876</v>
      </c>
      <c r="G2048" s="12" t="s">
        <v>57</v>
      </c>
      <c r="H2048" s="14">
        <v>286109300803742</v>
      </c>
      <c r="K2048" s="12" t="s">
        <v>280</v>
      </c>
      <c r="L2048" s="18" t="e">
        <f>VLOOKUP($K2048,Medecins!$B:$E,5,FALSE)</f>
        <v>#REF!</v>
      </c>
      <c r="M2048" s="12" t="s">
        <v>101</v>
      </c>
      <c r="O2048" s="50" t="s">
        <v>1473</v>
      </c>
      <c r="T2048" s="50" t="s">
        <v>1474</v>
      </c>
      <c r="Y2048" s="50" t="s">
        <v>1475</v>
      </c>
      <c r="AD2048" s="53"/>
      <c r="AH2048" s="12" t="s">
        <v>4502</v>
      </c>
      <c r="AI2048" s="12">
        <v>1</v>
      </c>
      <c r="AJ2048" s="12" t="s">
        <v>44</v>
      </c>
      <c r="AK2048" s="12" t="str">
        <f>CONCATENATE(D2048,"_",E2048,"_",B2048,"_",AJ2071)</f>
        <v>BOUDJENANE_Sonia_44403_ST</v>
      </c>
      <c r="AL2048" s="12" t="s">
        <v>103</v>
      </c>
    </row>
    <row r="2049" spans="1:38" ht="12.75" hidden="1" customHeight="1" x14ac:dyDescent="0.2">
      <c r="A2049" s="9">
        <v>750100273</v>
      </c>
      <c r="B2049" s="10">
        <v>44403</v>
      </c>
      <c r="C2049" s="11">
        <f t="shared" si="435"/>
        <v>44587</v>
      </c>
      <c r="D2049" s="12" t="s">
        <v>3875</v>
      </c>
      <c r="E2049" s="12" t="s">
        <v>2869</v>
      </c>
      <c r="F2049" s="13" t="s">
        <v>3876</v>
      </c>
      <c r="G2049" s="12" t="s">
        <v>57</v>
      </c>
      <c r="H2049" s="14">
        <v>286109300803742</v>
      </c>
      <c r="K2049" s="12" t="s">
        <v>280</v>
      </c>
      <c r="L2049" s="18" t="e">
        <f>VLOOKUP($K2049,Medecins!$B:$E,5,FALSE)</f>
        <v>#REF!</v>
      </c>
      <c r="M2049" s="12" t="s">
        <v>101</v>
      </c>
      <c r="AD2049" s="52" t="s">
        <v>1475</v>
      </c>
      <c r="AH2049" s="12" t="s">
        <v>45</v>
      </c>
      <c r="AI2049" s="12">
        <v>1</v>
      </c>
      <c r="AJ2049" s="12" t="s">
        <v>46</v>
      </c>
      <c r="AK2049" s="12" t="e">
        <f t="shared" ref="AK2049:AK2050" si="437">CONCATENATE(D2049,"_",E2049,"_",B2049,"_",#REF!)</f>
        <v>#REF!</v>
      </c>
      <c r="AL2049" s="12" t="s">
        <v>103</v>
      </c>
    </row>
    <row r="2050" spans="1:38" ht="12.75" hidden="1" customHeight="1" x14ac:dyDescent="0.2">
      <c r="A2050" s="9">
        <v>750100075</v>
      </c>
      <c r="B2050" s="10">
        <v>44253</v>
      </c>
      <c r="C2050" s="11">
        <f t="shared" si="435"/>
        <v>44434</v>
      </c>
      <c r="D2050" s="12" t="s">
        <v>3877</v>
      </c>
      <c r="E2050" s="12" t="s">
        <v>3878</v>
      </c>
      <c r="F2050" s="13">
        <v>31574</v>
      </c>
      <c r="G2050" s="12" t="s">
        <v>57</v>
      </c>
      <c r="H2050" s="14">
        <v>286119939001895</v>
      </c>
      <c r="K2050" s="12" t="s">
        <v>450</v>
      </c>
      <c r="L2050" s="18" t="e">
        <f>VLOOKUP($K2050,Medecins!$B:$E,5,FALSE)</f>
        <v>#REF!</v>
      </c>
      <c r="M2050" s="12" t="s">
        <v>101</v>
      </c>
      <c r="O2050" s="50" t="s">
        <v>1567</v>
      </c>
      <c r="T2050" s="50" t="s">
        <v>1568</v>
      </c>
      <c r="Y2050" s="50" t="s">
        <v>712</v>
      </c>
      <c r="AD2050" s="53"/>
      <c r="AH2050" s="12" t="s">
        <v>4502</v>
      </c>
      <c r="AI2050" s="12">
        <v>1</v>
      </c>
      <c r="AJ2050" s="12" t="s">
        <v>44</v>
      </c>
      <c r="AK2050" s="12" t="e">
        <f t="shared" si="437"/>
        <v>#REF!</v>
      </c>
      <c r="AL2050" s="12" t="s">
        <v>103</v>
      </c>
    </row>
    <row r="2051" spans="1:38" ht="12.75" hidden="1" customHeight="1" x14ac:dyDescent="0.2">
      <c r="A2051" s="9">
        <v>750100075</v>
      </c>
      <c r="B2051" s="10">
        <v>44319</v>
      </c>
      <c r="C2051" s="11">
        <f t="shared" si="435"/>
        <v>44503</v>
      </c>
      <c r="D2051" s="12" t="s">
        <v>3879</v>
      </c>
      <c r="E2051" s="12" t="s">
        <v>3880</v>
      </c>
      <c r="F2051" s="13">
        <v>31667</v>
      </c>
      <c r="G2051" s="12" t="s">
        <v>57</v>
      </c>
      <c r="H2051" s="14">
        <v>286129935274539</v>
      </c>
      <c r="K2051" s="12" t="s">
        <v>450</v>
      </c>
      <c r="L2051" s="18" t="e">
        <f>VLOOKUP($K2051,Medecins!$B:$E,5,FALSE)</f>
        <v>#REF!</v>
      </c>
      <c r="M2051" s="12" t="s">
        <v>101</v>
      </c>
      <c r="O2051" s="50" t="s">
        <v>451</v>
      </c>
      <c r="T2051" s="50" t="s">
        <v>452</v>
      </c>
      <c r="Y2051" s="50" t="s">
        <v>453</v>
      </c>
      <c r="AD2051" s="53"/>
      <c r="AH2051" s="12" t="s">
        <v>4502</v>
      </c>
      <c r="AI2051" s="12">
        <v>1</v>
      </c>
      <c r="AJ2051" s="12" t="s">
        <v>44</v>
      </c>
      <c r="AK2051" s="12" t="str">
        <f t="shared" ref="AK2051:AK2053" si="438">CONCATENATE(D2051,"_",E2051,"_",B2051,"_",AJ2074)</f>
        <v>MEROUANI_Siham_44319_ST</v>
      </c>
      <c r="AL2051" s="12" t="s">
        <v>103</v>
      </c>
    </row>
    <row r="2052" spans="1:38" ht="12.75" hidden="1" customHeight="1" x14ac:dyDescent="0.2">
      <c r="A2052" s="9">
        <v>750100208</v>
      </c>
      <c r="B2052" s="10">
        <v>44449</v>
      </c>
      <c r="C2052" s="11">
        <f t="shared" si="435"/>
        <v>44630</v>
      </c>
      <c r="D2052" s="12" t="s">
        <v>3881</v>
      </c>
      <c r="E2052" s="12" t="s">
        <v>3882</v>
      </c>
      <c r="F2052" s="13" t="s">
        <v>3883</v>
      </c>
      <c r="G2052" s="12" t="s">
        <v>57</v>
      </c>
      <c r="H2052" s="14">
        <v>287019933312138</v>
      </c>
      <c r="K2052" s="12" t="s">
        <v>398</v>
      </c>
      <c r="L2052" s="18" t="e">
        <f>VLOOKUP($K2052,Medecins!$B:$E,5,FALSE)</f>
        <v>#REF!</v>
      </c>
      <c r="M2052" s="12" t="s">
        <v>101</v>
      </c>
      <c r="O2052" s="50" t="s">
        <v>401</v>
      </c>
      <c r="P2052" s="20">
        <v>44539</v>
      </c>
      <c r="Q2052" s="19">
        <v>75</v>
      </c>
      <c r="R2052" s="20">
        <v>44578</v>
      </c>
      <c r="T2052" s="50" t="s">
        <v>409</v>
      </c>
      <c r="U2052" s="20">
        <v>44539</v>
      </c>
      <c r="V2052" s="19">
        <v>75</v>
      </c>
      <c r="W2052" s="20">
        <v>44649</v>
      </c>
      <c r="Y2052" s="50" t="s">
        <v>984</v>
      </c>
      <c r="Z2052" s="20">
        <v>44539</v>
      </c>
      <c r="AA2052" s="19">
        <v>75</v>
      </c>
      <c r="AD2052" s="53"/>
      <c r="AF2052" s="19">
        <v>30</v>
      </c>
      <c r="AG2052" s="20">
        <v>44649</v>
      </c>
      <c r="AH2052" s="12" t="s">
        <v>4502</v>
      </c>
      <c r="AI2052" s="12">
        <v>1</v>
      </c>
      <c r="AJ2052" s="12" t="s">
        <v>44</v>
      </c>
      <c r="AK2052" s="12" t="str">
        <f t="shared" si="438"/>
        <v>FRANCIA_Mac Sao Yong_44449_ST</v>
      </c>
      <c r="AL2052" s="12" t="s">
        <v>103</v>
      </c>
    </row>
    <row r="2053" spans="1:38" ht="12.75" hidden="1" customHeight="1" x14ac:dyDescent="0.2">
      <c r="A2053" s="9">
        <v>750100208</v>
      </c>
      <c r="B2053" s="10">
        <v>44449</v>
      </c>
      <c r="C2053" s="11">
        <f t="shared" si="435"/>
        <v>44630</v>
      </c>
      <c r="D2053" s="12" t="s">
        <v>3881</v>
      </c>
      <c r="E2053" s="12" t="s">
        <v>3882</v>
      </c>
      <c r="F2053" s="13" t="s">
        <v>3883</v>
      </c>
      <c r="G2053" s="12" t="s">
        <v>57</v>
      </c>
      <c r="H2053" s="14">
        <v>287019933312138</v>
      </c>
      <c r="K2053" s="12" t="s">
        <v>398</v>
      </c>
      <c r="L2053" s="18" t="e">
        <f>VLOOKUP($K2053,Medecins!$B:$E,5,FALSE)</f>
        <v>#REF!</v>
      </c>
      <c r="M2053" s="12" t="s">
        <v>101</v>
      </c>
      <c r="P2053" s="20">
        <v>44539</v>
      </c>
      <c r="Q2053" s="19">
        <v>75</v>
      </c>
      <c r="R2053" s="20">
        <v>44578</v>
      </c>
      <c r="U2053" s="20">
        <v>44539</v>
      </c>
      <c r="V2053" s="19">
        <v>75</v>
      </c>
      <c r="W2053" s="20">
        <v>44649</v>
      </c>
      <c r="Z2053" s="20">
        <v>44539</v>
      </c>
      <c r="AA2053" s="19">
        <v>75</v>
      </c>
      <c r="AD2053" s="52" t="s">
        <v>984</v>
      </c>
      <c r="AF2053" s="19">
        <v>30</v>
      </c>
      <c r="AG2053" s="20">
        <v>44649</v>
      </c>
      <c r="AH2053" s="12" t="s">
        <v>4502</v>
      </c>
      <c r="AI2053" s="12">
        <v>1</v>
      </c>
      <c r="AJ2053" s="12" t="s">
        <v>46</v>
      </c>
      <c r="AK2053" s="12" t="str">
        <f t="shared" si="438"/>
        <v>FRANCIA_Mac Sao Yong_44449_AT</v>
      </c>
      <c r="AL2053" s="12" t="s">
        <v>103</v>
      </c>
    </row>
    <row r="2054" spans="1:38" ht="12.75" hidden="1" customHeight="1" x14ac:dyDescent="0.2">
      <c r="A2054" s="21" t="s">
        <v>178</v>
      </c>
      <c r="B2054" s="10">
        <v>44717</v>
      </c>
      <c r="C2054" s="11">
        <f t="shared" si="435"/>
        <v>44900</v>
      </c>
      <c r="D2054" s="12" t="s">
        <v>3884</v>
      </c>
      <c r="E2054" s="12" t="s">
        <v>3885</v>
      </c>
      <c r="F2054" s="13">
        <v>31780</v>
      </c>
      <c r="G2054" s="12" t="s">
        <v>57</v>
      </c>
      <c r="H2054" s="14">
        <v>287039935102514</v>
      </c>
      <c r="K2054" s="12" t="s">
        <v>93</v>
      </c>
      <c r="L2054" s="18" t="e">
        <f>VLOOKUP($K2054,Medecins!$B:$E,5,FALSE)</f>
        <v>#REF!</v>
      </c>
      <c r="M2054" s="12" t="s">
        <v>101</v>
      </c>
      <c r="N2054" s="12" t="s">
        <v>101</v>
      </c>
      <c r="O2054" s="50" t="s">
        <v>345</v>
      </c>
      <c r="P2054" s="12" t="s">
        <v>199</v>
      </c>
      <c r="S2054" s="12" t="s">
        <v>101</v>
      </c>
      <c r="T2054" s="50" t="s">
        <v>2038</v>
      </c>
      <c r="U2054" s="12" t="s">
        <v>199</v>
      </c>
      <c r="Y2054" s="50" t="s">
        <v>2039</v>
      </c>
      <c r="AD2054" s="53"/>
      <c r="AH2054" s="12" t="s">
        <v>4502</v>
      </c>
      <c r="AI2054" s="12">
        <v>1</v>
      </c>
      <c r="AJ2054" s="12" t="s">
        <v>44</v>
      </c>
      <c r="AK2054" s="12" t="e">
        <f t="shared" ref="AK2054:AK2056" si="439">CONCATENATE(D2054,"_",E2054,"_",B2054,"_",#REF!)</f>
        <v>#REF!</v>
      </c>
      <c r="AL2054" s="12" t="s">
        <v>103</v>
      </c>
    </row>
    <row r="2055" spans="1:38" ht="12.75" hidden="1" customHeight="1" x14ac:dyDescent="0.2">
      <c r="A2055" s="9">
        <v>750100232</v>
      </c>
      <c r="B2055" s="10">
        <v>44869</v>
      </c>
      <c r="C2055" s="11">
        <f t="shared" si="435"/>
        <v>45050</v>
      </c>
      <c r="D2055" s="12" t="s">
        <v>3886</v>
      </c>
      <c r="E2055" s="12" t="s">
        <v>3887</v>
      </c>
      <c r="F2055" s="13">
        <v>31842</v>
      </c>
      <c r="G2055" s="12" t="s">
        <v>57</v>
      </c>
      <c r="H2055" s="14">
        <v>287069501802473</v>
      </c>
      <c r="K2055" s="12" t="s">
        <v>443</v>
      </c>
      <c r="L2055" s="18" t="e">
        <f>VLOOKUP($K2055,Medecins!$B:$E,5,FALSE)</f>
        <v>#REF!</v>
      </c>
      <c r="M2055" s="12" t="s">
        <v>211</v>
      </c>
      <c r="O2055" s="50" t="s">
        <v>781</v>
      </c>
      <c r="T2055" s="50" t="s">
        <v>782</v>
      </c>
      <c r="Y2055" s="50" t="s">
        <v>783</v>
      </c>
      <c r="AD2055" s="53"/>
      <c r="AH2055" s="12" t="s">
        <v>4502</v>
      </c>
      <c r="AI2055" s="12">
        <v>1</v>
      </c>
      <c r="AJ2055" s="12" t="s">
        <v>44</v>
      </c>
      <c r="AK2055" s="12" t="e">
        <f t="shared" si="439"/>
        <v>#REF!</v>
      </c>
    </row>
    <row r="2056" spans="1:38" ht="12.75" hidden="1" customHeight="1" x14ac:dyDescent="0.2">
      <c r="A2056" s="9">
        <v>750100232</v>
      </c>
      <c r="B2056" s="10">
        <v>44869</v>
      </c>
      <c r="C2056" s="11">
        <f t="shared" si="435"/>
        <v>45050</v>
      </c>
      <c r="D2056" s="12" t="s">
        <v>3886</v>
      </c>
      <c r="E2056" s="12" t="s">
        <v>3887</v>
      </c>
      <c r="F2056" s="13">
        <v>31842</v>
      </c>
      <c r="G2056" s="12" t="s">
        <v>57</v>
      </c>
      <c r="H2056" s="14">
        <v>287069501802473</v>
      </c>
      <c r="K2056" s="12" t="s">
        <v>443</v>
      </c>
      <c r="L2056" s="18" t="e">
        <f>VLOOKUP($K2056,Medecins!$B:$E,5,FALSE)</f>
        <v>#REF!</v>
      </c>
      <c r="M2056" s="12" t="s">
        <v>211</v>
      </c>
      <c r="AD2056" s="52" t="s">
        <v>783</v>
      </c>
      <c r="AH2056" s="12" t="s">
        <v>242</v>
      </c>
      <c r="AI2056" s="12">
        <v>1</v>
      </c>
      <c r="AJ2056" s="12" t="s">
        <v>46</v>
      </c>
      <c r="AK2056" s="12" t="e">
        <f t="shared" si="439"/>
        <v>#REF!</v>
      </c>
    </row>
    <row r="2057" spans="1:38" ht="12.75" customHeight="1" x14ac:dyDescent="0.2">
      <c r="A2057" s="21" t="s">
        <v>276</v>
      </c>
      <c r="B2057" s="10">
        <v>44508</v>
      </c>
      <c r="C2057" s="11">
        <f t="shared" si="435"/>
        <v>44689</v>
      </c>
      <c r="D2057" s="12" t="s">
        <v>3888</v>
      </c>
      <c r="E2057" s="12" t="s">
        <v>3889</v>
      </c>
      <c r="F2057" s="13" t="s">
        <v>3890</v>
      </c>
      <c r="G2057" s="12" t="s">
        <v>39</v>
      </c>
      <c r="H2057" s="14">
        <v>287085937802177</v>
      </c>
      <c r="J2057" s="12" t="s">
        <v>279</v>
      </c>
      <c r="K2057" s="12" t="s">
        <v>290</v>
      </c>
      <c r="L2057" s="18" t="e">
        <f>VLOOKUP($K2057,Medecins!$B:$E,5,FALSE)</f>
        <v>#REF!</v>
      </c>
      <c r="M2057" s="12" t="s">
        <v>281</v>
      </c>
      <c r="N2057" s="49"/>
      <c r="O2057" s="50" t="s">
        <v>1104</v>
      </c>
      <c r="T2057" s="50" t="s">
        <v>59</v>
      </c>
      <c r="Y2057" s="50" t="s">
        <v>60</v>
      </c>
      <c r="AD2057" s="53"/>
      <c r="AH2057" s="12" t="e">
        <f>VLOOKUP($A2057,'[1]Données CH'!$A:$B,2,FALSE)</f>
        <v>#N/A</v>
      </c>
      <c r="AI2057" s="12">
        <v>1</v>
      </c>
      <c r="AJ2057" s="12" t="s">
        <v>44</v>
      </c>
      <c r="AK2057" s="12" t="str">
        <f>CONCATENATE(D2057,"_",E2057,"_",B2057,"_",AJ2082)</f>
        <v>BAUER_Nesly_44508_ST</v>
      </c>
    </row>
    <row r="2058" spans="1:38" ht="12.75" hidden="1" customHeight="1" x14ac:dyDescent="0.2">
      <c r="A2058" s="21" t="s">
        <v>276</v>
      </c>
      <c r="B2058" s="10">
        <v>44508</v>
      </c>
      <c r="C2058" s="11">
        <f t="shared" si="435"/>
        <v>44689</v>
      </c>
      <c r="D2058" s="12" t="s">
        <v>3888</v>
      </c>
      <c r="E2058" s="12" t="s">
        <v>3889</v>
      </c>
      <c r="F2058" s="13" t="s">
        <v>3890</v>
      </c>
      <c r="G2058" s="12" t="s">
        <v>39</v>
      </c>
      <c r="H2058" s="14">
        <v>287085937802177</v>
      </c>
      <c r="K2058" s="12" t="s">
        <v>290</v>
      </c>
      <c r="L2058" s="18" t="e">
        <f>VLOOKUP($K2058,Medecins!$B:$E,5,FALSE)</f>
        <v>#REF!</v>
      </c>
      <c r="M2058" s="12" t="s">
        <v>94</v>
      </c>
      <c r="AD2058" s="52" t="s">
        <v>60</v>
      </c>
      <c r="AH2058" s="12" t="s">
        <v>45</v>
      </c>
      <c r="AI2058" s="12">
        <v>1</v>
      </c>
      <c r="AJ2058" s="12" t="s">
        <v>46</v>
      </c>
      <c r="AK2058" s="12" t="e">
        <f>CONCATENATE(D2058,"_",E2058,"_",B2058,"_",#REF!)</f>
        <v>#REF!</v>
      </c>
    </row>
    <row r="2059" spans="1:38" ht="12.75" hidden="1" customHeight="1" x14ac:dyDescent="0.2">
      <c r="A2059" s="9">
        <v>750100273</v>
      </c>
      <c r="B2059" s="10">
        <v>44462</v>
      </c>
      <c r="C2059" s="11">
        <f t="shared" si="435"/>
        <v>44643</v>
      </c>
      <c r="D2059" s="12" t="s">
        <v>3891</v>
      </c>
      <c r="E2059" s="12" t="s">
        <v>3892</v>
      </c>
      <c r="F2059" s="13" t="s">
        <v>3893</v>
      </c>
      <c r="G2059" s="12" t="s">
        <v>57</v>
      </c>
      <c r="H2059" s="14">
        <v>287099915101707</v>
      </c>
      <c r="L2059" s="12" t="e">
        <f>VLOOKUP($K2059,Medecins!$B:$E,5,FALSE)</f>
        <v>#N/A</v>
      </c>
      <c r="M2059" s="12" t="s">
        <v>101</v>
      </c>
      <c r="O2059" s="50" t="s">
        <v>271</v>
      </c>
      <c r="T2059" s="50" t="s">
        <v>66</v>
      </c>
      <c r="Y2059" s="50" t="s">
        <v>67</v>
      </c>
      <c r="AD2059" s="53"/>
      <c r="AH2059" s="12" t="e">
        <f>VLOOKUP($A2059,'[1]Données CH'!$A:$B,2,FALSE)</f>
        <v>#N/A</v>
      </c>
      <c r="AI2059" s="12">
        <v>1</v>
      </c>
      <c r="AJ2059" s="12" t="s">
        <v>44</v>
      </c>
      <c r="AK2059" s="12" t="str">
        <f>CONCATENATE(D2059,"_",E2059,"_",B2059,"_",AJ2084)</f>
        <v>PADURET_Oxana_44462_AT</v>
      </c>
      <c r="AL2059" s="12" t="s">
        <v>103</v>
      </c>
    </row>
    <row r="2060" spans="1:38" ht="12.75" hidden="1" customHeight="1" x14ac:dyDescent="0.2">
      <c r="A2060" s="9">
        <v>750100273</v>
      </c>
      <c r="B2060" s="10">
        <v>44462</v>
      </c>
      <c r="C2060" s="11">
        <f t="shared" si="435"/>
        <v>44643</v>
      </c>
      <c r="D2060" s="12" t="s">
        <v>3891</v>
      </c>
      <c r="E2060" s="12" t="s">
        <v>3892</v>
      </c>
      <c r="F2060" s="13" t="s">
        <v>3893</v>
      </c>
      <c r="G2060" s="12" t="s">
        <v>57</v>
      </c>
      <c r="H2060" s="14">
        <v>287099915101707</v>
      </c>
      <c r="L2060" s="12" t="e">
        <f>VLOOKUP($K2060,Medecins!$B:$E,5,FALSE)</f>
        <v>#N/A</v>
      </c>
      <c r="M2060" s="12" t="s">
        <v>101</v>
      </c>
      <c r="AD2060" s="52" t="s">
        <v>67</v>
      </c>
      <c r="AH2060" s="12" t="s">
        <v>45</v>
      </c>
      <c r="AI2060" s="12">
        <v>1</v>
      </c>
      <c r="AJ2060" s="12" t="s">
        <v>46</v>
      </c>
      <c r="AK2060" s="12" t="e">
        <f>CONCATENATE(D2060,"_",E2060,"_",B2060,"_",#REF!)</f>
        <v>#REF!</v>
      </c>
      <c r="AL2060" s="12" t="s">
        <v>103</v>
      </c>
    </row>
    <row r="2061" spans="1:38" ht="12.75" hidden="1" customHeight="1" x14ac:dyDescent="0.2">
      <c r="A2061" s="9">
        <v>750100075</v>
      </c>
      <c r="B2061" s="10">
        <v>44532</v>
      </c>
      <c r="C2061" s="11">
        <f t="shared" si="435"/>
        <v>44714</v>
      </c>
      <c r="D2061" s="12" t="s">
        <v>3894</v>
      </c>
      <c r="E2061" s="12" t="s">
        <v>3895</v>
      </c>
      <c r="F2061" s="13" t="s">
        <v>3896</v>
      </c>
      <c r="G2061" s="12" t="s">
        <v>57</v>
      </c>
      <c r="H2061" s="14">
        <v>288029202515885</v>
      </c>
      <c r="K2061" s="12" t="s">
        <v>93</v>
      </c>
      <c r="L2061" s="18" t="e">
        <f>VLOOKUP($K2061,Medecins!$B:$E,5,FALSE)</f>
        <v>#REF!</v>
      </c>
      <c r="M2061" s="12" t="s">
        <v>101</v>
      </c>
      <c r="O2061" s="50" t="s">
        <v>2405</v>
      </c>
      <c r="T2061" s="50" t="s">
        <v>2406</v>
      </c>
      <c r="Y2061" s="50" t="s">
        <v>2407</v>
      </c>
      <c r="AD2061" s="53"/>
      <c r="AH2061" s="12" t="s">
        <v>4502</v>
      </c>
      <c r="AI2061" s="12">
        <v>1</v>
      </c>
      <c r="AJ2061" s="12" t="s">
        <v>44</v>
      </c>
      <c r="AK2061" s="12" t="str">
        <f t="shared" ref="AK2061:AK2063" si="440">CONCATENATE(D2061,"_",E2061,"_",B2061,"_",AJ2086)</f>
        <v>HALLEY _Jennifer_44532_ST</v>
      </c>
      <c r="AL2061" s="12" t="s">
        <v>103</v>
      </c>
    </row>
    <row r="2062" spans="1:38" ht="12.75" hidden="1" customHeight="1" x14ac:dyDescent="0.2">
      <c r="A2062" s="9">
        <v>750100273</v>
      </c>
      <c r="B2062" s="10">
        <v>44406</v>
      </c>
      <c r="C2062" s="11">
        <f t="shared" si="435"/>
        <v>44590</v>
      </c>
      <c r="D2062" s="12" t="s">
        <v>3897</v>
      </c>
      <c r="E2062" s="12" t="s">
        <v>3898</v>
      </c>
      <c r="F2062" s="13">
        <v>32175</v>
      </c>
      <c r="G2062" s="12" t="s">
        <v>57</v>
      </c>
      <c r="H2062" s="14">
        <v>288029939707868</v>
      </c>
      <c r="K2062" s="12" t="s">
        <v>86</v>
      </c>
      <c r="L2062" s="18" t="e">
        <f>VLOOKUP($K2062,Medecins!$B:$E,5,FALSE)</f>
        <v>#REF!</v>
      </c>
      <c r="M2062" s="12" t="s">
        <v>101</v>
      </c>
      <c r="O2062" s="50" t="s">
        <v>797</v>
      </c>
      <c r="T2062" s="50" t="s">
        <v>798</v>
      </c>
      <c r="Y2062" s="50" t="s">
        <v>799</v>
      </c>
      <c r="AD2062" s="53"/>
      <c r="AH2062" s="12" t="s">
        <v>4502</v>
      </c>
      <c r="AI2062" s="12">
        <v>1</v>
      </c>
      <c r="AJ2062" s="12" t="s">
        <v>44</v>
      </c>
      <c r="AK2062" s="12" t="str">
        <f t="shared" si="440"/>
        <v>ALI MMADI_Chamsia_44406_ST</v>
      </c>
      <c r="AL2062" s="12" t="s">
        <v>103</v>
      </c>
    </row>
    <row r="2063" spans="1:38" ht="12.75" hidden="1" customHeight="1" x14ac:dyDescent="0.2">
      <c r="A2063" s="9">
        <v>750100273</v>
      </c>
      <c r="B2063" s="10">
        <v>44406</v>
      </c>
      <c r="C2063" s="11">
        <f t="shared" si="435"/>
        <v>44590</v>
      </c>
      <c r="D2063" s="12" t="s">
        <v>3897</v>
      </c>
      <c r="E2063" s="12" t="s">
        <v>3898</v>
      </c>
      <c r="F2063" s="13">
        <v>32175</v>
      </c>
      <c r="G2063" s="12" t="s">
        <v>57</v>
      </c>
      <c r="H2063" s="14">
        <v>288029939707868</v>
      </c>
      <c r="K2063" s="12" t="s">
        <v>86</v>
      </c>
      <c r="L2063" s="18" t="e">
        <f>VLOOKUP($K2063,Medecins!$B:$E,5,FALSE)</f>
        <v>#REF!</v>
      </c>
      <c r="M2063" s="12" t="s">
        <v>101</v>
      </c>
      <c r="AD2063" s="52" t="s">
        <v>799</v>
      </c>
      <c r="AH2063" s="12" t="s">
        <v>45</v>
      </c>
      <c r="AI2063" s="12">
        <v>1</v>
      </c>
      <c r="AJ2063" s="12" t="s">
        <v>46</v>
      </c>
      <c r="AK2063" s="12" t="str">
        <f t="shared" si="440"/>
        <v>ALI MMADI_Chamsia_44406_AT</v>
      </c>
      <c r="AL2063" s="12" t="s">
        <v>103</v>
      </c>
    </row>
    <row r="2064" spans="1:38" ht="12.75" hidden="1" customHeight="1" x14ac:dyDescent="0.2">
      <c r="A2064" s="21" t="s">
        <v>276</v>
      </c>
      <c r="B2064" s="10">
        <v>44685</v>
      </c>
      <c r="C2064" s="11">
        <f t="shared" si="435"/>
        <v>44869</v>
      </c>
      <c r="D2064" s="12" t="s">
        <v>3899</v>
      </c>
      <c r="E2064" s="12" t="s">
        <v>3900</v>
      </c>
      <c r="F2064" s="13" t="s">
        <v>3901</v>
      </c>
      <c r="G2064" s="12" t="s">
        <v>57</v>
      </c>
      <c r="H2064" s="14">
        <v>288059935111306</v>
      </c>
      <c r="K2064" s="12" t="s">
        <v>280</v>
      </c>
      <c r="L2064" s="18" t="e">
        <f>VLOOKUP($K2064,Medecins!$B:$E,5,FALSE)</f>
        <v>#REF!</v>
      </c>
      <c r="M2064" s="12" t="s">
        <v>101</v>
      </c>
      <c r="N2064" s="12" t="s">
        <v>101</v>
      </c>
      <c r="O2064" s="50" t="s">
        <v>1507</v>
      </c>
      <c r="P2064" s="12" t="s">
        <v>611</v>
      </c>
      <c r="S2064" s="12" t="s">
        <v>101</v>
      </c>
      <c r="T2064" s="50" t="s">
        <v>1508</v>
      </c>
      <c r="U2064" s="12" t="s">
        <v>611</v>
      </c>
      <c r="X2064" s="12" t="s">
        <v>101</v>
      </c>
      <c r="Y2064" s="50" t="s">
        <v>1509</v>
      </c>
      <c r="Z2064" s="12" t="s">
        <v>611</v>
      </c>
      <c r="AD2064" s="53"/>
      <c r="AH2064" s="12" t="e">
        <f>VLOOKUP($A2064,'[1]Données CH'!$A:$B,2,FALSE)</f>
        <v>#N/A</v>
      </c>
      <c r="AI2064" s="12">
        <v>1</v>
      </c>
      <c r="AJ2064" s="12" t="s">
        <v>44</v>
      </c>
      <c r="AK2064" s="12" t="e">
        <f>CONCATENATE(D2064,"_",E2064,"_",B2064,"_",#REF!)</f>
        <v>#REF!</v>
      </c>
    </row>
    <row r="2065" spans="1:38" ht="12.75" hidden="1" customHeight="1" x14ac:dyDescent="0.2">
      <c r="A2065" s="21" t="s">
        <v>276</v>
      </c>
      <c r="B2065" s="10">
        <v>44685</v>
      </c>
      <c r="C2065" s="11">
        <f t="shared" si="435"/>
        <v>44869</v>
      </c>
      <c r="D2065" s="12" t="s">
        <v>3899</v>
      </c>
      <c r="E2065" s="12" t="s">
        <v>3900</v>
      </c>
      <c r="F2065" s="13" t="s">
        <v>3901</v>
      </c>
      <c r="G2065" s="12" t="s">
        <v>57</v>
      </c>
      <c r="H2065" s="14">
        <v>288059935111306</v>
      </c>
      <c r="K2065" s="12" t="s">
        <v>280</v>
      </c>
      <c r="L2065" s="18" t="e">
        <f>VLOOKUP($K2065,Medecins!$B:$E,5,FALSE)</f>
        <v>#REF!</v>
      </c>
      <c r="M2065" s="12" t="s">
        <v>94</v>
      </c>
      <c r="AD2065" s="52" t="s">
        <v>1509</v>
      </c>
      <c r="AH2065" s="12" t="s">
        <v>45</v>
      </c>
      <c r="AI2065" s="12">
        <v>1</v>
      </c>
      <c r="AJ2065" s="12" t="s">
        <v>46</v>
      </c>
      <c r="AK2065" s="12" t="str">
        <f>CONCATENATE(D2065,"_",E2065,"_",B2065,"_",AJ2090)</f>
        <v>HAOUAS_Maroua_44685_ST</v>
      </c>
    </row>
    <row r="2066" spans="1:38" ht="12.75" hidden="1" customHeight="1" x14ac:dyDescent="0.2">
      <c r="A2066" s="9">
        <v>750100208</v>
      </c>
      <c r="B2066" s="10">
        <v>44438</v>
      </c>
      <c r="C2066" s="11">
        <f t="shared" si="435"/>
        <v>44620</v>
      </c>
      <c r="D2066" s="12" t="s">
        <v>3902</v>
      </c>
      <c r="E2066" s="12" t="s">
        <v>3903</v>
      </c>
      <c r="F2066" s="13" t="s">
        <v>3904</v>
      </c>
      <c r="G2066" s="12" t="s">
        <v>57</v>
      </c>
      <c r="H2066" s="14">
        <v>288067511602746</v>
      </c>
      <c r="K2066" s="12" t="s">
        <v>1342</v>
      </c>
      <c r="L2066" s="18" t="e">
        <f>VLOOKUP($K2066,Medecins!$B:$E,5,FALSE)</f>
        <v>#REF!</v>
      </c>
      <c r="M2066" s="12" t="s">
        <v>101</v>
      </c>
      <c r="O2066" s="50" t="s">
        <v>1860</v>
      </c>
      <c r="P2066" s="20">
        <v>44499</v>
      </c>
      <c r="Q2066" s="19">
        <v>75</v>
      </c>
      <c r="R2066" s="20">
        <v>44512</v>
      </c>
      <c r="T2066" s="50" t="s">
        <v>1861</v>
      </c>
      <c r="U2066" s="20">
        <v>44499</v>
      </c>
      <c r="V2066" s="19">
        <v>75</v>
      </c>
      <c r="W2066" s="20">
        <v>44656</v>
      </c>
      <c r="Y2066" s="50" t="s">
        <v>42</v>
      </c>
      <c r="Z2066" s="20">
        <v>44499</v>
      </c>
      <c r="AA2066" s="19">
        <v>75</v>
      </c>
      <c r="AD2066" s="53"/>
      <c r="AF2066" s="19">
        <v>30</v>
      </c>
      <c r="AG2066" s="20">
        <v>44656</v>
      </c>
      <c r="AH2066" s="12" t="s">
        <v>4502</v>
      </c>
      <c r="AI2066" s="12">
        <v>1</v>
      </c>
      <c r="AJ2066" s="12" t="s">
        <v>44</v>
      </c>
      <c r="AK2066" s="12" t="e">
        <f t="shared" ref="AK2066:AK2070" si="441">CONCATENATE(D2066,"_",E2066,"_",B2066,"_",#REF!)</f>
        <v>#REF!</v>
      </c>
      <c r="AL2066" s="12" t="s">
        <v>103</v>
      </c>
    </row>
    <row r="2067" spans="1:38" ht="12.75" hidden="1" customHeight="1" x14ac:dyDescent="0.2">
      <c r="A2067" s="9">
        <v>750100208</v>
      </c>
      <c r="B2067" s="10">
        <v>44438</v>
      </c>
      <c r="C2067" s="11">
        <f t="shared" si="435"/>
        <v>44620</v>
      </c>
      <c r="D2067" s="12" t="s">
        <v>3902</v>
      </c>
      <c r="E2067" s="12" t="s">
        <v>3903</v>
      </c>
      <c r="F2067" s="13" t="s">
        <v>3904</v>
      </c>
      <c r="G2067" s="12" t="s">
        <v>57</v>
      </c>
      <c r="H2067" s="14">
        <v>288067511602746</v>
      </c>
      <c r="K2067" s="12" t="s">
        <v>1342</v>
      </c>
      <c r="L2067" s="18" t="e">
        <f>VLOOKUP($K2067,Medecins!$B:$E,5,FALSE)</f>
        <v>#REF!</v>
      </c>
      <c r="M2067" s="12" t="s">
        <v>101</v>
      </c>
      <c r="P2067" s="20">
        <v>44499</v>
      </c>
      <c r="Q2067" s="19">
        <v>75</v>
      </c>
      <c r="R2067" s="20">
        <v>44512</v>
      </c>
      <c r="U2067" s="20">
        <v>44499</v>
      </c>
      <c r="V2067" s="19">
        <v>75</v>
      </c>
      <c r="W2067" s="20">
        <v>44656</v>
      </c>
      <c r="Z2067" s="20">
        <v>44499</v>
      </c>
      <c r="AA2067" s="19">
        <v>75</v>
      </c>
      <c r="AD2067" s="52" t="s">
        <v>42</v>
      </c>
      <c r="AF2067" s="19">
        <v>30</v>
      </c>
      <c r="AG2067" s="20">
        <v>44656</v>
      </c>
      <c r="AH2067" s="12" t="s">
        <v>4502</v>
      </c>
      <c r="AI2067" s="12">
        <v>1</v>
      </c>
      <c r="AJ2067" s="12" t="s">
        <v>46</v>
      </c>
      <c r="AK2067" s="12" t="e">
        <f t="shared" si="441"/>
        <v>#REF!</v>
      </c>
      <c r="AL2067" s="12" t="s">
        <v>103</v>
      </c>
    </row>
    <row r="2068" spans="1:38" ht="12.75" hidden="1" customHeight="1" x14ac:dyDescent="0.2">
      <c r="A2068" s="9">
        <v>750100075</v>
      </c>
      <c r="B2068" s="10">
        <v>44397</v>
      </c>
      <c r="C2068" s="11">
        <f t="shared" si="435"/>
        <v>44581</v>
      </c>
      <c r="D2068" s="12" t="s">
        <v>3905</v>
      </c>
      <c r="E2068" s="12" t="s">
        <v>3906</v>
      </c>
      <c r="F2068" s="13">
        <v>32330</v>
      </c>
      <c r="G2068" s="12" t="s">
        <v>57</v>
      </c>
      <c r="H2068" s="14">
        <v>288069934101136</v>
      </c>
      <c r="K2068" s="12" t="s">
        <v>93</v>
      </c>
      <c r="L2068" s="18" t="e">
        <f>VLOOKUP($K2068,Medecins!$B:$E,5,FALSE)</f>
        <v>#REF!</v>
      </c>
      <c r="M2068" s="12" t="s">
        <v>101</v>
      </c>
      <c r="O2068" s="50" t="s">
        <v>3024</v>
      </c>
      <c r="T2068" s="50" t="s">
        <v>2749</v>
      </c>
      <c r="Y2068" s="50" t="s">
        <v>2750</v>
      </c>
      <c r="AD2068" s="53"/>
      <c r="AH2068" s="12" t="s">
        <v>4502</v>
      </c>
      <c r="AI2068" s="12">
        <v>1</v>
      </c>
      <c r="AJ2068" s="12" t="s">
        <v>44</v>
      </c>
      <c r="AK2068" s="12" t="e">
        <f t="shared" si="441"/>
        <v>#REF!</v>
      </c>
      <c r="AL2068" s="12" t="s">
        <v>103</v>
      </c>
    </row>
    <row r="2069" spans="1:38" ht="12.75" hidden="1" customHeight="1" x14ac:dyDescent="0.2">
      <c r="A2069" s="9">
        <v>750100273</v>
      </c>
      <c r="B2069" s="10">
        <v>44392</v>
      </c>
      <c r="C2069" s="11">
        <f t="shared" si="435"/>
        <v>44576</v>
      </c>
      <c r="D2069" s="12" t="s">
        <v>3907</v>
      </c>
      <c r="E2069" s="12" t="s">
        <v>3627</v>
      </c>
      <c r="F2069" s="13" t="s">
        <v>3908</v>
      </c>
      <c r="G2069" s="12" t="s">
        <v>57</v>
      </c>
      <c r="H2069" s="14">
        <v>288069934110638</v>
      </c>
      <c r="K2069" s="12" t="s">
        <v>86</v>
      </c>
      <c r="L2069" s="18" t="e">
        <f>VLOOKUP($K2069,Medecins!$B:$E,5,FALSE)</f>
        <v>#REF!</v>
      </c>
      <c r="M2069" s="12" t="s">
        <v>101</v>
      </c>
      <c r="O2069" s="50" t="s">
        <v>662</v>
      </c>
      <c r="T2069" s="50" t="s">
        <v>72</v>
      </c>
      <c r="Y2069" s="50" t="s">
        <v>73</v>
      </c>
      <c r="AD2069" s="53"/>
      <c r="AH2069" s="12" t="s">
        <v>4502</v>
      </c>
      <c r="AI2069" s="12">
        <v>1</v>
      </c>
      <c r="AJ2069" s="12" t="s">
        <v>44</v>
      </c>
      <c r="AK2069" s="12" t="e">
        <f t="shared" si="441"/>
        <v>#REF!</v>
      </c>
      <c r="AL2069" s="12" t="s">
        <v>103</v>
      </c>
    </row>
    <row r="2070" spans="1:38" ht="12.75" hidden="1" customHeight="1" x14ac:dyDescent="0.2">
      <c r="A2070" s="9">
        <v>750100273</v>
      </c>
      <c r="B2070" s="10">
        <v>44392</v>
      </c>
      <c r="C2070" s="11">
        <f t="shared" si="435"/>
        <v>44576</v>
      </c>
      <c r="D2070" s="12" t="s">
        <v>3907</v>
      </c>
      <c r="E2070" s="12" t="s">
        <v>3627</v>
      </c>
      <c r="F2070" s="13" t="s">
        <v>3908</v>
      </c>
      <c r="G2070" s="12" t="s">
        <v>57</v>
      </c>
      <c r="H2070" s="14">
        <v>288069934110638</v>
      </c>
      <c r="K2070" s="12" t="s">
        <v>86</v>
      </c>
      <c r="L2070" s="18" t="e">
        <f>VLOOKUP($K2070,Medecins!$B:$E,5,FALSE)</f>
        <v>#REF!</v>
      </c>
      <c r="M2070" s="12" t="s">
        <v>101</v>
      </c>
      <c r="AD2070" s="52" t="s">
        <v>73</v>
      </c>
      <c r="AH2070" s="12" t="s">
        <v>45</v>
      </c>
      <c r="AI2070" s="12">
        <v>1</v>
      </c>
      <c r="AJ2070" s="12" t="s">
        <v>46</v>
      </c>
      <c r="AK2070" s="12" t="e">
        <f t="shared" si="441"/>
        <v>#REF!</v>
      </c>
      <c r="AL2070" s="12" t="s">
        <v>103</v>
      </c>
    </row>
    <row r="2071" spans="1:38" ht="12.75" hidden="1" customHeight="1" x14ac:dyDescent="0.2">
      <c r="A2071" s="9">
        <v>750100075</v>
      </c>
      <c r="B2071" s="10">
        <v>44280</v>
      </c>
      <c r="C2071" s="11">
        <f t="shared" si="435"/>
        <v>44464</v>
      </c>
      <c r="D2071" s="12" t="s">
        <v>3909</v>
      </c>
      <c r="E2071" s="12" t="s">
        <v>3910</v>
      </c>
      <c r="F2071" s="13">
        <v>32484</v>
      </c>
      <c r="G2071" s="12" t="s">
        <v>57</v>
      </c>
      <c r="H2071" s="14">
        <v>288079118206537</v>
      </c>
      <c r="K2071" s="12" t="s">
        <v>450</v>
      </c>
      <c r="L2071" s="18" t="e">
        <f>VLOOKUP($K2071,Medecins!$B:$E,5,FALSE)</f>
        <v>#REF!</v>
      </c>
      <c r="M2071" s="12" t="s">
        <v>101</v>
      </c>
      <c r="O2071" s="50" t="s">
        <v>877</v>
      </c>
      <c r="T2071" s="50" t="s">
        <v>878</v>
      </c>
      <c r="Y2071" s="50" t="s">
        <v>879</v>
      </c>
      <c r="AD2071" s="53"/>
      <c r="AH2071" s="12" t="s">
        <v>4502</v>
      </c>
      <c r="AI2071" s="12">
        <v>1</v>
      </c>
      <c r="AJ2071" s="12" t="s">
        <v>44</v>
      </c>
      <c r="AK2071" s="12" t="str">
        <f>CONCATENATE(D2071,"_",E2071,"_",B2071,"_",AJ2096)</f>
        <v>MARY_Tatiana_44280_AT</v>
      </c>
      <c r="AL2071" s="12" t="s">
        <v>103</v>
      </c>
    </row>
    <row r="2072" spans="1:38" ht="12.75" hidden="1" customHeight="1" x14ac:dyDescent="0.2">
      <c r="A2072" s="9">
        <v>750100273</v>
      </c>
      <c r="B2072" s="10">
        <v>44450</v>
      </c>
      <c r="C2072" s="11">
        <f t="shared" si="435"/>
        <v>44631</v>
      </c>
      <c r="D2072" s="12" t="s">
        <v>2146</v>
      </c>
      <c r="E2072" s="12" t="s">
        <v>3105</v>
      </c>
      <c r="F2072" s="13" t="s">
        <v>3911</v>
      </c>
      <c r="G2072" s="12" t="s">
        <v>57</v>
      </c>
      <c r="H2072" s="14">
        <v>288079132603713</v>
      </c>
      <c r="L2072" s="12" t="e">
        <f>VLOOKUP($K2072,Medecins!$B:$E,5,FALSE)</f>
        <v>#N/A</v>
      </c>
      <c r="M2072" s="12" t="s">
        <v>211</v>
      </c>
      <c r="O2072" s="50" t="s">
        <v>651</v>
      </c>
      <c r="T2072" s="50" t="s">
        <v>652</v>
      </c>
      <c r="Y2072" s="50" t="s">
        <v>715</v>
      </c>
      <c r="AD2072" s="53"/>
      <c r="AH2072" s="12" t="s">
        <v>4502</v>
      </c>
      <c r="AI2072" s="12">
        <v>1</v>
      </c>
      <c r="AJ2072" s="12" t="s">
        <v>44</v>
      </c>
      <c r="AK2072" s="12" t="str">
        <f>CONCATENATE(D2072,"_",E2072,"_",B2072,"_",AJ2098)</f>
        <v>CAMARA_Hawa_44450_AT</v>
      </c>
    </row>
    <row r="2073" spans="1:38" ht="12.75" hidden="1" customHeight="1" x14ac:dyDescent="0.2">
      <c r="A2073" s="9">
        <v>750100273</v>
      </c>
      <c r="B2073" s="10">
        <v>44450</v>
      </c>
      <c r="C2073" s="11">
        <f t="shared" si="435"/>
        <v>44631</v>
      </c>
      <c r="D2073" s="12" t="s">
        <v>2146</v>
      </c>
      <c r="E2073" s="12" t="s">
        <v>3105</v>
      </c>
      <c r="F2073" s="13" t="s">
        <v>3911</v>
      </c>
      <c r="G2073" s="12" t="s">
        <v>57</v>
      </c>
      <c r="H2073" s="14">
        <v>288079132603713</v>
      </c>
      <c r="L2073" s="12" t="e">
        <f>VLOOKUP($K2073,Medecins!$B:$E,5,FALSE)</f>
        <v>#N/A</v>
      </c>
      <c r="M2073" s="12" t="s">
        <v>211</v>
      </c>
      <c r="AD2073" s="52" t="s">
        <v>715</v>
      </c>
      <c r="AH2073" s="12" t="s">
        <v>45</v>
      </c>
      <c r="AI2073" s="12">
        <v>1</v>
      </c>
      <c r="AJ2073" s="12" t="s">
        <v>46</v>
      </c>
      <c r="AK2073" s="12" t="e">
        <f t="shared" ref="AK2073:AK2076" si="442">CONCATENATE(D2073,"_",E2073,"_",B2073,"_",#REF!)</f>
        <v>#REF!</v>
      </c>
    </row>
    <row r="2074" spans="1:38" ht="12.75" hidden="1" customHeight="1" x14ac:dyDescent="0.2">
      <c r="A2074" s="9">
        <v>750100075</v>
      </c>
      <c r="B2074" s="10">
        <v>44280</v>
      </c>
      <c r="C2074" s="11">
        <f t="shared" si="435"/>
        <v>44464</v>
      </c>
      <c r="D2074" s="12" t="s">
        <v>3912</v>
      </c>
      <c r="E2074" s="12" t="s">
        <v>3913</v>
      </c>
      <c r="F2074" s="13">
        <v>32510</v>
      </c>
      <c r="G2074" s="12" t="s">
        <v>57</v>
      </c>
      <c r="H2074" s="14">
        <v>289029921643746</v>
      </c>
      <c r="K2074" s="12" t="s">
        <v>450</v>
      </c>
      <c r="L2074" s="18" t="e">
        <f>VLOOKUP($K2074,Medecins!$B:$E,5,FALSE)</f>
        <v>#REF!</v>
      </c>
      <c r="M2074" s="12" t="s">
        <v>101</v>
      </c>
      <c r="O2074" s="50" t="s">
        <v>877</v>
      </c>
      <c r="T2074" s="50" t="s">
        <v>878</v>
      </c>
      <c r="Y2074" s="50" t="s">
        <v>879</v>
      </c>
      <c r="AD2074" s="53"/>
      <c r="AH2074" s="12" t="s">
        <v>4502</v>
      </c>
      <c r="AI2074" s="12">
        <v>1</v>
      </c>
      <c r="AJ2074" s="12" t="s">
        <v>44</v>
      </c>
      <c r="AK2074" s="12" t="e">
        <f t="shared" si="442"/>
        <v>#REF!</v>
      </c>
      <c r="AL2074" s="12" t="s">
        <v>103</v>
      </c>
    </row>
    <row r="2075" spans="1:38" ht="12.75" hidden="1" customHeight="1" x14ac:dyDescent="0.2">
      <c r="A2075" s="9">
        <v>750100273</v>
      </c>
      <c r="B2075" s="10">
        <v>44692</v>
      </c>
      <c r="C2075" s="11">
        <f t="shared" si="435"/>
        <v>44876</v>
      </c>
      <c r="D2075" s="12" t="s">
        <v>3914</v>
      </c>
      <c r="E2075" s="12" t="s">
        <v>3915</v>
      </c>
      <c r="F2075" s="13">
        <v>32845</v>
      </c>
      <c r="G2075" s="12" t="s">
        <v>57</v>
      </c>
      <c r="H2075" s="14">
        <v>289037511430918</v>
      </c>
      <c r="K2075" s="12" t="s">
        <v>456</v>
      </c>
      <c r="L2075" s="18" t="e">
        <f>VLOOKUP($K2075,Medecins!$B:$E,5,FALSE)</f>
        <v>#REF!</v>
      </c>
      <c r="M2075" s="12" t="s">
        <v>94</v>
      </c>
      <c r="O2075" s="50" t="s">
        <v>1754</v>
      </c>
      <c r="T2075" s="50" t="s">
        <v>3916</v>
      </c>
      <c r="Y2075" s="50" t="s">
        <v>3917</v>
      </c>
      <c r="AD2075" s="53"/>
      <c r="AH2075" s="12" t="s">
        <v>4502</v>
      </c>
      <c r="AI2075" s="12">
        <v>1</v>
      </c>
      <c r="AJ2075" s="12" t="s">
        <v>44</v>
      </c>
      <c r="AK2075" s="12" t="e">
        <f t="shared" si="442"/>
        <v>#REF!</v>
      </c>
    </row>
    <row r="2076" spans="1:38" ht="12.75" hidden="1" customHeight="1" x14ac:dyDescent="0.2">
      <c r="A2076" s="9">
        <v>750100273</v>
      </c>
      <c r="B2076" s="10">
        <v>44692</v>
      </c>
      <c r="C2076" s="11">
        <f t="shared" si="435"/>
        <v>44876</v>
      </c>
      <c r="D2076" s="12" t="s">
        <v>3914</v>
      </c>
      <c r="E2076" s="12" t="s">
        <v>3915</v>
      </c>
      <c r="F2076" s="13">
        <v>32845</v>
      </c>
      <c r="G2076" s="12" t="s">
        <v>57</v>
      </c>
      <c r="H2076" s="14">
        <v>289037511430918</v>
      </c>
      <c r="K2076" s="12" t="s">
        <v>456</v>
      </c>
      <c r="L2076" s="18" t="e">
        <f>VLOOKUP($K2076,Medecins!$B:$E,5,FALSE)</f>
        <v>#REF!</v>
      </c>
      <c r="M2076" s="12" t="s">
        <v>94</v>
      </c>
      <c r="AD2076" s="52" t="s">
        <v>3917</v>
      </c>
      <c r="AH2076" s="12" t="s">
        <v>45</v>
      </c>
      <c r="AI2076" s="12">
        <v>1</v>
      </c>
      <c r="AJ2076" s="12" t="s">
        <v>46</v>
      </c>
      <c r="AK2076" s="12" t="e">
        <f t="shared" si="442"/>
        <v>#REF!</v>
      </c>
    </row>
    <row r="2077" spans="1:38" ht="12.75" hidden="1" customHeight="1" x14ac:dyDescent="0.2">
      <c r="A2077" s="9">
        <v>750100208</v>
      </c>
      <c r="B2077" s="10">
        <v>44922</v>
      </c>
      <c r="C2077" s="11">
        <f t="shared" si="435"/>
        <v>45104</v>
      </c>
      <c r="D2077" s="12" t="s">
        <v>3918</v>
      </c>
      <c r="E2077" s="12" t="s">
        <v>3919</v>
      </c>
      <c r="F2077" s="13" t="s">
        <v>3920</v>
      </c>
      <c r="G2077" s="12" t="s">
        <v>57</v>
      </c>
      <c r="H2077" s="14">
        <v>289039935024616</v>
      </c>
      <c r="K2077" s="12" t="s">
        <v>79</v>
      </c>
      <c r="L2077" s="18" t="e">
        <f>VLOOKUP($K2077,Medecins!$B:$E,5,FALSE)</f>
        <v>#REF!</v>
      </c>
      <c r="M2077" s="12" t="s">
        <v>94</v>
      </c>
      <c r="O2077" s="50" t="s">
        <v>3921</v>
      </c>
      <c r="Q2077" s="19">
        <v>75</v>
      </c>
      <c r="T2077" s="50" t="s">
        <v>3922</v>
      </c>
      <c r="V2077" s="19">
        <v>75</v>
      </c>
      <c r="Y2077" s="50" t="s">
        <v>3923</v>
      </c>
      <c r="AA2077" s="19">
        <v>75</v>
      </c>
      <c r="AD2077" s="53"/>
      <c r="AF2077" s="19">
        <v>30</v>
      </c>
      <c r="AH2077" s="12" t="s">
        <v>4502</v>
      </c>
      <c r="AI2077" s="12">
        <v>1</v>
      </c>
      <c r="AJ2077" s="12" t="s">
        <v>44</v>
      </c>
      <c r="AK2077" s="12" t="str">
        <f>CONCATENATE(D2077,"_",E2077,"_",B2077,"_",AJ2101)</f>
        <v>CHADLI_Meriem_44922_ST</v>
      </c>
    </row>
    <row r="2078" spans="1:38" ht="12.75" hidden="1" customHeight="1" x14ac:dyDescent="0.2">
      <c r="A2078" s="9">
        <v>750100208</v>
      </c>
      <c r="B2078" s="10">
        <v>44922</v>
      </c>
      <c r="C2078" s="11">
        <f t="shared" si="435"/>
        <v>45104</v>
      </c>
      <c r="D2078" s="12" t="s">
        <v>3918</v>
      </c>
      <c r="E2078" s="12" t="s">
        <v>3919</v>
      </c>
      <c r="F2078" s="13" t="s">
        <v>3920</v>
      </c>
      <c r="G2078" s="12" t="s">
        <v>57</v>
      </c>
      <c r="H2078" s="14">
        <v>289039935024616</v>
      </c>
      <c r="K2078" s="12" t="s">
        <v>79</v>
      </c>
      <c r="L2078" s="18" t="e">
        <f>VLOOKUP($K2078,Medecins!$B:$E,5,FALSE)</f>
        <v>#REF!</v>
      </c>
      <c r="M2078" s="12" t="s">
        <v>94</v>
      </c>
      <c r="Q2078" s="19">
        <v>75</v>
      </c>
      <c r="V2078" s="19">
        <v>75</v>
      </c>
      <c r="AA2078" s="19">
        <v>75</v>
      </c>
      <c r="AD2078" s="52" t="s">
        <v>3923</v>
      </c>
      <c r="AF2078" s="19">
        <v>30</v>
      </c>
      <c r="AH2078" s="12" t="s">
        <v>4502</v>
      </c>
      <c r="AI2078" s="12">
        <v>1</v>
      </c>
      <c r="AJ2078" s="12" t="s">
        <v>46</v>
      </c>
      <c r="AK2078" s="12" t="e">
        <f>CONCATENATE(D2078,"_",E2078,"_",B2078,"_",#REF!)</f>
        <v>#REF!</v>
      </c>
    </row>
    <row r="2079" spans="1:38" ht="12.75" hidden="1" customHeight="1" x14ac:dyDescent="0.2">
      <c r="A2079" s="21" t="s">
        <v>276</v>
      </c>
      <c r="B2079" s="10">
        <v>44550</v>
      </c>
      <c r="C2079" s="11">
        <f t="shared" si="435"/>
        <v>44732</v>
      </c>
      <c r="D2079" s="12" t="s">
        <v>3924</v>
      </c>
      <c r="E2079" s="12" t="s">
        <v>3731</v>
      </c>
      <c r="F2079" s="13" t="s">
        <v>3925</v>
      </c>
      <c r="G2079" s="12" t="s">
        <v>57</v>
      </c>
      <c r="H2079" s="14">
        <v>289077705507097</v>
      </c>
      <c r="K2079" s="12" t="s">
        <v>280</v>
      </c>
      <c r="L2079" s="18" t="e">
        <f>VLOOKUP($K2079,Medecins!$B:$E,5,FALSE)</f>
        <v>#REF!</v>
      </c>
      <c r="M2079" s="12" t="s">
        <v>101</v>
      </c>
      <c r="N2079" s="12" t="s">
        <v>101</v>
      </c>
      <c r="O2079" s="50" t="s">
        <v>267</v>
      </c>
      <c r="P2079" s="12" t="s">
        <v>207</v>
      </c>
      <c r="S2079" s="12" t="s">
        <v>101</v>
      </c>
      <c r="T2079" s="50" t="s">
        <v>268</v>
      </c>
      <c r="U2079" s="12" t="s">
        <v>207</v>
      </c>
      <c r="X2079" s="12" t="s">
        <v>101</v>
      </c>
      <c r="Y2079" s="50" t="s">
        <v>1203</v>
      </c>
      <c r="Z2079" s="12" t="s">
        <v>207</v>
      </c>
      <c r="AD2079" s="53"/>
      <c r="AH2079" s="12" t="s">
        <v>4502</v>
      </c>
      <c r="AI2079" s="12">
        <v>1</v>
      </c>
      <c r="AJ2079" s="12" t="s">
        <v>44</v>
      </c>
      <c r="AK2079" s="12" t="str">
        <f t="shared" ref="AK2079:AK2081" si="443">CONCATENATE(D2079,"_",E2079,"_",B2079,"_",AJ2102)</f>
        <v>GRILLAT_Cindy_44550_ST</v>
      </c>
    </row>
    <row r="2080" spans="1:38" ht="12.75" hidden="1" customHeight="1" x14ac:dyDescent="0.2">
      <c r="A2080" s="21" t="s">
        <v>276</v>
      </c>
      <c r="B2080" s="10">
        <v>44550</v>
      </c>
      <c r="C2080" s="11">
        <f t="shared" si="435"/>
        <v>44732</v>
      </c>
      <c r="D2080" s="12" t="s">
        <v>3924</v>
      </c>
      <c r="E2080" s="12" t="s">
        <v>3731</v>
      </c>
      <c r="F2080" s="13" t="s">
        <v>3925</v>
      </c>
      <c r="G2080" s="12" t="s">
        <v>57</v>
      </c>
      <c r="H2080" s="14">
        <v>289077705507097</v>
      </c>
      <c r="K2080" s="12" t="s">
        <v>280</v>
      </c>
      <c r="L2080" s="18" t="e">
        <f>VLOOKUP($K2080,Medecins!$B:$E,5,FALSE)</f>
        <v>#REF!</v>
      </c>
      <c r="M2080" s="12" t="s">
        <v>94</v>
      </c>
      <c r="AD2080" s="52" t="s">
        <v>1203</v>
      </c>
      <c r="AH2080" s="12" t="s">
        <v>45</v>
      </c>
      <c r="AI2080" s="12">
        <v>1</v>
      </c>
      <c r="AJ2080" s="12" t="s">
        <v>46</v>
      </c>
      <c r="AK2080" s="12" t="str">
        <f t="shared" si="443"/>
        <v>GRILLAT_Cindy_44550_AT</v>
      </c>
    </row>
    <row r="2081" spans="1:38" ht="12.75" hidden="1" customHeight="1" x14ac:dyDescent="0.2">
      <c r="A2081" s="9">
        <v>750100075</v>
      </c>
      <c r="B2081" s="10">
        <v>44281</v>
      </c>
      <c r="C2081" s="11">
        <f t="shared" si="435"/>
        <v>44465</v>
      </c>
      <c r="D2081" s="12" t="s">
        <v>3926</v>
      </c>
      <c r="E2081" s="12" t="s">
        <v>3927</v>
      </c>
      <c r="F2081" s="13" t="s">
        <v>3928</v>
      </c>
      <c r="G2081" s="12" t="s">
        <v>57</v>
      </c>
      <c r="H2081" s="14">
        <v>289097511229393</v>
      </c>
      <c r="K2081" s="12" t="s">
        <v>107</v>
      </c>
      <c r="L2081" s="18" t="e">
        <f>VLOOKUP($K2081,Medecins!$B:$E,5,FALSE)</f>
        <v>#REF!</v>
      </c>
      <c r="M2081" s="12" t="s">
        <v>101</v>
      </c>
      <c r="O2081" s="50" t="s">
        <v>976</v>
      </c>
      <c r="T2081" s="50" t="s">
        <v>977</v>
      </c>
      <c r="Y2081" s="50" t="s">
        <v>1473</v>
      </c>
      <c r="AD2081" s="53"/>
      <c r="AH2081" s="12" t="s">
        <v>4502</v>
      </c>
      <c r="AI2081" s="12">
        <v>1</v>
      </c>
      <c r="AJ2081" s="12" t="s">
        <v>44</v>
      </c>
      <c r="AK2081" s="12" t="str">
        <f t="shared" si="443"/>
        <v>ZARKA _RACHEL_44281_ST</v>
      </c>
      <c r="AL2081" s="12" t="s">
        <v>103</v>
      </c>
    </row>
    <row r="2082" spans="1:38" ht="12.75" hidden="1" customHeight="1" x14ac:dyDescent="0.2">
      <c r="A2082" s="9">
        <v>750100075</v>
      </c>
      <c r="B2082" s="10">
        <v>44278</v>
      </c>
      <c r="C2082" s="11">
        <f t="shared" si="435"/>
        <v>44462</v>
      </c>
      <c r="D2082" s="12" t="s">
        <v>2293</v>
      </c>
      <c r="E2082" s="12" t="s">
        <v>3929</v>
      </c>
      <c r="F2082" s="13">
        <v>32671</v>
      </c>
      <c r="G2082" s="12" t="s">
        <v>57</v>
      </c>
      <c r="H2082" s="14">
        <v>289127511413842</v>
      </c>
      <c r="K2082" s="12" t="s">
        <v>107</v>
      </c>
      <c r="L2082" s="18" t="e">
        <f>VLOOKUP($K2082,Medecins!$B:$E,5,FALSE)</f>
        <v>#REF!</v>
      </c>
      <c r="M2082" s="12" t="s">
        <v>101</v>
      </c>
      <c r="O2082" s="50" t="s">
        <v>2278</v>
      </c>
      <c r="T2082" s="50" t="s">
        <v>2279</v>
      </c>
      <c r="Y2082" s="50" t="s">
        <v>2280</v>
      </c>
      <c r="AD2082" s="53"/>
      <c r="AH2082" s="12" t="s">
        <v>4502</v>
      </c>
      <c r="AI2082" s="12">
        <v>1</v>
      </c>
      <c r="AJ2082" s="12" t="s">
        <v>44</v>
      </c>
      <c r="AK2082" s="12" t="e">
        <f>CONCATENATE(D2082,"_",E2082,"_",B2082,"_",#REF!)</f>
        <v>#REF!</v>
      </c>
      <c r="AL2082" s="12" t="s">
        <v>103</v>
      </c>
    </row>
    <row r="2083" spans="1:38" ht="12.75" hidden="1" customHeight="1" x14ac:dyDescent="0.2">
      <c r="A2083" s="21" t="s">
        <v>276</v>
      </c>
      <c r="B2083" s="10">
        <v>44643</v>
      </c>
      <c r="C2083" s="11">
        <f t="shared" si="435"/>
        <v>44827</v>
      </c>
      <c r="D2083" s="12" t="s">
        <v>3661</v>
      </c>
      <c r="E2083" s="12" t="s">
        <v>3930</v>
      </c>
      <c r="F2083" s="13" t="s">
        <v>3931</v>
      </c>
      <c r="G2083" s="12" t="s">
        <v>57</v>
      </c>
      <c r="H2083" s="14">
        <v>290069117410130</v>
      </c>
      <c r="K2083" s="12" t="s">
        <v>86</v>
      </c>
      <c r="L2083" s="18" t="e">
        <f>VLOOKUP($K2083,Medecins!$B:$E,5,FALSE)</f>
        <v>#REF!</v>
      </c>
      <c r="M2083" s="12" t="s">
        <v>101</v>
      </c>
      <c r="N2083" s="12" t="s">
        <v>101</v>
      </c>
      <c r="O2083" s="50" t="s">
        <v>68</v>
      </c>
      <c r="P2083" s="12" t="s">
        <v>377</v>
      </c>
      <c r="S2083" s="12" t="s">
        <v>101</v>
      </c>
      <c r="T2083" s="50" t="s">
        <v>310</v>
      </c>
      <c r="U2083" s="12" t="s">
        <v>377</v>
      </c>
      <c r="X2083" s="12" t="s">
        <v>101</v>
      </c>
      <c r="Y2083" s="50" t="s">
        <v>311</v>
      </c>
      <c r="Z2083" s="12" t="s">
        <v>377</v>
      </c>
      <c r="AD2083" s="53"/>
      <c r="AH2083" s="12" t="s">
        <v>4502</v>
      </c>
      <c r="AI2083" s="12">
        <v>1</v>
      </c>
      <c r="AJ2083" s="12" t="s">
        <v>44</v>
      </c>
      <c r="AK2083" s="12" t="str">
        <f>CONCATENATE(D2083,"_",E2083,"_",B2083,"_",AJ2106)</f>
        <v>HASSANI_Chaidaty_44643_ST</v>
      </c>
    </row>
    <row r="2084" spans="1:38" ht="12.75" hidden="1" customHeight="1" x14ac:dyDescent="0.2">
      <c r="A2084" s="21" t="s">
        <v>276</v>
      </c>
      <c r="B2084" s="10">
        <v>44643</v>
      </c>
      <c r="C2084" s="11">
        <f t="shared" si="435"/>
        <v>44827</v>
      </c>
      <c r="D2084" s="12" t="s">
        <v>3661</v>
      </c>
      <c r="E2084" s="12" t="s">
        <v>3930</v>
      </c>
      <c r="F2084" s="13" t="s">
        <v>3931</v>
      </c>
      <c r="G2084" s="12" t="s">
        <v>57</v>
      </c>
      <c r="H2084" s="14">
        <v>290069117410130</v>
      </c>
      <c r="K2084" s="12" t="s">
        <v>86</v>
      </c>
      <c r="L2084" s="18" t="e">
        <f>VLOOKUP($K2084,Medecins!$B:$E,5,FALSE)</f>
        <v>#REF!</v>
      </c>
      <c r="M2084" s="12" t="s">
        <v>94</v>
      </c>
      <c r="AD2084" s="52" t="s">
        <v>311</v>
      </c>
      <c r="AH2084" s="12" t="s">
        <v>45</v>
      </c>
      <c r="AI2084" s="12">
        <v>1</v>
      </c>
      <c r="AJ2084" s="12" t="s">
        <v>46</v>
      </c>
      <c r="AK2084" s="12" t="e">
        <f t="shared" ref="AK2084:AK2085" si="444">CONCATENATE(D2084,"_",E2084,"_",B2084,"_",#REF!)</f>
        <v>#REF!</v>
      </c>
    </row>
    <row r="2085" spans="1:38" ht="12.75" hidden="1" customHeight="1" x14ac:dyDescent="0.2">
      <c r="A2085" s="9">
        <v>750100075</v>
      </c>
      <c r="B2085" s="10">
        <v>44451</v>
      </c>
      <c r="C2085" s="11">
        <f t="shared" si="435"/>
        <v>44632</v>
      </c>
      <c r="D2085" s="12" t="s">
        <v>3932</v>
      </c>
      <c r="E2085" s="12" t="s">
        <v>3933</v>
      </c>
      <c r="F2085" s="13">
        <v>33091</v>
      </c>
      <c r="G2085" s="12" t="s">
        <v>57</v>
      </c>
      <c r="H2085" s="14">
        <v>290069720904340</v>
      </c>
      <c r="K2085" s="12" t="s">
        <v>93</v>
      </c>
      <c r="L2085" s="18" t="e">
        <f>VLOOKUP($K2085,Medecins!$B:$E,5,FALSE)</f>
        <v>#REF!</v>
      </c>
      <c r="M2085" s="12" t="s">
        <v>101</v>
      </c>
      <c r="O2085" s="50" t="s">
        <v>409</v>
      </c>
      <c r="T2085" s="50" t="s">
        <v>984</v>
      </c>
      <c r="Y2085" s="50" t="s">
        <v>985</v>
      </c>
      <c r="AD2085" s="53"/>
      <c r="AH2085" s="12" t="s">
        <v>4502</v>
      </c>
      <c r="AI2085" s="12">
        <v>1</v>
      </c>
      <c r="AJ2085" s="12" t="s">
        <v>44</v>
      </c>
      <c r="AK2085" s="12" t="e">
        <f t="shared" si="444"/>
        <v>#REF!</v>
      </c>
      <c r="AL2085" s="12" t="s">
        <v>103</v>
      </c>
    </row>
    <row r="2086" spans="1:38" ht="12.75" hidden="1" customHeight="1" x14ac:dyDescent="0.2">
      <c r="A2086" s="9">
        <v>750100075</v>
      </c>
      <c r="B2086" s="10">
        <v>44543</v>
      </c>
      <c r="C2086" s="11">
        <f t="shared" si="435"/>
        <v>44725</v>
      </c>
      <c r="D2086" s="12" t="s">
        <v>3934</v>
      </c>
      <c r="E2086" s="12" t="s">
        <v>3399</v>
      </c>
      <c r="F2086" s="13" t="s">
        <v>3935</v>
      </c>
      <c r="G2086" s="12" t="s">
        <v>57</v>
      </c>
      <c r="H2086" s="14">
        <v>290099517606345</v>
      </c>
      <c r="K2086" s="12" t="s">
        <v>93</v>
      </c>
      <c r="L2086" s="18" t="e">
        <f>VLOOKUP($K2086,Medecins!$B:$E,5,FALSE)</f>
        <v>#REF!</v>
      </c>
      <c r="M2086" s="12" t="s">
        <v>101</v>
      </c>
      <c r="O2086" s="50" t="s">
        <v>463</v>
      </c>
      <c r="T2086" s="50" t="s">
        <v>464</v>
      </c>
      <c r="Y2086" s="50" t="s">
        <v>805</v>
      </c>
      <c r="AD2086" s="53"/>
      <c r="AH2086" s="12" t="s">
        <v>4502</v>
      </c>
      <c r="AI2086" s="12">
        <v>1</v>
      </c>
      <c r="AJ2086" s="12" t="s">
        <v>44</v>
      </c>
      <c r="AK2086" s="12" t="str">
        <f>CONCATENATE(D2086,"_",E2086,"_",B2086,"_",AJ2108)</f>
        <v>MARTINEAU_Fanny_44543_AT</v>
      </c>
      <c r="AL2086" s="12" t="s">
        <v>103</v>
      </c>
    </row>
    <row r="2087" spans="1:38" ht="12.75" hidden="1" customHeight="1" x14ac:dyDescent="0.2">
      <c r="A2087" s="9">
        <v>750100273</v>
      </c>
      <c r="B2087" s="10">
        <v>44462</v>
      </c>
      <c r="C2087" s="11">
        <f t="shared" si="435"/>
        <v>44643</v>
      </c>
      <c r="D2087" s="12" t="s">
        <v>3936</v>
      </c>
      <c r="E2087" s="12" t="s">
        <v>3885</v>
      </c>
      <c r="F2087" s="13" t="s">
        <v>3937</v>
      </c>
      <c r="G2087" s="12" t="s">
        <v>57</v>
      </c>
      <c r="H2087" s="14">
        <v>290109935274307</v>
      </c>
      <c r="L2087" s="12" t="e">
        <f>VLOOKUP($K2087,Medecins!$B:$E,5,FALSE)</f>
        <v>#N/A</v>
      </c>
      <c r="M2087" s="12" t="s">
        <v>101</v>
      </c>
      <c r="O2087" s="50" t="s">
        <v>271</v>
      </c>
      <c r="T2087" s="50" t="s">
        <v>66</v>
      </c>
      <c r="Y2087" s="50" t="s">
        <v>67</v>
      </c>
      <c r="AD2087" s="53"/>
      <c r="AH2087" s="12" t="s">
        <v>4502</v>
      </c>
      <c r="AI2087" s="12">
        <v>1</v>
      </c>
      <c r="AJ2087" s="12" t="s">
        <v>44</v>
      </c>
      <c r="AK2087" s="12" t="e">
        <f>CONCATENATE(D2087,"_",E2087,"_",B2087,"_",#REF!)</f>
        <v>#REF!</v>
      </c>
      <c r="AL2087" s="12" t="s">
        <v>103</v>
      </c>
    </row>
    <row r="2088" spans="1:38" ht="12.75" hidden="1" customHeight="1" x14ac:dyDescent="0.2">
      <c r="A2088" s="9">
        <v>750100273</v>
      </c>
      <c r="B2088" s="10">
        <v>44462</v>
      </c>
      <c r="C2088" s="11">
        <f t="shared" si="435"/>
        <v>44643</v>
      </c>
      <c r="D2088" s="12" t="s">
        <v>3936</v>
      </c>
      <c r="E2088" s="12" t="s">
        <v>3885</v>
      </c>
      <c r="F2088" s="13" t="s">
        <v>3937</v>
      </c>
      <c r="G2088" s="12" t="s">
        <v>57</v>
      </c>
      <c r="H2088" s="14">
        <v>290109935274307</v>
      </c>
      <c r="L2088" s="12" t="e">
        <f>VLOOKUP($K2088,Medecins!$B:$E,5,FALSE)</f>
        <v>#N/A</v>
      </c>
      <c r="M2088" s="12" t="s">
        <v>101</v>
      </c>
      <c r="AD2088" s="52" t="s">
        <v>67</v>
      </c>
      <c r="AH2088" s="12" t="s">
        <v>45</v>
      </c>
      <c r="AI2088" s="12">
        <v>1</v>
      </c>
      <c r="AJ2088" s="12" t="s">
        <v>46</v>
      </c>
      <c r="AK2088" s="12" t="str">
        <f>CONCATENATE(D2088,"_",E2088,"_",B2088,"_",AJ2110)</f>
        <v>CHERGUI_Asma_44462_ST</v>
      </c>
      <c r="AL2088" s="12" t="s">
        <v>103</v>
      </c>
    </row>
    <row r="2089" spans="1:38" ht="12.75" hidden="1" customHeight="1" x14ac:dyDescent="0.2">
      <c r="A2089" s="9">
        <v>750100075</v>
      </c>
      <c r="B2089" s="10">
        <v>44472</v>
      </c>
      <c r="C2089" s="11">
        <f t="shared" si="435"/>
        <v>44654</v>
      </c>
      <c r="D2089" s="12" t="s">
        <v>3938</v>
      </c>
      <c r="E2089" s="12" t="s">
        <v>3939</v>
      </c>
      <c r="F2089" s="13">
        <v>32943</v>
      </c>
      <c r="G2089" s="12" t="s">
        <v>57</v>
      </c>
      <c r="H2089" s="14">
        <v>290117511407540</v>
      </c>
      <c r="K2089" s="12" t="s">
        <v>93</v>
      </c>
      <c r="L2089" s="18" t="e">
        <f>VLOOKUP($K2089,Medecins!$B:$E,5,FALSE)</f>
        <v>#REF!</v>
      </c>
      <c r="M2089" s="12" t="s">
        <v>101</v>
      </c>
      <c r="O2089" s="50" t="s">
        <v>1798</v>
      </c>
      <c r="T2089" s="50" t="s">
        <v>598</v>
      </c>
      <c r="Y2089" s="50" t="s">
        <v>599</v>
      </c>
      <c r="AD2089" s="53"/>
      <c r="AH2089" s="12" t="s">
        <v>4502</v>
      </c>
      <c r="AI2089" s="12">
        <v>1</v>
      </c>
      <c r="AJ2089" s="12" t="s">
        <v>44</v>
      </c>
      <c r="AK2089" s="12" t="e">
        <f t="shared" ref="AK2089:AK2090" si="445">CONCATENATE(D2089,"_",E2089,"_",B2089,"_",#REF!)</f>
        <v>#REF!</v>
      </c>
      <c r="AL2089" s="12" t="s">
        <v>103</v>
      </c>
    </row>
    <row r="2090" spans="1:38" ht="12.75" hidden="1" customHeight="1" x14ac:dyDescent="0.2">
      <c r="A2090" s="9">
        <v>750100075</v>
      </c>
      <c r="B2090" s="10">
        <v>44280</v>
      </c>
      <c r="C2090" s="11">
        <f t="shared" si="435"/>
        <v>44464</v>
      </c>
      <c r="D2090" s="12" t="s">
        <v>3853</v>
      </c>
      <c r="E2090" s="12" t="s">
        <v>3910</v>
      </c>
      <c r="F2090" s="13" t="s">
        <v>3940</v>
      </c>
      <c r="G2090" s="12" t="s">
        <v>57</v>
      </c>
      <c r="H2090" s="14">
        <v>291019207329591</v>
      </c>
      <c r="K2090" s="12" t="s">
        <v>93</v>
      </c>
      <c r="L2090" s="18" t="e">
        <f>VLOOKUP($K2090,Medecins!$B:$E,5,FALSE)</f>
        <v>#REF!</v>
      </c>
      <c r="M2090" s="12" t="s">
        <v>101</v>
      </c>
      <c r="O2090" s="50" t="s">
        <v>877</v>
      </c>
      <c r="T2090" s="50" t="s">
        <v>878</v>
      </c>
      <c r="Y2090" s="50" t="s">
        <v>879</v>
      </c>
      <c r="AD2090" s="53"/>
      <c r="AH2090" s="12" t="s">
        <v>4502</v>
      </c>
      <c r="AI2090" s="12">
        <v>1</v>
      </c>
      <c r="AJ2090" s="12" t="s">
        <v>44</v>
      </c>
      <c r="AK2090" s="12" t="e">
        <f t="shared" si="445"/>
        <v>#REF!</v>
      </c>
      <c r="AL2090" s="12" t="s">
        <v>103</v>
      </c>
    </row>
    <row r="2091" spans="1:38" ht="12.75" hidden="1" customHeight="1" x14ac:dyDescent="0.2">
      <c r="A2091" s="9">
        <v>750100208</v>
      </c>
      <c r="B2091" s="10">
        <v>44370</v>
      </c>
      <c r="C2091" s="11">
        <f t="shared" si="435"/>
        <v>44553</v>
      </c>
      <c r="D2091" s="12" t="s">
        <v>3941</v>
      </c>
      <c r="E2091" s="12" t="s">
        <v>3942</v>
      </c>
      <c r="F2091" s="13" t="s">
        <v>3943</v>
      </c>
      <c r="G2091" s="12" t="s">
        <v>57</v>
      </c>
      <c r="H2091" s="14">
        <v>291037855139232</v>
      </c>
      <c r="K2091" s="12" t="s">
        <v>398</v>
      </c>
      <c r="L2091" s="18" t="e">
        <f>VLOOKUP($K2091,Medecins!$B:$E,5,FALSE)</f>
        <v>#REF!</v>
      </c>
      <c r="M2091" s="12" t="s">
        <v>101</v>
      </c>
      <c r="O2091" s="50" t="s">
        <v>121</v>
      </c>
      <c r="Q2091" s="19">
        <v>75</v>
      </c>
      <c r="T2091" s="50" t="s">
        <v>122</v>
      </c>
      <c r="V2091" s="19">
        <v>75</v>
      </c>
      <c r="Y2091" s="50" t="s">
        <v>123</v>
      </c>
      <c r="AA2091" s="19">
        <v>75</v>
      </c>
      <c r="AD2091" s="53"/>
      <c r="AF2091" s="19">
        <v>30</v>
      </c>
      <c r="AH2091" s="12" t="s">
        <v>4502</v>
      </c>
      <c r="AI2091" s="12">
        <v>1</v>
      </c>
      <c r="AJ2091" s="12" t="s">
        <v>44</v>
      </c>
      <c r="AK2091" s="12" t="str">
        <f>CONCATENATE(D2091,"_",E2091,"_",B2091,"_",AJ2114)</f>
        <v>COORNAERT_Marjolaine_44370_ST</v>
      </c>
      <c r="AL2091" s="12" t="s">
        <v>103</v>
      </c>
    </row>
    <row r="2092" spans="1:38" ht="12.75" hidden="1" customHeight="1" x14ac:dyDescent="0.2">
      <c r="A2092" s="9">
        <v>750100208</v>
      </c>
      <c r="B2092" s="10">
        <v>44370</v>
      </c>
      <c r="C2092" s="11">
        <f t="shared" si="435"/>
        <v>44553</v>
      </c>
      <c r="D2092" s="12" t="s">
        <v>3941</v>
      </c>
      <c r="E2092" s="12" t="s">
        <v>3942</v>
      </c>
      <c r="F2092" s="13" t="s">
        <v>3943</v>
      </c>
      <c r="G2092" s="12" t="s">
        <v>57</v>
      </c>
      <c r="H2092" s="14">
        <v>291037855139232</v>
      </c>
      <c r="K2092" s="12" t="s">
        <v>398</v>
      </c>
      <c r="L2092" s="18" t="e">
        <f>VLOOKUP($K2092,Medecins!$B:$E,5,FALSE)</f>
        <v>#REF!</v>
      </c>
      <c r="M2092" s="12" t="s">
        <v>101</v>
      </c>
      <c r="Q2092" s="19">
        <v>75</v>
      </c>
      <c r="V2092" s="19">
        <v>75</v>
      </c>
      <c r="AA2092" s="19">
        <v>75</v>
      </c>
      <c r="AD2092" s="52" t="s">
        <v>123</v>
      </c>
      <c r="AF2092" s="19">
        <v>30</v>
      </c>
      <c r="AH2092" s="12" t="s">
        <v>4502</v>
      </c>
      <c r="AI2092" s="12">
        <v>1</v>
      </c>
      <c r="AJ2092" s="12" t="s">
        <v>46</v>
      </c>
      <c r="AK2092" s="12" t="e">
        <f t="shared" ref="AK2092:AK2093" si="446">CONCATENATE(D2092,"_",E2092,"_",B2092,"_",#REF!)</f>
        <v>#REF!</v>
      </c>
      <c r="AL2092" s="12" t="s">
        <v>103</v>
      </c>
    </row>
    <row r="2093" spans="1:38" ht="12.75" hidden="1" customHeight="1" x14ac:dyDescent="0.2">
      <c r="A2093" s="9">
        <v>750100075</v>
      </c>
      <c r="B2093" s="10">
        <v>44217</v>
      </c>
      <c r="C2093" s="11">
        <f t="shared" si="435"/>
        <v>44398</v>
      </c>
      <c r="D2093" s="12" t="s">
        <v>3944</v>
      </c>
      <c r="E2093" s="12" t="s">
        <v>3945</v>
      </c>
      <c r="F2093" s="13" t="s">
        <v>3946</v>
      </c>
      <c r="G2093" s="12" t="s">
        <v>57</v>
      </c>
      <c r="H2093" s="14">
        <v>291039306425023</v>
      </c>
      <c r="K2093" s="12" t="s">
        <v>93</v>
      </c>
      <c r="L2093" s="18" t="e">
        <f>VLOOKUP($K2093,Medecins!$B:$E,5,FALSE)</f>
        <v>#REF!</v>
      </c>
      <c r="M2093" s="12" t="s">
        <v>101</v>
      </c>
      <c r="O2093" s="50" t="s">
        <v>1960</v>
      </c>
      <c r="T2093" s="50" t="s">
        <v>1961</v>
      </c>
      <c r="Y2093" s="50" t="s">
        <v>1962</v>
      </c>
      <c r="AD2093" s="53"/>
      <c r="AH2093" s="12" t="s">
        <v>4502</v>
      </c>
      <c r="AI2093" s="12">
        <v>1</v>
      </c>
      <c r="AJ2093" s="12" t="s">
        <v>44</v>
      </c>
      <c r="AK2093" s="12" t="e">
        <f t="shared" si="446"/>
        <v>#REF!</v>
      </c>
      <c r="AL2093" s="12" t="s">
        <v>103</v>
      </c>
    </row>
    <row r="2094" spans="1:38" ht="12.75" hidden="1" customHeight="1" x14ac:dyDescent="0.2">
      <c r="A2094" s="9">
        <v>750100075</v>
      </c>
      <c r="B2094" s="10">
        <v>44490</v>
      </c>
      <c r="C2094" s="11">
        <f t="shared" si="435"/>
        <v>44672</v>
      </c>
      <c r="D2094" s="12" t="s">
        <v>3947</v>
      </c>
      <c r="E2094" s="12" t="s">
        <v>3948</v>
      </c>
      <c r="F2094" s="13">
        <v>33454</v>
      </c>
      <c r="G2094" s="12" t="s">
        <v>57</v>
      </c>
      <c r="H2094" s="14">
        <v>291049134525203</v>
      </c>
      <c r="K2094" s="12" t="s">
        <v>93</v>
      </c>
      <c r="L2094" s="18" t="e">
        <f>VLOOKUP($K2094,Medecins!$B:$E,5,FALSE)</f>
        <v>#REF!</v>
      </c>
      <c r="M2094" s="12" t="s">
        <v>101</v>
      </c>
      <c r="N2094" s="12" t="s">
        <v>101</v>
      </c>
      <c r="O2094" s="50" t="s">
        <v>82</v>
      </c>
      <c r="P2094" s="12" t="s">
        <v>135</v>
      </c>
      <c r="S2094" s="12" t="s">
        <v>101</v>
      </c>
      <c r="T2094" s="50" t="s">
        <v>457</v>
      </c>
      <c r="U2094" s="12" t="s">
        <v>135</v>
      </c>
      <c r="Y2094" s="50" t="s">
        <v>458</v>
      </c>
      <c r="AD2094" s="53"/>
      <c r="AH2094" s="12" t="s">
        <v>4502</v>
      </c>
      <c r="AI2094" s="12">
        <v>1</v>
      </c>
      <c r="AJ2094" s="12" t="s">
        <v>44</v>
      </c>
      <c r="AK2094" s="12" t="str">
        <f>CONCATENATE(D2094,"_",E2094,"_",B2094,"_",AJ2117)</f>
        <v>RIGAULT_Anne-Sophie_44490_AT</v>
      </c>
      <c r="AL2094" s="12" t="s">
        <v>103</v>
      </c>
    </row>
    <row r="2095" spans="1:38" ht="12.75" hidden="1" customHeight="1" x14ac:dyDescent="0.2">
      <c r="A2095" s="21" t="s">
        <v>276</v>
      </c>
      <c r="B2095" s="10">
        <v>44592</v>
      </c>
      <c r="C2095" s="11">
        <f t="shared" si="435"/>
        <v>44773</v>
      </c>
      <c r="D2095" s="12" t="s">
        <v>3949</v>
      </c>
      <c r="E2095" s="12" t="s">
        <v>3950</v>
      </c>
      <c r="F2095" s="13" t="s">
        <v>3951</v>
      </c>
      <c r="G2095" s="12" t="s">
        <v>57</v>
      </c>
      <c r="H2095" s="14">
        <v>291049935078673</v>
      </c>
      <c r="K2095" s="12" t="s">
        <v>280</v>
      </c>
      <c r="L2095" s="18" t="e">
        <f>VLOOKUP($K2095,Medecins!$B:$E,5,FALSE)</f>
        <v>#REF!</v>
      </c>
      <c r="M2095" s="12" t="s">
        <v>101</v>
      </c>
      <c r="N2095" s="12" t="s">
        <v>101</v>
      </c>
      <c r="O2095" s="50" t="s">
        <v>735</v>
      </c>
      <c r="P2095" s="12" t="s">
        <v>207</v>
      </c>
      <c r="S2095" s="12" t="s">
        <v>101</v>
      </c>
      <c r="T2095" s="50" t="s">
        <v>736</v>
      </c>
      <c r="U2095" s="12" t="s">
        <v>207</v>
      </c>
      <c r="X2095" s="12" t="s">
        <v>101</v>
      </c>
      <c r="Y2095" s="50" t="s">
        <v>737</v>
      </c>
      <c r="Z2095" s="12" t="s">
        <v>207</v>
      </c>
      <c r="AD2095" s="53"/>
      <c r="AH2095" s="12" t="s">
        <v>4502</v>
      </c>
      <c r="AI2095" s="12">
        <v>1</v>
      </c>
      <c r="AJ2095" s="12" t="s">
        <v>44</v>
      </c>
      <c r="AK2095" s="12" t="e">
        <f t="shared" ref="AK2095:AK2096" si="447">CONCATENATE(D2095,"_",E2095,"_",B2095,"_",#REF!)</f>
        <v>#REF!</v>
      </c>
    </row>
    <row r="2096" spans="1:38" ht="12.75" hidden="1" customHeight="1" x14ac:dyDescent="0.2">
      <c r="A2096" s="21" t="s">
        <v>276</v>
      </c>
      <c r="B2096" s="10">
        <v>44592</v>
      </c>
      <c r="C2096" s="11">
        <f t="shared" si="435"/>
        <v>44773</v>
      </c>
      <c r="D2096" s="12" t="s">
        <v>3949</v>
      </c>
      <c r="E2096" s="12" t="s">
        <v>3950</v>
      </c>
      <c r="F2096" s="13" t="s">
        <v>3951</v>
      </c>
      <c r="G2096" s="12" t="s">
        <v>57</v>
      </c>
      <c r="H2096" s="14">
        <v>291049935078673</v>
      </c>
      <c r="K2096" s="12" t="s">
        <v>280</v>
      </c>
      <c r="L2096" s="18" t="e">
        <f>VLOOKUP($K2096,Medecins!$B:$E,5,FALSE)</f>
        <v>#REF!</v>
      </c>
      <c r="M2096" s="12" t="s">
        <v>94</v>
      </c>
      <c r="AD2096" s="52" t="s">
        <v>737</v>
      </c>
      <c r="AH2096" s="12" t="s">
        <v>45</v>
      </c>
      <c r="AI2096" s="12">
        <v>1</v>
      </c>
      <c r="AJ2096" s="12" t="s">
        <v>46</v>
      </c>
      <c r="AK2096" s="12" t="e">
        <f t="shared" si="447"/>
        <v>#REF!</v>
      </c>
    </row>
    <row r="2097" spans="1:38" ht="12.75" hidden="1" customHeight="1" x14ac:dyDescent="0.2">
      <c r="A2097" s="9">
        <v>750100208</v>
      </c>
      <c r="B2097" s="10">
        <v>44195</v>
      </c>
      <c r="C2097" s="11">
        <f t="shared" si="435"/>
        <v>44377</v>
      </c>
      <c r="D2097" s="12" t="s">
        <v>3952</v>
      </c>
      <c r="E2097" s="12" t="s">
        <v>3953</v>
      </c>
      <c r="F2097" s="13" t="s">
        <v>3954</v>
      </c>
      <c r="G2097" s="12" t="s">
        <v>57</v>
      </c>
      <c r="H2097" s="14">
        <v>291059568024058</v>
      </c>
      <c r="K2097" s="12" t="s">
        <v>79</v>
      </c>
      <c r="L2097" s="18" t="e">
        <f>VLOOKUP($K2097,Medecins!$B:$E,5,FALSE)</f>
        <v>#REF!</v>
      </c>
      <c r="M2097" s="12" t="s">
        <v>101</v>
      </c>
      <c r="O2097" s="50" t="s">
        <v>3482</v>
      </c>
      <c r="P2097" s="20">
        <v>44729</v>
      </c>
      <c r="Q2097" s="19">
        <v>75</v>
      </c>
      <c r="T2097" s="50" t="s">
        <v>3483</v>
      </c>
      <c r="U2097" s="20">
        <v>44729</v>
      </c>
      <c r="V2097" s="19">
        <v>75</v>
      </c>
      <c r="Y2097" s="50" t="s">
        <v>3484</v>
      </c>
      <c r="Z2097" s="20">
        <v>44729</v>
      </c>
      <c r="AA2097" s="19">
        <v>75</v>
      </c>
      <c r="AD2097" s="53"/>
      <c r="AE2097" s="20">
        <v>44729</v>
      </c>
      <c r="AF2097" s="19">
        <v>30</v>
      </c>
      <c r="AH2097" s="12" t="s">
        <v>4502</v>
      </c>
      <c r="AI2097" s="12">
        <v>1</v>
      </c>
      <c r="AJ2097" s="12" t="s">
        <v>44</v>
      </c>
      <c r="AK2097" s="12" t="str">
        <f>CONCATENATE(D2097,"_",E2097,"_",B2097,"_",AJ2120)</f>
        <v>VITRY_Stassy_44195_ST</v>
      </c>
      <c r="AL2097" s="12" t="s">
        <v>103</v>
      </c>
    </row>
    <row r="2098" spans="1:38" ht="12.75" hidden="1" customHeight="1" x14ac:dyDescent="0.2">
      <c r="A2098" s="9">
        <v>750100208</v>
      </c>
      <c r="B2098" s="10">
        <v>44195</v>
      </c>
      <c r="C2098" s="11">
        <f t="shared" si="435"/>
        <v>44377</v>
      </c>
      <c r="D2098" s="12" t="s">
        <v>3952</v>
      </c>
      <c r="E2098" s="12" t="s">
        <v>3953</v>
      </c>
      <c r="F2098" s="13" t="s">
        <v>3954</v>
      </c>
      <c r="G2098" s="12" t="s">
        <v>57</v>
      </c>
      <c r="H2098" s="14">
        <v>291059568024058</v>
      </c>
      <c r="K2098" s="12" t="s">
        <v>79</v>
      </c>
      <c r="L2098" s="18" t="e">
        <f>VLOOKUP($K2098,Medecins!$B:$E,5,FALSE)</f>
        <v>#REF!</v>
      </c>
      <c r="M2098" s="12" t="s">
        <v>101</v>
      </c>
      <c r="P2098" s="20">
        <v>44729</v>
      </c>
      <c r="Q2098" s="19">
        <v>75</v>
      </c>
      <c r="U2098" s="20">
        <v>44729</v>
      </c>
      <c r="V2098" s="19">
        <v>75</v>
      </c>
      <c r="Z2098" s="20">
        <v>44729</v>
      </c>
      <c r="AA2098" s="19">
        <v>75</v>
      </c>
      <c r="AD2098" s="52" t="s">
        <v>3484</v>
      </c>
      <c r="AE2098" s="20">
        <v>44729</v>
      </c>
      <c r="AF2098" s="19">
        <v>30</v>
      </c>
      <c r="AH2098" s="12" t="s">
        <v>4502</v>
      </c>
      <c r="AI2098" s="12">
        <v>1</v>
      </c>
      <c r="AJ2098" s="12" t="s">
        <v>46</v>
      </c>
      <c r="AK2098" s="12" t="e">
        <f>CONCATENATE(D2098,"_",E2098,"_",B2098,"_",#REF!)</f>
        <v>#REF!</v>
      </c>
      <c r="AL2098" s="12" t="s">
        <v>103</v>
      </c>
    </row>
    <row r="2099" spans="1:38" ht="12.75" hidden="1" customHeight="1" x14ac:dyDescent="0.2">
      <c r="A2099" s="9">
        <v>750100273</v>
      </c>
      <c r="B2099" s="10">
        <v>44403</v>
      </c>
      <c r="C2099" s="11">
        <f t="shared" si="435"/>
        <v>44587</v>
      </c>
      <c r="D2099" s="12" t="s">
        <v>3955</v>
      </c>
      <c r="E2099" s="12" t="s">
        <v>3956</v>
      </c>
      <c r="F2099" s="13">
        <v>33304</v>
      </c>
      <c r="G2099" s="12" t="s">
        <v>57</v>
      </c>
      <c r="H2099" s="14">
        <v>291079912329253</v>
      </c>
      <c r="K2099" s="12" t="s">
        <v>280</v>
      </c>
      <c r="L2099" s="18" t="e">
        <f>VLOOKUP($K2099,Medecins!$B:$E,5,FALSE)</f>
        <v>#REF!</v>
      </c>
      <c r="M2099" s="12" t="s">
        <v>101</v>
      </c>
      <c r="O2099" s="50" t="s">
        <v>1473</v>
      </c>
      <c r="T2099" s="50" t="s">
        <v>1474</v>
      </c>
      <c r="Y2099" s="50" t="s">
        <v>1475</v>
      </c>
      <c r="AD2099" s="53"/>
      <c r="AH2099" s="12" t="s">
        <v>4502</v>
      </c>
      <c r="AI2099" s="12">
        <v>1</v>
      </c>
      <c r="AJ2099" s="12" t="s">
        <v>44</v>
      </c>
      <c r="AK2099" s="12" t="str">
        <f>CONCATENATE(D2099,"_",E2099,"_",B2099,"_",AJ2122)</f>
        <v>POKATILOVA_Mariana_44403_ST</v>
      </c>
      <c r="AL2099" s="12" t="s">
        <v>103</v>
      </c>
    </row>
    <row r="2100" spans="1:38" ht="12.75" hidden="1" customHeight="1" x14ac:dyDescent="0.2">
      <c r="A2100" s="9">
        <v>750100273</v>
      </c>
      <c r="B2100" s="10">
        <v>44403</v>
      </c>
      <c r="C2100" s="11">
        <f t="shared" si="435"/>
        <v>44587</v>
      </c>
      <c r="D2100" s="12" t="s">
        <v>3955</v>
      </c>
      <c r="E2100" s="12" t="s">
        <v>3956</v>
      </c>
      <c r="F2100" s="13">
        <v>33304</v>
      </c>
      <c r="G2100" s="12" t="s">
        <v>57</v>
      </c>
      <c r="H2100" s="14">
        <v>291079912329253</v>
      </c>
      <c r="K2100" s="12" t="s">
        <v>280</v>
      </c>
      <c r="L2100" s="18" t="e">
        <f>VLOOKUP($K2100,Medecins!$B:$E,5,FALSE)</f>
        <v>#REF!</v>
      </c>
      <c r="M2100" s="12" t="s">
        <v>101</v>
      </c>
      <c r="AD2100" s="52" t="s">
        <v>1475</v>
      </c>
      <c r="AH2100" s="12" t="s">
        <v>45</v>
      </c>
      <c r="AI2100" s="12">
        <v>1</v>
      </c>
      <c r="AJ2100" s="12" t="s">
        <v>46</v>
      </c>
      <c r="AK2100" s="12" t="e">
        <f t="shared" ref="AK2100:AK2103" si="448">CONCATENATE(D2100,"_",E2100,"_",B2100,"_",#REF!)</f>
        <v>#REF!</v>
      </c>
      <c r="AL2100" s="12" t="s">
        <v>103</v>
      </c>
    </row>
    <row r="2101" spans="1:38" ht="12.75" hidden="1" customHeight="1" x14ac:dyDescent="0.2">
      <c r="A2101" s="9">
        <v>750100075</v>
      </c>
      <c r="B2101" s="10">
        <v>44840</v>
      </c>
      <c r="C2101" s="11">
        <f t="shared" si="435"/>
        <v>45022</v>
      </c>
      <c r="D2101" s="12" t="s">
        <v>3957</v>
      </c>
      <c r="E2101" s="12" t="s">
        <v>3958</v>
      </c>
      <c r="F2101" s="13" t="s">
        <v>3959</v>
      </c>
      <c r="G2101" s="12" t="s">
        <v>57</v>
      </c>
      <c r="H2101" s="14">
        <v>291109923503307</v>
      </c>
      <c r="K2101" s="12" t="s">
        <v>450</v>
      </c>
      <c r="L2101" s="18" t="e">
        <f>VLOOKUP($K2101,Medecins!$B:$E,5,FALSE)</f>
        <v>#REF!</v>
      </c>
      <c r="M2101" s="12" t="s">
        <v>94</v>
      </c>
      <c r="O2101" s="50" t="s">
        <v>611</v>
      </c>
      <c r="T2101" s="50" t="s">
        <v>2735</v>
      </c>
      <c r="Y2101" s="50" t="s">
        <v>1349</v>
      </c>
      <c r="AD2101" s="53"/>
      <c r="AH2101" s="12" t="s">
        <v>4502</v>
      </c>
      <c r="AI2101" s="12">
        <v>1</v>
      </c>
      <c r="AJ2101" s="12" t="s">
        <v>44</v>
      </c>
      <c r="AK2101" s="12" t="e">
        <f t="shared" si="448"/>
        <v>#REF!</v>
      </c>
    </row>
    <row r="2102" spans="1:38" ht="12.75" hidden="1" customHeight="1" x14ac:dyDescent="0.2">
      <c r="A2102" s="9">
        <v>750100273</v>
      </c>
      <c r="B2102" s="10">
        <v>44424</v>
      </c>
      <c r="C2102" s="11">
        <f t="shared" si="435"/>
        <v>44608</v>
      </c>
      <c r="D2102" s="12" t="s">
        <v>3960</v>
      </c>
      <c r="E2102" s="12" t="s">
        <v>3441</v>
      </c>
      <c r="F2102" s="13" t="s">
        <v>3961</v>
      </c>
      <c r="G2102" s="12" t="s">
        <v>57</v>
      </c>
      <c r="H2102" s="14">
        <v>291117510439766</v>
      </c>
      <c r="K2102" s="12" t="s">
        <v>86</v>
      </c>
      <c r="L2102" s="18" t="e">
        <f>VLOOKUP($K2102,Medecins!$B:$E,5,FALSE)</f>
        <v>#REF!</v>
      </c>
      <c r="M2102" s="12" t="s">
        <v>101</v>
      </c>
      <c r="O2102" s="50" t="s">
        <v>440</v>
      </c>
      <c r="T2102" s="50" t="s">
        <v>954</v>
      </c>
      <c r="Y2102" s="50" t="s">
        <v>273</v>
      </c>
      <c r="AD2102" s="53"/>
      <c r="AH2102" s="12" t="s">
        <v>4502</v>
      </c>
      <c r="AI2102" s="12">
        <v>1</v>
      </c>
      <c r="AJ2102" s="12" t="s">
        <v>44</v>
      </c>
      <c r="AK2102" s="12" t="e">
        <f t="shared" si="448"/>
        <v>#REF!</v>
      </c>
      <c r="AL2102" s="12" t="s">
        <v>103</v>
      </c>
    </row>
    <row r="2103" spans="1:38" ht="12.75" hidden="1" customHeight="1" x14ac:dyDescent="0.2">
      <c r="A2103" s="9">
        <v>750100273</v>
      </c>
      <c r="B2103" s="10">
        <v>44424</v>
      </c>
      <c r="C2103" s="11">
        <f t="shared" si="435"/>
        <v>44608</v>
      </c>
      <c r="D2103" s="12" t="s">
        <v>3960</v>
      </c>
      <c r="E2103" s="12" t="s">
        <v>3441</v>
      </c>
      <c r="F2103" s="13" t="s">
        <v>3961</v>
      </c>
      <c r="G2103" s="12" t="s">
        <v>57</v>
      </c>
      <c r="H2103" s="14">
        <v>291117510439766</v>
      </c>
      <c r="K2103" s="12" t="s">
        <v>86</v>
      </c>
      <c r="L2103" s="18" t="e">
        <f>VLOOKUP($K2103,Medecins!$B:$E,5,FALSE)</f>
        <v>#REF!</v>
      </c>
      <c r="M2103" s="12" t="s">
        <v>101</v>
      </c>
      <c r="AD2103" s="52" t="s">
        <v>273</v>
      </c>
      <c r="AH2103" s="12" t="s">
        <v>45</v>
      </c>
      <c r="AI2103" s="12">
        <v>1</v>
      </c>
      <c r="AJ2103" s="12" t="s">
        <v>46</v>
      </c>
      <c r="AK2103" s="12" t="e">
        <f t="shared" si="448"/>
        <v>#REF!</v>
      </c>
      <c r="AL2103" s="12" t="s">
        <v>103</v>
      </c>
    </row>
    <row r="2104" spans="1:38" ht="12.75" hidden="1" customHeight="1" x14ac:dyDescent="0.2">
      <c r="A2104" s="9">
        <v>750100273</v>
      </c>
      <c r="B2104" s="10">
        <v>44406</v>
      </c>
      <c r="C2104" s="11">
        <f t="shared" si="435"/>
        <v>44590</v>
      </c>
      <c r="D2104" s="12" t="s">
        <v>3962</v>
      </c>
      <c r="E2104" s="12" t="s">
        <v>3963</v>
      </c>
      <c r="F2104" s="13">
        <v>33584</v>
      </c>
      <c r="G2104" s="12" t="s">
        <v>57</v>
      </c>
      <c r="H2104" s="14">
        <v>291127521409195</v>
      </c>
      <c r="K2104" s="12" t="s">
        <v>86</v>
      </c>
      <c r="L2104" s="18" t="e">
        <f>VLOOKUP($K2104,Medecins!$B:$E,5,FALSE)</f>
        <v>#REF!</v>
      </c>
      <c r="M2104" s="12" t="s">
        <v>101</v>
      </c>
      <c r="O2104" s="50" t="s">
        <v>797</v>
      </c>
      <c r="T2104" s="50" t="s">
        <v>798</v>
      </c>
      <c r="Y2104" s="50" t="s">
        <v>799</v>
      </c>
      <c r="AD2104" s="53"/>
      <c r="AH2104" s="12" t="e">
        <f>VLOOKUP($A2104,'[1]Données CH'!$A:$B,2,FALSE)</f>
        <v>#N/A</v>
      </c>
      <c r="AI2104" s="12">
        <v>1</v>
      </c>
      <c r="AJ2104" s="12" t="s">
        <v>44</v>
      </c>
      <c r="AK2104" s="12" t="str">
        <f>CONCATENATE(D2104,"_",E2104,"_",B2104,"_",AJ2128)</f>
        <v>MIGNOT_Mathilde_44406_AT</v>
      </c>
      <c r="AL2104" s="12" t="s">
        <v>103</v>
      </c>
    </row>
    <row r="2105" spans="1:38" ht="12.75" hidden="1" customHeight="1" x14ac:dyDescent="0.2">
      <c r="A2105" s="9">
        <v>750100273</v>
      </c>
      <c r="B2105" s="10">
        <v>44406</v>
      </c>
      <c r="C2105" s="11">
        <f t="shared" si="435"/>
        <v>44590</v>
      </c>
      <c r="D2105" s="12" t="s">
        <v>3962</v>
      </c>
      <c r="E2105" s="12" t="s">
        <v>3963</v>
      </c>
      <c r="F2105" s="13">
        <v>33584</v>
      </c>
      <c r="G2105" s="12" t="s">
        <v>57</v>
      </c>
      <c r="H2105" s="14">
        <v>291127521409195</v>
      </c>
      <c r="K2105" s="12" t="s">
        <v>86</v>
      </c>
      <c r="L2105" s="18" t="e">
        <f>VLOOKUP($K2105,Medecins!$B:$E,5,FALSE)</f>
        <v>#REF!</v>
      </c>
      <c r="M2105" s="12" t="s">
        <v>101</v>
      </c>
      <c r="AD2105" s="52" t="s">
        <v>799</v>
      </c>
      <c r="AH2105" s="12" t="s">
        <v>45</v>
      </c>
      <c r="AI2105" s="12">
        <v>1</v>
      </c>
      <c r="AJ2105" s="12" t="s">
        <v>46</v>
      </c>
      <c r="AK2105" s="12" t="e">
        <f t="shared" ref="AK2105:AK2108" si="449">CONCATENATE(D2105,"_",E2105,"_",B2105,"_",#REF!)</f>
        <v>#REF!</v>
      </c>
      <c r="AL2105" s="12" t="s">
        <v>103</v>
      </c>
    </row>
    <row r="2106" spans="1:38" ht="12.75" hidden="1" customHeight="1" x14ac:dyDescent="0.2">
      <c r="A2106" s="9">
        <v>750100075</v>
      </c>
      <c r="B2106" s="10">
        <v>44231</v>
      </c>
      <c r="C2106" s="11">
        <f t="shared" si="435"/>
        <v>44412</v>
      </c>
      <c r="D2106" s="12" t="s">
        <v>3964</v>
      </c>
      <c r="E2106" s="12" t="s">
        <v>3965</v>
      </c>
      <c r="F2106" s="13">
        <v>33850</v>
      </c>
      <c r="G2106" s="12" t="s">
        <v>57</v>
      </c>
      <c r="H2106" s="14">
        <v>292037511261414</v>
      </c>
      <c r="K2106" s="12" t="s">
        <v>107</v>
      </c>
      <c r="L2106" s="18" t="e">
        <f>VLOOKUP($K2106,Medecins!$B:$E,5,FALSE)</f>
        <v>#REF!</v>
      </c>
      <c r="M2106" s="12" t="s">
        <v>101</v>
      </c>
      <c r="O2106" s="50" t="s">
        <v>152</v>
      </c>
      <c r="T2106" s="50" t="s">
        <v>153</v>
      </c>
      <c r="Y2106" s="50" t="s">
        <v>154</v>
      </c>
      <c r="AD2106" s="53"/>
      <c r="AH2106" s="12" t="s">
        <v>4502</v>
      </c>
      <c r="AI2106" s="12">
        <v>1</v>
      </c>
      <c r="AJ2106" s="12" t="s">
        <v>44</v>
      </c>
      <c r="AK2106" s="12" t="e">
        <f t="shared" si="449"/>
        <v>#REF!</v>
      </c>
      <c r="AL2106" s="12" t="s">
        <v>103</v>
      </c>
    </row>
    <row r="2107" spans="1:38" ht="12.75" hidden="1" customHeight="1" x14ac:dyDescent="0.2">
      <c r="A2107" s="9">
        <v>750100273</v>
      </c>
      <c r="B2107" s="10">
        <v>44483</v>
      </c>
      <c r="C2107" s="11">
        <f t="shared" si="435"/>
        <v>44665</v>
      </c>
      <c r="D2107" s="12" t="s">
        <v>3966</v>
      </c>
      <c r="E2107" s="12" t="s">
        <v>3967</v>
      </c>
      <c r="F2107" s="13">
        <v>33942</v>
      </c>
      <c r="G2107" s="12" t="s">
        <v>57</v>
      </c>
      <c r="H2107" s="14">
        <v>292049712083641</v>
      </c>
      <c r="K2107" s="12" t="s">
        <v>86</v>
      </c>
      <c r="L2107" s="18" t="e">
        <f>VLOOKUP($K2107,Medecins!$B:$E,5,FALSE)</f>
        <v>#REF!</v>
      </c>
      <c r="M2107" s="12" t="s">
        <v>101</v>
      </c>
      <c r="O2107" s="50" t="s">
        <v>389</v>
      </c>
      <c r="T2107" s="50" t="s">
        <v>390</v>
      </c>
      <c r="Y2107" s="50" t="s">
        <v>391</v>
      </c>
      <c r="AD2107" s="53"/>
      <c r="AH2107" s="12" t="s">
        <v>4502</v>
      </c>
      <c r="AI2107" s="12">
        <v>1</v>
      </c>
      <c r="AJ2107" s="12" t="s">
        <v>44</v>
      </c>
      <c r="AK2107" s="12" t="e">
        <f t="shared" si="449"/>
        <v>#REF!</v>
      </c>
      <c r="AL2107" s="12" t="s">
        <v>103</v>
      </c>
    </row>
    <row r="2108" spans="1:38" ht="12.75" hidden="1" customHeight="1" x14ac:dyDescent="0.2">
      <c r="A2108" s="9">
        <v>750100273</v>
      </c>
      <c r="B2108" s="10">
        <v>44483</v>
      </c>
      <c r="C2108" s="11">
        <f t="shared" si="435"/>
        <v>44665</v>
      </c>
      <c r="D2108" s="12" t="s">
        <v>3966</v>
      </c>
      <c r="E2108" s="12" t="s">
        <v>3967</v>
      </c>
      <c r="F2108" s="13">
        <v>33942</v>
      </c>
      <c r="G2108" s="12" t="s">
        <v>57</v>
      </c>
      <c r="H2108" s="14">
        <v>292049712083641</v>
      </c>
      <c r="K2108" s="12" t="s">
        <v>86</v>
      </c>
      <c r="L2108" s="18" t="e">
        <f>VLOOKUP($K2108,Medecins!$B:$E,5,FALSE)</f>
        <v>#REF!</v>
      </c>
      <c r="M2108" s="12" t="s">
        <v>101</v>
      </c>
      <c r="AD2108" s="52" t="s">
        <v>391</v>
      </c>
      <c r="AH2108" s="12" t="s">
        <v>45</v>
      </c>
      <c r="AI2108" s="12">
        <v>1</v>
      </c>
      <c r="AJ2108" s="12" t="s">
        <v>46</v>
      </c>
      <c r="AK2108" s="12" t="e">
        <f t="shared" si="449"/>
        <v>#REF!</v>
      </c>
      <c r="AL2108" s="12" t="s">
        <v>103</v>
      </c>
    </row>
    <row r="2109" spans="1:38" ht="12.75" hidden="1" customHeight="1" x14ac:dyDescent="0.2">
      <c r="A2109" s="9">
        <v>750100075</v>
      </c>
      <c r="B2109" s="10">
        <v>44535</v>
      </c>
      <c r="C2109" s="11">
        <f t="shared" si="435"/>
        <v>44717</v>
      </c>
      <c r="D2109" s="12" t="s">
        <v>3968</v>
      </c>
      <c r="E2109" s="12" t="s">
        <v>3969</v>
      </c>
      <c r="F2109" s="13">
        <v>33852</v>
      </c>
      <c r="G2109" s="12" t="s">
        <v>57</v>
      </c>
      <c r="H2109" s="14">
        <v>292059935237602</v>
      </c>
      <c r="K2109" s="12" t="s">
        <v>107</v>
      </c>
      <c r="L2109" s="18" t="e">
        <f>VLOOKUP($K2109,Medecins!$B:$E,5,FALSE)</f>
        <v>#REF!</v>
      </c>
      <c r="M2109" s="12" t="s">
        <v>101</v>
      </c>
      <c r="O2109" s="50" t="s">
        <v>146</v>
      </c>
      <c r="T2109" s="50" t="s">
        <v>147</v>
      </c>
      <c r="Y2109" s="50" t="s">
        <v>148</v>
      </c>
      <c r="AD2109" s="53"/>
      <c r="AH2109" s="12" t="s">
        <v>4502</v>
      </c>
      <c r="AI2109" s="12">
        <v>1</v>
      </c>
      <c r="AJ2109" s="12" t="s">
        <v>44</v>
      </c>
      <c r="AK2109" s="12" t="str">
        <f>CONCATENATE(D2109,"_",E2109,"_",B2109,"_",AJ2133)</f>
        <v>ABDI_Zahoua_44535_AT</v>
      </c>
      <c r="AL2109" s="12" t="s">
        <v>103</v>
      </c>
    </row>
    <row r="2110" spans="1:38" ht="12.75" hidden="1" customHeight="1" x14ac:dyDescent="0.2">
      <c r="A2110" s="9">
        <v>750100075</v>
      </c>
      <c r="B2110" s="10">
        <v>44245</v>
      </c>
      <c r="C2110" s="11">
        <f t="shared" si="435"/>
        <v>44426</v>
      </c>
      <c r="D2110" s="12" t="s">
        <v>3970</v>
      </c>
      <c r="E2110" s="12" t="s">
        <v>3778</v>
      </c>
      <c r="F2110" s="13">
        <v>33669</v>
      </c>
      <c r="G2110" s="12" t="s">
        <v>57</v>
      </c>
      <c r="H2110" s="14">
        <v>292069405223777</v>
      </c>
      <c r="K2110" s="12" t="s">
        <v>93</v>
      </c>
      <c r="L2110" s="18" t="e">
        <f>VLOOKUP($K2110,Medecins!$B:$E,5,FALSE)</f>
        <v>#REF!</v>
      </c>
      <c r="M2110" s="12" t="s">
        <v>101</v>
      </c>
      <c r="O2110" s="50" t="s">
        <v>3971</v>
      </c>
      <c r="T2110" s="50" t="s">
        <v>3972</v>
      </c>
      <c r="Y2110" s="50" t="s">
        <v>3973</v>
      </c>
      <c r="AD2110" s="53"/>
      <c r="AH2110" s="12" t="s">
        <v>4502</v>
      </c>
      <c r="AI2110" s="12">
        <v>1</v>
      </c>
      <c r="AJ2110" s="12" t="s">
        <v>44</v>
      </c>
      <c r="AK2110" s="12" t="e">
        <f>CONCATENATE(D2110,"_",E2110,"_",B2110,"_",#REF!)</f>
        <v>#REF!</v>
      </c>
      <c r="AL2110" s="12" t="s">
        <v>103</v>
      </c>
    </row>
    <row r="2111" spans="1:38" ht="12.75" hidden="1" customHeight="1" x14ac:dyDescent="0.2">
      <c r="A2111" s="9">
        <v>750100075</v>
      </c>
      <c r="B2111" s="10">
        <v>44390</v>
      </c>
      <c r="C2111" s="11">
        <f t="shared" si="435"/>
        <v>44574</v>
      </c>
      <c r="D2111" s="12" t="s">
        <v>3974</v>
      </c>
      <c r="E2111" s="12" t="s">
        <v>3975</v>
      </c>
      <c r="F2111" s="13">
        <v>33762</v>
      </c>
      <c r="G2111" s="12" t="s">
        <v>57</v>
      </c>
      <c r="H2111" s="14">
        <v>292077511076485</v>
      </c>
      <c r="K2111" s="12" t="s">
        <v>93</v>
      </c>
      <c r="L2111" s="18" t="e">
        <f>VLOOKUP($K2111,Medecins!$B:$E,5,FALSE)</f>
        <v>#REF!</v>
      </c>
      <c r="M2111" s="12" t="s">
        <v>101</v>
      </c>
      <c r="N2111" s="12" t="s">
        <v>101</v>
      </c>
      <c r="O2111" s="50" t="s">
        <v>2451</v>
      </c>
      <c r="P2111" s="12" t="s">
        <v>135</v>
      </c>
      <c r="S2111" s="12" t="s">
        <v>101</v>
      </c>
      <c r="T2111" s="50" t="s">
        <v>1481</v>
      </c>
      <c r="U2111" s="12" t="s">
        <v>135</v>
      </c>
      <c r="X2111" s="12" t="s">
        <v>101</v>
      </c>
      <c r="Y2111" s="50" t="s">
        <v>1482</v>
      </c>
      <c r="Z2111" s="12" t="s">
        <v>135</v>
      </c>
      <c r="AD2111" s="53"/>
      <c r="AH2111" s="12" t="s">
        <v>4502</v>
      </c>
      <c r="AI2111" s="12">
        <v>1</v>
      </c>
      <c r="AJ2111" s="12" t="s">
        <v>44</v>
      </c>
      <c r="AK2111" s="12" t="str">
        <f>CONCATENATE(D2111,"_",E2111,"_",B2111,"_",AJ2135)</f>
        <v>RIBEIRO_Priscilla_44390_AT</v>
      </c>
      <c r="AL2111" s="12" t="s">
        <v>103</v>
      </c>
    </row>
    <row r="2112" spans="1:38" ht="12.75" hidden="1" customHeight="1" x14ac:dyDescent="0.2">
      <c r="A2112" s="21" t="s">
        <v>276</v>
      </c>
      <c r="B2112" s="10">
        <v>44713</v>
      </c>
      <c r="C2112" s="11">
        <f t="shared" si="435"/>
        <v>44896</v>
      </c>
      <c r="D2112" s="12" t="s">
        <v>3976</v>
      </c>
      <c r="E2112" s="12" t="s">
        <v>3977</v>
      </c>
      <c r="F2112" s="13" t="s">
        <v>3978</v>
      </c>
      <c r="G2112" s="12" t="s">
        <v>57</v>
      </c>
      <c r="H2112" s="14">
        <v>292099401731035</v>
      </c>
      <c r="K2112" s="12" t="s">
        <v>290</v>
      </c>
      <c r="L2112" s="18" t="e">
        <f>VLOOKUP($K2112,Medecins!$B:$E,5,FALSE)</f>
        <v>#REF!</v>
      </c>
      <c r="M2112" s="12" t="s">
        <v>101</v>
      </c>
      <c r="N2112" s="12" t="s">
        <v>101</v>
      </c>
      <c r="O2112" s="50" t="s">
        <v>343</v>
      </c>
      <c r="P2112" s="12" t="s">
        <v>207</v>
      </c>
      <c r="S2112" s="12" t="s">
        <v>101</v>
      </c>
      <c r="T2112" s="50" t="s">
        <v>344</v>
      </c>
      <c r="U2112" s="12" t="s">
        <v>207</v>
      </c>
      <c r="X2112" s="12" t="s">
        <v>101</v>
      </c>
      <c r="Y2112" s="50" t="s">
        <v>345</v>
      </c>
      <c r="Z2112" s="12" t="s">
        <v>207</v>
      </c>
      <c r="AD2112" s="53"/>
      <c r="AH2112" s="12" t="s">
        <v>4502</v>
      </c>
      <c r="AI2112" s="12">
        <v>1</v>
      </c>
      <c r="AJ2112" s="12" t="s">
        <v>44</v>
      </c>
      <c r="AK2112" s="12" t="e">
        <f>CONCATENATE(D2112,"_",E2112,"_",B2112,"_",#REF!)</f>
        <v>#REF!</v>
      </c>
    </row>
    <row r="2113" spans="1:38" ht="12.75" hidden="1" customHeight="1" x14ac:dyDescent="0.2">
      <c r="A2113" s="21" t="s">
        <v>276</v>
      </c>
      <c r="B2113" s="10">
        <v>44713</v>
      </c>
      <c r="C2113" s="11">
        <f t="shared" si="435"/>
        <v>44896</v>
      </c>
      <c r="D2113" s="12" t="s">
        <v>3976</v>
      </c>
      <c r="E2113" s="12" t="s">
        <v>3977</v>
      </c>
      <c r="F2113" s="13" t="s">
        <v>3978</v>
      </c>
      <c r="G2113" s="12" t="s">
        <v>57</v>
      </c>
      <c r="H2113" s="14">
        <v>292099401731035</v>
      </c>
      <c r="K2113" s="12" t="s">
        <v>290</v>
      </c>
      <c r="L2113" s="18" t="e">
        <f>VLOOKUP($K2113,Medecins!$B:$E,5,FALSE)</f>
        <v>#REF!</v>
      </c>
      <c r="M2113" s="12" t="s">
        <v>94</v>
      </c>
      <c r="AD2113" s="52" t="s">
        <v>345</v>
      </c>
      <c r="AH2113" s="12" t="s">
        <v>45</v>
      </c>
      <c r="AI2113" s="12">
        <v>1</v>
      </c>
      <c r="AJ2113" s="12" t="s">
        <v>46</v>
      </c>
      <c r="AK2113" s="12" t="str">
        <f>CONCATENATE(D2113,"_",E2113,"_",B2113,"_",AJ2136)</f>
        <v>RAMOS_Mélissa_44713_ST</v>
      </c>
    </row>
    <row r="2114" spans="1:38" ht="12.75" hidden="1" customHeight="1" x14ac:dyDescent="0.2">
      <c r="A2114" s="9">
        <v>750100273</v>
      </c>
      <c r="B2114" s="10">
        <v>44424</v>
      </c>
      <c r="C2114" s="11">
        <f t="shared" si="435"/>
        <v>44608</v>
      </c>
      <c r="D2114" s="12" t="s">
        <v>3979</v>
      </c>
      <c r="E2114" s="12" t="s">
        <v>3023</v>
      </c>
      <c r="F2114" s="13" t="s">
        <v>3980</v>
      </c>
      <c r="G2114" s="12" t="s">
        <v>57</v>
      </c>
      <c r="H2114" s="14">
        <v>293017864641041</v>
      </c>
      <c r="K2114" s="12" t="s">
        <v>86</v>
      </c>
      <c r="L2114" s="18" t="e">
        <f>VLOOKUP($K2114,Medecins!$B:$E,5,FALSE)</f>
        <v>#REF!</v>
      </c>
      <c r="M2114" s="12" t="s">
        <v>101</v>
      </c>
      <c r="O2114" s="50" t="s">
        <v>440</v>
      </c>
      <c r="T2114" s="50" t="s">
        <v>954</v>
      </c>
      <c r="Y2114" s="50" t="s">
        <v>273</v>
      </c>
      <c r="AD2114" s="53"/>
      <c r="AH2114" s="12" t="e">
        <f>VLOOKUP($A2114,'[1]Données CH'!$A:$B,2,FALSE)</f>
        <v>#N/A</v>
      </c>
      <c r="AI2114" s="12">
        <v>1</v>
      </c>
      <c r="AJ2114" s="12" t="s">
        <v>44</v>
      </c>
      <c r="AK2114" s="12" t="e">
        <f>CONCATENATE(D2114,"_",E2114,"_",B2114,"_",#REF!)</f>
        <v>#REF!</v>
      </c>
      <c r="AL2114" s="12" t="s">
        <v>103</v>
      </c>
    </row>
    <row r="2115" spans="1:38" ht="12.75" hidden="1" customHeight="1" x14ac:dyDescent="0.2">
      <c r="A2115" s="9">
        <v>750100273</v>
      </c>
      <c r="B2115" s="10">
        <v>44424</v>
      </c>
      <c r="C2115" s="11">
        <f t="shared" si="435"/>
        <v>44608</v>
      </c>
      <c r="D2115" s="12" t="s">
        <v>3979</v>
      </c>
      <c r="E2115" s="12" t="s">
        <v>3023</v>
      </c>
      <c r="F2115" s="13" t="s">
        <v>3980</v>
      </c>
      <c r="G2115" s="12" t="s">
        <v>57</v>
      </c>
      <c r="H2115" s="14">
        <v>293017864641041</v>
      </c>
      <c r="K2115" s="12" t="s">
        <v>86</v>
      </c>
      <c r="L2115" s="18" t="e">
        <f>VLOOKUP($K2115,Medecins!$B:$E,5,FALSE)</f>
        <v>#REF!</v>
      </c>
      <c r="M2115" s="12" t="s">
        <v>101</v>
      </c>
      <c r="AD2115" s="52" t="s">
        <v>273</v>
      </c>
      <c r="AH2115" s="12" t="s">
        <v>45</v>
      </c>
      <c r="AI2115" s="12">
        <v>1</v>
      </c>
      <c r="AJ2115" s="12" t="s">
        <v>46</v>
      </c>
      <c r="AK2115" s="12" t="str">
        <f>CONCATENATE(D2115,"_",E2115,"_",B2115,"_",AJ2138)</f>
        <v>OURABAH_Malika_44424_ST</v>
      </c>
      <c r="AL2115" s="12" t="s">
        <v>103</v>
      </c>
    </row>
    <row r="2116" spans="1:38" ht="12.75" hidden="1" customHeight="1" x14ac:dyDescent="0.2">
      <c r="A2116" s="21" t="s">
        <v>276</v>
      </c>
      <c r="B2116" s="10">
        <v>44686</v>
      </c>
      <c r="C2116" s="11">
        <f t="shared" si="435"/>
        <v>44870</v>
      </c>
      <c r="D2116" s="12" t="s">
        <v>3981</v>
      </c>
      <c r="E2116" s="12" t="s">
        <v>3854</v>
      </c>
      <c r="F2116" s="13" t="s">
        <v>3982</v>
      </c>
      <c r="G2116" s="12" t="s">
        <v>57</v>
      </c>
      <c r="H2116" s="14">
        <v>293052808532735</v>
      </c>
      <c r="K2116" s="12" t="s">
        <v>254</v>
      </c>
      <c r="L2116" s="18" t="e">
        <f>VLOOKUP($K2116,Medecins!$B:$E,5,FALSE)</f>
        <v>#REF!</v>
      </c>
      <c r="M2116" s="12" t="s">
        <v>101</v>
      </c>
      <c r="N2116" s="12" t="s">
        <v>101</v>
      </c>
      <c r="O2116" s="50" t="s">
        <v>198</v>
      </c>
      <c r="P2116" s="12" t="s">
        <v>377</v>
      </c>
      <c r="S2116" s="12" t="s">
        <v>101</v>
      </c>
      <c r="T2116" s="50" t="s">
        <v>200</v>
      </c>
      <c r="U2116" s="12" t="s">
        <v>377</v>
      </c>
      <c r="Y2116" s="50" t="s">
        <v>201</v>
      </c>
      <c r="AD2116" s="53"/>
      <c r="AH2116" s="12" t="e">
        <f>VLOOKUP($A2116,'[1]Données CH'!$A:$B,2,FALSE)</f>
        <v>#N/A</v>
      </c>
      <c r="AI2116" s="12">
        <v>1</v>
      </c>
      <c r="AJ2116" s="12" t="s">
        <v>44</v>
      </c>
      <c r="AK2116" s="12" t="str">
        <f>CONCATENATE(D2116,"_",E2116,"_",B2116,"_",AJ2140)</f>
        <v>PROVOT_Pauline_44686_AT</v>
      </c>
    </row>
    <row r="2117" spans="1:38" ht="12.75" hidden="1" customHeight="1" x14ac:dyDescent="0.2">
      <c r="A2117" s="21" t="s">
        <v>276</v>
      </c>
      <c r="B2117" s="10">
        <v>44686</v>
      </c>
      <c r="C2117" s="11">
        <f t="shared" si="435"/>
        <v>44870</v>
      </c>
      <c r="D2117" s="12" t="s">
        <v>3981</v>
      </c>
      <c r="E2117" s="12" t="s">
        <v>3854</v>
      </c>
      <c r="F2117" s="13" t="s">
        <v>3982</v>
      </c>
      <c r="G2117" s="12" t="s">
        <v>57</v>
      </c>
      <c r="H2117" s="14">
        <v>293052808532735</v>
      </c>
      <c r="K2117" s="12" t="s">
        <v>254</v>
      </c>
      <c r="L2117" s="18" t="e">
        <f>VLOOKUP($K2117,Medecins!$B:$E,5,FALSE)</f>
        <v>#REF!</v>
      </c>
      <c r="M2117" s="12" t="s">
        <v>94</v>
      </c>
      <c r="AD2117" s="52" t="s">
        <v>201</v>
      </c>
      <c r="AH2117" s="12" t="s">
        <v>45</v>
      </c>
      <c r="AI2117" s="12">
        <v>1</v>
      </c>
      <c r="AJ2117" s="12" t="s">
        <v>46</v>
      </c>
      <c r="AK2117" s="12" t="e">
        <f t="shared" ref="AK2117:AK2124" si="450">CONCATENATE(D2117,"_",E2117,"_",B2117,"_",#REF!)</f>
        <v>#REF!</v>
      </c>
    </row>
    <row r="2118" spans="1:38" ht="12.75" hidden="1" customHeight="1" x14ac:dyDescent="0.2">
      <c r="A2118" s="9">
        <v>750100208</v>
      </c>
      <c r="B2118" s="10">
        <v>44408</v>
      </c>
      <c r="C2118" s="11">
        <f t="shared" si="435"/>
        <v>44592</v>
      </c>
      <c r="D2118" s="12" t="s">
        <v>3983</v>
      </c>
      <c r="E2118" s="12" t="s">
        <v>3984</v>
      </c>
      <c r="F2118" s="13" t="s">
        <v>3985</v>
      </c>
      <c r="G2118" s="12" t="s">
        <v>57</v>
      </c>
      <c r="H2118" s="14">
        <v>293079207226453</v>
      </c>
      <c r="K2118" s="12" t="s">
        <v>398</v>
      </c>
      <c r="L2118" s="18" t="e">
        <f>VLOOKUP($K2118,Medecins!$B:$E,5,FALSE)</f>
        <v>#REF!</v>
      </c>
      <c r="M2118" s="12" t="s">
        <v>101</v>
      </c>
      <c r="O2118" s="50" t="s">
        <v>758</v>
      </c>
      <c r="P2118" s="20">
        <v>44469</v>
      </c>
      <c r="Q2118" s="19">
        <v>75</v>
      </c>
      <c r="R2118" s="20">
        <v>44477</v>
      </c>
      <c r="T2118" s="50" t="s">
        <v>366</v>
      </c>
      <c r="U2118" s="20">
        <v>44469</v>
      </c>
      <c r="V2118" s="19">
        <v>75</v>
      </c>
      <c r="W2118" s="20">
        <v>44649</v>
      </c>
      <c r="Y2118" s="50" t="s">
        <v>3986</v>
      </c>
      <c r="Z2118" s="20">
        <v>44469</v>
      </c>
      <c r="AA2118" s="19">
        <v>75</v>
      </c>
      <c r="AD2118" s="53"/>
      <c r="AF2118" s="19">
        <v>30</v>
      </c>
      <c r="AG2118" s="20">
        <v>44649</v>
      </c>
      <c r="AH2118" s="12" t="s">
        <v>4502</v>
      </c>
      <c r="AI2118" s="12">
        <v>1</v>
      </c>
      <c r="AJ2118" s="12" t="s">
        <v>44</v>
      </c>
      <c r="AK2118" s="12" t="e">
        <f t="shared" si="450"/>
        <v>#REF!</v>
      </c>
      <c r="AL2118" s="12" t="s">
        <v>103</v>
      </c>
    </row>
    <row r="2119" spans="1:38" ht="12.75" hidden="1" customHeight="1" x14ac:dyDescent="0.2">
      <c r="A2119" s="9">
        <v>750100208</v>
      </c>
      <c r="B2119" s="10">
        <v>44408</v>
      </c>
      <c r="C2119" s="11">
        <f t="shared" si="435"/>
        <v>44592</v>
      </c>
      <c r="D2119" s="12" t="s">
        <v>3983</v>
      </c>
      <c r="E2119" s="12" t="s">
        <v>3984</v>
      </c>
      <c r="F2119" s="13" t="s">
        <v>3985</v>
      </c>
      <c r="G2119" s="12" t="s">
        <v>57</v>
      </c>
      <c r="H2119" s="14">
        <v>293079207226453</v>
      </c>
      <c r="K2119" s="12" t="s">
        <v>398</v>
      </c>
      <c r="L2119" s="18" t="e">
        <f>VLOOKUP($K2119,Medecins!$B:$E,5,FALSE)</f>
        <v>#REF!</v>
      </c>
      <c r="M2119" s="12" t="s">
        <v>101</v>
      </c>
      <c r="P2119" s="20">
        <v>44469</v>
      </c>
      <c r="Q2119" s="19">
        <v>75</v>
      </c>
      <c r="R2119" s="20">
        <v>44477</v>
      </c>
      <c r="U2119" s="20">
        <v>44469</v>
      </c>
      <c r="V2119" s="19">
        <v>75</v>
      </c>
      <c r="W2119" s="20">
        <v>44649</v>
      </c>
      <c r="Z2119" s="20">
        <v>44469</v>
      </c>
      <c r="AA2119" s="19">
        <v>75</v>
      </c>
      <c r="AD2119" s="52" t="s">
        <v>3986</v>
      </c>
      <c r="AF2119" s="19">
        <v>30</v>
      </c>
      <c r="AG2119" s="20">
        <v>44649</v>
      </c>
      <c r="AH2119" s="12" t="s">
        <v>4502</v>
      </c>
      <c r="AI2119" s="12">
        <v>1</v>
      </c>
      <c r="AJ2119" s="12" t="s">
        <v>46</v>
      </c>
      <c r="AK2119" s="12" t="e">
        <f t="shared" si="450"/>
        <v>#REF!</v>
      </c>
      <c r="AL2119" s="12" t="s">
        <v>103</v>
      </c>
    </row>
    <row r="2120" spans="1:38" ht="12.75" hidden="1" customHeight="1" x14ac:dyDescent="0.2">
      <c r="A2120" s="9">
        <v>750100075</v>
      </c>
      <c r="B2120" s="10">
        <v>44344</v>
      </c>
      <c r="C2120" s="11">
        <f t="shared" si="435"/>
        <v>44528</v>
      </c>
      <c r="D2120" s="12" t="s">
        <v>3987</v>
      </c>
      <c r="E2120" s="12" t="s">
        <v>3988</v>
      </c>
      <c r="F2120" s="13" t="s">
        <v>3989</v>
      </c>
      <c r="G2120" s="12" t="s">
        <v>57</v>
      </c>
      <c r="H2120" s="14">
        <v>293107510938706</v>
      </c>
      <c r="K2120" s="12" t="s">
        <v>107</v>
      </c>
      <c r="L2120" s="18" t="e">
        <f>VLOOKUP($K2120,Medecins!$B:$E,5,FALSE)</f>
        <v>#REF!</v>
      </c>
      <c r="M2120" s="12" t="s">
        <v>101</v>
      </c>
      <c r="O2120" s="50" t="s">
        <v>2600</v>
      </c>
      <c r="T2120" s="50" t="s">
        <v>141</v>
      </c>
      <c r="Y2120" s="50" t="s">
        <v>142</v>
      </c>
      <c r="AD2120" s="53"/>
      <c r="AH2120" s="12" t="s">
        <v>4502</v>
      </c>
      <c r="AI2120" s="12">
        <v>1</v>
      </c>
      <c r="AJ2120" s="12" t="s">
        <v>44</v>
      </c>
      <c r="AK2120" s="12" t="e">
        <f t="shared" si="450"/>
        <v>#REF!</v>
      </c>
      <c r="AL2120" s="12" t="s">
        <v>103</v>
      </c>
    </row>
    <row r="2121" spans="1:38" ht="12.75" hidden="1" customHeight="1" x14ac:dyDescent="0.2">
      <c r="A2121" s="9">
        <v>750100075</v>
      </c>
      <c r="B2121" s="10">
        <v>44533</v>
      </c>
      <c r="C2121" s="11">
        <f t="shared" si="435"/>
        <v>44715</v>
      </c>
      <c r="D2121" s="12" t="s">
        <v>3990</v>
      </c>
      <c r="E2121" s="12" t="s">
        <v>3137</v>
      </c>
      <c r="F2121" s="13" t="s">
        <v>3991</v>
      </c>
      <c r="G2121" s="12" t="s">
        <v>57</v>
      </c>
      <c r="H2121" s="14">
        <v>293109935011662</v>
      </c>
      <c r="K2121" s="12" t="s">
        <v>107</v>
      </c>
      <c r="L2121" s="18" t="e">
        <f>VLOOKUP($K2121,Medecins!$B:$E,5,FALSE)</f>
        <v>#REF!</v>
      </c>
      <c r="M2121" s="12" t="s">
        <v>101</v>
      </c>
      <c r="O2121" s="50" t="s">
        <v>1435</v>
      </c>
      <c r="T2121" s="50" t="s">
        <v>146</v>
      </c>
      <c r="Y2121" s="50" t="s">
        <v>147</v>
      </c>
      <c r="AD2121" s="53"/>
      <c r="AH2121" s="12" t="s">
        <v>4502</v>
      </c>
      <c r="AI2121" s="12">
        <v>1</v>
      </c>
      <c r="AJ2121" s="12" t="s">
        <v>44</v>
      </c>
      <c r="AK2121" s="12" t="e">
        <f t="shared" si="450"/>
        <v>#REF!</v>
      </c>
      <c r="AL2121" s="12" t="s">
        <v>103</v>
      </c>
    </row>
    <row r="2122" spans="1:38" ht="12.75" hidden="1" customHeight="1" x14ac:dyDescent="0.2">
      <c r="A2122" s="9">
        <v>750100075</v>
      </c>
      <c r="B2122" s="10">
        <v>44279</v>
      </c>
      <c r="C2122" s="11">
        <f t="shared" si="435"/>
        <v>44463</v>
      </c>
      <c r="D2122" s="12" t="s">
        <v>3992</v>
      </c>
      <c r="E2122" s="12" t="s">
        <v>3993</v>
      </c>
      <c r="F2122" s="13" t="s">
        <v>3994</v>
      </c>
      <c r="G2122" s="12" t="s">
        <v>57</v>
      </c>
      <c r="H2122" s="14">
        <v>293117521425709</v>
      </c>
      <c r="K2122" s="12" t="s">
        <v>107</v>
      </c>
      <c r="L2122" s="18" t="e">
        <f>VLOOKUP($K2122,Medecins!$B:$E,5,FALSE)</f>
        <v>#REF!</v>
      </c>
      <c r="M2122" s="12" t="s">
        <v>101</v>
      </c>
      <c r="O2122" s="50" t="s">
        <v>2460</v>
      </c>
      <c r="T2122" s="50" t="s">
        <v>2461</v>
      </c>
      <c r="Y2122" s="50" t="s">
        <v>2462</v>
      </c>
      <c r="AD2122" s="53"/>
      <c r="AH2122" s="12" t="s">
        <v>4502</v>
      </c>
      <c r="AI2122" s="12">
        <v>1</v>
      </c>
      <c r="AJ2122" s="12" t="s">
        <v>44</v>
      </c>
      <c r="AK2122" s="12" t="e">
        <f t="shared" si="450"/>
        <v>#REF!</v>
      </c>
      <c r="AL2122" s="12" t="s">
        <v>103</v>
      </c>
    </row>
    <row r="2123" spans="1:38" ht="12.75" hidden="1" customHeight="1" x14ac:dyDescent="0.2">
      <c r="A2123" s="9">
        <v>750100208</v>
      </c>
      <c r="B2123" s="10">
        <v>44613</v>
      </c>
      <c r="C2123" s="11">
        <f t="shared" si="435"/>
        <v>44794</v>
      </c>
      <c r="D2123" s="12" t="s">
        <v>3995</v>
      </c>
      <c r="E2123" s="12" t="s">
        <v>2823</v>
      </c>
      <c r="F2123" s="13" t="s">
        <v>3996</v>
      </c>
      <c r="G2123" s="12" t="s">
        <v>57</v>
      </c>
      <c r="H2123" s="14">
        <v>294027511485881</v>
      </c>
      <c r="K2123" s="12" t="s">
        <v>79</v>
      </c>
      <c r="L2123" s="18" t="e">
        <f>VLOOKUP($K2123,Medecins!$B:$E,5,FALSE)</f>
        <v>#REF!</v>
      </c>
      <c r="M2123" s="12" t="s">
        <v>101</v>
      </c>
      <c r="O2123" s="50" t="s">
        <v>458</v>
      </c>
      <c r="P2123" s="20">
        <v>44739</v>
      </c>
      <c r="Q2123" s="19">
        <v>75</v>
      </c>
      <c r="T2123" s="50" t="s">
        <v>459</v>
      </c>
      <c r="U2123" s="20">
        <v>44739</v>
      </c>
      <c r="V2123" s="19">
        <v>75</v>
      </c>
      <c r="Y2123" s="50" t="s">
        <v>476</v>
      </c>
      <c r="Z2123" s="20">
        <v>44739</v>
      </c>
      <c r="AA2123" s="19">
        <v>75</v>
      </c>
      <c r="AD2123" s="53"/>
      <c r="AE2123" s="20">
        <v>44739</v>
      </c>
      <c r="AF2123" s="19">
        <v>30</v>
      </c>
      <c r="AH2123" s="12" t="s">
        <v>4502</v>
      </c>
      <c r="AI2123" s="12">
        <v>1</v>
      </c>
      <c r="AJ2123" s="12" t="s">
        <v>44</v>
      </c>
      <c r="AK2123" s="12" t="e">
        <f t="shared" si="450"/>
        <v>#REF!</v>
      </c>
      <c r="AL2123" s="12" t="s">
        <v>103</v>
      </c>
    </row>
    <row r="2124" spans="1:38" ht="12.75" hidden="1" customHeight="1" x14ac:dyDescent="0.2">
      <c r="A2124" s="9">
        <v>750100208</v>
      </c>
      <c r="B2124" s="10">
        <v>44613</v>
      </c>
      <c r="C2124" s="11">
        <f t="shared" si="435"/>
        <v>44794</v>
      </c>
      <c r="D2124" s="12" t="s">
        <v>3995</v>
      </c>
      <c r="E2124" s="12" t="s">
        <v>2823</v>
      </c>
      <c r="F2124" s="13" t="s">
        <v>3996</v>
      </c>
      <c r="G2124" s="12" t="s">
        <v>57</v>
      </c>
      <c r="H2124" s="14">
        <v>294027511485881</v>
      </c>
      <c r="K2124" s="12" t="s">
        <v>79</v>
      </c>
      <c r="L2124" s="18" t="e">
        <f>VLOOKUP($K2124,Medecins!$B:$E,5,FALSE)</f>
        <v>#REF!</v>
      </c>
      <c r="M2124" s="12" t="s">
        <v>101</v>
      </c>
      <c r="P2124" s="20">
        <v>44739</v>
      </c>
      <c r="Q2124" s="19">
        <v>75</v>
      </c>
      <c r="U2124" s="20">
        <v>44739</v>
      </c>
      <c r="V2124" s="19">
        <v>75</v>
      </c>
      <c r="Z2124" s="20">
        <v>44739</v>
      </c>
      <c r="AA2124" s="19">
        <v>75</v>
      </c>
      <c r="AD2124" s="52" t="s">
        <v>476</v>
      </c>
      <c r="AE2124" s="20">
        <v>44739</v>
      </c>
      <c r="AF2124" s="19">
        <v>30</v>
      </c>
      <c r="AH2124" s="12" t="s">
        <v>4502</v>
      </c>
      <c r="AI2124" s="12">
        <v>1</v>
      </c>
      <c r="AJ2124" s="12" t="s">
        <v>46</v>
      </c>
      <c r="AK2124" s="12" t="e">
        <f t="shared" si="450"/>
        <v>#REF!</v>
      </c>
      <c r="AL2124" s="12" t="s">
        <v>103</v>
      </c>
    </row>
    <row r="2125" spans="1:38" ht="12.75" hidden="1" customHeight="1" x14ac:dyDescent="0.2">
      <c r="A2125" s="9">
        <v>750100075</v>
      </c>
      <c r="B2125" s="10">
        <v>44343</v>
      </c>
      <c r="C2125" s="11">
        <f t="shared" si="435"/>
        <v>44527</v>
      </c>
      <c r="D2125" s="12" t="s">
        <v>3997</v>
      </c>
      <c r="E2125" s="12" t="s">
        <v>3998</v>
      </c>
      <c r="F2125" s="13">
        <v>34518</v>
      </c>
      <c r="G2125" s="12" t="s">
        <v>57</v>
      </c>
      <c r="H2125" s="14">
        <v>294037855126908</v>
      </c>
      <c r="K2125" s="12" t="s">
        <v>107</v>
      </c>
      <c r="L2125" s="18" t="e">
        <f>VLOOKUP($K2125,Medecins!$B:$E,5,FALSE)</f>
        <v>#REF!</v>
      </c>
      <c r="M2125" s="12" t="s">
        <v>101</v>
      </c>
      <c r="O2125" s="50" t="s">
        <v>1856</v>
      </c>
      <c r="T2125" s="50" t="s">
        <v>1857</v>
      </c>
      <c r="Y2125" s="50" t="s">
        <v>860</v>
      </c>
      <c r="AD2125" s="53"/>
      <c r="AH2125" s="12" t="s">
        <v>4502</v>
      </c>
      <c r="AI2125" s="12">
        <v>1</v>
      </c>
      <c r="AJ2125" s="12" t="s">
        <v>44</v>
      </c>
      <c r="AK2125" s="12" t="str">
        <f>CONCATENATE(D2125,"_",E2125,"_",B2125,"_",AJ2146)</f>
        <v>DEBELUT_Alicia_44343_AT</v>
      </c>
      <c r="AL2125" s="12" t="s">
        <v>103</v>
      </c>
    </row>
    <row r="2126" spans="1:38" ht="12.75" hidden="1" customHeight="1" x14ac:dyDescent="0.2">
      <c r="A2126" s="9">
        <v>750100075</v>
      </c>
      <c r="B2126" s="10">
        <v>44441</v>
      </c>
      <c r="C2126" s="11">
        <f t="shared" si="435"/>
        <v>44622</v>
      </c>
      <c r="D2126" s="12" t="s">
        <v>3999</v>
      </c>
      <c r="E2126" s="12" t="s">
        <v>4000</v>
      </c>
      <c r="F2126" s="13">
        <v>35038</v>
      </c>
      <c r="G2126" s="12" t="s">
        <v>57</v>
      </c>
      <c r="H2126" s="14">
        <v>295059202328514</v>
      </c>
      <c r="K2126" s="12" t="s">
        <v>93</v>
      </c>
      <c r="L2126" s="18" t="e">
        <f>VLOOKUP($K2126,Medecins!$B:$E,5,FALSE)</f>
        <v>#REF!</v>
      </c>
      <c r="M2126" s="12" t="s">
        <v>101</v>
      </c>
      <c r="O2126" s="50" t="s">
        <v>1981</v>
      </c>
      <c r="T2126" s="50" t="s">
        <v>1740</v>
      </c>
      <c r="Y2126" s="50" t="s">
        <v>399</v>
      </c>
      <c r="AD2126" s="53"/>
      <c r="AH2126" s="12" t="s">
        <v>4502</v>
      </c>
      <c r="AI2126" s="12">
        <v>1</v>
      </c>
      <c r="AJ2126" s="12" t="s">
        <v>44</v>
      </c>
      <c r="AK2126" s="12" t="e">
        <f t="shared" ref="AK2126:AK2127" si="451">CONCATENATE(D2126,"_",E2126,"_",B2126,"_",#REF!)</f>
        <v>#REF!</v>
      </c>
      <c r="AL2126" s="12" t="s">
        <v>103</v>
      </c>
    </row>
    <row r="2127" spans="1:38" ht="12.75" hidden="1" customHeight="1" x14ac:dyDescent="0.2">
      <c r="A2127" s="9">
        <v>750100208</v>
      </c>
      <c r="B2127" s="10">
        <v>44396</v>
      </c>
      <c r="C2127" s="11">
        <f t="shared" si="435"/>
        <v>44580</v>
      </c>
      <c r="D2127" s="12" t="s">
        <v>4001</v>
      </c>
      <c r="E2127" s="12" t="s">
        <v>4002</v>
      </c>
      <c r="F2127" s="13" t="s">
        <v>4003</v>
      </c>
      <c r="G2127" s="12" t="s">
        <v>57</v>
      </c>
      <c r="H2127" s="14">
        <v>295059712086872</v>
      </c>
      <c r="K2127" s="12" t="s">
        <v>1342</v>
      </c>
      <c r="L2127" s="18" t="e">
        <f>VLOOKUP($K2127,Medecins!$B:$E,5,FALSE)</f>
        <v>#REF!</v>
      </c>
      <c r="M2127" s="12" t="s">
        <v>101</v>
      </c>
      <c r="O2127" s="50" t="s">
        <v>924</v>
      </c>
      <c r="P2127" s="20">
        <v>44458</v>
      </c>
      <c r="Q2127" s="19">
        <v>75</v>
      </c>
      <c r="R2127" s="20">
        <v>44462</v>
      </c>
      <c r="T2127" s="50" t="s">
        <v>925</v>
      </c>
      <c r="U2127" s="20">
        <v>44458</v>
      </c>
      <c r="V2127" s="19">
        <v>75</v>
      </c>
      <c r="W2127" s="20">
        <v>44649</v>
      </c>
      <c r="Y2127" s="50" t="s">
        <v>1465</v>
      </c>
      <c r="Z2127" s="20">
        <v>44458</v>
      </c>
      <c r="AA2127" s="19">
        <v>75</v>
      </c>
      <c r="AD2127" s="53"/>
      <c r="AF2127" s="19">
        <v>30</v>
      </c>
      <c r="AG2127" s="20">
        <v>44649</v>
      </c>
      <c r="AH2127" s="12" t="s">
        <v>4502</v>
      </c>
      <c r="AI2127" s="12">
        <v>1</v>
      </c>
      <c r="AJ2127" s="12" t="s">
        <v>44</v>
      </c>
      <c r="AK2127" s="12" t="e">
        <f t="shared" si="451"/>
        <v>#REF!</v>
      </c>
      <c r="AL2127" s="12" t="s">
        <v>103</v>
      </c>
    </row>
    <row r="2128" spans="1:38" ht="12.75" hidden="1" customHeight="1" x14ac:dyDescent="0.2">
      <c r="A2128" s="9">
        <v>750100208</v>
      </c>
      <c r="B2128" s="10">
        <v>44396</v>
      </c>
      <c r="C2128" s="11">
        <f t="shared" si="435"/>
        <v>44580</v>
      </c>
      <c r="D2128" s="12" t="s">
        <v>4001</v>
      </c>
      <c r="E2128" s="12" t="s">
        <v>4002</v>
      </c>
      <c r="F2128" s="13" t="s">
        <v>4003</v>
      </c>
      <c r="G2128" s="12" t="s">
        <v>57</v>
      </c>
      <c r="H2128" s="14">
        <v>295059712086872</v>
      </c>
      <c r="K2128" s="12" t="s">
        <v>1342</v>
      </c>
      <c r="L2128" s="18" t="e">
        <f>VLOOKUP($K2128,Medecins!$B:$E,5,FALSE)</f>
        <v>#REF!</v>
      </c>
      <c r="M2128" s="12" t="s">
        <v>101</v>
      </c>
      <c r="P2128" s="20">
        <v>44458</v>
      </c>
      <c r="Q2128" s="19">
        <v>75</v>
      </c>
      <c r="R2128" s="20">
        <v>44462</v>
      </c>
      <c r="U2128" s="20">
        <v>44458</v>
      </c>
      <c r="V2128" s="19">
        <v>75</v>
      </c>
      <c r="W2128" s="20">
        <v>44649</v>
      </c>
      <c r="Z2128" s="20">
        <v>44458</v>
      </c>
      <c r="AA2128" s="19">
        <v>75</v>
      </c>
      <c r="AD2128" s="52" t="s">
        <v>1465</v>
      </c>
      <c r="AF2128" s="19">
        <v>30</v>
      </c>
      <c r="AG2128" s="20">
        <v>44649</v>
      </c>
      <c r="AH2128" s="12" t="s">
        <v>4502</v>
      </c>
      <c r="AI2128" s="12">
        <v>1</v>
      </c>
      <c r="AJ2128" s="12" t="s">
        <v>46</v>
      </c>
      <c r="AK2128" s="12" t="str">
        <f>CONCATENATE(D2128,"_",E2128,"_",B2128,"_",AJ2149)</f>
        <v>EREMBERT_Hilary_44396_AT</v>
      </c>
      <c r="AL2128" s="12" t="s">
        <v>103</v>
      </c>
    </row>
    <row r="2129" spans="1:38" ht="12.75" hidden="1" customHeight="1" x14ac:dyDescent="0.2">
      <c r="A2129" s="9">
        <v>750100273</v>
      </c>
      <c r="B2129" s="10">
        <v>44469</v>
      </c>
      <c r="C2129" s="11">
        <f t="shared" si="435"/>
        <v>44650</v>
      </c>
      <c r="D2129" s="12" t="s">
        <v>4004</v>
      </c>
      <c r="E2129" s="12" t="s">
        <v>4005</v>
      </c>
      <c r="F2129" s="13" t="s">
        <v>4006</v>
      </c>
      <c r="G2129" s="12" t="s">
        <v>57</v>
      </c>
      <c r="H2129" s="14">
        <v>295067511269033</v>
      </c>
      <c r="K2129" s="12" t="s">
        <v>86</v>
      </c>
      <c r="L2129" s="18" t="e">
        <f>VLOOKUP($K2129,Medecins!$B:$E,5,FALSE)</f>
        <v>#REF!</v>
      </c>
      <c r="M2129" s="12" t="s">
        <v>101</v>
      </c>
      <c r="O2129" s="50" t="s">
        <v>366</v>
      </c>
      <c r="T2129" s="50" t="s">
        <v>367</v>
      </c>
      <c r="Y2129" s="50" t="s">
        <v>368</v>
      </c>
      <c r="AD2129" s="53"/>
      <c r="AH2129" s="12" t="s">
        <v>4502</v>
      </c>
      <c r="AI2129" s="12">
        <v>1</v>
      </c>
      <c r="AJ2129" s="12" t="s">
        <v>44</v>
      </c>
      <c r="AK2129" s="12" t="e">
        <f>CONCATENATE(D2129,"_",E2129,"_",B2129,"_",#REF!)</f>
        <v>#REF!</v>
      </c>
      <c r="AL2129" s="12" t="s">
        <v>103</v>
      </c>
    </row>
    <row r="2130" spans="1:38" ht="12.75" hidden="1" customHeight="1" x14ac:dyDescent="0.2">
      <c r="A2130" s="9">
        <v>750100273</v>
      </c>
      <c r="B2130" s="10">
        <v>44469</v>
      </c>
      <c r="C2130" s="11">
        <f t="shared" si="435"/>
        <v>44650</v>
      </c>
      <c r="D2130" s="12" t="s">
        <v>4004</v>
      </c>
      <c r="E2130" s="12" t="s">
        <v>4005</v>
      </c>
      <c r="F2130" s="13" t="s">
        <v>4006</v>
      </c>
      <c r="G2130" s="12" t="s">
        <v>57</v>
      </c>
      <c r="H2130" s="14">
        <v>295067511269033</v>
      </c>
      <c r="K2130" s="12" t="s">
        <v>86</v>
      </c>
      <c r="L2130" s="18" t="e">
        <f>VLOOKUP($K2130,Medecins!$B:$E,5,FALSE)</f>
        <v>#REF!</v>
      </c>
      <c r="M2130" s="12" t="s">
        <v>101</v>
      </c>
      <c r="AD2130" s="52" t="s">
        <v>368</v>
      </c>
      <c r="AH2130" s="12" t="s">
        <v>45</v>
      </c>
      <c r="AI2130" s="12">
        <v>1</v>
      </c>
      <c r="AJ2130" s="12" t="s">
        <v>46</v>
      </c>
      <c r="AK2130" s="12" t="str">
        <f>CONCATENATE(D2130,"_",E2130,"_",B2130,"_",AJ2152)</f>
        <v>PAILLET_Iris_44469_ST</v>
      </c>
      <c r="AL2130" s="12" t="s">
        <v>103</v>
      </c>
    </row>
    <row r="2131" spans="1:38" ht="12.75" hidden="1" customHeight="1" x14ac:dyDescent="0.2">
      <c r="A2131" s="9">
        <v>750100075</v>
      </c>
      <c r="B2131" s="10">
        <v>44443</v>
      </c>
      <c r="C2131" s="11">
        <f t="shared" si="435"/>
        <v>44624</v>
      </c>
      <c r="D2131" s="12" t="s">
        <v>4007</v>
      </c>
      <c r="E2131" s="12" t="s">
        <v>4008</v>
      </c>
      <c r="F2131" s="13">
        <v>34856</v>
      </c>
      <c r="G2131" s="12" t="s">
        <v>57</v>
      </c>
      <c r="H2131" s="14">
        <v>295069920817626</v>
      </c>
      <c r="K2131" s="12" t="s">
        <v>93</v>
      </c>
      <c r="L2131" s="18" t="e">
        <f>VLOOKUP($K2131,Medecins!$B:$E,5,FALSE)</f>
        <v>#REF!</v>
      </c>
      <c r="M2131" s="12" t="s">
        <v>101</v>
      </c>
      <c r="N2131" s="12" t="s">
        <v>101</v>
      </c>
      <c r="O2131" s="50" t="s">
        <v>1740</v>
      </c>
      <c r="P2131" s="12" t="s">
        <v>183</v>
      </c>
      <c r="S2131" s="12" t="s">
        <v>101</v>
      </c>
      <c r="T2131" s="50" t="s">
        <v>399</v>
      </c>
      <c r="U2131" s="12" t="s">
        <v>183</v>
      </c>
      <c r="X2131" s="12" t="s">
        <v>101</v>
      </c>
      <c r="Y2131" s="50" t="s">
        <v>400</v>
      </c>
      <c r="Z2131" s="12" t="s">
        <v>183</v>
      </c>
      <c r="AD2131" s="53"/>
      <c r="AH2131" s="12" t="s">
        <v>4502</v>
      </c>
      <c r="AI2131" s="12">
        <v>1</v>
      </c>
      <c r="AJ2131" s="12" t="s">
        <v>44</v>
      </c>
      <c r="AK2131" s="12" t="str">
        <f>CONCATENATE(D2131,"_",E2131,"_",B2131,"_",AJ2154)</f>
        <v>AKTAS_Reyhan_44443_ST</v>
      </c>
      <c r="AL2131" s="12" t="s">
        <v>103</v>
      </c>
    </row>
    <row r="2132" spans="1:38" ht="12.75" hidden="1" customHeight="1" x14ac:dyDescent="0.2">
      <c r="A2132" s="9">
        <v>750100208</v>
      </c>
      <c r="B2132" s="10">
        <v>44206</v>
      </c>
      <c r="C2132" s="11">
        <f t="shared" si="435"/>
        <v>44387</v>
      </c>
      <c r="D2132" s="12" t="s">
        <v>4009</v>
      </c>
      <c r="E2132" s="12" t="s">
        <v>4010</v>
      </c>
      <c r="F2132" s="13" t="s">
        <v>4011</v>
      </c>
      <c r="G2132" s="12" t="s">
        <v>57</v>
      </c>
      <c r="H2132" s="14">
        <v>295079550041278</v>
      </c>
      <c r="K2132" s="12" t="s">
        <v>1494</v>
      </c>
      <c r="L2132" s="18" t="e">
        <f>VLOOKUP($K2132,Medecins!$B:$E,5,FALSE)</f>
        <v>#REF!</v>
      </c>
      <c r="M2132" s="12" t="s">
        <v>101</v>
      </c>
      <c r="O2132" s="50" t="s">
        <v>2100</v>
      </c>
      <c r="P2132" s="20">
        <v>44531</v>
      </c>
      <c r="Q2132" s="19">
        <v>75</v>
      </c>
      <c r="R2132" s="20">
        <v>44544</v>
      </c>
      <c r="T2132" s="50" t="s">
        <v>261</v>
      </c>
      <c r="U2132" s="20">
        <v>44531</v>
      </c>
      <c r="V2132" s="19">
        <v>75</v>
      </c>
      <c r="W2132" s="20">
        <v>44656</v>
      </c>
      <c r="Y2132" s="50" t="s">
        <v>262</v>
      </c>
      <c r="Z2132" s="20">
        <v>44531</v>
      </c>
      <c r="AA2132" s="19">
        <v>75</v>
      </c>
      <c r="AD2132" s="53"/>
      <c r="AF2132" s="19">
        <v>30</v>
      </c>
      <c r="AG2132" s="20">
        <v>44656</v>
      </c>
      <c r="AH2132" s="12" t="s">
        <v>4502</v>
      </c>
      <c r="AI2132" s="12">
        <v>1</v>
      </c>
      <c r="AJ2132" s="12" t="s">
        <v>44</v>
      </c>
      <c r="AK2132" s="12" t="e">
        <f t="shared" ref="AK2132:AK2133" si="452">CONCATENATE(D2132,"_",E2132,"_",B2132,"_",#REF!)</f>
        <v>#REF!</v>
      </c>
      <c r="AL2132" s="12" t="s">
        <v>103</v>
      </c>
    </row>
    <row r="2133" spans="1:38" ht="12.75" hidden="1" customHeight="1" x14ac:dyDescent="0.2">
      <c r="A2133" s="9">
        <v>750100208</v>
      </c>
      <c r="B2133" s="10">
        <v>44206</v>
      </c>
      <c r="C2133" s="11">
        <f t="shared" si="435"/>
        <v>44387</v>
      </c>
      <c r="D2133" s="12" t="s">
        <v>4009</v>
      </c>
      <c r="E2133" s="12" t="s">
        <v>4010</v>
      </c>
      <c r="F2133" s="13" t="s">
        <v>4011</v>
      </c>
      <c r="G2133" s="12" t="s">
        <v>57</v>
      </c>
      <c r="H2133" s="14">
        <v>295079550041278</v>
      </c>
      <c r="K2133" s="12" t="s">
        <v>1494</v>
      </c>
      <c r="L2133" s="18" t="e">
        <f>VLOOKUP($K2133,Medecins!$B:$E,5,FALSE)</f>
        <v>#REF!</v>
      </c>
      <c r="M2133" s="12" t="s">
        <v>101</v>
      </c>
      <c r="P2133" s="20">
        <v>44531</v>
      </c>
      <c r="Q2133" s="19">
        <v>75</v>
      </c>
      <c r="R2133" s="20">
        <v>44544</v>
      </c>
      <c r="U2133" s="20">
        <v>44531</v>
      </c>
      <c r="V2133" s="19">
        <v>75</v>
      </c>
      <c r="W2133" s="20">
        <v>44656</v>
      </c>
      <c r="Z2133" s="20">
        <v>44531</v>
      </c>
      <c r="AA2133" s="19">
        <v>75</v>
      </c>
      <c r="AD2133" s="52" t="s">
        <v>262</v>
      </c>
      <c r="AF2133" s="19">
        <v>30</v>
      </c>
      <c r="AG2133" s="20">
        <v>44656</v>
      </c>
      <c r="AH2133" s="12" t="s">
        <v>4502</v>
      </c>
      <c r="AI2133" s="12">
        <v>1</v>
      </c>
      <c r="AJ2133" s="12" t="s">
        <v>46</v>
      </c>
      <c r="AK2133" s="12" t="e">
        <f t="shared" si="452"/>
        <v>#REF!</v>
      </c>
      <c r="AL2133" s="12" t="s">
        <v>103</v>
      </c>
    </row>
    <row r="2134" spans="1:38" ht="12.75" hidden="1" customHeight="1" x14ac:dyDescent="0.2">
      <c r="A2134" s="9">
        <v>750100208</v>
      </c>
      <c r="B2134" s="10">
        <v>44478</v>
      </c>
      <c r="C2134" s="11">
        <f t="shared" si="435"/>
        <v>44660</v>
      </c>
      <c r="D2134" s="12" t="s">
        <v>4012</v>
      </c>
      <c r="E2134" s="12" t="s">
        <v>3040</v>
      </c>
      <c r="F2134" s="13" t="s">
        <v>4013</v>
      </c>
      <c r="G2134" s="12" t="s">
        <v>57</v>
      </c>
      <c r="H2134" s="14">
        <v>295082722932460</v>
      </c>
      <c r="K2134" s="12" t="s">
        <v>482</v>
      </c>
      <c r="L2134" s="18" t="e">
        <f>VLOOKUP($K2134,Medecins!$B:$E,5,FALSE)</f>
        <v>#REF!</v>
      </c>
      <c r="M2134" s="12" t="s">
        <v>101</v>
      </c>
      <c r="O2134" s="50" t="s">
        <v>600</v>
      </c>
      <c r="P2134" s="20">
        <v>44510</v>
      </c>
      <c r="Q2134" s="19">
        <v>75</v>
      </c>
      <c r="R2134" s="20">
        <v>44523</v>
      </c>
      <c r="T2134" s="50" t="s">
        <v>171</v>
      </c>
      <c r="U2134" s="20">
        <v>44510</v>
      </c>
      <c r="V2134" s="19">
        <v>75</v>
      </c>
      <c r="W2134" s="20">
        <v>44649</v>
      </c>
      <c r="Y2134" s="50" t="s">
        <v>173</v>
      </c>
      <c r="Z2134" s="20">
        <v>44510</v>
      </c>
      <c r="AA2134" s="19">
        <v>75</v>
      </c>
      <c r="AD2134" s="53"/>
      <c r="AF2134" s="19">
        <v>30</v>
      </c>
      <c r="AG2134" s="20">
        <v>44649</v>
      </c>
      <c r="AH2134" s="12" t="s">
        <v>4502</v>
      </c>
      <c r="AI2134" s="12">
        <v>1</v>
      </c>
      <c r="AJ2134" s="12" t="s">
        <v>44</v>
      </c>
      <c r="AK2134" s="12" t="str">
        <f t="shared" ref="AK2134:AK2135" si="453">CONCATENATE(D2134,"_",E2134,"_",B2134,"_",AJ2157)</f>
        <v>GUILLON_Ariane_44478_ST</v>
      </c>
      <c r="AL2134" s="12" t="s">
        <v>103</v>
      </c>
    </row>
    <row r="2135" spans="1:38" ht="12.75" hidden="1" customHeight="1" x14ac:dyDescent="0.2">
      <c r="A2135" s="9">
        <v>750100208</v>
      </c>
      <c r="B2135" s="10">
        <v>44478</v>
      </c>
      <c r="C2135" s="11">
        <f t="shared" si="435"/>
        <v>44660</v>
      </c>
      <c r="D2135" s="12" t="s">
        <v>4012</v>
      </c>
      <c r="E2135" s="12" t="s">
        <v>3040</v>
      </c>
      <c r="F2135" s="13" t="s">
        <v>4013</v>
      </c>
      <c r="G2135" s="12" t="s">
        <v>57</v>
      </c>
      <c r="H2135" s="14">
        <v>295082722932460</v>
      </c>
      <c r="K2135" s="12" t="s">
        <v>482</v>
      </c>
      <c r="L2135" s="18" t="e">
        <f>VLOOKUP($K2135,Medecins!$B:$E,5,FALSE)</f>
        <v>#REF!</v>
      </c>
      <c r="M2135" s="12" t="s">
        <v>101</v>
      </c>
      <c r="P2135" s="20">
        <v>44510</v>
      </c>
      <c r="Q2135" s="19">
        <v>75</v>
      </c>
      <c r="R2135" s="20">
        <v>44523</v>
      </c>
      <c r="U2135" s="20">
        <v>44510</v>
      </c>
      <c r="V2135" s="19">
        <v>75</v>
      </c>
      <c r="W2135" s="20">
        <v>44649</v>
      </c>
      <c r="Z2135" s="20">
        <v>44510</v>
      </c>
      <c r="AA2135" s="19">
        <v>75</v>
      </c>
      <c r="AD2135" s="52" t="s">
        <v>173</v>
      </c>
      <c r="AF2135" s="19">
        <v>30</v>
      </c>
      <c r="AG2135" s="20">
        <v>44649</v>
      </c>
      <c r="AH2135" s="12" t="s">
        <v>4502</v>
      </c>
      <c r="AI2135" s="12">
        <v>1</v>
      </c>
      <c r="AJ2135" s="12" t="s">
        <v>46</v>
      </c>
      <c r="AK2135" s="12" t="str">
        <f t="shared" si="453"/>
        <v>GUILLON_Ariane_44478_ST</v>
      </c>
      <c r="AL2135" s="12" t="s">
        <v>103</v>
      </c>
    </row>
    <row r="2136" spans="1:38" ht="12.75" hidden="1" customHeight="1" x14ac:dyDescent="0.2">
      <c r="A2136" s="9">
        <v>750100075</v>
      </c>
      <c r="B2136" s="10">
        <v>44352</v>
      </c>
      <c r="C2136" s="11">
        <f t="shared" si="435"/>
        <v>44535</v>
      </c>
      <c r="D2136" s="12" t="s">
        <v>4014</v>
      </c>
      <c r="E2136" s="12" t="s">
        <v>4015</v>
      </c>
      <c r="F2136" s="13">
        <v>34707</v>
      </c>
      <c r="G2136" s="12" t="s">
        <v>57</v>
      </c>
      <c r="H2136" s="14">
        <v>295089205021105</v>
      </c>
      <c r="K2136" s="12" t="s">
        <v>93</v>
      </c>
      <c r="L2136" s="18" t="e">
        <f>VLOOKUP($K2136,Medecins!$B:$E,5,FALSE)</f>
        <v>#REF!</v>
      </c>
      <c r="M2136" s="12" t="s">
        <v>101</v>
      </c>
      <c r="N2136" s="12" t="s">
        <v>101</v>
      </c>
      <c r="O2136" s="50" t="s">
        <v>2652</v>
      </c>
      <c r="P2136" s="12" t="s">
        <v>172</v>
      </c>
      <c r="S2136" s="12" t="s">
        <v>101</v>
      </c>
      <c r="T2136" s="50" t="s">
        <v>128</v>
      </c>
      <c r="U2136" s="12" t="s">
        <v>172</v>
      </c>
      <c r="X2136" s="12" t="s">
        <v>101</v>
      </c>
      <c r="Y2136" s="50" t="s">
        <v>129</v>
      </c>
      <c r="Z2136" s="12" t="s">
        <v>172</v>
      </c>
      <c r="AD2136" s="53"/>
      <c r="AH2136" s="12" t="s">
        <v>4502</v>
      </c>
      <c r="AI2136" s="12">
        <v>1</v>
      </c>
      <c r="AJ2136" s="12" t="s">
        <v>44</v>
      </c>
      <c r="AK2136" s="12" t="e">
        <f t="shared" ref="AK2136:AK2139" si="454">CONCATENATE(D2136,"_",E2136,"_",B2136,"_",#REF!)</f>
        <v>#REF!</v>
      </c>
      <c r="AL2136" s="12" t="s">
        <v>103</v>
      </c>
    </row>
    <row r="2137" spans="1:38" ht="12.75" hidden="1" customHeight="1" x14ac:dyDescent="0.2">
      <c r="A2137" s="9">
        <v>750100075</v>
      </c>
      <c r="B2137" s="10">
        <v>44307</v>
      </c>
      <c r="C2137" s="11">
        <f t="shared" si="435"/>
        <v>44490</v>
      </c>
      <c r="D2137" s="12" t="s">
        <v>4016</v>
      </c>
      <c r="E2137" s="12" t="s">
        <v>4017</v>
      </c>
      <c r="F2137" s="13" t="s">
        <v>4018</v>
      </c>
      <c r="G2137" s="12" t="s">
        <v>39</v>
      </c>
      <c r="H2137" s="14">
        <v>295119933505209</v>
      </c>
      <c r="K2137" s="12" t="s">
        <v>107</v>
      </c>
      <c r="L2137" s="18" t="e">
        <f>VLOOKUP($K2137,Medecins!$B:$E,5,FALSE)</f>
        <v>#REF!</v>
      </c>
      <c r="M2137" s="12" t="s">
        <v>101</v>
      </c>
      <c r="O2137" s="50" t="s">
        <v>2816</v>
      </c>
      <c r="T2137" s="50" t="s">
        <v>80</v>
      </c>
      <c r="Y2137" s="50" t="s">
        <v>81</v>
      </c>
      <c r="AD2137" s="53"/>
      <c r="AH2137" s="12" t="s">
        <v>4502</v>
      </c>
      <c r="AI2137" s="12">
        <v>1</v>
      </c>
      <c r="AJ2137" s="12" t="s">
        <v>44</v>
      </c>
      <c r="AK2137" s="12" t="e">
        <f t="shared" si="454"/>
        <v>#REF!</v>
      </c>
      <c r="AL2137" s="12" t="s">
        <v>103</v>
      </c>
    </row>
    <row r="2138" spans="1:38" ht="12.75" hidden="1" customHeight="1" x14ac:dyDescent="0.2">
      <c r="A2138" s="9">
        <v>750100075</v>
      </c>
      <c r="B2138" s="10">
        <v>44533</v>
      </c>
      <c r="C2138" s="11">
        <f t="shared" si="435"/>
        <v>44715</v>
      </c>
      <c r="D2138" s="12" t="s">
        <v>4019</v>
      </c>
      <c r="E2138" s="12" t="s">
        <v>4020</v>
      </c>
      <c r="F2138" s="13" t="s">
        <v>4021</v>
      </c>
      <c r="G2138" s="12" t="s">
        <v>57</v>
      </c>
      <c r="H2138" s="14">
        <v>295127511361379</v>
      </c>
      <c r="K2138" s="12" t="s">
        <v>93</v>
      </c>
      <c r="L2138" s="18" t="e">
        <f>VLOOKUP($K2138,Medecins!$B:$E,5,FALSE)</f>
        <v>#REF!</v>
      </c>
      <c r="M2138" s="12" t="s">
        <v>101</v>
      </c>
      <c r="O2138" s="50" t="s">
        <v>1435</v>
      </c>
      <c r="T2138" s="50" t="s">
        <v>146</v>
      </c>
      <c r="Y2138" s="50" t="s">
        <v>147</v>
      </c>
      <c r="AD2138" s="53"/>
      <c r="AH2138" s="12" t="s">
        <v>4502</v>
      </c>
      <c r="AI2138" s="12">
        <v>1</v>
      </c>
      <c r="AJ2138" s="12" t="s">
        <v>44</v>
      </c>
      <c r="AK2138" s="12" t="e">
        <f t="shared" si="454"/>
        <v>#REF!</v>
      </c>
      <c r="AL2138" s="12" t="s">
        <v>103</v>
      </c>
    </row>
    <row r="2139" spans="1:38" ht="12.75" hidden="1" customHeight="1" x14ac:dyDescent="0.2">
      <c r="A2139" s="9">
        <v>750100208</v>
      </c>
      <c r="B2139" s="10">
        <v>44370</v>
      </c>
      <c r="C2139" s="11">
        <f t="shared" si="435"/>
        <v>44553</v>
      </c>
      <c r="D2139" s="12" t="s">
        <v>4022</v>
      </c>
      <c r="E2139" s="12" t="s">
        <v>4023</v>
      </c>
      <c r="F2139" s="13" t="s">
        <v>1008</v>
      </c>
      <c r="G2139" s="12" t="s">
        <v>57</v>
      </c>
      <c r="H2139" s="14">
        <v>295127815829731</v>
      </c>
      <c r="K2139" s="12" t="s">
        <v>398</v>
      </c>
      <c r="L2139" s="18" t="e">
        <f>VLOOKUP($K2139,Medecins!$B:$E,5,FALSE)</f>
        <v>#REF!</v>
      </c>
      <c r="M2139" s="12" t="s">
        <v>101</v>
      </c>
      <c r="O2139" s="50" t="s">
        <v>121</v>
      </c>
      <c r="P2139" s="20">
        <v>44431</v>
      </c>
      <c r="Q2139" s="19">
        <v>75</v>
      </c>
      <c r="R2139" s="20">
        <v>44455</v>
      </c>
      <c r="T2139" s="50" t="s">
        <v>122</v>
      </c>
      <c r="U2139" s="20">
        <v>44431</v>
      </c>
      <c r="V2139" s="19">
        <v>75</v>
      </c>
      <c r="W2139" s="20">
        <v>44621</v>
      </c>
      <c r="Y2139" s="50" t="s">
        <v>123</v>
      </c>
      <c r="Z2139" s="20">
        <v>44431</v>
      </c>
      <c r="AA2139" s="19">
        <v>75</v>
      </c>
      <c r="AB2139" s="20">
        <v>44671</v>
      </c>
      <c r="AD2139" s="53"/>
      <c r="AF2139" s="19">
        <v>30</v>
      </c>
      <c r="AG2139" s="20">
        <v>44621</v>
      </c>
      <c r="AH2139" s="12" t="s">
        <v>4502</v>
      </c>
      <c r="AI2139" s="12">
        <v>1</v>
      </c>
      <c r="AJ2139" s="12" t="s">
        <v>44</v>
      </c>
      <c r="AK2139" s="12" t="e">
        <f t="shared" si="454"/>
        <v>#REF!</v>
      </c>
      <c r="AL2139" s="12" t="s">
        <v>103</v>
      </c>
    </row>
    <row r="2140" spans="1:38" ht="12.75" hidden="1" customHeight="1" x14ac:dyDescent="0.2">
      <c r="A2140" s="9">
        <v>750100208</v>
      </c>
      <c r="B2140" s="10">
        <v>44370</v>
      </c>
      <c r="C2140" s="11">
        <f t="shared" si="435"/>
        <v>44553</v>
      </c>
      <c r="D2140" s="12" t="s">
        <v>4022</v>
      </c>
      <c r="E2140" s="12" t="s">
        <v>4023</v>
      </c>
      <c r="F2140" s="13" t="s">
        <v>1008</v>
      </c>
      <c r="G2140" s="12" t="s">
        <v>57</v>
      </c>
      <c r="H2140" s="14">
        <v>295127815829731</v>
      </c>
      <c r="K2140" s="12" t="s">
        <v>398</v>
      </c>
      <c r="L2140" s="18" t="e">
        <f>VLOOKUP($K2140,Medecins!$B:$E,5,FALSE)</f>
        <v>#REF!</v>
      </c>
      <c r="M2140" s="12" t="s">
        <v>101</v>
      </c>
      <c r="P2140" s="20">
        <v>44431</v>
      </c>
      <c r="Q2140" s="19">
        <v>75</v>
      </c>
      <c r="R2140" s="20">
        <v>44455</v>
      </c>
      <c r="U2140" s="20">
        <v>44431</v>
      </c>
      <c r="V2140" s="19">
        <v>75</v>
      </c>
      <c r="W2140" s="20">
        <v>44621</v>
      </c>
      <c r="Z2140" s="20">
        <v>44431</v>
      </c>
      <c r="AA2140" s="19">
        <v>75</v>
      </c>
      <c r="AB2140" s="20">
        <v>44671</v>
      </c>
      <c r="AD2140" s="52" t="s">
        <v>123</v>
      </c>
      <c r="AF2140" s="19">
        <v>30</v>
      </c>
      <c r="AG2140" s="20">
        <v>44621</v>
      </c>
      <c r="AH2140" s="12" t="s">
        <v>4502</v>
      </c>
      <c r="AI2140" s="12">
        <v>1</v>
      </c>
      <c r="AJ2140" s="12" t="s">
        <v>46</v>
      </c>
      <c r="AK2140" s="12" t="str">
        <f>CONCATENATE(D2140,"_",E2140,"_",B2140,"_",AJ2163)</f>
        <v>CHIBANI_Nafissa_44370_ST</v>
      </c>
      <c r="AL2140" s="12" t="s">
        <v>103</v>
      </c>
    </row>
    <row r="2141" spans="1:38" ht="12.75" hidden="1" customHeight="1" x14ac:dyDescent="0.2">
      <c r="A2141" s="9">
        <v>750100075</v>
      </c>
      <c r="B2141" s="10">
        <v>44357</v>
      </c>
      <c r="C2141" s="11">
        <f t="shared" si="435"/>
        <v>44540</v>
      </c>
      <c r="D2141" s="12" t="s">
        <v>4024</v>
      </c>
      <c r="E2141" s="12" t="s">
        <v>3076</v>
      </c>
      <c r="F2141" s="13" t="s">
        <v>4025</v>
      </c>
      <c r="G2141" s="12" t="s">
        <v>57</v>
      </c>
      <c r="H2141" s="14">
        <v>295129932610380</v>
      </c>
      <c r="K2141" s="12" t="s">
        <v>93</v>
      </c>
      <c r="L2141" s="18" t="e">
        <f>VLOOKUP($K2141,Medecins!$B:$E,5,FALSE)</f>
        <v>#REF!</v>
      </c>
      <c r="M2141" s="12" t="s">
        <v>40</v>
      </c>
      <c r="O2141" s="50" t="s">
        <v>841</v>
      </c>
      <c r="T2141" s="50" t="s">
        <v>842</v>
      </c>
      <c r="Y2141" s="50" t="s">
        <v>843</v>
      </c>
      <c r="AD2141" s="53"/>
      <c r="AH2141" s="12" t="s">
        <v>4502</v>
      </c>
      <c r="AI2141" s="12">
        <v>1</v>
      </c>
      <c r="AJ2141" s="12" t="s">
        <v>44</v>
      </c>
      <c r="AK2141" s="12" t="e">
        <f t="shared" ref="AK2141:AK2142" si="455">CONCATENATE(D2141,"_",E2141,"_",B2141,"_",#REF!)</f>
        <v>#REF!</v>
      </c>
    </row>
    <row r="2142" spans="1:38" ht="12.75" hidden="1" customHeight="1" x14ac:dyDescent="0.2">
      <c r="A2142" s="9">
        <v>750100075</v>
      </c>
      <c r="B2142" s="10">
        <v>44415</v>
      </c>
      <c r="C2142" s="11">
        <f t="shared" si="435"/>
        <v>44599</v>
      </c>
      <c r="D2142" s="12" t="s">
        <v>4026</v>
      </c>
      <c r="E2142" s="12" t="s">
        <v>4027</v>
      </c>
      <c r="F2142" s="13">
        <v>35098</v>
      </c>
      <c r="G2142" s="12" t="s">
        <v>57</v>
      </c>
      <c r="H2142" s="14">
        <v>296037512059780</v>
      </c>
      <c r="K2142" s="12" t="s">
        <v>93</v>
      </c>
      <c r="L2142" s="18" t="e">
        <f>VLOOKUP($K2142,Medecins!$B:$E,5,FALSE)</f>
        <v>#REF!</v>
      </c>
      <c r="M2142" s="12" t="s">
        <v>101</v>
      </c>
      <c r="O2142" s="50" t="s">
        <v>837</v>
      </c>
      <c r="T2142" s="50" t="s">
        <v>2218</v>
      </c>
      <c r="Y2142" s="50" t="s">
        <v>960</v>
      </c>
      <c r="AD2142" s="53"/>
      <c r="AH2142" s="12" t="s">
        <v>4502</v>
      </c>
      <c r="AI2142" s="12">
        <v>1</v>
      </c>
      <c r="AJ2142" s="12" t="s">
        <v>44</v>
      </c>
      <c r="AK2142" s="12" t="e">
        <f t="shared" si="455"/>
        <v>#REF!</v>
      </c>
      <c r="AL2142" s="12" t="s">
        <v>103</v>
      </c>
    </row>
    <row r="2143" spans="1:38" ht="12.75" hidden="1" customHeight="1" x14ac:dyDescent="0.2">
      <c r="A2143" s="9">
        <v>750100075</v>
      </c>
      <c r="B2143" s="10">
        <v>44417</v>
      </c>
      <c r="C2143" s="11">
        <f t="shared" si="435"/>
        <v>44601</v>
      </c>
      <c r="D2143" s="12" t="s">
        <v>4028</v>
      </c>
      <c r="E2143" s="12" t="s">
        <v>4029</v>
      </c>
      <c r="F2143" s="13" t="s">
        <v>4030</v>
      </c>
      <c r="G2143" s="12" t="s">
        <v>57</v>
      </c>
      <c r="H2143" s="14">
        <v>296089205137058</v>
      </c>
      <c r="K2143" s="12" t="s">
        <v>93</v>
      </c>
      <c r="L2143" s="18" t="e">
        <f>VLOOKUP($K2143,Medecins!$B:$E,5,FALSE)</f>
        <v>#REF!</v>
      </c>
      <c r="M2143" s="12" t="s">
        <v>101</v>
      </c>
      <c r="O2143" s="50" t="s">
        <v>2218</v>
      </c>
      <c r="T2143" s="50" t="s">
        <v>960</v>
      </c>
      <c r="Y2143" s="50" t="s">
        <v>961</v>
      </c>
      <c r="AD2143" s="53"/>
      <c r="AH2143" s="12" t="s">
        <v>4502</v>
      </c>
      <c r="AI2143" s="12">
        <v>1</v>
      </c>
      <c r="AJ2143" s="12" t="s">
        <v>44</v>
      </c>
      <c r="AK2143" s="12" t="str">
        <f>CONCATENATE(D2143,"_",E2143,"_",B2143,"_",AJ2168)</f>
        <v>GOONASEKARA_Tara_44417_ST</v>
      </c>
      <c r="AL2143" s="12" t="s">
        <v>103</v>
      </c>
    </row>
    <row r="2144" spans="1:38" ht="12.75" hidden="1" customHeight="1" x14ac:dyDescent="0.2">
      <c r="A2144" s="9">
        <v>750100075</v>
      </c>
      <c r="B2144" s="10">
        <v>44377</v>
      </c>
      <c r="C2144" s="11">
        <f t="shared" si="435"/>
        <v>44560</v>
      </c>
      <c r="D2144" s="12" t="s">
        <v>4031</v>
      </c>
      <c r="E2144" s="12" t="s">
        <v>4032</v>
      </c>
      <c r="F2144" s="13" t="s">
        <v>4033</v>
      </c>
      <c r="G2144" s="12" t="s">
        <v>57</v>
      </c>
      <c r="H2144" s="14">
        <v>296097836129356</v>
      </c>
      <c r="K2144" s="12" t="s">
        <v>93</v>
      </c>
      <c r="L2144" s="18" t="e">
        <f>VLOOKUP($K2144,Medecins!$B:$E,5,FALSE)</f>
        <v>#REF!</v>
      </c>
      <c r="M2144" s="12" t="s">
        <v>101</v>
      </c>
      <c r="O2144" s="50" t="s">
        <v>1859</v>
      </c>
      <c r="T2144" s="50" t="s">
        <v>1860</v>
      </c>
      <c r="Y2144" s="50" t="s">
        <v>1861</v>
      </c>
      <c r="AD2144" s="53"/>
      <c r="AH2144" s="12" t="s">
        <v>4502</v>
      </c>
      <c r="AI2144" s="12">
        <v>1</v>
      </c>
      <c r="AJ2144" s="12" t="s">
        <v>44</v>
      </c>
      <c r="AK2144" s="12" t="e">
        <f t="shared" ref="AK2144:AK2145" si="456">CONCATENATE(D2144,"_",E2144,"_",B2144,"_",#REF!)</f>
        <v>#REF!</v>
      </c>
      <c r="AL2144" s="12" t="s">
        <v>103</v>
      </c>
    </row>
    <row r="2145" spans="1:38" ht="12.75" customHeight="1" x14ac:dyDescent="0.2">
      <c r="A2145" s="21" t="s">
        <v>276</v>
      </c>
      <c r="B2145" s="10">
        <v>44685</v>
      </c>
      <c r="C2145" s="11">
        <f t="shared" si="435"/>
        <v>44869</v>
      </c>
      <c r="D2145" s="12" t="s">
        <v>4034</v>
      </c>
      <c r="E2145" s="12" t="s">
        <v>4035</v>
      </c>
      <c r="F2145" s="13" t="s">
        <v>4036</v>
      </c>
      <c r="G2145" s="12" t="s">
        <v>57</v>
      </c>
      <c r="H2145" s="14">
        <v>296129925202370</v>
      </c>
      <c r="J2145" s="12" t="s">
        <v>279</v>
      </c>
      <c r="K2145" s="12" t="s">
        <v>456</v>
      </c>
      <c r="L2145" s="18" t="e">
        <f>VLOOKUP($K2145,Medecins!$B:$E,5,FALSE)</f>
        <v>#REF!</v>
      </c>
      <c r="M2145" s="12" t="s">
        <v>281</v>
      </c>
      <c r="N2145" s="49"/>
      <c r="O2145" s="50" t="s">
        <v>1507</v>
      </c>
      <c r="T2145" s="50" t="s">
        <v>1508</v>
      </c>
      <c r="Y2145" s="50" t="s">
        <v>1509</v>
      </c>
      <c r="AD2145" s="53"/>
      <c r="AH2145" s="12" t="s">
        <v>4502</v>
      </c>
      <c r="AI2145" s="12">
        <v>1</v>
      </c>
      <c r="AJ2145" s="12" t="s">
        <v>44</v>
      </c>
      <c r="AK2145" s="12" t="e">
        <f t="shared" si="456"/>
        <v>#REF!</v>
      </c>
    </row>
    <row r="2146" spans="1:38" ht="12.75" hidden="1" customHeight="1" x14ac:dyDescent="0.2">
      <c r="A2146" s="21" t="s">
        <v>276</v>
      </c>
      <c r="B2146" s="10">
        <v>44685</v>
      </c>
      <c r="C2146" s="11">
        <f t="shared" si="435"/>
        <v>44869</v>
      </c>
      <c r="D2146" s="12" t="s">
        <v>4034</v>
      </c>
      <c r="E2146" s="12" t="s">
        <v>4035</v>
      </c>
      <c r="F2146" s="13" t="s">
        <v>4036</v>
      </c>
      <c r="G2146" s="12" t="s">
        <v>57</v>
      </c>
      <c r="H2146" s="14">
        <v>296129925202370</v>
      </c>
      <c r="K2146" s="12" t="s">
        <v>456</v>
      </c>
      <c r="L2146" s="18" t="e">
        <f>VLOOKUP($K2146,Medecins!$B:$E,5,FALSE)</f>
        <v>#REF!</v>
      </c>
      <c r="M2146" s="12" t="s">
        <v>94</v>
      </c>
      <c r="AD2146" s="52" t="s">
        <v>1509</v>
      </c>
      <c r="AH2146" s="12" t="s">
        <v>45</v>
      </c>
      <c r="AI2146" s="12">
        <v>1</v>
      </c>
      <c r="AJ2146" s="12" t="s">
        <v>46</v>
      </c>
      <c r="AK2146" s="12" t="str">
        <f>CONCATENATE(D2146,"_",E2146,"_",B2146,"_",AJ2173)</f>
        <v>KHACHATRYAN_Narine_44685_ST</v>
      </c>
    </row>
    <row r="2147" spans="1:38" ht="12.75" hidden="1" customHeight="1" x14ac:dyDescent="0.2">
      <c r="A2147" s="9">
        <v>750100075</v>
      </c>
      <c r="B2147" s="10">
        <v>44272</v>
      </c>
      <c r="C2147" s="11">
        <f t="shared" si="435"/>
        <v>44456</v>
      </c>
      <c r="D2147" s="12" t="s">
        <v>4037</v>
      </c>
      <c r="E2147" s="12" t="s">
        <v>4038</v>
      </c>
      <c r="F2147" s="13" t="s">
        <v>4039</v>
      </c>
      <c r="G2147" s="12" t="s">
        <v>57</v>
      </c>
      <c r="H2147" s="14">
        <v>297039915100713</v>
      </c>
      <c r="K2147" s="12" t="s">
        <v>107</v>
      </c>
      <c r="L2147" s="18" t="e">
        <f>VLOOKUP($K2147,Medecins!$B:$E,5,FALSE)</f>
        <v>#REF!</v>
      </c>
      <c r="M2147" s="12" t="s">
        <v>101</v>
      </c>
      <c r="O2147" s="50" t="s">
        <v>108</v>
      </c>
      <c r="T2147" s="50" t="s">
        <v>109</v>
      </c>
      <c r="Y2147" s="50" t="s">
        <v>110</v>
      </c>
      <c r="AD2147" s="53"/>
      <c r="AH2147" s="12" t="s">
        <v>4502</v>
      </c>
      <c r="AI2147" s="12">
        <v>1</v>
      </c>
      <c r="AJ2147" s="12" t="s">
        <v>44</v>
      </c>
      <c r="AK2147" s="12" t="e">
        <f t="shared" ref="AK2147:AK2148" si="457">CONCATENATE(D2147,"_",E2147,"_",B2147,"_",#REF!)</f>
        <v>#REF!</v>
      </c>
      <c r="AL2147" s="12" t="s">
        <v>103</v>
      </c>
    </row>
    <row r="2148" spans="1:38" ht="12.75" customHeight="1" x14ac:dyDescent="0.2">
      <c r="A2148" s="21" t="s">
        <v>276</v>
      </c>
      <c r="B2148" s="10">
        <v>44869</v>
      </c>
      <c r="C2148" s="11">
        <f t="shared" si="435"/>
        <v>45050</v>
      </c>
      <c r="D2148" s="12" t="s">
        <v>4040</v>
      </c>
      <c r="E2148" s="12" t="s">
        <v>4041</v>
      </c>
      <c r="F2148" s="13" t="s">
        <v>4042</v>
      </c>
      <c r="G2148" s="12" t="s">
        <v>57</v>
      </c>
      <c r="H2148" s="14">
        <v>297067511274178</v>
      </c>
      <c r="J2148" s="12" t="s">
        <v>279</v>
      </c>
      <c r="K2148" s="12" t="s">
        <v>280</v>
      </c>
      <c r="L2148" s="18" t="e">
        <f>VLOOKUP($K2148,Medecins!$B:$E,5,FALSE)</f>
        <v>#REF!</v>
      </c>
      <c r="M2148" s="12" t="s">
        <v>281</v>
      </c>
      <c r="N2148" s="49"/>
      <c r="O2148" s="50" t="s">
        <v>781</v>
      </c>
      <c r="T2148" s="50" t="s">
        <v>782</v>
      </c>
      <c r="Y2148" s="50" t="s">
        <v>783</v>
      </c>
      <c r="AD2148" s="53"/>
      <c r="AH2148" s="12" t="s">
        <v>4502</v>
      </c>
      <c r="AI2148" s="12">
        <v>1</v>
      </c>
      <c r="AJ2148" s="12" t="s">
        <v>44</v>
      </c>
      <c r="AK2148" s="12" t="e">
        <f t="shared" si="457"/>
        <v>#REF!</v>
      </c>
    </row>
    <row r="2149" spans="1:38" ht="12.75" hidden="1" customHeight="1" x14ac:dyDescent="0.2">
      <c r="A2149" s="21" t="s">
        <v>276</v>
      </c>
      <c r="B2149" s="10">
        <v>44869</v>
      </c>
      <c r="C2149" s="11">
        <f t="shared" si="435"/>
        <v>45050</v>
      </c>
      <c r="D2149" s="12" t="s">
        <v>4040</v>
      </c>
      <c r="E2149" s="12" t="s">
        <v>4041</v>
      </c>
      <c r="F2149" s="13" t="s">
        <v>4042</v>
      </c>
      <c r="G2149" s="12" t="s">
        <v>57</v>
      </c>
      <c r="H2149" s="14">
        <v>297067511274178</v>
      </c>
      <c r="K2149" s="12" t="s">
        <v>280</v>
      </c>
      <c r="L2149" s="18" t="e">
        <f>VLOOKUP($K2149,Medecins!$B:$E,5,FALSE)</f>
        <v>#REF!</v>
      </c>
      <c r="M2149" s="12" t="s">
        <v>94</v>
      </c>
      <c r="AD2149" s="52" t="s">
        <v>783</v>
      </c>
      <c r="AH2149" s="12" t="s">
        <v>45</v>
      </c>
      <c r="AI2149" s="12">
        <v>1</v>
      </c>
      <c r="AJ2149" s="12" t="s">
        <v>46</v>
      </c>
      <c r="AK2149" s="12" t="str">
        <f>CONCATENATE(D2149,"_",E2149,"_",B2149,"_",AJ2176)</f>
        <v>KAROUI_Kouloud_44869_AT</v>
      </c>
    </row>
    <row r="2150" spans="1:38" ht="12.75" hidden="1" customHeight="1" x14ac:dyDescent="0.2">
      <c r="A2150" s="9">
        <v>750100075</v>
      </c>
      <c r="B2150" s="10">
        <v>44417</v>
      </c>
      <c r="C2150" s="11">
        <f t="shared" si="435"/>
        <v>44601</v>
      </c>
      <c r="D2150" s="12" t="s">
        <v>4043</v>
      </c>
      <c r="E2150" s="12" t="s">
        <v>3580</v>
      </c>
      <c r="F2150" s="13">
        <v>35496</v>
      </c>
      <c r="G2150" s="12" t="s">
        <v>57</v>
      </c>
      <c r="H2150" s="14">
        <v>297079300621318</v>
      </c>
      <c r="K2150" s="12" t="s">
        <v>93</v>
      </c>
      <c r="L2150" s="18" t="e">
        <f>VLOOKUP($K2150,Medecins!$B:$E,5,FALSE)</f>
        <v>#REF!</v>
      </c>
      <c r="M2150" s="12" t="s">
        <v>101</v>
      </c>
      <c r="N2150" s="12" t="s">
        <v>101</v>
      </c>
      <c r="O2150" s="50" t="s">
        <v>2218</v>
      </c>
      <c r="P2150" s="12" t="s">
        <v>135</v>
      </c>
      <c r="S2150" s="12" t="s">
        <v>101</v>
      </c>
      <c r="T2150" s="50" t="s">
        <v>960</v>
      </c>
      <c r="U2150" s="12" t="s">
        <v>135</v>
      </c>
      <c r="X2150" s="12" t="s">
        <v>101</v>
      </c>
      <c r="Y2150" s="50" t="s">
        <v>961</v>
      </c>
      <c r="Z2150" s="12" t="s">
        <v>135</v>
      </c>
      <c r="AD2150" s="53"/>
      <c r="AH2150" s="12" t="s">
        <v>4502</v>
      </c>
      <c r="AI2150" s="12">
        <v>1</v>
      </c>
      <c r="AJ2150" s="12" t="s">
        <v>44</v>
      </c>
      <c r="AK2150" s="12" t="e">
        <f t="shared" ref="AK2150:AK2153" si="458">CONCATENATE(D2150,"_",E2150,"_",B2150,"_",#REF!)</f>
        <v>#REF!</v>
      </c>
      <c r="AL2150" s="12" t="s">
        <v>103</v>
      </c>
    </row>
    <row r="2151" spans="1:38" ht="12.75" hidden="1" customHeight="1" x14ac:dyDescent="0.2">
      <c r="A2151" s="9">
        <v>750100075</v>
      </c>
      <c r="B2151" s="10">
        <v>44279</v>
      </c>
      <c r="C2151" s="11">
        <f t="shared" si="435"/>
        <v>44463</v>
      </c>
      <c r="D2151" s="12" t="s">
        <v>4044</v>
      </c>
      <c r="E2151" s="12" t="s">
        <v>4045</v>
      </c>
      <c r="F2151" s="13" t="s">
        <v>4046</v>
      </c>
      <c r="G2151" s="12" t="s">
        <v>57</v>
      </c>
      <c r="H2151" s="14">
        <v>298017836132094</v>
      </c>
      <c r="K2151" s="12" t="s">
        <v>107</v>
      </c>
      <c r="L2151" s="18" t="e">
        <f>VLOOKUP($K2151,Medecins!$B:$E,5,FALSE)</f>
        <v>#REF!</v>
      </c>
      <c r="M2151" s="12" t="s">
        <v>101</v>
      </c>
      <c r="O2151" s="50" t="s">
        <v>2460</v>
      </c>
      <c r="T2151" s="50" t="s">
        <v>2461</v>
      </c>
      <c r="Y2151" s="50" t="s">
        <v>2462</v>
      </c>
      <c r="AD2151" s="53"/>
      <c r="AH2151" s="12" t="s">
        <v>4502</v>
      </c>
      <c r="AI2151" s="12">
        <v>1</v>
      </c>
      <c r="AJ2151" s="12" t="s">
        <v>44</v>
      </c>
      <c r="AK2151" s="12" t="e">
        <f t="shared" si="458"/>
        <v>#REF!</v>
      </c>
      <c r="AL2151" s="12" t="s">
        <v>103</v>
      </c>
    </row>
    <row r="2152" spans="1:38" ht="12.75" hidden="1" customHeight="1" x14ac:dyDescent="0.2">
      <c r="A2152" s="9">
        <v>750100075</v>
      </c>
      <c r="B2152" s="10">
        <v>44286</v>
      </c>
      <c r="C2152" s="11">
        <f t="shared" si="435"/>
        <v>44469</v>
      </c>
      <c r="D2152" s="12" t="s">
        <v>4047</v>
      </c>
      <c r="E2152" s="12" t="s">
        <v>4048</v>
      </c>
      <c r="F2152" s="13" t="s">
        <v>4049</v>
      </c>
      <c r="G2152" s="12" t="s">
        <v>39</v>
      </c>
      <c r="H2152" s="14">
        <v>298039939705010</v>
      </c>
      <c r="K2152" s="12" t="s">
        <v>107</v>
      </c>
      <c r="L2152" s="18" t="e">
        <f>VLOOKUP($K2152,Medecins!$B:$E,5,FALSE)</f>
        <v>#REF!</v>
      </c>
      <c r="M2152" s="12" t="s">
        <v>101</v>
      </c>
      <c r="O2152" s="50" t="s">
        <v>787</v>
      </c>
      <c r="T2152" s="50" t="s">
        <v>788</v>
      </c>
      <c r="Y2152" s="50" t="s">
        <v>758</v>
      </c>
      <c r="AD2152" s="53"/>
      <c r="AH2152" s="12" t="s">
        <v>4502</v>
      </c>
      <c r="AI2152" s="12">
        <v>1</v>
      </c>
      <c r="AJ2152" s="12" t="s">
        <v>44</v>
      </c>
      <c r="AK2152" s="12" t="e">
        <f t="shared" si="458"/>
        <v>#REF!</v>
      </c>
      <c r="AL2152" s="12" t="s">
        <v>103</v>
      </c>
    </row>
    <row r="2153" spans="1:38" ht="12.75" hidden="1" customHeight="1" x14ac:dyDescent="0.2">
      <c r="A2153" s="9">
        <v>380780080</v>
      </c>
      <c r="B2153" s="10">
        <v>44746</v>
      </c>
      <c r="C2153" s="11">
        <f t="shared" si="435"/>
        <v>44930</v>
      </c>
      <c r="D2153" s="12" t="s">
        <v>3970</v>
      </c>
      <c r="E2153" s="12" t="s">
        <v>4050</v>
      </c>
      <c r="F2153" s="13" t="s">
        <v>4051</v>
      </c>
      <c r="G2153" s="12" t="s">
        <v>57</v>
      </c>
      <c r="H2153" s="14">
        <v>298089935007916</v>
      </c>
      <c r="K2153" s="12" t="s">
        <v>316</v>
      </c>
      <c r="L2153" s="18" t="e">
        <f>VLOOKUP($K2153,Medecins!$B:$E,5,FALSE)</f>
        <v>#REF!</v>
      </c>
      <c r="M2153" s="12" t="s">
        <v>211</v>
      </c>
      <c r="O2153" s="50" t="s">
        <v>212</v>
      </c>
      <c r="T2153" s="50" t="s">
        <v>213</v>
      </c>
      <c r="Y2153" s="50" t="s">
        <v>214</v>
      </c>
      <c r="AD2153" s="53"/>
      <c r="AH2153" s="12" t="s">
        <v>4502</v>
      </c>
      <c r="AI2153" s="12">
        <v>1</v>
      </c>
      <c r="AJ2153" s="12" t="s">
        <v>44</v>
      </c>
      <c r="AK2153" s="12" t="e">
        <f t="shared" si="458"/>
        <v>#REF!</v>
      </c>
    </row>
    <row r="2154" spans="1:38" ht="12.75" hidden="1" customHeight="1" x14ac:dyDescent="0.2">
      <c r="A2154" s="9">
        <v>750100208</v>
      </c>
      <c r="B2154" s="10">
        <v>44515</v>
      </c>
      <c r="C2154" s="11">
        <f t="shared" si="435"/>
        <v>44696</v>
      </c>
      <c r="D2154" s="12" t="s">
        <v>4052</v>
      </c>
      <c r="E2154" s="12" t="s">
        <v>3869</v>
      </c>
      <c r="F2154" s="13" t="s">
        <v>4053</v>
      </c>
      <c r="G2154" s="12" t="s">
        <v>57</v>
      </c>
      <c r="H2154" s="14">
        <v>298119201408644</v>
      </c>
      <c r="K2154" s="12" t="s">
        <v>58</v>
      </c>
      <c r="L2154" s="18" t="e">
        <f>VLOOKUP($K2154,Medecins!$B:$E,5,FALSE)</f>
        <v>#REF!</v>
      </c>
      <c r="M2154" s="12" t="s">
        <v>101</v>
      </c>
      <c r="O2154" s="50" t="s">
        <v>73</v>
      </c>
      <c r="P2154" s="20">
        <v>44729</v>
      </c>
      <c r="Q2154" s="19">
        <v>75</v>
      </c>
      <c r="T2154" s="50" t="s">
        <v>74</v>
      </c>
      <c r="U2154" s="20">
        <v>44729</v>
      </c>
      <c r="V2154" s="19">
        <v>75</v>
      </c>
      <c r="Y2154" s="50" t="s">
        <v>1409</v>
      </c>
      <c r="Z2154" s="20">
        <v>44729</v>
      </c>
      <c r="AA2154" s="19">
        <v>75</v>
      </c>
      <c r="AD2154" s="53"/>
      <c r="AE2154" s="20">
        <v>44729</v>
      </c>
      <c r="AF2154" s="19">
        <v>30</v>
      </c>
      <c r="AH2154" s="12" t="s">
        <v>4502</v>
      </c>
      <c r="AI2154" s="12">
        <v>1</v>
      </c>
      <c r="AJ2154" s="12" t="s">
        <v>44</v>
      </c>
      <c r="AK2154" s="12" t="str">
        <f>CONCATENATE(D2154,"_",E2154,"_",B2154,"_",AJ2178)</f>
        <v>PETIT_Laurène_44515_AT</v>
      </c>
      <c r="AL2154" s="12" t="s">
        <v>103</v>
      </c>
    </row>
    <row r="2155" spans="1:38" ht="12.75" hidden="1" customHeight="1" x14ac:dyDescent="0.2">
      <c r="A2155" s="9">
        <v>750100208</v>
      </c>
      <c r="B2155" s="10">
        <v>44515</v>
      </c>
      <c r="C2155" s="11">
        <f t="shared" si="435"/>
        <v>44696</v>
      </c>
      <c r="D2155" s="12" t="s">
        <v>4052</v>
      </c>
      <c r="E2155" s="12" t="s">
        <v>3869</v>
      </c>
      <c r="F2155" s="13" t="s">
        <v>4053</v>
      </c>
      <c r="G2155" s="12" t="s">
        <v>57</v>
      </c>
      <c r="H2155" s="14">
        <v>298119201408644</v>
      </c>
      <c r="K2155" s="12" t="s">
        <v>58</v>
      </c>
      <c r="L2155" s="18" t="e">
        <f>VLOOKUP($K2155,Medecins!$B:$E,5,FALSE)</f>
        <v>#REF!</v>
      </c>
      <c r="M2155" s="12" t="s">
        <v>101</v>
      </c>
      <c r="P2155" s="20">
        <v>44729</v>
      </c>
      <c r="Q2155" s="19">
        <v>75</v>
      </c>
      <c r="U2155" s="20">
        <v>44729</v>
      </c>
      <c r="V2155" s="19">
        <v>75</v>
      </c>
      <c r="Z2155" s="20">
        <v>44729</v>
      </c>
      <c r="AA2155" s="19">
        <v>75</v>
      </c>
      <c r="AD2155" s="52" t="s">
        <v>1409</v>
      </c>
      <c r="AE2155" s="20">
        <v>44729</v>
      </c>
      <c r="AF2155" s="19">
        <v>30</v>
      </c>
      <c r="AH2155" s="12" t="s">
        <v>4502</v>
      </c>
      <c r="AI2155" s="12">
        <v>1</v>
      </c>
      <c r="AJ2155" s="12" t="s">
        <v>46</v>
      </c>
      <c r="AK2155" s="12" t="e">
        <f t="shared" ref="AK2155:AK2156" si="459">CONCATENATE(D2155,"_",E2155,"_",B2155,"_",#REF!)</f>
        <v>#REF!</v>
      </c>
      <c r="AL2155" s="12" t="s">
        <v>103</v>
      </c>
    </row>
    <row r="2156" spans="1:38" ht="12.75" hidden="1" customHeight="1" x14ac:dyDescent="0.2">
      <c r="A2156" s="9">
        <v>750100075</v>
      </c>
      <c r="B2156" s="10">
        <v>44280</v>
      </c>
      <c r="C2156" s="11">
        <f t="shared" si="435"/>
        <v>44464</v>
      </c>
      <c r="D2156" s="12" t="s">
        <v>4054</v>
      </c>
      <c r="E2156" s="12" t="s">
        <v>2857</v>
      </c>
      <c r="F2156" s="13">
        <v>35838</v>
      </c>
      <c r="G2156" s="12" t="s">
        <v>57</v>
      </c>
      <c r="H2156" s="14">
        <v>298129932605944</v>
      </c>
      <c r="K2156" s="12" t="s">
        <v>93</v>
      </c>
      <c r="L2156" s="18" t="e">
        <f>VLOOKUP($K2156,Medecins!$B:$E,5,FALSE)</f>
        <v>#REF!</v>
      </c>
      <c r="M2156" s="12" t="s">
        <v>101</v>
      </c>
      <c r="O2156" s="50" t="s">
        <v>877</v>
      </c>
      <c r="T2156" s="50" t="s">
        <v>878</v>
      </c>
      <c r="Y2156" s="50" t="s">
        <v>879</v>
      </c>
      <c r="AD2156" s="53"/>
      <c r="AH2156" s="12" t="s">
        <v>4502</v>
      </c>
      <c r="AI2156" s="12">
        <v>1</v>
      </c>
      <c r="AJ2156" s="12" t="s">
        <v>44</v>
      </c>
      <c r="AK2156" s="12" t="e">
        <f t="shared" si="459"/>
        <v>#REF!</v>
      </c>
      <c r="AL2156" s="12" t="s">
        <v>103</v>
      </c>
    </row>
    <row r="2157" spans="1:38" ht="12.75" hidden="1" customHeight="1" x14ac:dyDescent="0.2">
      <c r="A2157" s="9">
        <v>380780080</v>
      </c>
      <c r="B2157" s="10">
        <v>44735</v>
      </c>
      <c r="C2157" s="11">
        <f t="shared" si="435"/>
        <v>44918</v>
      </c>
      <c r="D2157" s="12" t="s">
        <v>4055</v>
      </c>
      <c r="E2157" s="12" t="s">
        <v>4056</v>
      </c>
      <c r="F2157" s="13">
        <v>35866</v>
      </c>
      <c r="G2157" s="12" t="s">
        <v>57</v>
      </c>
      <c r="H2157" s="14">
        <v>298129935105221</v>
      </c>
      <c r="K2157" s="12" t="s">
        <v>316</v>
      </c>
      <c r="L2157" s="18" t="e">
        <f>VLOOKUP($K2157,Medecins!$B:$E,5,FALSE)</f>
        <v>#REF!</v>
      </c>
      <c r="M2157" s="12" t="s">
        <v>94</v>
      </c>
      <c r="O2157" s="50" t="s">
        <v>996</v>
      </c>
      <c r="T2157" s="50" t="s">
        <v>1647</v>
      </c>
      <c r="Y2157" s="50" t="s">
        <v>1648</v>
      </c>
      <c r="AD2157" s="53"/>
      <c r="AH2157" s="12" t="s">
        <v>4502</v>
      </c>
      <c r="AI2157" s="12">
        <v>1</v>
      </c>
      <c r="AJ2157" s="12" t="s">
        <v>44</v>
      </c>
      <c r="AK2157" s="12" t="str">
        <f t="shared" ref="AK2157:AK2159" si="460">CONCATENATE(D2157,"_",E2157,"_",B2157,"_",AJ2179)</f>
        <v>NEFFATI_Farah_44735_ST</v>
      </c>
    </row>
    <row r="2158" spans="1:38" ht="12.75" hidden="1" customHeight="1" x14ac:dyDescent="0.2">
      <c r="A2158" s="9">
        <v>750100208</v>
      </c>
      <c r="B2158" s="10">
        <v>44494</v>
      </c>
      <c r="C2158" s="11">
        <f t="shared" si="435"/>
        <v>44676</v>
      </c>
      <c r="D2158" s="12" t="s">
        <v>4057</v>
      </c>
      <c r="E2158" s="12" t="s">
        <v>4058</v>
      </c>
      <c r="F2158" s="13" t="s">
        <v>4059</v>
      </c>
      <c r="G2158" s="12" t="s">
        <v>57</v>
      </c>
      <c r="H2158" s="14">
        <v>299029702808557</v>
      </c>
      <c r="K2158" s="12" t="s">
        <v>79</v>
      </c>
      <c r="L2158" s="18" t="e">
        <f>VLOOKUP($K2158,Medecins!$B:$E,5,FALSE)</f>
        <v>#REF!</v>
      </c>
      <c r="M2158" s="12" t="s">
        <v>40</v>
      </c>
      <c r="O2158" s="50" t="s">
        <v>425</v>
      </c>
      <c r="Q2158" s="19">
        <v>75</v>
      </c>
      <c r="T2158" s="50" t="s">
        <v>426</v>
      </c>
      <c r="V2158" s="19">
        <v>75</v>
      </c>
      <c r="Y2158" s="50" t="s">
        <v>427</v>
      </c>
      <c r="AA2158" s="19">
        <v>75</v>
      </c>
      <c r="AD2158" s="53"/>
      <c r="AF2158" s="19">
        <v>30</v>
      </c>
      <c r="AH2158" s="12" t="s">
        <v>4502</v>
      </c>
      <c r="AI2158" s="12">
        <v>1</v>
      </c>
      <c r="AJ2158" s="12" t="s">
        <v>44</v>
      </c>
      <c r="AK2158" s="12" t="str">
        <f t="shared" si="460"/>
        <v>ZAMBRANA_Emilia_44494_AT</v>
      </c>
    </row>
    <row r="2159" spans="1:38" ht="12.75" hidden="1" customHeight="1" x14ac:dyDescent="0.2">
      <c r="A2159" s="9">
        <v>750100208</v>
      </c>
      <c r="B2159" s="10">
        <v>44494</v>
      </c>
      <c r="C2159" s="11">
        <f t="shared" si="435"/>
        <v>44676</v>
      </c>
      <c r="D2159" s="12" t="s">
        <v>4057</v>
      </c>
      <c r="E2159" s="12" t="s">
        <v>4058</v>
      </c>
      <c r="F2159" s="13" t="s">
        <v>4059</v>
      </c>
      <c r="G2159" s="12" t="s">
        <v>57</v>
      </c>
      <c r="H2159" s="14">
        <v>299029702808557</v>
      </c>
      <c r="K2159" s="12" t="s">
        <v>79</v>
      </c>
      <c r="L2159" s="18" t="e">
        <f>VLOOKUP($K2159,Medecins!$B:$E,5,FALSE)</f>
        <v>#REF!</v>
      </c>
      <c r="M2159" s="12" t="s">
        <v>40</v>
      </c>
      <c r="Q2159" s="19">
        <v>75</v>
      </c>
      <c r="V2159" s="19">
        <v>75</v>
      </c>
      <c r="AA2159" s="19">
        <v>75</v>
      </c>
      <c r="AD2159" s="52" t="s">
        <v>427</v>
      </c>
      <c r="AF2159" s="19">
        <v>30</v>
      </c>
      <c r="AH2159" s="12" t="s">
        <v>4502</v>
      </c>
      <c r="AI2159" s="12">
        <v>1</v>
      </c>
      <c r="AJ2159" s="12" t="s">
        <v>46</v>
      </c>
      <c r="AK2159" s="12" t="str">
        <f t="shared" si="460"/>
        <v>ZAMBRANA_Emilia_44494_ST</v>
      </c>
    </row>
    <row r="2160" spans="1:38" ht="12.75" hidden="1" customHeight="1" x14ac:dyDescent="0.2">
      <c r="A2160" s="9">
        <v>750100075</v>
      </c>
      <c r="B2160" s="10">
        <v>44342</v>
      </c>
      <c r="C2160" s="11">
        <f t="shared" si="435"/>
        <v>44526</v>
      </c>
      <c r="D2160" s="12" t="s">
        <v>4060</v>
      </c>
      <c r="E2160" s="12" t="s">
        <v>4061</v>
      </c>
      <c r="F2160" s="13" t="s">
        <v>4062</v>
      </c>
      <c r="G2160" s="12" t="s">
        <v>57</v>
      </c>
      <c r="H2160" s="14">
        <v>299049304606878</v>
      </c>
      <c r="K2160" s="12" t="s">
        <v>107</v>
      </c>
      <c r="L2160" s="18" t="e">
        <f>VLOOKUP($K2160,Medecins!$B:$E,5,FALSE)</f>
        <v>#REF!</v>
      </c>
      <c r="M2160" s="12" t="s">
        <v>101</v>
      </c>
      <c r="O2160" s="50" t="s">
        <v>977</v>
      </c>
      <c r="T2160" s="50" t="s">
        <v>1473</v>
      </c>
      <c r="Y2160" s="50" t="s">
        <v>1474</v>
      </c>
      <c r="AD2160" s="53"/>
      <c r="AH2160" s="12" t="s">
        <v>4502</v>
      </c>
      <c r="AI2160" s="12">
        <v>1</v>
      </c>
      <c r="AJ2160" s="12" t="s">
        <v>44</v>
      </c>
      <c r="AK2160" s="12" t="str">
        <f>CONCATENATE(D2160,"_",E2160,"_",B2160,"_",AJ2186)</f>
        <v>LODONOU_Eurydice_44342_AT</v>
      </c>
      <c r="AL2160" s="12" t="s">
        <v>103</v>
      </c>
    </row>
    <row r="2161" spans="1:38" ht="12.75" hidden="1" customHeight="1" x14ac:dyDescent="0.2">
      <c r="A2161" s="9">
        <v>750100075</v>
      </c>
      <c r="B2161" s="10">
        <v>44211</v>
      </c>
      <c r="C2161" s="11">
        <f t="shared" si="435"/>
        <v>44392</v>
      </c>
      <c r="D2161" s="12" t="s">
        <v>4063</v>
      </c>
      <c r="E2161" s="12" t="s">
        <v>4064</v>
      </c>
      <c r="F2161" s="13">
        <v>36228</v>
      </c>
      <c r="G2161" s="12" t="s">
        <v>57</v>
      </c>
      <c r="H2161" s="14">
        <v>299099307201711</v>
      </c>
      <c r="K2161" s="12" t="s">
        <v>93</v>
      </c>
      <c r="L2161" s="18" t="e">
        <f>VLOOKUP($K2161,Medecins!$B:$E,5,FALSE)</f>
        <v>#REF!</v>
      </c>
      <c r="M2161" s="12" t="s">
        <v>101</v>
      </c>
      <c r="N2161" s="12" t="s">
        <v>101</v>
      </c>
      <c r="O2161" s="50" t="s">
        <v>657</v>
      </c>
      <c r="P2161" s="12" t="s">
        <v>172</v>
      </c>
      <c r="S2161" s="12" t="s">
        <v>101</v>
      </c>
      <c r="T2161" s="50" t="s">
        <v>658</v>
      </c>
      <c r="U2161" s="12" t="s">
        <v>172</v>
      </c>
      <c r="X2161" s="12" t="s">
        <v>101</v>
      </c>
      <c r="Y2161" s="50" t="s">
        <v>659</v>
      </c>
      <c r="Z2161" s="12" t="s">
        <v>172</v>
      </c>
      <c r="AD2161" s="53"/>
      <c r="AH2161" s="12" t="s">
        <v>4502</v>
      </c>
      <c r="AI2161" s="12">
        <v>1</v>
      </c>
      <c r="AJ2161" s="12" t="s">
        <v>44</v>
      </c>
      <c r="AK2161" s="12" t="str">
        <f>CONCATENATE(D2161,"_",E2161,"_",B2161,"_",AJ2189)</f>
        <v>MARTINS CAMPINHAS_Jessica_44211_ST</v>
      </c>
      <c r="AL2161" s="12" t="s">
        <v>103</v>
      </c>
    </row>
    <row r="2162" spans="1:38" ht="12.75" hidden="1" customHeight="1" x14ac:dyDescent="0.2">
      <c r="A2162" s="9">
        <v>750100075</v>
      </c>
      <c r="B2162" s="10">
        <v>44357</v>
      </c>
      <c r="C2162" s="11">
        <f t="shared" si="435"/>
        <v>44540</v>
      </c>
      <c r="D2162" s="12" t="s">
        <v>4065</v>
      </c>
      <c r="E2162" s="12" t="s">
        <v>4066</v>
      </c>
      <c r="F2162" s="13" t="s">
        <v>4067</v>
      </c>
      <c r="G2162" s="12" t="s">
        <v>57</v>
      </c>
      <c r="H2162" s="14">
        <v>299109517602645</v>
      </c>
      <c r="K2162" s="12" t="s">
        <v>93</v>
      </c>
      <c r="L2162" s="18" t="e">
        <f>VLOOKUP($K2162,Medecins!$B:$E,5,FALSE)</f>
        <v>#REF!</v>
      </c>
      <c r="M2162" s="12" t="s">
        <v>101</v>
      </c>
      <c r="O2162" s="50" t="s">
        <v>841</v>
      </c>
      <c r="T2162" s="50" t="s">
        <v>842</v>
      </c>
      <c r="Y2162" s="50" t="s">
        <v>843</v>
      </c>
      <c r="AD2162" s="53"/>
      <c r="AH2162" s="12" t="s">
        <v>4502</v>
      </c>
      <c r="AI2162" s="12">
        <v>1</v>
      </c>
      <c r="AJ2162" s="12" t="s">
        <v>44</v>
      </c>
      <c r="AK2162" s="12" t="str">
        <f>CONCATENATE(D2162,"_",E2162,"_",B2162,"_",AJ2192)</f>
        <v>DAMIANI_Marion_44357_ST</v>
      </c>
      <c r="AL2162" s="12" t="s">
        <v>103</v>
      </c>
    </row>
    <row r="2163" spans="1:38" ht="12.75" hidden="1" customHeight="1" x14ac:dyDescent="0.2">
      <c r="A2163" s="9">
        <v>750100075</v>
      </c>
      <c r="B2163" s="10">
        <v>44286</v>
      </c>
      <c r="C2163" s="11">
        <f t="shared" si="435"/>
        <v>44469</v>
      </c>
      <c r="D2163" s="12" t="s">
        <v>4068</v>
      </c>
      <c r="E2163" s="12" t="s">
        <v>4069</v>
      </c>
      <c r="F2163" s="13">
        <v>36383</v>
      </c>
      <c r="G2163" s="12" t="s">
        <v>57</v>
      </c>
      <c r="H2163" s="14">
        <v>299119911408904</v>
      </c>
      <c r="K2163" s="12" t="s">
        <v>107</v>
      </c>
      <c r="L2163" s="18" t="e">
        <f>VLOOKUP($K2163,Medecins!$B:$E,5,FALSE)</f>
        <v>#REF!</v>
      </c>
      <c r="M2163" s="12" t="s">
        <v>101</v>
      </c>
      <c r="O2163" s="50" t="s">
        <v>787</v>
      </c>
      <c r="T2163" s="50" t="s">
        <v>788</v>
      </c>
      <c r="Y2163" s="50" t="s">
        <v>758</v>
      </c>
      <c r="AD2163" s="53"/>
      <c r="AH2163" s="12" t="s">
        <v>4502</v>
      </c>
      <c r="AI2163" s="12">
        <v>1</v>
      </c>
      <c r="AJ2163" s="12" t="s">
        <v>44</v>
      </c>
      <c r="AK2163" s="12" t="str">
        <f>CONCATENATE(D2163,"_",E2163,"_",B2163,"_",AJ2195)</f>
        <v>CROITORIU_Gabriela-Maria_44286_ST</v>
      </c>
      <c r="AL2163" s="12" t="s">
        <v>103</v>
      </c>
    </row>
    <row r="2164" spans="1:38" ht="12.75" hidden="1" customHeight="1" x14ac:dyDescent="0.2">
      <c r="A2164" s="9">
        <v>750100075</v>
      </c>
      <c r="B2164" s="10">
        <v>44472</v>
      </c>
      <c r="C2164" s="11">
        <f t="shared" si="435"/>
        <v>44654</v>
      </c>
      <c r="D2164" s="12" t="s">
        <v>2689</v>
      </c>
      <c r="E2164" s="12" t="s">
        <v>4070</v>
      </c>
      <c r="F2164" s="13" t="s">
        <v>4071</v>
      </c>
      <c r="G2164" s="12" t="s">
        <v>57</v>
      </c>
      <c r="H2164" s="14">
        <v>299127511966737</v>
      </c>
      <c r="K2164" s="12" t="s">
        <v>93</v>
      </c>
      <c r="L2164" s="18" t="e">
        <f>VLOOKUP($K2164,Medecins!$B:$E,5,FALSE)</f>
        <v>#REF!</v>
      </c>
      <c r="M2164" s="12" t="s">
        <v>408</v>
      </c>
      <c r="O2164" s="50" t="s">
        <v>1798</v>
      </c>
      <c r="T2164" s="50" t="s">
        <v>598</v>
      </c>
      <c r="Y2164" s="50" t="s">
        <v>599</v>
      </c>
      <c r="AD2164" s="53"/>
      <c r="AH2164" s="12" t="s">
        <v>4502</v>
      </c>
      <c r="AI2164" s="12">
        <v>1</v>
      </c>
      <c r="AJ2164" s="12" t="s">
        <v>44</v>
      </c>
      <c r="AK2164" s="12" t="str">
        <f t="shared" ref="AK2164:AK2165" si="461">CONCATENATE(D2164,"_",E2164,"_",B2164,"_",AJ2198)</f>
        <v>BELAROUSSI_Serine_44472_ST</v>
      </c>
    </row>
    <row r="2165" spans="1:38" ht="12.75" hidden="1" customHeight="1" x14ac:dyDescent="0.2">
      <c r="A2165" s="9">
        <v>750100075</v>
      </c>
      <c r="B2165" s="10">
        <v>44318</v>
      </c>
      <c r="C2165" s="11">
        <f t="shared" si="435"/>
        <v>44502</v>
      </c>
      <c r="D2165" s="12" t="s">
        <v>4072</v>
      </c>
      <c r="E2165" s="12" t="s">
        <v>4073</v>
      </c>
      <c r="F2165" s="13">
        <v>35128</v>
      </c>
      <c r="G2165" s="12" t="s">
        <v>57</v>
      </c>
      <c r="H2165" s="14">
        <v>617510001275325</v>
      </c>
      <c r="K2165" s="12" t="s">
        <v>93</v>
      </c>
      <c r="L2165" s="18" t="e">
        <f>VLOOKUP($K2165,Medecins!$B:$E,5,FALSE)</f>
        <v>#REF!</v>
      </c>
      <c r="M2165" s="12" t="s">
        <v>101</v>
      </c>
      <c r="O2165" s="50" t="s">
        <v>1707</v>
      </c>
      <c r="T2165" s="50" t="s">
        <v>1708</v>
      </c>
      <c r="Y2165" s="50" t="s">
        <v>1709</v>
      </c>
      <c r="AD2165" s="53"/>
      <c r="AH2165" s="12" t="s">
        <v>4502</v>
      </c>
      <c r="AI2165" s="12">
        <v>1</v>
      </c>
      <c r="AJ2165" s="12" t="s">
        <v>44</v>
      </c>
      <c r="AK2165" s="12" t="str">
        <f t="shared" si="461"/>
        <v>DZHELEPOVA_Ilina_44318_ST</v>
      </c>
      <c r="AL2165" s="12" t="s">
        <v>103</v>
      </c>
    </row>
    <row r="2166" spans="1:38" ht="12.75" hidden="1" customHeight="1" x14ac:dyDescent="0.2">
      <c r="A2166" s="21" t="s">
        <v>233</v>
      </c>
      <c r="B2166" s="10">
        <v>44606</v>
      </c>
      <c r="C2166" s="11">
        <f t="shared" si="435"/>
        <v>44787</v>
      </c>
      <c r="D2166" s="12" t="s">
        <v>4074</v>
      </c>
      <c r="E2166" s="12" t="s">
        <v>1262</v>
      </c>
      <c r="F2166" s="13">
        <v>26301</v>
      </c>
      <c r="G2166" s="12" t="s">
        <v>39</v>
      </c>
      <c r="H2166" s="14">
        <v>707519057908427</v>
      </c>
      <c r="K2166" s="12" t="s">
        <v>381</v>
      </c>
      <c r="L2166" s="18" t="e">
        <f>VLOOKUP($K2166,Medecins!$B:$E,5,FALSE)</f>
        <v>#REF!</v>
      </c>
      <c r="M2166" s="12" t="s">
        <v>101</v>
      </c>
      <c r="N2166" s="12" t="s">
        <v>101</v>
      </c>
      <c r="O2166" s="50" t="s">
        <v>391</v>
      </c>
      <c r="P2166" s="12" t="s">
        <v>239</v>
      </c>
      <c r="S2166" s="12" t="s">
        <v>101</v>
      </c>
      <c r="T2166" s="50" t="s">
        <v>507</v>
      </c>
      <c r="U2166" s="12" t="s">
        <v>239</v>
      </c>
      <c r="X2166" s="12" t="s">
        <v>101</v>
      </c>
      <c r="Y2166" s="50" t="s">
        <v>508</v>
      </c>
      <c r="Z2166" s="12" t="s">
        <v>239</v>
      </c>
      <c r="AD2166" s="53"/>
      <c r="AH2166" s="12" t="s">
        <v>4502</v>
      </c>
      <c r="AI2166" s="12">
        <v>1</v>
      </c>
      <c r="AJ2166" s="12" t="s">
        <v>44</v>
      </c>
      <c r="AK2166" s="12" t="e">
        <f t="shared" ref="AK2166:AK2178" si="462">CONCATENATE(D2166,"_",E2166,"_",B2166,"_",#REF!)</f>
        <v>#REF!</v>
      </c>
    </row>
    <row r="2167" spans="1:38" ht="12.75" hidden="1" customHeight="1" x14ac:dyDescent="0.2">
      <c r="A2167" s="21" t="s">
        <v>233</v>
      </c>
      <c r="B2167" s="10">
        <v>44606</v>
      </c>
      <c r="C2167" s="11">
        <f t="shared" si="435"/>
        <v>44787</v>
      </c>
      <c r="D2167" s="12" t="s">
        <v>4074</v>
      </c>
      <c r="E2167" s="12" t="s">
        <v>1262</v>
      </c>
      <c r="F2167" s="13">
        <v>26301</v>
      </c>
      <c r="G2167" s="12" t="s">
        <v>39</v>
      </c>
      <c r="H2167" s="14">
        <v>707519057908427</v>
      </c>
      <c r="K2167" s="12" t="s">
        <v>381</v>
      </c>
      <c r="L2167" s="18" t="e">
        <f>VLOOKUP($K2167,Medecins!$B:$E,5,FALSE)</f>
        <v>#REF!</v>
      </c>
      <c r="M2167" s="12" t="s">
        <v>94</v>
      </c>
      <c r="AD2167" s="52" t="s">
        <v>508</v>
      </c>
      <c r="AH2167" s="12" t="s">
        <v>242</v>
      </c>
      <c r="AI2167" s="12">
        <v>1</v>
      </c>
      <c r="AJ2167" s="12" t="s">
        <v>46</v>
      </c>
      <c r="AK2167" s="12" t="e">
        <f t="shared" si="462"/>
        <v>#REF!</v>
      </c>
    </row>
    <row r="2168" spans="1:38" ht="12.75" hidden="1" customHeight="1" x14ac:dyDescent="0.2">
      <c r="A2168" s="9">
        <v>750100125</v>
      </c>
      <c r="B2168" s="10">
        <v>44203</v>
      </c>
      <c r="C2168" s="11">
        <f t="shared" si="435"/>
        <v>44384</v>
      </c>
      <c r="D2168" s="12" t="s">
        <v>4075</v>
      </c>
      <c r="E2168" s="12" t="s">
        <v>4076</v>
      </c>
      <c r="F2168" s="13" t="s">
        <v>3508</v>
      </c>
      <c r="G2168" s="12" t="s">
        <v>39</v>
      </c>
      <c r="H2168" s="14">
        <v>711410002026764</v>
      </c>
      <c r="K2168" s="12" t="s">
        <v>71</v>
      </c>
      <c r="L2168" s="18" t="e">
        <f>VLOOKUP($K2168,Medecins!$B:$E,5,FALSE)</f>
        <v>#REF!</v>
      </c>
      <c r="M2168" s="12" t="s">
        <v>490</v>
      </c>
      <c r="O2168" s="50" t="s">
        <v>1071</v>
      </c>
      <c r="T2168" s="50" t="s">
        <v>1072</v>
      </c>
      <c r="Y2168" s="50" t="s">
        <v>1073</v>
      </c>
      <c r="AD2168" s="53"/>
      <c r="AH2168" s="12" t="e">
        <f>VLOOKUP($A2168,'[1]Données CH'!$A:$B,2,FALSE)</f>
        <v>#N/A</v>
      </c>
      <c r="AI2168" s="12">
        <v>1</v>
      </c>
      <c r="AJ2168" s="12" t="s">
        <v>44</v>
      </c>
      <c r="AK2168" s="12" t="e">
        <f t="shared" si="462"/>
        <v>#REF!</v>
      </c>
    </row>
    <row r="2169" spans="1:38" ht="12.75" hidden="1" customHeight="1" x14ac:dyDescent="0.2">
      <c r="A2169" s="9">
        <v>750100125</v>
      </c>
      <c r="B2169" s="10">
        <v>44203</v>
      </c>
      <c r="C2169" s="11">
        <f t="shared" si="435"/>
        <v>44384</v>
      </c>
      <c r="D2169" s="12" t="s">
        <v>4075</v>
      </c>
      <c r="E2169" s="12" t="s">
        <v>4076</v>
      </c>
      <c r="F2169" s="13" t="s">
        <v>3508</v>
      </c>
      <c r="G2169" s="12" t="s">
        <v>39</v>
      </c>
      <c r="H2169" s="14">
        <v>711410002026764</v>
      </c>
      <c r="K2169" s="12" t="s">
        <v>71</v>
      </c>
      <c r="L2169" s="18" t="e">
        <f>VLOOKUP($K2169,Medecins!$B:$E,5,FALSE)</f>
        <v>#REF!</v>
      </c>
      <c r="M2169" s="12" t="s">
        <v>490</v>
      </c>
      <c r="AD2169" s="52" t="s">
        <v>1073</v>
      </c>
      <c r="AH2169" s="12" t="s">
        <v>75</v>
      </c>
      <c r="AI2169" s="12">
        <v>1</v>
      </c>
      <c r="AJ2169" s="12" t="s">
        <v>46</v>
      </c>
      <c r="AK2169" s="12" t="e">
        <f t="shared" si="462"/>
        <v>#REF!</v>
      </c>
    </row>
    <row r="2170" spans="1:38" ht="12.75" hidden="1" customHeight="1" x14ac:dyDescent="0.2">
      <c r="A2170" s="9">
        <v>380780080</v>
      </c>
      <c r="B2170" s="10">
        <v>44813</v>
      </c>
      <c r="C2170" s="11">
        <f t="shared" si="435"/>
        <v>44994</v>
      </c>
      <c r="D2170" s="12" t="s">
        <v>4077</v>
      </c>
      <c r="E2170" s="12" t="s">
        <v>4078</v>
      </c>
      <c r="F2170" s="13" t="s">
        <v>4079</v>
      </c>
      <c r="G2170" s="12" t="s">
        <v>114</v>
      </c>
      <c r="H2170" s="14">
        <v>717410005767201</v>
      </c>
      <c r="K2170" s="12" t="s">
        <v>115</v>
      </c>
      <c r="L2170" s="18" t="e">
        <f>VLOOKUP($K2170,Medecins!$B:$E,5,FALSE)</f>
        <v>#REF!</v>
      </c>
      <c r="M2170" s="12" t="s">
        <v>94</v>
      </c>
      <c r="O2170" s="50" t="s">
        <v>565</v>
      </c>
      <c r="T2170" s="50" t="s">
        <v>4080</v>
      </c>
      <c r="Y2170" s="50" t="s">
        <v>4081</v>
      </c>
      <c r="AD2170" s="53"/>
      <c r="AH2170" s="12" t="s">
        <v>4502</v>
      </c>
      <c r="AI2170" s="12">
        <v>1</v>
      </c>
      <c r="AJ2170" s="12" t="s">
        <v>44</v>
      </c>
      <c r="AK2170" s="12" t="e">
        <f t="shared" si="462"/>
        <v>#REF!</v>
      </c>
    </row>
    <row r="2171" spans="1:38" ht="12.75" hidden="1" customHeight="1" x14ac:dyDescent="0.2">
      <c r="A2171" s="9">
        <v>750100273</v>
      </c>
      <c r="B2171" s="10">
        <v>44327</v>
      </c>
      <c r="C2171" s="11">
        <f t="shared" si="435"/>
        <v>44511</v>
      </c>
      <c r="D2171" s="12" t="s">
        <v>4082</v>
      </c>
      <c r="E2171" s="12" t="s">
        <v>4083</v>
      </c>
      <c r="F2171" s="13">
        <v>34009</v>
      </c>
      <c r="G2171" s="12" t="s">
        <v>39</v>
      </c>
      <c r="H2171" s="14">
        <v>717510034755121</v>
      </c>
      <c r="K2171" s="12" t="s">
        <v>86</v>
      </c>
      <c r="L2171" s="18" t="e">
        <f>VLOOKUP($K2171,Medecins!$B:$E,5,FALSE)</f>
        <v>#REF!</v>
      </c>
      <c r="M2171" s="12" t="s">
        <v>40</v>
      </c>
      <c r="O2171" s="50" t="s">
        <v>583</v>
      </c>
      <c r="T2171" s="50" t="s">
        <v>444</v>
      </c>
      <c r="Y2171" s="50" t="s">
        <v>445</v>
      </c>
      <c r="AD2171" s="53"/>
      <c r="AH2171" s="12" t="s">
        <v>4502</v>
      </c>
      <c r="AI2171" s="12">
        <v>1</v>
      </c>
      <c r="AJ2171" s="12" t="s">
        <v>44</v>
      </c>
      <c r="AK2171" s="12" t="e">
        <f t="shared" si="462"/>
        <v>#REF!</v>
      </c>
    </row>
    <row r="2172" spans="1:38" ht="12.75" hidden="1" customHeight="1" x14ac:dyDescent="0.2">
      <c r="A2172" s="9">
        <v>750100273</v>
      </c>
      <c r="B2172" s="10">
        <v>44327</v>
      </c>
      <c r="C2172" s="11">
        <f t="shared" si="435"/>
        <v>44511</v>
      </c>
      <c r="D2172" s="12" t="s">
        <v>4082</v>
      </c>
      <c r="E2172" s="12" t="s">
        <v>4083</v>
      </c>
      <c r="F2172" s="13">
        <v>34009</v>
      </c>
      <c r="G2172" s="12" t="s">
        <v>39</v>
      </c>
      <c r="H2172" s="14">
        <v>717510034755121</v>
      </c>
      <c r="K2172" s="12" t="s">
        <v>86</v>
      </c>
      <c r="L2172" s="18" t="e">
        <f>VLOOKUP($K2172,Medecins!$B:$E,5,FALSE)</f>
        <v>#REF!</v>
      </c>
      <c r="M2172" s="12" t="s">
        <v>40</v>
      </c>
      <c r="AD2172" s="52" t="s">
        <v>445</v>
      </c>
      <c r="AH2172" s="12" t="s">
        <v>45</v>
      </c>
      <c r="AI2172" s="12">
        <v>1</v>
      </c>
      <c r="AJ2172" s="12" t="s">
        <v>46</v>
      </c>
      <c r="AK2172" s="12" t="e">
        <f t="shared" si="462"/>
        <v>#REF!</v>
      </c>
    </row>
    <row r="2173" spans="1:38" ht="12.75" hidden="1" customHeight="1" x14ac:dyDescent="0.2">
      <c r="A2173" s="9">
        <v>750100273</v>
      </c>
      <c r="B2173" s="10">
        <v>44525</v>
      </c>
      <c r="C2173" s="11">
        <f t="shared" si="435"/>
        <v>44706</v>
      </c>
      <c r="D2173" s="12" t="s">
        <v>4084</v>
      </c>
      <c r="E2173" s="12" t="s">
        <v>4085</v>
      </c>
      <c r="F2173" s="13" t="s">
        <v>4086</v>
      </c>
      <c r="G2173" s="12" t="s">
        <v>39</v>
      </c>
      <c r="H2173" s="14">
        <v>717510040910364</v>
      </c>
      <c r="K2173" s="12" t="s">
        <v>65</v>
      </c>
      <c r="L2173" s="18" t="e">
        <f>VLOOKUP($K2173,Medecins!$B:$E,5,FALSE)</f>
        <v>#REF!</v>
      </c>
      <c r="M2173" s="12" t="s">
        <v>490</v>
      </c>
      <c r="O2173" s="50" t="s">
        <v>530</v>
      </c>
      <c r="T2173" s="50" t="s">
        <v>531</v>
      </c>
      <c r="Y2173" s="50" t="s">
        <v>532</v>
      </c>
      <c r="AD2173" s="53"/>
      <c r="AH2173" s="12" t="e">
        <f>VLOOKUP($A2173,'[1]Données CH'!$A:$B,2,FALSE)</f>
        <v>#N/A</v>
      </c>
      <c r="AI2173" s="12">
        <v>1</v>
      </c>
      <c r="AJ2173" s="12" t="s">
        <v>44</v>
      </c>
      <c r="AK2173" s="12" t="e">
        <f t="shared" si="462"/>
        <v>#REF!</v>
      </c>
    </row>
    <row r="2174" spans="1:38" ht="12.75" hidden="1" customHeight="1" x14ac:dyDescent="0.2">
      <c r="A2174" s="9">
        <v>750100273</v>
      </c>
      <c r="B2174" s="10">
        <v>44525</v>
      </c>
      <c r="C2174" s="11">
        <f t="shared" si="435"/>
        <v>44706</v>
      </c>
      <c r="D2174" s="12" t="s">
        <v>4084</v>
      </c>
      <c r="E2174" s="12" t="s">
        <v>4085</v>
      </c>
      <c r="F2174" s="13" t="s">
        <v>4086</v>
      </c>
      <c r="G2174" s="12" t="s">
        <v>39</v>
      </c>
      <c r="H2174" s="14">
        <v>717510040910364</v>
      </c>
      <c r="K2174" s="12" t="s">
        <v>65</v>
      </c>
      <c r="L2174" s="18" t="e">
        <f>VLOOKUP($K2174,Medecins!$B:$E,5,FALSE)</f>
        <v>#REF!</v>
      </c>
      <c r="M2174" s="12" t="s">
        <v>490</v>
      </c>
      <c r="AD2174" s="52" t="s">
        <v>532</v>
      </c>
      <c r="AH2174" s="12" t="s">
        <v>45</v>
      </c>
      <c r="AI2174" s="12">
        <v>1</v>
      </c>
      <c r="AJ2174" s="12" t="s">
        <v>46</v>
      </c>
      <c r="AK2174" s="12" t="e">
        <f t="shared" si="462"/>
        <v>#REF!</v>
      </c>
    </row>
    <row r="2175" spans="1:38" ht="12.75" hidden="1" customHeight="1" x14ac:dyDescent="0.2">
      <c r="A2175" s="9">
        <v>750100208</v>
      </c>
      <c r="B2175" s="10">
        <v>44613</v>
      </c>
      <c r="C2175" s="11">
        <f t="shared" si="435"/>
        <v>44794</v>
      </c>
      <c r="D2175" s="12" t="s">
        <v>4087</v>
      </c>
      <c r="E2175" s="12" t="s">
        <v>4088</v>
      </c>
      <c r="F2175" s="13" t="s">
        <v>4089</v>
      </c>
      <c r="G2175" s="12" t="s">
        <v>57</v>
      </c>
      <c r="H2175" s="14">
        <v>817510048792652</v>
      </c>
      <c r="K2175" s="12" t="s">
        <v>79</v>
      </c>
      <c r="L2175" s="18" t="e">
        <f>VLOOKUP($K2175,Medecins!$B:$E,5,FALSE)</f>
        <v>#REF!</v>
      </c>
      <c r="M2175" s="12" t="s">
        <v>40</v>
      </c>
      <c r="O2175" s="50" t="s">
        <v>458</v>
      </c>
      <c r="Q2175" s="19">
        <v>75</v>
      </c>
      <c r="T2175" s="50" t="s">
        <v>459</v>
      </c>
      <c r="V2175" s="19">
        <v>75</v>
      </c>
      <c r="Y2175" s="50" t="s">
        <v>476</v>
      </c>
      <c r="AA2175" s="19">
        <v>75</v>
      </c>
      <c r="AD2175" s="53"/>
      <c r="AF2175" s="19">
        <v>30</v>
      </c>
      <c r="AH2175" s="12" t="s">
        <v>4502</v>
      </c>
      <c r="AI2175" s="12">
        <v>1</v>
      </c>
      <c r="AJ2175" s="12" t="s">
        <v>44</v>
      </c>
      <c r="AK2175" s="12" t="e">
        <f t="shared" si="462"/>
        <v>#REF!</v>
      </c>
    </row>
    <row r="2176" spans="1:38" ht="12.75" hidden="1" customHeight="1" x14ac:dyDescent="0.2">
      <c r="A2176" s="9">
        <v>750100208</v>
      </c>
      <c r="B2176" s="10">
        <v>44613</v>
      </c>
      <c r="C2176" s="11">
        <f t="shared" si="435"/>
        <v>44794</v>
      </c>
      <c r="D2176" s="12" t="s">
        <v>4087</v>
      </c>
      <c r="E2176" s="12" t="s">
        <v>4088</v>
      </c>
      <c r="F2176" s="13" t="s">
        <v>4089</v>
      </c>
      <c r="G2176" s="12" t="s">
        <v>57</v>
      </c>
      <c r="H2176" s="14">
        <v>817510048792652</v>
      </c>
      <c r="K2176" s="12" t="s">
        <v>79</v>
      </c>
      <c r="L2176" s="18" t="e">
        <f>VLOOKUP($K2176,Medecins!$B:$E,5,FALSE)</f>
        <v>#REF!</v>
      </c>
      <c r="M2176" s="12" t="s">
        <v>40</v>
      </c>
      <c r="Q2176" s="19">
        <v>75</v>
      </c>
      <c r="V2176" s="19">
        <v>75</v>
      </c>
      <c r="AA2176" s="19">
        <v>75</v>
      </c>
      <c r="AD2176" s="52" t="s">
        <v>476</v>
      </c>
      <c r="AF2176" s="19">
        <v>30</v>
      </c>
      <c r="AH2176" s="12" t="s">
        <v>4502</v>
      </c>
      <c r="AI2176" s="12">
        <v>1</v>
      </c>
      <c r="AJ2176" s="12" t="s">
        <v>46</v>
      </c>
      <c r="AK2176" s="12" t="e">
        <f t="shared" si="462"/>
        <v>#REF!</v>
      </c>
    </row>
    <row r="2177" spans="1:38" ht="12.75" hidden="1" customHeight="1" x14ac:dyDescent="0.2">
      <c r="A2177" s="9">
        <v>750100273</v>
      </c>
      <c r="B2177" s="10">
        <v>44406</v>
      </c>
      <c r="C2177" s="11">
        <f t="shared" si="435"/>
        <v>44590</v>
      </c>
      <c r="D2177" s="12" t="s">
        <v>4090</v>
      </c>
      <c r="E2177" s="12" t="s">
        <v>4091</v>
      </c>
      <c r="F2177" s="13" t="s">
        <v>4092</v>
      </c>
      <c r="G2177" s="12" t="s">
        <v>4093</v>
      </c>
      <c r="H2177" s="14">
        <v>819310028223573</v>
      </c>
      <c r="K2177" s="12" t="s">
        <v>86</v>
      </c>
      <c r="L2177" s="18" t="e">
        <f>VLOOKUP($K2177,Medecins!$B:$E,5,FALSE)</f>
        <v>#REF!</v>
      </c>
      <c r="M2177" s="12" t="s">
        <v>101</v>
      </c>
      <c r="O2177" s="50" t="s">
        <v>797</v>
      </c>
      <c r="T2177" s="50" t="s">
        <v>798</v>
      </c>
      <c r="Y2177" s="50" t="s">
        <v>799</v>
      </c>
      <c r="AD2177" s="53"/>
      <c r="AH2177" s="12" t="s">
        <v>4502</v>
      </c>
      <c r="AI2177" s="12">
        <v>1</v>
      </c>
      <c r="AJ2177" s="12" t="s">
        <v>44</v>
      </c>
      <c r="AK2177" s="12" t="e">
        <f t="shared" si="462"/>
        <v>#REF!</v>
      </c>
      <c r="AL2177" s="12" t="s">
        <v>103</v>
      </c>
    </row>
    <row r="2178" spans="1:38" ht="12.75" hidden="1" customHeight="1" x14ac:dyDescent="0.2">
      <c r="A2178" s="9">
        <v>750100273</v>
      </c>
      <c r="B2178" s="10">
        <v>44406</v>
      </c>
      <c r="C2178" s="11">
        <f t="shared" si="435"/>
        <v>44590</v>
      </c>
      <c r="D2178" s="12" t="s">
        <v>4090</v>
      </c>
      <c r="E2178" s="12" t="s">
        <v>4091</v>
      </c>
      <c r="F2178" s="13" t="s">
        <v>4092</v>
      </c>
      <c r="G2178" s="12" t="s">
        <v>4093</v>
      </c>
      <c r="H2178" s="14">
        <v>819310028223573</v>
      </c>
      <c r="K2178" s="12" t="s">
        <v>86</v>
      </c>
      <c r="L2178" s="18" t="e">
        <f>VLOOKUP($K2178,Medecins!$B:$E,5,FALSE)</f>
        <v>#REF!</v>
      </c>
      <c r="M2178" s="12" t="s">
        <v>101</v>
      </c>
      <c r="AD2178" s="52" t="s">
        <v>799</v>
      </c>
      <c r="AH2178" s="12" t="s">
        <v>45</v>
      </c>
      <c r="AI2178" s="12">
        <v>1</v>
      </c>
      <c r="AJ2178" s="12" t="s">
        <v>46</v>
      </c>
      <c r="AK2178" s="12" t="e">
        <f t="shared" si="462"/>
        <v>#REF!</v>
      </c>
      <c r="AL2178" s="12" t="s">
        <v>103</v>
      </c>
    </row>
    <row r="2179" spans="1:38" ht="12.75" hidden="1" customHeight="1" x14ac:dyDescent="0.2">
      <c r="A2179" s="9">
        <v>750100208</v>
      </c>
      <c r="B2179" s="10">
        <v>44460</v>
      </c>
      <c r="C2179" s="11">
        <f t="shared" si="435"/>
        <v>44641</v>
      </c>
      <c r="D2179" s="12" t="s">
        <v>4094</v>
      </c>
      <c r="E2179" s="12" t="s">
        <v>3332</v>
      </c>
      <c r="F2179" s="13" t="s">
        <v>4095</v>
      </c>
      <c r="G2179" s="12" t="s">
        <v>57</v>
      </c>
      <c r="K2179" s="12" t="s">
        <v>398</v>
      </c>
      <c r="L2179" s="18" t="e">
        <f>VLOOKUP($K2179,Medecins!$B:$E,5,FALSE)</f>
        <v>#REF!</v>
      </c>
      <c r="M2179" s="12" t="s">
        <v>40</v>
      </c>
      <c r="O2179" s="50" t="s">
        <v>134</v>
      </c>
      <c r="Q2179" s="19">
        <v>75</v>
      </c>
      <c r="T2179" s="50" t="s">
        <v>136</v>
      </c>
      <c r="V2179" s="19">
        <v>75</v>
      </c>
      <c r="Y2179" s="50" t="s">
        <v>137</v>
      </c>
      <c r="AA2179" s="19">
        <v>75</v>
      </c>
      <c r="AD2179" s="53"/>
      <c r="AF2179" s="19">
        <v>30</v>
      </c>
      <c r="AH2179" s="12" t="s">
        <v>4502</v>
      </c>
      <c r="AI2179" s="12">
        <v>1</v>
      </c>
      <c r="AJ2179" s="12" t="s">
        <v>44</v>
      </c>
      <c r="AK2179" s="12" t="str">
        <f t="shared" ref="AK2179:AK2183" si="463">CONCATENATE(D2179,"_",E2179,"_",B2179,"_",AJ2205)</f>
        <v>ATTIA_Nathalie_44460_ST</v>
      </c>
    </row>
    <row r="2180" spans="1:38" ht="12.75" hidden="1" customHeight="1" x14ac:dyDescent="0.2">
      <c r="A2180" s="9">
        <v>750100208</v>
      </c>
      <c r="B2180" s="10">
        <v>44460</v>
      </c>
      <c r="C2180" s="11">
        <f t="shared" si="435"/>
        <v>44641</v>
      </c>
      <c r="D2180" s="12" t="s">
        <v>4094</v>
      </c>
      <c r="E2180" s="12" t="s">
        <v>3332</v>
      </c>
      <c r="F2180" s="13" t="s">
        <v>4095</v>
      </c>
      <c r="G2180" s="12" t="s">
        <v>57</v>
      </c>
      <c r="K2180" s="12" t="s">
        <v>398</v>
      </c>
      <c r="L2180" s="18" t="e">
        <f>VLOOKUP($K2180,Medecins!$B:$E,5,FALSE)</f>
        <v>#REF!</v>
      </c>
      <c r="M2180" s="12" t="s">
        <v>40</v>
      </c>
      <c r="Q2180" s="19">
        <v>75</v>
      </c>
      <c r="V2180" s="19">
        <v>75</v>
      </c>
      <c r="AA2180" s="19">
        <v>75</v>
      </c>
      <c r="AD2180" s="52" t="s">
        <v>137</v>
      </c>
      <c r="AF2180" s="19">
        <v>30</v>
      </c>
      <c r="AH2180" s="12" t="s">
        <v>4502</v>
      </c>
      <c r="AI2180" s="12">
        <v>1</v>
      </c>
      <c r="AJ2180" s="12" t="s">
        <v>46</v>
      </c>
      <c r="AK2180" s="12" t="str">
        <f t="shared" si="463"/>
        <v>ATTIA_Nathalie_44460_ST</v>
      </c>
    </row>
    <row r="2181" spans="1:38" ht="12.75" hidden="1" customHeight="1" x14ac:dyDescent="0.2">
      <c r="A2181" s="9">
        <v>750100208</v>
      </c>
      <c r="B2181" s="10">
        <v>44370</v>
      </c>
      <c r="C2181" s="11">
        <f t="shared" si="435"/>
        <v>44553</v>
      </c>
      <c r="D2181" s="12" t="s">
        <v>4096</v>
      </c>
      <c r="E2181" s="12" t="s">
        <v>1676</v>
      </c>
      <c r="F2181" s="13" t="s">
        <v>4097</v>
      </c>
      <c r="G2181" s="12" t="s">
        <v>39</v>
      </c>
      <c r="K2181" s="12" t="s">
        <v>398</v>
      </c>
      <c r="L2181" s="18" t="e">
        <f>VLOOKUP($K2181,Medecins!$B:$E,5,FALSE)</f>
        <v>#REF!</v>
      </c>
      <c r="M2181" s="12" t="s">
        <v>40</v>
      </c>
      <c r="O2181" s="50" t="s">
        <v>121</v>
      </c>
      <c r="Q2181" s="19">
        <v>75</v>
      </c>
      <c r="T2181" s="50" t="s">
        <v>122</v>
      </c>
      <c r="V2181" s="19">
        <v>75</v>
      </c>
      <c r="Y2181" s="50" t="s">
        <v>123</v>
      </c>
      <c r="AA2181" s="19">
        <v>75</v>
      </c>
      <c r="AD2181" s="53"/>
      <c r="AF2181" s="19">
        <v>30</v>
      </c>
      <c r="AH2181" s="12" t="s">
        <v>4502</v>
      </c>
      <c r="AI2181" s="12">
        <v>1</v>
      </c>
      <c r="AJ2181" s="12" t="s">
        <v>44</v>
      </c>
      <c r="AK2181" s="12" t="str">
        <f t="shared" si="463"/>
        <v>BRANDAO_Anthony_44370_ST</v>
      </c>
    </row>
    <row r="2182" spans="1:38" ht="12.75" hidden="1" customHeight="1" x14ac:dyDescent="0.2">
      <c r="A2182" s="9">
        <v>750100208</v>
      </c>
      <c r="B2182" s="10">
        <v>44370</v>
      </c>
      <c r="C2182" s="11">
        <f t="shared" si="435"/>
        <v>44553</v>
      </c>
      <c r="D2182" s="12" t="s">
        <v>4096</v>
      </c>
      <c r="E2182" s="12" t="s">
        <v>1676</v>
      </c>
      <c r="F2182" s="13" t="s">
        <v>4097</v>
      </c>
      <c r="G2182" s="12" t="s">
        <v>39</v>
      </c>
      <c r="K2182" s="12" t="s">
        <v>398</v>
      </c>
      <c r="L2182" s="18" t="e">
        <f>VLOOKUP($K2182,Medecins!$B:$E,5,FALSE)</f>
        <v>#REF!</v>
      </c>
      <c r="M2182" s="12" t="s">
        <v>40</v>
      </c>
      <c r="Q2182" s="19">
        <v>75</v>
      </c>
      <c r="V2182" s="19">
        <v>75</v>
      </c>
      <c r="AA2182" s="19">
        <v>75</v>
      </c>
      <c r="AD2182" s="52" t="s">
        <v>123</v>
      </c>
      <c r="AF2182" s="19">
        <v>30</v>
      </c>
      <c r="AH2182" s="12" t="s">
        <v>4502</v>
      </c>
      <c r="AI2182" s="12">
        <v>1</v>
      </c>
      <c r="AJ2182" s="12" t="s">
        <v>46</v>
      </c>
      <c r="AK2182" s="12" t="str">
        <f t="shared" si="463"/>
        <v>BRANDAO_Anthony_44370_ST</v>
      </c>
    </row>
    <row r="2183" spans="1:38" ht="12.75" hidden="1" customHeight="1" x14ac:dyDescent="0.2">
      <c r="A2183" s="9">
        <v>750100208</v>
      </c>
      <c r="B2183" s="10">
        <v>44769</v>
      </c>
      <c r="C2183" s="11">
        <f t="shared" si="435"/>
        <v>44953</v>
      </c>
      <c r="D2183" s="12" t="s">
        <v>4098</v>
      </c>
      <c r="E2183" s="12" t="s">
        <v>4099</v>
      </c>
      <c r="F2183" s="13" t="s">
        <v>4100</v>
      </c>
      <c r="G2183" s="12" t="s">
        <v>39</v>
      </c>
      <c r="K2183" s="12" t="s">
        <v>79</v>
      </c>
      <c r="L2183" s="18" t="e">
        <f>VLOOKUP($K2183,Medecins!$B:$E,5,FALSE)</f>
        <v>#REF!</v>
      </c>
      <c r="M2183" s="12" t="s">
        <v>40</v>
      </c>
      <c r="O2183" s="50" t="s">
        <v>3835</v>
      </c>
      <c r="Q2183" s="19">
        <v>75</v>
      </c>
      <c r="T2183" s="50" t="s">
        <v>3836</v>
      </c>
      <c r="V2183" s="19">
        <v>75</v>
      </c>
      <c r="Y2183" s="50" t="s">
        <v>3837</v>
      </c>
      <c r="AA2183" s="19">
        <v>75</v>
      </c>
      <c r="AD2183" s="53"/>
      <c r="AF2183" s="19">
        <v>30</v>
      </c>
      <c r="AH2183" s="12" t="s">
        <v>4502</v>
      </c>
      <c r="AI2183" s="12">
        <v>1</v>
      </c>
      <c r="AJ2183" s="12" t="s">
        <v>44</v>
      </c>
      <c r="AK2183" s="12" t="str">
        <f t="shared" si="463"/>
        <v>DAVID_Etienne_44769_ST</v>
      </c>
    </row>
    <row r="2184" spans="1:38" ht="12.75" hidden="1" customHeight="1" x14ac:dyDescent="0.2">
      <c r="A2184" s="9">
        <v>750100208</v>
      </c>
      <c r="B2184" s="10">
        <v>44769</v>
      </c>
      <c r="C2184" s="11">
        <f t="shared" si="435"/>
        <v>44953</v>
      </c>
      <c r="D2184" s="12" t="s">
        <v>4098</v>
      </c>
      <c r="E2184" s="12" t="s">
        <v>4099</v>
      </c>
      <c r="F2184" s="13" t="s">
        <v>4100</v>
      </c>
      <c r="G2184" s="12" t="s">
        <v>39</v>
      </c>
      <c r="K2184" s="12" t="s">
        <v>79</v>
      </c>
      <c r="L2184" s="18" t="e">
        <f>VLOOKUP($K2184,Medecins!$B:$E,5,FALSE)</f>
        <v>#REF!</v>
      </c>
      <c r="M2184" s="12" t="s">
        <v>40</v>
      </c>
      <c r="Q2184" s="19">
        <v>75</v>
      </c>
      <c r="V2184" s="19">
        <v>75</v>
      </c>
      <c r="AA2184" s="19">
        <v>75</v>
      </c>
      <c r="AD2184" s="52" t="s">
        <v>3837</v>
      </c>
      <c r="AF2184" s="19">
        <v>30</v>
      </c>
      <c r="AH2184" s="12" t="s">
        <v>4502</v>
      </c>
      <c r="AI2184" s="12">
        <v>1</v>
      </c>
      <c r="AJ2184" s="12" t="s">
        <v>46</v>
      </c>
      <c r="AK2184" s="12" t="e">
        <f t="shared" ref="AK2184:AK2203" si="464">CONCATENATE(D2184,"_",E2184,"_",B2184,"_",#REF!)</f>
        <v>#REF!</v>
      </c>
    </row>
    <row r="2185" spans="1:38" ht="12.75" hidden="1" customHeight="1" x14ac:dyDescent="0.2">
      <c r="A2185" s="9">
        <v>750100208</v>
      </c>
      <c r="B2185" s="10">
        <v>44323</v>
      </c>
      <c r="C2185" s="11">
        <f t="shared" si="435"/>
        <v>44507</v>
      </c>
      <c r="D2185" s="12" t="s">
        <v>4101</v>
      </c>
      <c r="E2185" s="12" t="s">
        <v>2624</v>
      </c>
      <c r="F2185" s="13" t="s">
        <v>4102</v>
      </c>
      <c r="G2185" s="12" t="s">
        <v>39</v>
      </c>
      <c r="K2185" s="12" t="s">
        <v>79</v>
      </c>
      <c r="L2185" s="18" t="e">
        <f>VLOOKUP($K2185,Medecins!$B:$E,5,FALSE)</f>
        <v>#REF!</v>
      </c>
      <c r="M2185" s="12" t="s">
        <v>40</v>
      </c>
      <c r="O2185" s="50" t="s">
        <v>453</v>
      </c>
      <c r="T2185" s="50" t="s">
        <v>745</v>
      </c>
      <c r="V2185" s="19">
        <v>75</v>
      </c>
      <c r="Y2185" s="50" t="s">
        <v>583</v>
      </c>
      <c r="AA2185" s="19">
        <v>75</v>
      </c>
      <c r="AD2185" s="53"/>
      <c r="AF2185" s="19">
        <v>30</v>
      </c>
      <c r="AH2185" s="12" t="s">
        <v>4502</v>
      </c>
      <c r="AI2185" s="12">
        <v>1</v>
      </c>
      <c r="AJ2185" s="12" t="s">
        <v>44</v>
      </c>
      <c r="AK2185" s="12" t="e">
        <f t="shared" si="464"/>
        <v>#REF!</v>
      </c>
    </row>
    <row r="2186" spans="1:38" ht="12.75" hidden="1" customHeight="1" x14ac:dyDescent="0.2">
      <c r="A2186" s="9">
        <v>750100208</v>
      </c>
      <c r="B2186" s="10">
        <v>44323</v>
      </c>
      <c r="C2186" s="11">
        <f t="shared" si="435"/>
        <v>44507</v>
      </c>
      <c r="D2186" s="12" t="s">
        <v>4101</v>
      </c>
      <c r="E2186" s="12" t="s">
        <v>2624</v>
      </c>
      <c r="F2186" s="13" t="s">
        <v>4102</v>
      </c>
      <c r="G2186" s="12" t="s">
        <v>39</v>
      </c>
      <c r="K2186" s="12" t="s">
        <v>79</v>
      </c>
      <c r="L2186" s="18" t="e">
        <f>VLOOKUP($K2186,Medecins!$B:$E,5,FALSE)</f>
        <v>#REF!</v>
      </c>
      <c r="M2186" s="12" t="s">
        <v>40</v>
      </c>
      <c r="V2186" s="19">
        <v>75</v>
      </c>
      <c r="AA2186" s="19">
        <v>75</v>
      </c>
      <c r="AD2186" s="52" t="s">
        <v>583</v>
      </c>
      <c r="AF2186" s="19">
        <v>30</v>
      </c>
      <c r="AH2186" s="12" t="s">
        <v>4502</v>
      </c>
      <c r="AI2186" s="12">
        <v>1</v>
      </c>
      <c r="AJ2186" s="12" t="s">
        <v>46</v>
      </c>
      <c r="AK2186" s="12" t="e">
        <f t="shared" si="464"/>
        <v>#REF!</v>
      </c>
    </row>
    <row r="2187" spans="1:38" ht="12.75" hidden="1" customHeight="1" x14ac:dyDescent="0.2">
      <c r="A2187" s="9">
        <v>750100208</v>
      </c>
      <c r="B2187" s="10">
        <v>44452</v>
      </c>
      <c r="C2187" s="11">
        <f t="shared" si="435"/>
        <v>44633</v>
      </c>
      <c r="D2187" s="12" t="s">
        <v>4103</v>
      </c>
      <c r="E2187" s="12" t="s">
        <v>4104</v>
      </c>
      <c r="F2187" s="13" t="s">
        <v>4105</v>
      </c>
      <c r="G2187" s="12" t="s">
        <v>39</v>
      </c>
      <c r="K2187" s="12" t="s">
        <v>79</v>
      </c>
      <c r="L2187" s="18" t="e">
        <f>VLOOKUP($K2187,Medecins!$B:$E,5,FALSE)</f>
        <v>#REF!</v>
      </c>
      <c r="M2187" s="12" t="s">
        <v>40</v>
      </c>
      <c r="O2187" s="50" t="s">
        <v>1481</v>
      </c>
      <c r="Q2187" s="19">
        <v>75</v>
      </c>
      <c r="T2187" s="50" t="s">
        <v>1482</v>
      </c>
      <c r="V2187" s="19">
        <v>75</v>
      </c>
      <c r="Y2187" s="50" t="s">
        <v>1483</v>
      </c>
      <c r="AA2187" s="19">
        <v>75</v>
      </c>
      <c r="AD2187" s="53"/>
      <c r="AF2187" s="19">
        <v>30</v>
      </c>
      <c r="AH2187" s="12" t="s">
        <v>4502</v>
      </c>
      <c r="AI2187" s="12">
        <v>1</v>
      </c>
      <c r="AJ2187" s="12" t="s">
        <v>44</v>
      </c>
      <c r="AK2187" s="12" t="e">
        <f t="shared" si="464"/>
        <v>#REF!</v>
      </c>
    </row>
    <row r="2188" spans="1:38" ht="12.75" hidden="1" customHeight="1" x14ac:dyDescent="0.2">
      <c r="A2188" s="9">
        <v>750100208</v>
      </c>
      <c r="B2188" s="10">
        <v>44452</v>
      </c>
      <c r="C2188" s="11">
        <f t="shared" si="435"/>
        <v>44633</v>
      </c>
      <c r="D2188" s="12" t="s">
        <v>4103</v>
      </c>
      <c r="E2188" s="12" t="s">
        <v>4104</v>
      </c>
      <c r="F2188" s="13" t="s">
        <v>4105</v>
      </c>
      <c r="G2188" s="12" t="s">
        <v>39</v>
      </c>
      <c r="K2188" s="12" t="s">
        <v>79</v>
      </c>
      <c r="L2188" s="18" t="e">
        <f>VLOOKUP($K2188,Medecins!$B:$E,5,FALSE)</f>
        <v>#REF!</v>
      </c>
      <c r="M2188" s="12" t="s">
        <v>40</v>
      </c>
      <c r="Q2188" s="19">
        <v>75</v>
      </c>
      <c r="V2188" s="19">
        <v>75</v>
      </c>
      <c r="AA2188" s="19">
        <v>75</v>
      </c>
      <c r="AD2188" s="52" t="s">
        <v>1483</v>
      </c>
      <c r="AF2188" s="19">
        <v>30</v>
      </c>
      <c r="AH2188" s="12" t="s">
        <v>4502</v>
      </c>
      <c r="AI2188" s="12">
        <v>1</v>
      </c>
      <c r="AJ2188" s="12" t="s">
        <v>46</v>
      </c>
      <c r="AK2188" s="12" t="e">
        <f t="shared" si="464"/>
        <v>#REF!</v>
      </c>
    </row>
    <row r="2189" spans="1:38" ht="12.75" hidden="1" customHeight="1" x14ac:dyDescent="0.2">
      <c r="A2189" s="9">
        <v>750100208</v>
      </c>
      <c r="B2189" s="10">
        <v>44356</v>
      </c>
      <c r="C2189" s="11">
        <f t="shared" si="435"/>
        <v>44539</v>
      </c>
      <c r="D2189" s="12" t="s">
        <v>4106</v>
      </c>
      <c r="E2189" s="12" t="s">
        <v>4107</v>
      </c>
      <c r="F2189" s="13" t="s">
        <v>4108</v>
      </c>
      <c r="G2189" s="12" t="s">
        <v>39</v>
      </c>
      <c r="K2189" s="12" t="s">
        <v>79</v>
      </c>
      <c r="L2189" s="18" t="e">
        <f>VLOOKUP($K2189,Medecins!$B:$E,5,FALSE)</f>
        <v>#REF!</v>
      </c>
      <c r="M2189" s="12" t="s">
        <v>40</v>
      </c>
      <c r="O2189" s="50" t="s">
        <v>129</v>
      </c>
      <c r="Q2189" s="19">
        <v>75</v>
      </c>
      <c r="T2189" s="50" t="s">
        <v>130</v>
      </c>
      <c r="V2189" s="19">
        <v>75</v>
      </c>
      <c r="Y2189" s="50" t="s">
        <v>343</v>
      </c>
      <c r="AA2189" s="19">
        <v>75</v>
      </c>
      <c r="AD2189" s="53"/>
      <c r="AF2189" s="19">
        <v>30</v>
      </c>
      <c r="AH2189" s="12" t="s">
        <v>4502</v>
      </c>
      <c r="AI2189" s="12">
        <v>1</v>
      </c>
      <c r="AJ2189" s="12" t="s">
        <v>44</v>
      </c>
      <c r="AK2189" s="12" t="e">
        <f t="shared" si="464"/>
        <v>#REF!</v>
      </c>
    </row>
    <row r="2190" spans="1:38" ht="12.75" hidden="1" customHeight="1" x14ac:dyDescent="0.2">
      <c r="A2190" s="9">
        <v>750100208</v>
      </c>
      <c r="B2190" s="10">
        <v>44356</v>
      </c>
      <c r="C2190" s="11">
        <f t="shared" si="435"/>
        <v>44539</v>
      </c>
      <c r="D2190" s="12" t="s">
        <v>4106</v>
      </c>
      <c r="E2190" s="12" t="s">
        <v>4107</v>
      </c>
      <c r="F2190" s="13" t="s">
        <v>4108</v>
      </c>
      <c r="G2190" s="12" t="s">
        <v>39</v>
      </c>
      <c r="K2190" s="12" t="s">
        <v>79</v>
      </c>
      <c r="L2190" s="18" t="e">
        <f>VLOOKUP($K2190,Medecins!$B:$E,5,FALSE)</f>
        <v>#REF!</v>
      </c>
      <c r="M2190" s="12" t="s">
        <v>40</v>
      </c>
      <c r="Q2190" s="19">
        <v>75</v>
      </c>
      <c r="V2190" s="19">
        <v>75</v>
      </c>
      <c r="AA2190" s="19">
        <v>75</v>
      </c>
      <c r="AD2190" s="52" t="s">
        <v>343</v>
      </c>
      <c r="AF2190" s="19">
        <v>30</v>
      </c>
      <c r="AH2190" s="12" t="s">
        <v>4502</v>
      </c>
      <c r="AI2190" s="12">
        <v>1</v>
      </c>
      <c r="AJ2190" s="12" t="s">
        <v>46</v>
      </c>
      <c r="AK2190" s="12" t="e">
        <f t="shared" si="464"/>
        <v>#REF!</v>
      </c>
    </row>
    <row r="2191" spans="1:38" ht="12.75" hidden="1" customHeight="1" x14ac:dyDescent="0.2">
      <c r="A2191" s="9" t="s">
        <v>4109</v>
      </c>
      <c r="B2191" s="10" t="s">
        <v>4110</v>
      </c>
      <c r="C2191" s="11" t="e">
        <f t="shared" si="435"/>
        <v>#VALUE!</v>
      </c>
      <c r="F2191"/>
      <c r="L2191" s="12" t="e">
        <f>VLOOKUP($K2191,Medecins!$B:$E,5,FALSE)</f>
        <v>#N/A</v>
      </c>
      <c r="M2191" s="12" t="s">
        <v>4111</v>
      </c>
      <c r="O2191" s="50" t="s">
        <v>4112</v>
      </c>
      <c r="T2191" s="50" t="s">
        <v>4113</v>
      </c>
      <c r="Y2191" s="50" t="s">
        <v>4114</v>
      </c>
      <c r="AD2191" s="53"/>
      <c r="AH2191" s="12" t="s">
        <v>4502</v>
      </c>
      <c r="AI2191" s="12">
        <v>1</v>
      </c>
      <c r="AK2191" s="12" t="e">
        <f t="shared" si="464"/>
        <v>#REF!</v>
      </c>
    </row>
    <row r="2192" spans="1:38" ht="12.75" hidden="1" customHeight="1" x14ac:dyDescent="0.2">
      <c r="A2192" s="9">
        <v>750100075</v>
      </c>
      <c r="B2192" s="10">
        <v>44480</v>
      </c>
      <c r="C2192" s="11">
        <f t="shared" si="435"/>
        <v>44662</v>
      </c>
      <c r="D2192" s="12" t="s">
        <v>124</v>
      </c>
      <c r="E2192" s="12" t="s">
        <v>618</v>
      </c>
      <c r="F2192" s="13">
        <v>34731</v>
      </c>
      <c r="G2192" s="12" t="s">
        <v>39</v>
      </c>
      <c r="K2192" s="12" t="s">
        <v>93</v>
      </c>
      <c r="L2192" s="18" t="e">
        <f>VLOOKUP($K2192,Medecins!$B:$E,5,FALSE)</f>
        <v>#REF!</v>
      </c>
      <c r="M2192" s="12" t="s">
        <v>40</v>
      </c>
      <c r="O2192" s="50" t="s">
        <v>171</v>
      </c>
      <c r="T2192" s="50" t="s">
        <v>173</v>
      </c>
      <c r="Y2192" s="50" t="s">
        <v>174</v>
      </c>
      <c r="AD2192" s="53"/>
      <c r="AH2192" s="12" t="s">
        <v>4502</v>
      </c>
      <c r="AI2192" s="12">
        <v>1</v>
      </c>
      <c r="AJ2192" s="12" t="s">
        <v>44</v>
      </c>
      <c r="AK2192" s="12" t="e">
        <f t="shared" si="464"/>
        <v>#REF!</v>
      </c>
    </row>
    <row r="2193" spans="1:37" ht="12.75" hidden="1" customHeight="1" x14ac:dyDescent="0.2">
      <c r="A2193" s="9">
        <v>750100075</v>
      </c>
      <c r="B2193" s="10">
        <v>44550</v>
      </c>
      <c r="C2193" s="11">
        <f t="shared" si="435"/>
        <v>44732</v>
      </c>
      <c r="D2193" s="12" t="s">
        <v>4115</v>
      </c>
      <c r="E2193" s="12" t="s">
        <v>4116</v>
      </c>
      <c r="F2193" s="13" t="s">
        <v>4117</v>
      </c>
      <c r="G2193" s="12" t="s">
        <v>39</v>
      </c>
      <c r="K2193" s="12" t="s">
        <v>93</v>
      </c>
      <c r="L2193" s="18" t="e">
        <f>VLOOKUP($K2193,Medecins!$B:$E,5,FALSE)</f>
        <v>#REF!</v>
      </c>
      <c r="M2193" s="12" t="s">
        <v>40</v>
      </c>
      <c r="O2193" s="50" t="s">
        <v>267</v>
      </c>
      <c r="T2193" s="50" t="s">
        <v>268</v>
      </c>
      <c r="Y2193" s="50" t="s">
        <v>1203</v>
      </c>
      <c r="AD2193" s="53"/>
      <c r="AH2193" s="12" t="s">
        <v>4502</v>
      </c>
      <c r="AI2193" s="12">
        <v>1</v>
      </c>
      <c r="AJ2193" s="12" t="s">
        <v>44</v>
      </c>
      <c r="AK2193" s="12" t="e">
        <f t="shared" si="464"/>
        <v>#REF!</v>
      </c>
    </row>
    <row r="2194" spans="1:37" ht="12.75" hidden="1" customHeight="1" x14ac:dyDescent="0.2">
      <c r="A2194" s="9">
        <v>750100075</v>
      </c>
      <c r="B2194" s="10">
        <v>44393</v>
      </c>
      <c r="C2194" s="11">
        <f t="shared" si="435"/>
        <v>44577</v>
      </c>
      <c r="D2194" s="12" t="s">
        <v>4118</v>
      </c>
      <c r="E2194" s="12" t="s">
        <v>4119</v>
      </c>
      <c r="F2194" s="13" t="s">
        <v>4120</v>
      </c>
      <c r="G2194" s="12" t="s">
        <v>114</v>
      </c>
      <c r="K2194" s="12" t="s">
        <v>93</v>
      </c>
      <c r="L2194" s="18" t="e">
        <f>VLOOKUP($K2194,Medecins!$B:$E,5,FALSE)</f>
        <v>#REF!</v>
      </c>
      <c r="M2194" s="12" t="s">
        <v>40</v>
      </c>
      <c r="O2194" s="50" t="s">
        <v>297</v>
      </c>
      <c r="T2194" s="50" t="s">
        <v>298</v>
      </c>
      <c r="Y2194" s="50" t="s">
        <v>299</v>
      </c>
      <c r="AD2194" s="53"/>
      <c r="AH2194" s="12" t="s">
        <v>4502</v>
      </c>
      <c r="AI2194" s="12">
        <v>1</v>
      </c>
      <c r="AJ2194" s="12" t="s">
        <v>44</v>
      </c>
      <c r="AK2194" s="12" t="e">
        <f t="shared" si="464"/>
        <v>#REF!</v>
      </c>
    </row>
    <row r="2195" spans="1:37" ht="12.75" hidden="1" customHeight="1" x14ac:dyDescent="0.2">
      <c r="A2195" s="9">
        <v>750100075</v>
      </c>
      <c r="B2195" s="10">
        <v>44516</v>
      </c>
      <c r="C2195" s="11">
        <f t="shared" si="435"/>
        <v>44697</v>
      </c>
      <c r="D2195" s="12" t="s">
        <v>4121</v>
      </c>
      <c r="E2195" s="12" t="s">
        <v>4122</v>
      </c>
      <c r="F2195" s="13">
        <v>30843</v>
      </c>
      <c r="G2195" s="12" t="s">
        <v>39</v>
      </c>
      <c r="K2195" s="12" t="s">
        <v>93</v>
      </c>
      <c r="L2195" s="18" t="e">
        <f>VLOOKUP($K2195,Medecins!$B:$E,5,FALSE)</f>
        <v>#REF!</v>
      </c>
      <c r="M2195" s="12" t="s">
        <v>40</v>
      </c>
      <c r="O2195" s="50" t="s">
        <v>299</v>
      </c>
      <c r="T2195" s="50" t="s">
        <v>470</v>
      </c>
      <c r="Y2195" s="50" t="s">
        <v>471</v>
      </c>
      <c r="AD2195" s="53"/>
      <c r="AH2195" s="12" t="s">
        <v>4502</v>
      </c>
      <c r="AI2195" s="12">
        <v>1</v>
      </c>
      <c r="AJ2195" s="12" t="s">
        <v>44</v>
      </c>
      <c r="AK2195" s="12" t="e">
        <f t="shared" si="464"/>
        <v>#REF!</v>
      </c>
    </row>
    <row r="2196" spans="1:37" ht="12.75" hidden="1" customHeight="1" x14ac:dyDescent="0.2">
      <c r="A2196" s="9">
        <v>750100075</v>
      </c>
      <c r="B2196" s="10">
        <v>44678</v>
      </c>
      <c r="C2196" s="11">
        <f t="shared" si="435"/>
        <v>44861</v>
      </c>
      <c r="D2196" s="12" t="s">
        <v>4123</v>
      </c>
      <c r="E2196" s="12" t="s">
        <v>1186</v>
      </c>
      <c r="F2196" s="13">
        <v>20949</v>
      </c>
      <c r="G2196" s="12" t="s">
        <v>39</v>
      </c>
      <c r="K2196" s="12" t="s">
        <v>93</v>
      </c>
      <c r="L2196" s="18" t="e">
        <f>VLOOKUP($K2196,Medecins!$B:$E,5,FALSE)</f>
        <v>#REF!</v>
      </c>
      <c r="M2196" s="12" t="s">
        <v>40</v>
      </c>
      <c r="O2196" s="50" t="s">
        <v>1659</v>
      </c>
      <c r="T2196" s="50" t="s">
        <v>1354</v>
      </c>
      <c r="Y2196" s="50" t="s">
        <v>1355</v>
      </c>
      <c r="AD2196" s="53"/>
      <c r="AH2196" s="12" t="s">
        <v>4502</v>
      </c>
      <c r="AI2196" s="12">
        <v>1</v>
      </c>
      <c r="AJ2196" s="12" t="s">
        <v>44</v>
      </c>
      <c r="AK2196" s="12" t="e">
        <f t="shared" si="464"/>
        <v>#REF!</v>
      </c>
    </row>
    <row r="2197" spans="1:37" ht="12.75" hidden="1" customHeight="1" x14ac:dyDescent="0.2">
      <c r="A2197" s="9">
        <v>750100075</v>
      </c>
      <c r="B2197" s="10">
        <v>44565</v>
      </c>
      <c r="C2197" s="11">
        <f t="shared" si="435"/>
        <v>44746</v>
      </c>
      <c r="D2197" s="12" t="s">
        <v>4124</v>
      </c>
      <c r="E2197" s="12" t="s">
        <v>4125</v>
      </c>
      <c r="F2197" s="13">
        <v>19511</v>
      </c>
      <c r="G2197" s="12" t="s">
        <v>57</v>
      </c>
      <c r="K2197" s="12" t="s">
        <v>93</v>
      </c>
      <c r="L2197" s="18" t="e">
        <f>VLOOKUP($K2197,Medecins!$B:$E,5,FALSE)</f>
        <v>#REF!</v>
      </c>
      <c r="M2197" s="12" t="s">
        <v>40</v>
      </c>
      <c r="O2197" s="50" t="s">
        <v>263</v>
      </c>
      <c r="T2197" s="50" t="s">
        <v>172</v>
      </c>
      <c r="Y2197" s="50" t="s">
        <v>721</v>
      </c>
      <c r="AD2197" s="53"/>
      <c r="AH2197" s="12" t="s">
        <v>4502</v>
      </c>
      <c r="AI2197" s="12">
        <v>1</v>
      </c>
      <c r="AJ2197" s="12" t="s">
        <v>44</v>
      </c>
      <c r="AK2197" s="12" t="e">
        <f t="shared" si="464"/>
        <v>#REF!</v>
      </c>
    </row>
    <row r="2198" spans="1:37" ht="12.75" hidden="1" customHeight="1" x14ac:dyDescent="0.2">
      <c r="A2198" s="9">
        <v>750100075</v>
      </c>
      <c r="B2198" s="10">
        <v>44565</v>
      </c>
      <c r="C2198" s="11">
        <f t="shared" si="435"/>
        <v>44746</v>
      </c>
      <c r="D2198" s="12" t="s">
        <v>4126</v>
      </c>
      <c r="E2198" s="12" t="s">
        <v>952</v>
      </c>
      <c r="F2198" s="13">
        <v>18629</v>
      </c>
      <c r="G2198" s="12" t="s">
        <v>39</v>
      </c>
      <c r="K2198" s="12" t="s">
        <v>93</v>
      </c>
      <c r="L2198" s="18" t="e">
        <f>VLOOKUP($K2198,Medecins!$B:$E,5,FALSE)</f>
        <v>#REF!</v>
      </c>
      <c r="M2198" s="12" t="s">
        <v>40</v>
      </c>
      <c r="O2198" s="50" t="s">
        <v>263</v>
      </c>
      <c r="T2198" s="50" t="s">
        <v>172</v>
      </c>
      <c r="Y2198" s="50" t="s">
        <v>721</v>
      </c>
      <c r="AD2198" s="53"/>
      <c r="AH2198" s="12" t="s">
        <v>4502</v>
      </c>
      <c r="AI2198" s="12">
        <v>1</v>
      </c>
      <c r="AJ2198" s="12" t="s">
        <v>44</v>
      </c>
      <c r="AK2198" s="12" t="e">
        <f t="shared" si="464"/>
        <v>#REF!</v>
      </c>
    </row>
    <row r="2199" spans="1:37" ht="12.75" hidden="1" customHeight="1" x14ac:dyDescent="0.2">
      <c r="A2199" s="9">
        <v>750100075</v>
      </c>
      <c r="B2199" s="10">
        <v>44238</v>
      </c>
      <c r="C2199" s="11">
        <f t="shared" si="435"/>
        <v>44419</v>
      </c>
      <c r="D2199" s="12" t="s">
        <v>4127</v>
      </c>
      <c r="E2199" s="12" t="s">
        <v>4128</v>
      </c>
      <c r="F2199" s="13">
        <v>29927</v>
      </c>
      <c r="G2199" s="12" t="s">
        <v>57</v>
      </c>
      <c r="K2199" s="12" t="s">
        <v>93</v>
      </c>
      <c r="L2199" s="18" t="e">
        <f>VLOOKUP($K2199,Medecins!$B:$E,5,FALSE)</f>
        <v>#REF!</v>
      </c>
      <c r="M2199" s="12" t="s">
        <v>40</v>
      </c>
      <c r="O2199" s="50" t="s">
        <v>323</v>
      </c>
      <c r="T2199" s="50" t="s">
        <v>324</v>
      </c>
      <c r="Y2199" s="50" t="s">
        <v>325</v>
      </c>
      <c r="AD2199" s="53"/>
      <c r="AH2199" s="12" t="s">
        <v>4502</v>
      </c>
      <c r="AI2199" s="12">
        <v>1</v>
      </c>
      <c r="AJ2199" s="12" t="s">
        <v>44</v>
      </c>
      <c r="AK2199" s="12" t="e">
        <f t="shared" si="464"/>
        <v>#REF!</v>
      </c>
    </row>
    <row r="2200" spans="1:37" ht="12.75" hidden="1" customHeight="1" x14ac:dyDescent="0.2">
      <c r="A2200" s="9">
        <v>750100075</v>
      </c>
      <c r="B2200" s="10">
        <v>44849</v>
      </c>
      <c r="C2200" s="11">
        <f t="shared" si="435"/>
        <v>45031</v>
      </c>
      <c r="D2200" s="12" t="s">
        <v>4129</v>
      </c>
      <c r="E2200" s="12" t="s">
        <v>958</v>
      </c>
      <c r="F2200" s="13" t="s">
        <v>4130</v>
      </c>
      <c r="G2200" s="12" t="s">
        <v>39</v>
      </c>
      <c r="K2200" s="12" t="s">
        <v>93</v>
      </c>
      <c r="L2200" s="18" t="e">
        <f>VLOOKUP($K2200,Medecins!$B:$E,5,FALSE)</f>
        <v>#REF!</v>
      </c>
      <c r="M2200" s="12" t="s">
        <v>40</v>
      </c>
      <c r="O2200" s="50" t="s">
        <v>1067</v>
      </c>
      <c r="T2200" s="50" t="s">
        <v>2438</v>
      </c>
      <c r="Y2200" s="50" t="s">
        <v>2439</v>
      </c>
      <c r="AD2200" s="53"/>
      <c r="AH2200" s="12" t="s">
        <v>4502</v>
      </c>
      <c r="AI2200" s="12">
        <v>1</v>
      </c>
      <c r="AJ2200" s="12" t="s">
        <v>44</v>
      </c>
      <c r="AK2200" s="12" t="e">
        <f t="shared" si="464"/>
        <v>#REF!</v>
      </c>
    </row>
    <row r="2201" spans="1:37" ht="12.75" hidden="1" customHeight="1" x14ac:dyDescent="0.2">
      <c r="A2201" s="9">
        <v>750100273</v>
      </c>
      <c r="B2201" s="10">
        <v>44354</v>
      </c>
      <c r="C2201" s="11">
        <f t="shared" si="435"/>
        <v>44537</v>
      </c>
      <c r="D2201" s="12" t="s">
        <v>4131</v>
      </c>
      <c r="E2201" s="12" t="s">
        <v>4132</v>
      </c>
      <c r="F2201" s="13" t="s">
        <v>4133</v>
      </c>
      <c r="G2201" s="12" t="s">
        <v>57</v>
      </c>
      <c r="K2201" s="12" t="s">
        <v>50</v>
      </c>
      <c r="L2201" s="18" t="e">
        <f>VLOOKUP($K2201,Medecins!$B:$E,5,FALSE)</f>
        <v>#REF!</v>
      </c>
      <c r="M2201" s="12" t="s">
        <v>40</v>
      </c>
      <c r="O2201" s="50" t="s">
        <v>128</v>
      </c>
      <c r="T2201" s="50" t="s">
        <v>129</v>
      </c>
      <c r="Y2201" s="50" t="s">
        <v>130</v>
      </c>
      <c r="AD2201" s="53"/>
      <c r="AH2201" s="12" t="s">
        <v>4502</v>
      </c>
      <c r="AI2201" s="12">
        <v>1</v>
      </c>
      <c r="AJ2201" s="12" t="s">
        <v>44</v>
      </c>
      <c r="AK2201" s="12" t="e">
        <f t="shared" si="464"/>
        <v>#REF!</v>
      </c>
    </row>
    <row r="2202" spans="1:37" ht="12.75" hidden="1" customHeight="1" x14ac:dyDescent="0.2">
      <c r="A2202" s="9">
        <v>750100273</v>
      </c>
      <c r="B2202" s="10">
        <v>44509</v>
      </c>
      <c r="C2202" s="11">
        <f t="shared" si="435"/>
        <v>44690</v>
      </c>
      <c r="D2202" s="12" t="s">
        <v>4134</v>
      </c>
      <c r="E2202" s="12" t="s">
        <v>4135</v>
      </c>
      <c r="F2202" s="13" t="s">
        <v>1716</v>
      </c>
      <c r="G2202" s="12" t="s">
        <v>57</v>
      </c>
      <c r="L2202" s="12" t="e">
        <f>VLOOKUP($K2202,Medecins!$B:$E,5,FALSE)</f>
        <v>#N/A</v>
      </c>
      <c r="M2202" s="12" t="s">
        <v>40</v>
      </c>
      <c r="O2202" s="50" t="s">
        <v>3278</v>
      </c>
      <c r="T2202" s="50" t="s">
        <v>4136</v>
      </c>
      <c r="Y2202" s="50" t="s">
        <v>667</v>
      </c>
      <c r="AD2202" s="53"/>
      <c r="AH2202" s="12" t="s">
        <v>4502</v>
      </c>
      <c r="AI2202" s="12">
        <v>1</v>
      </c>
      <c r="AJ2202" s="12" t="s">
        <v>44</v>
      </c>
      <c r="AK2202" s="12" t="e">
        <f t="shared" si="464"/>
        <v>#REF!</v>
      </c>
    </row>
    <row r="2203" spans="1:37" ht="12.75" hidden="1" customHeight="1" x14ac:dyDescent="0.2">
      <c r="A2203" s="9">
        <v>750100273</v>
      </c>
      <c r="B2203" s="10">
        <v>44389</v>
      </c>
      <c r="C2203" s="11">
        <f t="shared" si="435"/>
        <v>44573</v>
      </c>
      <c r="D2203" s="12" t="s">
        <v>4137</v>
      </c>
      <c r="E2203" s="12" t="s">
        <v>4138</v>
      </c>
      <c r="F2203" s="13">
        <v>29194</v>
      </c>
      <c r="G2203" s="12" t="s">
        <v>57</v>
      </c>
      <c r="K2203" s="12" t="s">
        <v>280</v>
      </c>
      <c r="L2203" s="18" t="e">
        <f>VLOOKUP($K2203,Medecins!$B:$E,5,FALSE)</f>
        <v>#REF!</v>
      </c>
      <c r="M2203" s="12" t="s">
        <v>40</v>
      </c>
      <c r="O2203" s="50" t="s">
        <v>335</v>
      </c>
      <c r="T2203" s="50" t="s">
        <v>336</v>
      </c>
      <c r="Y2203" s="50" t="s">
        <v>212</v>
      </c>
      <c r="AD2203" s="53"/>
      <c r="AH2203" s="12" t="s">
        <v>4502</v>
      </c>
      <c r="AI2203" s="12">
        <v>1</v>
      </c>
      <c r="AJ2203" s="12" t="s">
        <v>44</v>
      </c>
      <c r="AK2203" s="12" t="e">
        <f t="shared" si="464"/>
        <v>#REF!</v>
      </c>
    </row>
    <row r="2204" spans="1:37" ht="12.75" hidden="1" customHeight="1" x14ac:dyDescent="0.2">
      <c r="A2204" s="9">
        <v>750100273</v>
      </c>
      <c r="B2204" s="10">
        <v>44574</v>
      </c>
      <c r="C2204" s="11">
        <f t="shared" si="435"/>
        <v>44755</v>
      </c>
      <c r="D2204" s="12" t="s">
        <v>4139</v>
      </c>
      <c r="E2204" s="12" t="s">
        <v>4140</v>
      </c>
      <c r="F2204" s="13">
        <v>37624</v>
      </c>
      <c r="G2204" s="12" t="s">
        <v>39</v>
      </c>
      <c r="K2204" s="12" t="s">
        <v>254</v>
      </c>
      <c r="L2204" s="18" t="e">
        <f>VLOOKUP($K2204,Medecins!$B:$E,5,FALSE)</f>
        <v>#REF!</v>
      </c>
      <c r="M2204" s="12" t="s">
        <v>40</v>
      </c>
      <c r="O2204" s="50" t="s">
        <v>1483</v>
      </c>
      <c r="T2204" s="50" t="s">
        <v>1863</v>
      </c>
      <c r="Y2204" s="50" t="s">
        <v>554</v>
      </c>
      <c r="AD2204" s="53"/>
      <c r="AH2204" s="12" t="s">
        <v>4502</v>
      </c>
      <c r="AI2204" s="12">
        <v>1</v>
      </c>
      <c r="AJ2204" s="12" t="s">
        <v>44</v>
      </c>
      <c r="AK2204" s="12" t="str">
        <f t="shared" ref="AK2204:AK2209" si="465">CONCATENATE(D2204,"_",E2204,"_",B2204,"_",AJ2221)</f>
        <v>MALOU_Aubin_44574_</v>
      </c>
    </row>
    <row r="2205" spans="1:37" ht="12.75" hidden="1" customHeight="1" x14ac:dyDescent="0.2">
      <c r="A2205" s="9">
        <v>750100273</v>
      </c>
      <c r="B2205" s="10">
        <v>44614</v>
      </c>
      <c r="C2205" s="11">
        <f t="shared" si="435"/>
        <v>44795</v>
      </c>
      <c r="D2205" s="12" t="s">
        <v>4141</v>
      </c>
      <c r="E2205" s="12" t="s">
        <v>4142</v>
      </c>
      <c r="F2205" s="13">
        <v>25294</v>
      </c>
      <c r="G2205" s="12" t="s">
        <v>39</v>
      </c>
      <c r="K2205" s="12" t="s">
        <v>280</v>
      </c>
      <c r="L2205" s="18" t="e">
        <f>VLOOKUP($K2205,Medecins!$B:$E,5,FALSE)</f>
        <v>#REF!</v>
      </c>
      <c r="M2205" s="12" t="s">
        <v>40</v>
      </c>
      <c r="O2205" s="50" t="s">
        <v>610</v>
      </c>
      <c r="T2205" s="50" t="s">
        <v>612</v>
      </c>
      <c r="Y2205" s="50" t="s">
        <v>613</v>
      </c>
      <c r="AD2205" s="53"/>
      <c r="AH2205" s="12" t="s">
        <v>4502</v>
      </c>
      <c r="AI2205" s="12">
        <v>1</v>
      </c>
      <c r="AJ2205" s="12" t="s">
        <v>44</v>
      </c>
      <c r="AK2205" s="12" t="str">
        <f t="shared" si="465"/>
        <v>ELIEZER_Judes_44614_</v>
      </c>
    </row>
    <row r="2206" spans="1:37" ht="12.75" hidden="1" customHeight="1" x14ac:dyDescent="0.2">
      <c r="A2206" s="9">
        <v>750100273</v>
      </c>
      <c r="B2206" s="10">
        <v>44869</v>
      </c>
      <c r="C2206" s="11">
        <f t="shared" si="435"/>
        <v>45050</v>
      </c>
      <c r="D2206" s="12" t="s">
        <v>4143</v>
      </c>
      <c r="E2206" s="12" t="s">
        <v>4144</v>
      </c>
      <c r="F2206" s="13" t="s">
        <v>4145</v>
      </c>
      <c r="G2206" s="12" t="s">
        <v>57</v>
      </c>
      <c r="K2206" s="12" t="s">
        <v>280</v>
      </c>
      <c r="L2206" s="18" t="e">
        <f>VLOOKUP($K2206,Medecins!$B:$E,5,FALSE)</f>
        <v>#REF!</v>
      </c>
      <c r="M2206" s="12" t="s">
        <v>40</v>
      </c>
      <c r="O2206" s="50" t="s">
        <v>781</v>
      </c>
      <c r="T2206" s="50" t="s">
        <v>782</v>
      </c>
      <c r="Y2206" s="50" t="s">
        <v>783</v>
      </c>
      <c r="AD2206" s="53"/>
      <c r="AH2206" s="12" t="s">
        <v>4502</v>
      </c>
      <c r="AI2206" s="12">
        <v>1</v>
      </c>
      <c r="AJ2206" s="12" t="s">
        <v>44</v>
      </c>
      <c r="AK2206" s="12" t="str">
        <f t="shared" si="465"/>
        <v>POSSOT_Mélanie_44869_</v>
      </c>
    </row>
    <row r="2207" spans="1:37" ht="12.75" hidden="1" customHeight="1" x14ac:dyDescent="0.2">
      <c r="A2207" s="9">
        <v>750100273</v>
      </c>
      <c r="B2207" s="10">
        <v>44795</v>
      </c>
      <c r="C2207" s="11">
        <f t="shared" si="435"/>
        <v>44979</v>
      </c>
      <c r="D2207" s="12" t="s">
        <v>4146</v>
      </c>
      <c r="E2207" s="12" t="s">
        <v>1773</v>
      </c>
      <c r="F2207" s="13" t="s">
        <v>4147</v>
      </c>
      <c r="G2207" s="12" t="s">
        <v>57</v>
      </c>
      <c r="K2207" s="12" t="s">
        <v>280</v>
      </c>
      <c r="L2207" s="18" t="e">
        <f>VLOOKUP($K2207,Medecins!$B:$E,5,FALSE)</f>
        <v>#REF!</v>
      </c>
      <c r="M2207" s="12" t="s">
        <v>40</v>
      </c>
      <c r="O2207" s="50" t="s">
        <v>915</v>
      </c>
      <c r="T2207" s="50" t="s">
        <v>916</v>
      </c>
      <c r="Y2207" s="50" t="s">
        <v>1902</v>
      </c>
      <c r="AD2207" s="53"/>
      <c r="AH2207" s="12" t="s">
        <v>4502</v>
      </c>
      <c r="AI2207" s="12">
        <v>1</v>
      </c>
      <c r="AJ2207" s="12" t="s">
        <v>44</v>
      </c>
      <c r="AK2207" s="12" t="str">
        <f t="shared" si="465"/>
        <v>OZDEMIR _Ismail_44795_</v>
      </c>
    </row>
    <row r="2208" spans="1:37" ht="12.75" hidden="1" customHeight="1" x14ac:dyDescent="0.2">
      <c r="A2208" s="9">
        <v>750100273</v>
      </c>
      <c r="B2208" s="10">
        <v>44324</v>
      </c>
      <c r="C2208" s="11">
        <f t="shared" si="435"/>
        <v>44508</v>
      </c>
      <c r="D2208" s="12" t="s">
        <v>4148</v>
      </c>
      <c r="E2208" s="12" t="s">
        <v>4149</v>
      </c>
      <c r="F2208" s="13">
        <v>31573</v>
      </c>
      <c r="G2208" s="12" t="s">
        <v>39</v>
      </c>
      <c r="K2208" s="12" t="s">
        <v>86</v>
      </c>
      <c r="L2208" s="18" t="e">
        <f>VLOOKUP($K2208,Medecins!$B:$E,5,FALSE)</f>
        <v>#REF!</v>
      </c>
      <c r="M2208" s="12" t="s">
        <v>40</v>
      </c>
      <c r="O2208" s="50" t="s">
        <v>1527</v>
      </c>
      <c r="T2208" s="50" t="s">
        <v>348</v>
      </c>
      <c r="Y2208" s="50" t="s">
        <v>349</v>
      </c>
      <c r="AD2208" s="53"/>
      <c r="AH2208" s="12" t="s">
        <v>4502</v>
      </c>
      <c r="AI2208" s="12">
        <v>1</v>
      </c>
      <c r="AJ2208" s="12" t="s">
        <v>44</v>
      </c>
      <c r="AK2208" s="12" t="str">
        <f t="shared" si="465"/>
        <v>DJAOUD _Santanna_44324_</v>
      </c>
    </row>
    <row r="2209" spans="1:37" ht="12.75" hidden="1" customHeight="1" x14ac:dyDescent="0.2">
      <c r="A2209" s="9">
        <v>750100273</v>
      </c>
      <c r="B2209" s="10">
        <v>44423</v>
      </c>
      <c r="C2209" s="11">
        <f t="shared" si="435"/>
        <v>44607</v>
      </c>
      <c r="D2209" s="12" t="s">
        <v>4150</v>
      </c>
      <c r="E2209" s="12" t="s">
        <v>4151</v>
      </c>
      <c r="F2209" s="13">
        <v>17026</v>
      </c>
      <c r="G2209" s="12" t="s">
        <v>39</v>
      </c>
      <c r="K2209" s="12" t="s">
        <v>254</v>
      </c>
      <c r="L2209" s="18" t="e">
        <f>VLOOKUP($K2209,Medecins!$B:$E,5,FALSE)</f>
        <v>#REF!</v>
      </c>
      <c r="M2209" s="12" t="s">
        <v>40</v>
      </c>
      <c r="O2209" s="50" t="s">
        <v>1145</v>
      </c>
      <c r="T2209" s="50" t="s">
        <v>182</v>
      </c>
      <c r="Y2209" s="50" t="s">
        <v>184</v>
      </c>
      <c r="AD2209" s="53"/>
      <c r="AH2209" s="12" t="s">
        <v>4502</v>
      </c>
      <c r="AI2209" s="12">
        <v>1</v>
      </c>
      <c r="AJ2209" s="12" t="s">
        <v>44</v>
      </c>
      <c r="AK2209" s="12" t="str">
        <f t="shared" si="465"/>
        <v>CAUVILLE _Michaël_44423_</v>
      </c>
    </row>
    <row r="2210" spans="1:37" ht="12.75" hidden="1" customHeight="1" x14ac:dyDescent="0.2">
      <c r="A2210" s="9">
        <v>750100125</v>
      </c>
      <c r="B2210" s="10">
        <v>44456</v>
      </c>
      <c r="C2210" s="11">
        <f t="shared" si="435"/>
        <v>44637</v>
      </c>
      <c r="D2210" s="12" t="s">
        <v>4075</v>
      </c>
      <c r="E2210" s="12" t="s">
        <v>4076</v>
      </c>
      <c r="F2210" s="13" t="s">
        <v>3508</v>
      </c>
      <c r="G2210" s="12" t="s">
        <v>39</v>
      </c>
      <c r="K2210" s="12" t="s">
        <v>71</v>
      </c>
      <c r="L2210" s="18" t="e">
        <f>VLOOKUP($K2210,Medecins!$B:$E,5,FALSE)</f>
        <v>#REF!</v>
      </c>
      <c r="M2210" s="12" t="s">
        <v>40</v>
      </c>
      <c r="O2210" s="50" t="s">
        <v>1495</v>
      </c>
      <c r="T2210" s="50" t="s">
        <v>1496</v>
      </c>
      <c r="Y2210" s="50" t="s">
        <v>1497</v>
      </c>
      <c r="AD2210" s="53"/>
      <c r="AH2210" s="12" t="s">
        <v>4502</v>
      </c>
      <c r="AI2210" s="12">
        <v>1</v>
      </c>
      <c r="AJ2210" s="12" t="s">
        <v>44</v>
      </c>
      <c r="AK2210" s="12" t="str">
        <f t="shared" ref="AK2210:AK2211" si="466">CONCATENATE(D2210,"_",E2210,"_",B2210,"_",AJ2253)</f>
        <v>BEN SASSI_Lanouar_44456_</v>
      </c>
    </row>
    <row r="2211" spans="1:37" ht="12.75" hidden="1" customHeight="1" x14ac:dyDescent="0.2">
      <c r="A2211" s="9">
        <v>750100125</v>
      </c>
      <c r="B2211" s="10">
        <v>44456</v>
      </c>
      <c r="C2211" s="11">
        <f t="shared" si="435"/>
        <v>44637</v>
      </c>
      <c r="D2211" s="12" t="s">
        <v>4075</v>
      </c>
      <c r="E2211" s="12" t="s">
        <v>4076</v>
      </c>
      <c r="F2211" s="13" t="s">
        <v>3508</v>
      </c>
      <c r="G2211" s="12" t="s">
        <v>39</v>
      </c>
      <c r="K2211" s="12" t="s">
        <v>71</v>
      </c>
      <c r="L2211" s="18" t="e">
        <f>VLOOKUP($K2211,Medecins!$B:$E,5,FALSE)</f>
        <v>#REF!</v>
      </c>
      <c r="M2211" s="12" t="s">
        <v>40</v>
      </c>
      <c r="AD2211" s="52" t="s">
        <v>1497</v>
      </c>
      <c r="AH2211" s="12" t="s">
        <v>75</v>
      </c>
      <c r="AI2211" s="12">
        <v>1</v>
      </c>
      <c r="AJ2211" s="12" t="s">
        <v>46</v>
      </c>
      <c r="AK2211" s="12" t="str">
        <f t="shared" si="466"/>
        <v>BEN SASSI_Lanouar_44456_</v>
      </c>
    </row>
    <row r="2212" spans="1:37" ht="12.75" hidden="1" customHeight="1" x14ac:dyDescent="0.2">
      <c r="A2212" s="9">
        <v>750100273</v>
      </c>
      <c r="B2212" s="10">
        <v>44354</v>
      </c>
      <c r="C2212" s="11">
        <f t="shared" si="435"/>
        <v>44537</v>
      </c>
      <c r="D2212" s="12" t="s">
        <v>4131</v>
      </c>
      <c r="E2212" s="12" t="s">
        <v>4132</v>
      </c>
      <c r="F2212" s="13" t="s">
        <v>4133</v>
      </c>
      <c r="G2212" s="12" t="s">
        <v>57</v>
      </c>
      <c r="K2212" s="12" t="s">
        <v>50</v>
      </c>
      <c r="L2212" s="18" t="e">
        <f>VLOOKUP($K2212,Medecins!$B:$E,5,FALSE)</f>
        <v>#REF!</v>
      </c>
      <c r="M2212" s="12" t="s">
        <v>40</v>
      </c>
      <c r="AD2212" s="52" t="s">
        <v>130</v>
      </c>
      <c r="AH2212" s="12" t="s">
        <v>45</v>
      </c>
      <c r="AI2212" s="12">
        <v>1</v>
      </c>
      <c r="AJ2212" s="12" t="s">
        <v>46</v>
      </c>
      <c r="AK2212" s="12" t="str">
        <f t="shared" ref="AK2212:AK2220" si="467">CONCATENATE(D2212,"_",E2212,"_",B2212,"_",AJ2269)</f>
        <v>BADREDDINE_Aïda_44354_</v>
      </c>
    </row>
    <row r="2213" spans="1:37" ht="12.75" hidden="1" customHeight="1" x14ac:dyDescent="0.2">
      <c r="A2213" s="9">
        <v>750100273</v>
      </c>
      <c r="B2213" s="10">
        <v>44509</v>
      </c>
      <c r="C2213" s="11">
        <f t="shared" si="435"/>
        <v>44690</v>
      </c>
      <c r="D2213" s="12" t="s">
        <v>4134</v>
      </c>
      <c r="E2213" s="12" t="s">
        <v>4135</v>
      </c>
      <c r="F2213" s="13" t="s">
        <v>1716</v>
      </c>
      <c r="G2213" s="12" t="s">
        <v>57</v>
      </c>
      <c r="L2213" s="12" t="e">
        <f>VLOOKUP($K2213,Medecins!$B:$E,5,FALSE)</f>
        <v>#N/A</v>
      </c>
      <c r="M2213" s="12" t="s">
        <v>40</v>
      </c>
      <c r="AD2213" s="52" t="s">
        <v>667</v>
      </c>
      <c r="AH2213" s="12" t="s">
        <v>45</v>
      </c>
      <c r="AI2213" s="12">
        <v>1</v>
      </c>
      <c r="AJ2213" s="12" t="s">
        <v>46</v>
      </c>
      <c r="AK2213" s="12" t="str">
        <f t="shared" si="467"/>
        <v>SAMIOTAKI_Eleni_44509_</v>
      </c>
    </row>
    <row r="2214" spans="1:37" ht="12.75" hidden="1" customHeight="1" x14ac:dyDescent="0.2">
      <c r="A2214" s="9">
        <v>750100273</v>
      </c>
      <c r="B2214" s="10">
        <v>44389</v>
      </c>
      <c r="C2214" s="11">
        <f t="shared" si="435"/>
        <v>44573</v>
      </c>
      <c r="D2214" s="12" t="s">
        <v>4137</v>
      </c>
      <c r="E2214" s="12" t="s">
        <v>4138</v>
      </c>
      <c r="F2214" s="13">
        <v>29194</v>
      </c>
      <c r="G2214" s="12" t="s">
        <v>57</v>
      </c>
      <c r="K2214" s="12" t="s">
        <v>280</v>
      </c>
      <c r="L2214" s="18" t="e">
        <f>VLOOKUP($K2214,Medecins!$B:$E,5,FALSE)</f>
        <v>#REF!</v>
      </c>
      <c r="M2214" s="12" t="s">
        <v>40</v>
      </c>
      <c r="AD2214" s="52" t="s">
        <v>212</v>
      </c>
      <c r="AH2214" s="12" t="s">
        <v>45</v>
      </c>
      <c r="AI2214" s="12">
        <v>1</v>
      </c>
      <c r="AJ2214" s="12" t="s">
        <v>46</v>
      </c>
      <c r="AK2214" s="12" t="str">
        <f t="shared" si="467"/>
        <v>DJELLAL_Wassila_44389_</v>
      </c>
    </row>
    <row r="2215" spans="1:37" ht="12.75" hidden="1" customHeight="1" x14ac:dyDescent="0.2">
      <c r="A2215" s="9">
        <v>750100273</v>
      </c>
      <c r="B2215" s="10">
        <v>44574</v>
      </c>
      <c r="C2215" s="11">
        <f t="shared" si="435"/>
        <v>44755</v>
      </c>
      <c r="D2215" s="12" t="s">
        <v>4139</v>
      </c>
      <c r="E2215" s="12" t="s">
        <v>4140</v>
      </c>
      <c r="F2215" s="13">
        <v>37624</v>
      </c>
      <c r="G2215" s="12" t="s">
        <v>39</v>
      </c>
      <c r="K2215" s="12" t="s">
        <v>254</v>
      </c>
      <c r="L2215" s="18" t="e">
        <f>VLOOKUP($K2215,Medecins!$B:$E,5,FALSE)</f>
        <v>#REF!</v>
      </c>
      <c r="M2215" s="12" t="s">
        <v>40</v>
      </c>
      <c r="AD2215" s="52" t="s">
        <v>554</v>
      </c>
      <c r="AH2215" s="12" t="s">
        <v>45</v>
      </c>
      <c r="AI2215" s="12">
        <v>1</v>
      </c>
      <c r="AJ2215" s="12" t="s">
        <v>46</v>
      </c>
      <c r="AK2215" s="12" t="str">
        <f t="shared" si="467"/>
        <v>MALOU_Aubin_44574_</v>
      </c>
    </row>
    <row r="2216" spans="1:37" ht="12.75" hidden="1" customHeight="1" x14ac:dyDescent="0.2">
      <c r="A2216" s="9">
        <v>750100273</v>
      </c>
      <c r="B2216" s="10">
        <v>44614</v>
      </c>
      <c r="C2216" s="11">
        <f t="shared" si="435"/>
        <v>44795</v>
      </c>
      <c r="D2216" s="12" t="s">
        <v>4141</v>
      </c>
      <c r="E2216" s="12" t="s">
        <v>4142</v>
      </c>
      <c r="F2216" s="13">
        <v>25294</v>
      </c>
      <c r="G2216" s="12" t="s">
        <v>39</v>
      </c>
      <c r="K2216" s="12" t="s">
        <v>280</v>
      </c>
      <c r="L2216" s="18" t="e">
        <f>VLOOKUP($K2216,Medecins!$B:$E,5,FALSE)</f>
        <v>#REF!</v>
      </c>
      <c r="M2216" s="12" t="s">
        <v>40</v>
      </c>
      <c r="AD2216" s="52" t="s">
        <v>613</v>
      </c>
      <c r="AH2216" s="12" t="s">
        <v>45</v>
      </c>
      <c r="AI2216" s="12">
        <v>1</v>
      </c>
      <c r="AJ2216" s="12" t="s">
        <v>46</v>
      </c>
      <c r="AK2216" s="12" t="str">
        <f t="shared" si="467"/>
        <v>ELIEZER_Judes_44614_</v>
      </c>
    </row>
    <row r="2217" spans="1:37" ht="12.75" hidden="1" customHeight="1" x14ac:dyDescent="0.2">
      <c r="A2217" s="9">
        <v>750100273</v>
      </c>
      <c r="B2217" s="10">
        <v>44869</v>
      </c>
      <c r="C2217" s="11">
        <f t="shared" si="435"/>
        <v>45050</v>
      </c>
      <c r="D2217" s="12" t="s">
        <v>4143</v>
      </c>
      <c r="E2217" s="12" t="s">
        <v>4144</v>
      </c>
      <c r="F2217" s="13" t="s">
        <v>4145</v>
      </c>
      <c r="G2217" s="12" t="s">
        <v>57</v>
      </c>
      <c r="K2217" s="12" t="s">
        <v>280</v>
      </c>
      <c r="L2217" s="18" t="e">
        <f>VLOOKUP($K2217,Medecins!$B:$E,5,FALSE)</f>
        <v>#REF!</v>
      </c>
      <c r="M2217" s="12" t="s">
        <v>40</v>
      </c>
      <c r="AD2217" s="52" t="s">
        <v>783</v>
      </c>
      <c r="AH2217" s="12" t="s">
        <v>45</v>
      </c>
      <c r="AI2217" s="12">
        <v>1</v>
      </c>
      <c r="AJ2217" s="12" t="s">
        <v>46</v>
      </c>
      <c r="AK2217" s="12" t="str">
        <f t="shared" si="467"/>
        <v>POSSOT_Mélanie_44869_</v>
      </c>
    </row>
    <row r="2218" spans="1:37" ht="12.75" hidden="1" customHeight="1" x14ac:dyDescent="0.2">
      <c r="A2218" s="9">
        <v>750100273</v>
      </c>
      <c r="B2218" s="10">
        <v>44795</v>
      </c>
      <c r="C2218" s="11">
        <f t="shared" si="435"/>
        <v>44979</v>
      </c>
      <c r="D2218" s="12" t="s">
        <v>4146</v>
      </c>
      <c r="E2218" s="12" t="s">
        <v>1773</v>
      </c>
      <c r="F2218" s="13" t="s">
        <v>4147</v>
      </c>
      <c r="G2218" s="12" t="s">
        <v>57</v>
      </c>
      <c r="K2218" s="12" t="s">
        <v>280</v>
      </c>
      <c r="L2218" s="18" t="e">
        <f>VLOOKUP($K2218,Medecins!$B:$E,5,FALSE)</f>
        <v>#REF!</v>
      </c>
      <c r="M2218" s="12" t="s">
        <v>40</v>
      </c>
      <c r="AD2218" s="52" t="s">
        <v>1902</v>
      </c>
      <c r="AH2218" s="12" t="s">
        <v>45</v>
      </c>
      <c r="AI2218" s="12">
        <v>1</v>
      </c>
      <c r="AJ2218" s="12" t="s">
        <v>46</v>
      </c>
      <c r="AK2218" s="12" t="str">
        <f t="shared" si="467"/>
        <v>OZDEMIR _Ismail_44795_</v>
      </c>
    </row>
    <row r="2219" spans="1:37" ht="12.75" hidden="1" customHeight="1" x14ac:dyDescent="0.2">
      <c r="A2219" s="9">
        <v>750100273</v>
      </c>
      <c r="B2219" s="10">
        <v>44324</v>
      </c>
      <c r="C2219" s="11">
        <f t="shared" si="435"/>
        <v>44508</v>
      </c>
      <c r="D2219" s="12" t="s">
        <v>4148</v>
      </c>
      <c r="E2219" s="12" t="s">
        <v>4149</v>
      </c>
      <c r="F2219" s="13">
        <v>31573</v>
      </c>
      <c r="G2219" s="12" t="s">
        <v>39</v>
      </c>
      <c r="K2219" s="12" t="s">
        <v>86</v>
      </c>
      <c r="L2219" s="18" t="e">
        <f>VLOOKUP($K2219,Medecins!$B:$E,5,FALSE)</f>
        <v>#REF!</v>
      </c>
      <c r="M2219" s="12" t="s">
        <v>40</v>
      </c>
      <c r="AD2219" s="52" t="s">
        <v>349</v>
      </c>
      <c r="AH2219" s="12" t="s">
        <v>45</v>
      </c>
      <c r="AI2219" s="12">
        <v>1</v>
      </c>
      <c r="AJ2219" s="12" t="s">
        <v>46</v>
      </c>
      <c r="AK2219" s="12" t="str">
        <f t="shared" si="467"/>
        <v>DJAOUD _Santanna_44324_</v>
      </c>
    </row>
    <row r="2220" spans="1:37" ht="12.75" hidden="1" customHeight="1" x14ac:dyDescent="0.2">
      <c r="A2220" s="9">
        <v>750100273</v>
      </c>
      <c r="B2220" s="10">
        <v>44423</v>
      </c>
      <c r="C2220" s="11">
        <f t="shared" si="435"/>
        <v>44607</v>
      </c>
      <c r="D2220" s="12" t="s">
        <v>4150</v>
      </c>
      <c r="E2220" s="12" t="s">
        <v>4151</v>
      </c>
      <c r="F2220" s="13">
        <v>17026</v>
      </c>
      <c r="G2220" s="12" t="s">
        <v>39</v>
      </c>
      <c r="K2220" s="12" t="s">
        <v>254</v>
      </c>
      <c r="L2220" s="18" t="e">
        <f>VLOOKUP($K2220,Medecins!$B:$E,5,FALSE)</f>
        <v>#REF!</v>
      </c>
      <c r="M2220" s="12" t="s">
        <v>40</v>
      </c>
      <c r="AD2220" s="52" t="s">
        <v>184</v>
      </c>
      <c r="AH2220" s="12" t="s">
        <v>45</v>
      </c>
      <c r="AI2220" s="12">
        <v>1</v>
      </c>
      <c r="AJ2220" s="12" t="s">
        <v>46</v>
      </c>
      <c r="AK2220" s="12" t="str">
        <f t="shared" si="467"/>
        <v>CAUVILLE _Michaël_44423_</v>
      </c>
    </row>
  </sheetData>
  <autoFilter ref="A1:AL2220" xr:uid="{00000000-0009-0000-0000-000000000000}">
    <filterColumn colId="12">
      <filters>
        <filter val="A Faire"/>
      </filters>
    </filterColumn>
  </autoFilter>
  <conditionalFormatting sqref="N2:N2220 M2148">
    <cfRule type="notContainsBlanks" dxfId="3" priority="1">
      <formula>LEN(TRIM(N2))&gt;0</formula>
    </cfRule>
  </conditionalFormatting>
  <conditionalFormatting sqref="C2:C2220">
    <cfRule type="expression" dxfId="2" priority="2">
      <formula>AND(ISNUMBER(C2),TRUNC(C2)&lt;TODAY())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AR1865"/>
  <sheetViews>
    <sheetView workbookViewId="0">
      <pane xSplit="8" topLeftCell="O1" activePane="topRight" state="frozen"/>
      <selection pane="topRight" sqref="A1:AR1865"/>
    </sheetView>
  </sheetViews>
  <sheetFormatPr baseColWidth="10" defaultColWidth="12.5703125" defaultRowHeight="15" customHeight="1" x14ac:dyDescent="0.2"/>
  <cols>
    <col min="1" max="1" width="12.28515625" bestFit="1" customWidth="1"/>
    <col min="2" max="3" width="20" bestFit="1" customWidth="1"/>
    <col min="4" max="4" width="38.7109375" bestFit="1" customWidth="1"/>
    <col min="5" max="5" width="16.5703125" bestFit="1" customWidth="1"/>
    <col min="6" max="6" width="22.28515625" bestFit="1" customWidth="1"/>
    <col min="7" max="7" width="10.28515625" bestFit="1" customWidth="1"/>
    <col min="8" max="8" width="30.5703125" bestFit="1" customWidth="1"/>
    <col min="9" max="9" width="21.85546875" bestFit="1" customWidth="1"/>
    <col min="10" max="10" width="22.28515625" bestFit="1" customWidth="1"/>
    <col min="11" max="11" width="18.5703125" bestFit="1" customWidth="1"/>
    <col min="12" max="12" width="29.7109375" bestFit="1" customWidth="1"/>
    <col min="13" max="13" width="10.85546875" bestFit="1" customWidth="1"/>
    <col min="14" max="14" width="17.140625" bestFit="1" customWidth="1"/>
    <col min="15" max="15" width="39.28515625" bestFit="1" customWidth="1"/>
    <col min="16" max="16" width="41.28515625" bestFit="1" customWidth="1"/>
    <col min="17" max="17" width="17.42578125" bestFit="1" customWidth="1"/>
    <col min="18" max="18" width="32.42578125" bestFit="1" customWidth="1"/>
    <col min="19" max="19" width="17.140625" bestFit="1" customWidth="1"/>
    <col min="20" max="20" width="58" bestFit="1" customWidth="1"/>
    <col min="21" max="21" width="41.28515625" bestFit="1" customWidth="1"/>
    <col min="22" max="22" width="17.42578125" bestFit="1" customWidth="1"/>
    <col min="23" max="23" width="32.42578125" bestFit="1" customWidth="1"/>
    <col min="24" max="24" width="17.140625" bestFit="1" customWidth="1"/>
    <col min="25" max="25" width="57.42578125" bestFit="1" customWidth="1"/>
    <col min="26" max="26" width="41.28515625" bestFit="1" customWidth="1"/>
    <col min="27" max="27" width="17.42578125" bestFit="1" customWidth="1"/>
    <col min="28" max="28" width="32.42578125" bestFit="1" customWidth="1"/>
    <col min="29" max="29" width="13.85546875" bestFit="1" customWidth="1"/>
    <col min="30" max="30" width="56.28515625" bestFit="1" customWidth="1"/>
    <col min="31" max="31" width="31.5703125" bestFit="1" customWidth="1"/>
    <col min="32" max="32" width="15.85546875" bestFit="1" customWidth="1"/>
    <col min="33" max="33" width="30.7109375" bestFit="1" customWidth="1"/>
    <col min="34" max="34" width="12.85546875" bestFit="1" customWidth="1"/>
    <col min="35" max="35" width="13.7109375" bestFit="1" customWidth="1"/>
    <col min="36" max="36" width="20.42578125" bestFit="1" customWidth="1"/>
    <col min="37" max="37" width="59.140625" bestFit="1" customWidth="1"/>
    <col min="38" max="38" width="15.28515625" bestFit="1" customWidth="1"/>
    <col min="39" max="39" width="20.5703125" bestFit="1" customWidth="1"/>
    <col min="40" max="40" width="21.42578125" bestFit="1" customWidth="1"/>
    <col min="41" max="44" width="8.140625" bestFit="1" customWidth="1"/>
  </cols>
  <sheetData>
    <row r="1" spans="1:44" ht="24.75" customHeight="1" x14ac:dyDescent="0.2">
      <c r="A1" s="22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3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7" t="s">
        <v>11</v>
      </c>
      <c r="M1" s="25" t="s">
        <v>12</v>
      </c>
      <c r="N1" s="25" t="s">
        <v>4152</v>
      </c>
      <c r="O1" s="28" t="s">
        <v>13</v>
      </c>
      <c r="P1" s="23" t="s">
        <v>14</v>
      </c>
      <c r="Q1" s="29" t="s">
        <v>15</v>
      </c>
      <c r="R1" s="23" t="s">
        <v>16</v>
      </c>
      <c r="S1" s="25" t="s">
        <v>17</v>
      </c>
      <c r="T1" s="28" t="s">
        <v>18</v>
      </c>
      <c r="U1" s="23" t="s">
        <v>19</v>
      </c>
      <c r="V1" s="29" t="s">
        <v>20</v>
      </c>
      <c r="W1" s="23" t="s">
        <v>21</v>
      </c>
      <c r="X1" s="25" t="s">
        <v>22</v>
      </c>
      <c r="Y1" s="28" t="s">
        <v>23</v>
      </c>
      <c r="Z1" s="23" t="s">
        <v>24</v>
      </c>
      <c r="AA1" s="29" t="s">
        <v>25</v>
      </c>
      <c r="AB1" s="23" t="s">
        <v>26</v>
      </c>
      <c r="AC1" s="25" t="s">
        <v>27</v>
      </c>
      <c r="AD1" s="28" t="s">
        <v>28</v>
      </c>
      <c r="AE1" s="23" t="s">
        <v>29</v>
      </c>
      <c r="AF1" s="29" t="s">
        <v>30</v>
      </c>
      <c r="AG1" s="23" t="s">
        <v>31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4503</v>
      </c>
      <c r="AN1" s="25" t="s">
        <v>4504</v>
      </c>
      <c r="AO1" s="25" t="s">
        <v>4505</v>
      </c>
      <c r="AP1" s="25" t="s">
        <v>4506</v>
      </c>
      <c r="AQ1" s="25" t="s">
        <v>4507</v>
      </c>
      <c r="AR1" s="25" t="s">
        <v>4508</v>
      </c>
    </row>
    <row r="2" spans="1:44" ht="12.75" hidden="1" customHeight="1" x14ac:dyDescent="0.2">
      <c r="A2" s="21" t="s">
        <v>178</v>
      </c>
      <c r="B2" s="30">
        <v>44469</v>
      </c>
      <c r="C2" s="13">
        <f t="shared" ref="C2:C256" si="0">EDATE(B2,6)</f>
        <v>44650</v>
      </c>
      <c r="D2" s="12" t="s">
        <v>4153</v>
      </c>
      <c r="E2" s="12" t="s">
        <v>3651</v>
      </c>
      <c r="F2" s="13" t="s">
        <v>3652</v>
      </c>
      <c r="G2" s="12" t="s">
        <v>57</v>
      </c>
      <c r="H2" s="14">
        <v>277078401043</v>
      </c>
      <c r="K2" s="12" t="s">
        <v>93</v>
      </c>
      <c r="L2" s="18" t="e">
        <f>VLOOKUP($K2,Medecins!$B:$E,5,FALSE)</f>
        <v>#REF!</v>
      </c>
      <c r="M2" s="12" t="s">
        <v>40</v>
      </c>
      <c r="O2" s="17" t="s">
        <v>366</v>
      </c>
      <c r="T2" s="17" t="s">
        <v>367</v>
      </c>
      <c r="Y2" s="17" t="s">
        <v>368</v>
      </c>
      <c r="AD2" s="16"/>
      <c r="AH2" s="12" t="s">
        <v>4502</v>
      </c>
      <c r="AI2" s="12">
        <v>2</v>
      </c>
      <c r="AJ2" s="12" t="s">
        <v>44</v>
      </c>
      <c r="AK2" s="12" t="str">
        <f t="shared" ref="AK2:AK3" si="1">CONCATENATE(D2,"_",E2,"_",B2,"_",AJ48)</f>
        <v>RATI_Amal_44469_ST</v>
      </c>
    </row>
    <row r="3" spans="1:44" ht="12.75" hidden="1" customHeight="1" x14ac:dyDescent="0.2">
      <c r="A3" s="9">
        <v>750100273</v>
      </c>
      <c r="B3" s="30">
        <v>44679</v>
      </c>
      <c r="C3" s="13">
        <f t="shared" si="0"/>
        <v>44862</v>
      </c>
      <c r="D3" s="12" t="s">
        <v>37</v>
      </c>
      <c r="E3" s="12" t="s">
        <v>38</v>
      </c>
      <c r="F3" s="13">
        <v>29990</v>
      </c>
      <c r="G3" s="12" t="s">
        <v>39</v>
      </c>
      <c r="H3" s="14">
        <v>1820892036015</v>
      </c>
      <c r="L3" s="12" t="e">
        <f>VLOOKUP($K3,Medecins!$B:$E,5,FALSE)</f>
        <v>#N/A</v>
      </c>
      <c r="M3" s="12" t="s">
        <v>529</v>
      </c>
      <c r="O3" s="17" t="s">
        <v>1346</v>
      </c>
      <c r="T3" s="17" t="s">
        <v>681</v>
      </c>
      <c r="Y3" s="17" t="s">
        <v>682</v>
      </c>
      <c r="AD3" s="16"/>
      <c r="AH3" s="12" t="s">
        <v>4502</v>
      </c>
      <c r="AI3" s="12">
        <v>2</v>
      </c>
      <c r="AJ3" s="12" t="s">
        <v>44</v>
      </c>
      <c r="AK3" s="12" t="str">
        <f t="shared" si="1"/>
        <v>YAICH_Marouane_44679_ST</v>
      </c>
    </row>
    <row r="4" spans="1:44" ht="12.75" hidden="1" customHeight="1" x14ac:dyDescent="0.2">
      <c r="A4" s="9">
        <v>750100273</v>
      </c>
      <c r="B4" s="30">
        <v>44679</v>
      </c>
      <c r="C4" s="13">
        <f t="shared" si="0"/>
        <v>44862</v>
      </c>
      <c r="D4" s="12" t="s">
        <v>37</v>
      </c>
      <c r="E4" s="12" t="s">
        <v>38</v>
      </c>
      <c r="F4" s="13">
        <v>29990</v>
      </c>
      <c r="G4" s="12" t="s">
        <v>39</v>
      </c>
      <c r="H4" s="14">
        <v>1820892036015</v>
      </c>
      <c r="L4" s="12" t="e">
        <f>VLOOKUP($K4,Medecins!$B:$E,5,FALSE)</f>
        <v>#N/A</v>
      </c>
      <c r="M4" s="12" t="s">
        <v>529</v>
      </c>
      <c r="AD4" s="15" t="s">
        <v>682</v>
      </c>
      <c r="AH4" s="12" t="s">
        <v>45</v>
      </c>
      <c r="AI4" s="12">
        <v>2</v>
      </c>
      <c r="AJ4" s="12" t="s">
        <v>46</v>
      </c>
      <c r="AK4" s="12" t="e">
        <f>CONCATENATE(D4,"_",E4,"_",B4,"_",#REF!)</f>
        <v>#REF!</v>
      </c>
    </row>
    <row r="5" spans="1:44" ht="12.75" hidden="1" customHeight="1" x14ac:dyDescent="0.2">
      <c r="A5" s="9">
        <v>750100273</v>
      </c>
      <c r="B5" s="30">
        <v>44754</v>
      </c>
      <c r="C5" s="13">
        <f t="shared" si="0"/>
        <v>44938</v>
      </c>
      <c r="D5" s="12" t="s">
        <v>47</v>
      </c>
      <c r="E5" s="12" t="s">
        <v>48</v>
      </c>
      <c r="F5" s="13" t="s">
        <v>49</v>
      </c>
      <c r="G5" s="12" t="s">
        <v>39</v>
      </c>
      <c r="H5" s="14">
        <v>1889710143990</v>
      </c>
      <c r="K5" s="12" t="s">
        <v>50</v>
      </c>
      <c r="L5" s="18" t="e">
        <f>VLOOKUP($K5,Medecins!$B:$E,5,FALSE)</f>
        <v>#REF!</v>
      </c>
      <c r="M5" s="12" t="s">
        <v>529</v>
      </c>
      <c r="O5" s="17" t="s">
        <v>513</v>
      </c>
      <c r="T5" s="17" t="s">
        <v>514</v>
      </c>
      <c r="Y5" s="17" t="s">
        <v>813</v>
      </c>
      <c r="AD5" s="16"/>
      <c r="AH5" s="12" t="e">
        <f>VLOOKUP($A5,'[1]Données CH'!$A:$B,2,FALSE)</f>
        <v>#N/A</v>
      </c>
      <c r="AI5" s="12">
        <v>2</v>
      </c>
      <c r="AJ5" s="12" t="s">
        <v>44</v>
      </c>
      <c r="AK5" s="12" t="str">
        <f t="shared" ref="AK5:AK6" si="2">CONCATENATE(D5,"_",E5,"_",B5,"_",AJ41)</f>
        <v>EDIMAL _Sébastien_44754_AT</v>
      </c>
    </row>
    <row r="6" spans="1:44" ht="12.75" hidden="1" customHeight="1" x14ac:dyDescent="0.2">
      <c r="A6" s="9">
        <v>750100273</v>
      </c>
      <c r="B6" s="30">
        <v>44754</v>
      </c>
      <c r="C6" s="13">
        <f t="shared" si="0"/>
        <v>44938</v>
      </c>
      <c r="D6" s="12" t="s">
        <v>47</v>
      </c>
      <c r="E6" s="12" t="s">
        <v>48</v>
      </c>
      <c r="F6" s="13" t="s">
        <v>49</v>
      </c>
      <c r="G6" s="12" t="s">
        <v>39</v>
      </c>
      <c r="H6" s="14">
        <v>1889710143990</v>
      </c>
      <c r="K6" s="12" t="s">
        <v>50</v>
      </c>
      <c r="L6" s="18" t="e">
        <f>VLOOKUP($K6,Medecins!$B:$E,5,FALSE)</f>
        <v>#REF!</v>
      </c>
      <c r="M6" s="12" t="s">
        <v>529</v>
      </c>
      <c r="O6" s="16"/>
      <c r="T6" s="16"/>
      <c r="Y6" s="16"/>
      <c r="AD6" s="17" t="s">
        <v>813</v>
      </c>
      <c r="AH6" s="12" t="s">
        <v>45</v>
      </c>
      <c r="AI6" s="12">
        <v>2</v>
      </c>
      <c r="AJ6" s="12" t="s">
        <v>46</v>
      </c>
      <c r="AK6" s="12" t="str">
        <f t="shared" si="2"/>
        <v>EDIMAL _Sébastien_44754_ST</v>
      </c>
    </row>
    <row r="7" spans="1:44" ht="12.75" customHeight="1" x14ac:dyDescent="0.2">
      <c r="A7" s="21" t="s">
        <v>2971</v>
      </c>
      <c r="B7" s="30">
        <v>44662</v>
      </c>
      <c r="C7" s="13">
        <f t="shared" si="0"/>
        <v>44845</v>
      </c>
      <c r="D7" s="12" t="s">
        <v>54</v>
      </c>
      <c r="E7" s="12" t="s">
        <v>55</v>
      </c>
      <c r="F7" s="13" t="s">
        <v>56</v>
      </c>
      <c r="G7" s="12" t="s">
        <v>57</v>
      </c>
      <c r="H7" s="14">
        <v>2610677118006</v>
      </c>
      <c r="J7" s="12" t="s">
        <v>279</v>
      </c>
      <c r="K7" s="12" t="s">
        <v>58</v>
      </c>
      <c r="L7" s="18" t="e">
        <f>VLOOKUP($K7,Medecins!$B:$E,5,FALSE)</f>
        <v>#REF!</v>
      </c>
      <c r="M7" s="12" t="s">
        <v>281</v>
      </c>
      <c r="O7" s="15" t="s">
        <v>781</v>
      </c>
      <c r="T7" s="15" t="s">
        <v>782</v>
      </c>
      <c r="Y7" s="15" t="s">
        <v>783</v>
      </c>
      <c r="AH7" s="12" t="e">
        <f>VLOOKUP($A7,'[1]Données CH'!$A:$B,2,FALSE)</f>
        <v>#N/A</v>
      </c>
      <c r="AI7" s="12">
        <v>2</v>
      </c>
      <c r="AJ7" s="12" t="s">
        <v>44</v>
      </c>
      <c r="AK7" s="12" t="e">
        <f>CONCATENATE(D7,"_",E7,"_",B7,"_",#REF!)</f>
        <v>#REF!</v>
      </c>
    </row>
    <row r="8" spans="1:44" ht="12.75" hidden="1" customHeight="1" x14ac:dyDescent="0.2">
      <c r="A8" s="21" t="s">
        <v>2971</v>
      </c>
      <c r="B8" s="30">
        <v>44662</v>
      </c>
      <c r="C8" s="13">
        <f t="shared" si="0"/>
        <v>44845</v>
      </c>
      <c r="D8" s="12" t="s">
        <v>54</v>
      </c>
      <c r="E8" s="12" t="s">
        <v>55</v>
      </c>
      <c r="F8" s="13" t="s">
        <v>56</v>
      </c>
      <c r="G8" s="12" t="s">
        <v>57</v>
      </c>
      <c r="H8" s="14">
        <v>2610677118006</v>
      </c>
      <c r="K8" s="12" t="s">
        <v>58</v>
      </c>
      <c r="L8" s="18" t="e">
        <f>VLOOKUP($K8,Medecins!$B:$E,5,FALSE)</f>
        <v>#REF!</v>
      </c>
      <c r="M8" s="12" t="s">
        <v>40</v>
      </c>
      <c r="O8" s="16"/>
      <c r="T8" s="16"/>
      <c r="Y8" s="16"/>
      <c r="AD8" s="17" t="s">
        <v>783</v>
      </c>
      <c r="AH8" s="12" t="s">
        <v>4154</v>
      </c>
      <c r="AI8" s="12">
        <v>2</v>
      </c>
      <c r="AJ8" s="12" t="s">
        <v>46</v>
      </c>
      <c r="AK8" s="12" t="str">
        <f>CONCATENATE(D8,"_",E8,"_",B8,"_",AJ51)</f>
        <v>AKOUR_Lydie_44662_AT</v>
      </c>
    </row>
    <row r="9" spans="1:44" ht="12.75" hidden="1" customHeight="1" x14ac:dyDescent="0.2">
      <c r="A9" s="9">
        <v>750100273</v>
      </c>
      <c r="B9" s="30">
        <v>44704</v>
      </c>
      <c r="C9" s="13">
        <f t="shared" si="0"/>
        <v>44888</v>
      </c>
      <c r="D9" s="12" t="s">
        <v>62</v>
      </c>
      <c r="E9" s="12" t="s">
        <v>63</v>
      </c>
      <c r="F9" s="13" t="s">
        <v>64</v>
      </c>
      <c r="G9" s="12" t="s">
        <v>57</v>
      </c>
      <c r="H9" s="14">
        <v>2690499341090</v>
      </c>
      <c r="K9" s="12" t="s">
        <v>65</v>
      </c>
      <c r="L9" s="18" t="e">
        <f>VLOOKUP($K9,Medecins!$B:$E,5,FALSE)</f>
        <v>#REF!</v>
      </c>
      <c r="M9" s="12" t="s">
        <v>94</v>
      </c>
      <c r="O9" s="17" t="s">
        <v>310</v>
      </c>
      <c r="T9" s="17" t="s">
        <v>311</v>
      </c>
      <c r="Y9" s="17" t="s">
        <v>312</v>
      </c>
      <c r="AD9" s="16"/>
      <c r="AH9" s="12" t="e">
        <f>VLOOKUP($A9,'[1]Données CH'!$A:$B,2,FALSE)</f>
        <v>#N/A</v>
      </c>
      <c r="AI9" s="12">
        <v>2</v>
      </c>
      <c r="AJ9" s="12" t="s">
        <v>44</v>
      </c>
      <c r="AK9" s="12" t="e">
        <f t="shared" ref="AK9:AK10" si="3">CONCATENATE(D9,"_",E9,"_",B9,"_",#REF!)</f>
        <v>#REF!</v>
      </c>
    </row>
    <row r="10" spans="1:44" ht="12.75" hidden="1" customHeight="1" x14ac:dyDescent="0.2">
      <c r="A10" s="9">
        <v>750100273</v>
      </c>
      <c r="B10" s="30">
        <v>44704</v>
      </c>
      <c r="C10" s="13">
        <f t="shared" si="0"/>
        <v>44888</v>
      </c>
      <c r="D10" s="12" t="s">
        <v>62</v>
      </c>
      <c r="E10" s="12" t="s">
        <v>63</v>
      </c>
      <c r="F10" s="13" t="s">
        <v>64</v>
      </c>
      <c r="G10" s="12" t="s">
        <v>57</v>
      </c>
      <c r="H10" s="14">
        <v>2690499341090</v>
      </c>
      <c r="K10" s="12" t="s">
        <v>65</v>
      </c>
      <c r="L10" s="18" t="e">
        <f>VLOOKUP($K10,Medecins!$B:$E,5,FALSE)</f>
        <v>#REF!</v>
      </c>
      <c r="M10" s="12" t="s">
        <v>94</v>
      </c>
      <c r="AD10" s="15" t="s">
        <v>312</v>
      </c>
      <c r="AH10" s="12" t="s">
        <v>45</v>
      </c>
      <c r="AI10" s="12">
        <v>2</v>
      </c>
      <c r="AJ10" s="12" t="s">
        <v>46</v>
      </c>
      <c r="AK10" s="12" t="e">
        <f t="shared" si="3"/>
        <v>#REF!</v>
      </c>
    </row>
    <row r="11" spans="1:44" ht="12.75" hidden="1" customHeight="1" x14ac:dyDescent="0.2">
      <c r="A11" s="9">
        <v>750100232</v>
      </c>
      <c r="B11" s="30">
        <v>44710</v>
      </c>
      <c r="C11" s="13">
        <f t="shared" si="0"/>
        <v>44894</v>
      </c>
      <c r="D11" s="12" t="s">
        <v>3465</v>
      </c>
      <c r="E11" s="12" t="s">
        <v>3148</v>
      </c>
      <c r="F11" s="13" t="s">
        <v>3466</v>
      </c>
      <c r="G11" s="12" t="s">
        <v>57</v>
      </c>
      <c r="H11" s="14">
        <v>2710361214058</v>
      </c>
      <c r="K11" s="12" t="s">
        <v>381</v>
      </c>
      <c r="L11" s="18" t="e">
        <f>VLOOKUP($K11,Medecins!$B:$E,5,FALSE)</f>
        <v>#REF!</v>
      </c>
      <c r="M11" s="12" t="s">
        <v>94</v>
      </c>
      <c r="O11" s="15" t="s">
        <v>135</v>
      </c>
      <c r="T11" s="15" t="s">
        <v>1221</v>
      </c>
      <c r="Y11" s="15" t="s">
        <v>1637</v>
      </c>
      <c r="AH11" s="12" t="e">
        <f>VLOOKUP($A11,'[1]Données CH'!$A:$B,2,FALSE)</f>
        <v>#N/A</v>
      </c>
      <c r="AI11" s="12">
        <v>2</v>
      </c>
      <c r="AJ11" s="12" t="s">
        <v>44</v>
      </c>
      <c r="AK11" s="12" t="str">
        <f>CONCATENATE(D11,"_",E11,"_",B11,"_",AJ41)</f>
        <v>NOLANT_Fabienne_44710_AT</v>
      </c>
    </row>
    <row r="12" spans="1:44" ht="12.75" hidden="1" customHeight="1" x14ac:dyDescent="0.2">
      <c r="A12" s="9">
        <v>750100232</v>
      </c>
      <c r="B12" s="30">
        <v>44710</v>
      </c>
      <c r="C12" s="13">
        <f t="shared" si="0"/>
        <v>44894</v>
      </c>
      <c r="D12" s="12" t="s">
        <v>3465</v>
      </c>
      <c r="E12" s="12" t="s">
        <v>3148</v>
      </c>
      <c r="F12" s="13" t="s">
        <v>3466</v>
      </c>
      <c r="G12" s="12" t="s">
        <v>57</v>
      </c>
      <c r="H12" s="14">
        <v>2710361214058</v>
      </c>
      <c r="K12" s="12" t="s">
        <v>381</v>
      </c>
      <c r="L12" s="18" t="e">
        <f>VLOOKUP($K12,Medecins!$B:$E,5,FALSE)</f>
        <v>#REF!</v>
      </c>
      <c r="M12" s="12" t="s">
        <v>94</v>
      </c>
      <c r="AD12" s="15" t="s">
        <v>1637</v>
      </c>
      <c r="AH12" s="12" t="s">
        <v>242</v>
      </c>
      <c r="AI12" s="12">
        <v>2</v>
      </c>
      <c r="AJ12" s="12" t="s">
        <v>46</v>
      </c>
      <c r="AK12" s="12" t="str">
        <f>CONCATENATE(D12,"_",E12,"_",B12,"_",AJ48)</f>
        <v>NOLANT_Fabienne_44710_ST</v>
      </c>
    </row>
    <row r="13" spans="1:44" ht="12.75" hidden="1" customHeight="1" x14ac:dyDescent="0.2">
      <c r="A13" s="9">
        <v>750100208</v>
      </c>
      <c r="B13" s="30">
        <v>44551</v>
      </c>
      <c r="C13" s="13">
        <f t="shared" si="0"/>
        <v>44733</v>
      </c>
      <c r="D13" s="12" t="s">
        <v>76</v>
      </c>
      <c r="E13" s="12" t="s">
        <v>77</v>
      </c>
      <c r="F13" s="13" t="s">
        <v>78</v>
      </c>
      <c r="G13" s="12" t="s">
        <v>39</v>
      </c>
      <c r="H13" s="14">
        <v>14901203001080</v>
      </c>
      <c r="K13" s="12" t="s">
        <v>79</v>
      </c>
      <c r="L13" s="18" t="e">
        <f>VLOOKUP($K13,Medecins!$B:$E,5,FALSE)</f>
        <v>#REF!</v>
      </c>
      <c r="M13" s="12" t="s">
        <v>40</v>
      </c>
      <c r="O13" s="15" t="s">
        <v>457</v>
      </c>
      <c r="T13" s="15" t="s">
        <v>458</v>
      </c>
      <c r="Y13" s="15" t="s">
        <v>459</v>
      </c>
      <c r="AH13" s="12" t="e">
        <f>VLOOKUP($A13,'[1]Données CH'!$A:$B,2,FALSE)</f>
        <v>#N/A</v>
      </c>
      <c r="AI13" s="12">
        <v>2</v>
      </c>
      <c r="AJ13" s="12" t="s">
        <v>44</v>
      </c>
      <c r="AK13" s="12" t="e">
        <f>CONCATENATE(D13,"_",E13,"_",B13,"_",#REF!)</f>
        <v>#REF!</v>
      </c>
    </row>
    <row r="14" spans="1:44" ht="12.75" hidden="1" customHeight="1" x14ac:dyDescent="0.2">
      <c r="A14" s="9">
        <v>750100208</v>
      </c>
      <c r="B14" s="30">
        <v>44551</v>
      </c>
      <c r="C14" s="13">
        <f t="shared" si="0"/>
        <v>44733</v>
      </c>
      <c r="D14" s="12" t="s">
        <v>76</v>
      </c>
      <c r="E14" s="12" t="s">
        <v>77</v>
      </c>
      <c r="F14" s="13" t="s">
        <v>78</v>
      </c>
      <c r="G14" s="12" t="s">
        <v>39</v>
      </c>
      <c r="H14" s="14">
        <v>14901203001080</v>
      </c>
      <c r="K14" s="12" t="s">
        <v>79</v>
      </c>
      <c r="L14" s="18" t="e">
        <f>VLOOKUP($K14,Medecins!$B:$E,5,FALSE)</f>
        <v>#REF!</v>
      </c>
      <c r="M14" s="12" t="s">
        <v>40</v>
      </c>
      <c r="O14" s="16"/>
      <c r="T14" s="16"/>
      <c r="Y14" s="16"/>
      <c r="AD14" s="17" t="s">
        <v>459</v>
      </c>
      <c r="AH14" s="12" t="s">
        <v>4154</v>
      </c>
      <c r="AI14" s="12">
        <v>2</v>
      </c>
      <c r="AJ14" s="12" t="s">
        <v>46</v>
      </c>
      <c r="AK14" s="12" t="str">
        <f>CONCATENATE(D14,"_",E14,"_",B14,"_",AJ56)</f>
        <v>PINTAT_Georges_44551_ST</v>
      </c>
    </row>
    <row r="15" spans="1:44" ht="12.75" hidden="1" customHeight="1" x14ac:dyDescent="0.2">
      <c r="A15" s="9">
        <v>750100273</v>
      </c>
      <c r="B15" s="30">
        <v>44685</v>
      </c>
      <c r="C15" s="13">
        <f t="shared" si="0"/>
        <v>44869</v>
      </c>
      <c r="D15" s="12" t="s">
        <v>83</v>
      </c>
      <c r="E15" s="12" t="s">
        <v>84</v>
      </c>
      <c r="F15" s="13" t="s">
        <v>85</v>
      </c>
      <c r="G15" s="12" t="s">
        <v>39</v>
      </c>
      <c r="H15" s="14">
        <v>15009996399724</v>
      </c>
      <c r="K15" s="12" t="s">
        <v>86</v>
      </c>
      <c r="L15" s="18" t="e">
        <f>VLOOKUP($K15,Medecins!$B:$E,5,FALSE)</f>
        <v>#REF!</v>
      </c>
      <c r="M15" s="12" t="s">
        <v>529</v>
      </c>
      <c r="O15" s="17" t="s">
        <v>1141</v>
      </c>
      <c r="T15" s="17" t="s">
        <v>591</v>
      </c>
      <c r="Y15" s="17" t="s">
        <v>592</v>
      </c>
      <c r="AD15" s="16"/>
      <c r="AH15" s="12" t="e">
        <f>VLOOKUP($A15,'[1]Données CH'!$A:$B,2,FALSE)</f>
        <v>#N/A</v>
      </c>
      <c r="AI15" s="12">
        <v>2</v>
      </c>
      <c r="AJ15" s="12" t="s">
        <v>44</v>
      </c>
      <c r="AK15" s="12" t="str">
        <f t="shared" ref="AK15:AK16" si="4">CONCATENATE(D15,"_",E15,"_",B15,"_",AJ58)</f>
        <v>DA SILVA_Jose Carlos_44685_ST</v>
      </c>
    </row>
    <row r="16" spans="1:44" ht="12.75" hidden="1" customHeight="1" x14ac:dyDescent="0.2">
      <c r="A16" s="9">
        <v>750100273</v>
      </c>
      <c r="B16" s="30">
        <v>44685</v>
      </c>
      <c r="C16" s="13">
        <f t="shared" si="0"/>
        <v>44869</v>
      </c>
      <c r="D16" s="12" t="s">
        <v>83</v>
      </c>
      <c r="E16" s="12" t="s">
        <v>84</v>
      </c>
      <c r="F16" s="13" t="s">
        <v>85</v>
      </c>
      <c r="G16" s="12" t="s">
        <v>39</v>
      </c>
      <c r="H16" s="14">
        <v>15009996399724</v>
      </c>
      <c r="K16" s="12" t="s">
        <v>86</v>
      </c>
      <c r="L16" s="18" t="e">
        <f>VLOOKUP($K16,Medecins!$B:$E,5,FALSE)</f>
        <v>#REF!</v>
      </c>
      <c r="M16" s="12" t="s">
        <v>529</v>
      </c>
      <c r="AD16" s="15" t="s">
        <v>592</v>
      </c>
      <c r="AH16" s="12" t="s">
        <v>45</v>
      </c>
      <c r="AI16" s="12">
        <v>2</v>
      </c>
      <c r="AJ16" s="12" t="s">
        <v>46</v>
      </c>
      <c r="AK16" s="12" t="str">
        <f t="shared" si="4"/>
        <v>DA SILVA_Jose Carlos_44685_AT</v>
      </c>
    </row>
    <row r="17" spans="1:38" ht="12.75" hidden="1" customHeight="1" x14ac:dyDescent="0.2">
      <c r="A17" s="9">
        <v>750100075</v>
      </c>
      <c r="B17" s="30">
        <v>44914</v>
      </c>
      <c r="C17" s="13">
        <f t="shared" si="0"/>
        <v>45096</v>
      </c>
      <c r="D17" s="12" t="s">
        <v>90</v>
      </c>
      <c r="E17" s="12" t="s">
        <v>91</v>
      </c>
      <c r="F17" s="13" t="s">
        <v>92</v>
      </c>
      <c r="G17" s="12" t="s">
        <v>57</v>
      </c>
      <c r="H17" s="14">
        <v>28404751135965</v>
      </c>
      <c r="K17" s="12" t="s">
        <v>93</v>
      </c>
      <c r="L17" s="18" t="e">
        <f>VLOOKUP($K17,Medecins!$B:$E,5,FALSE)</f>
        <v>#REF!</v>
      </c>
      <c r="M17" s="12" t="s">
        <v>529</v>
      </c>
      <c r="O17" s="17" t="s">
        <v>3323</v>
      </c>
      <c r="T17" s="17" t="s">
        <v>3324</v>
      </c>
      <c r="Y17" s="17" t="s">
        <v>3325</v>
      </c>
      <c r="AD17" s="16"/>
      <c r="AH17" s="12" t="s">
        <v>4502</v>
      </c>
      <c r="AI17" s="12">
        <v>2</v>
      </c>
      <c r="AJ17" s="12" t="s">
        <v>44</v>
      </c>
      <c r="AK17" s="12" t="e">
        <f>CONCATENATE(D17,"_",E17,"_",B17,"_",#REF!)</f>
        <v>#REF!</v>
      </c>
    </row>
    <row r="18" spans="1:38" ht="12.75" hidden="1" customHeight="1" x14ac:dyDescent="0.2">
      <c r="A18" s="9">
        <v>750100208</v>
      </c>
      <c r="B18" s="30">
        <v>44620</v>
      </c>
      <c r="C18" s="13">
        <f t="shared" si="0"/>
        <v>44801</v>
      </c>
      <c r="D18" s="12" t="s">
        <v>98</v>
      </c>
      <c r="E18" s="12" t="s">
        <v>99</v>
      </c>
      <c r="F18" s="13">
        <v>36741</v>
      </c>
      <c r="G18" s="12" t="s">
        <v>39</v>
      </c>
      <c r="H18" s="14">
        <v>100037511558648</v>
      </c>
      <c r="K18" s="12" t="s">
        <v>79</v>
      </c>
      <c r="L18" s="18" t="e">
        <f>VLOOKUP($K18,Medecins!$B:$E,5,FALSE)</f>
        <v>#REF!</v>
      </c>
      <c r="M18" s="12" t="s">
        <v>529</v>
      </c>
      <c r="O18" s="15" t="s">
        <v>43</v>
      </c>
      <c r="T18" s="15" t="s">
        <v>1346</v>
      </c>
      <c r="Y18" s="15" t="s">
        <v>681</v>
      </c>
      <c r="AH18" s="12" t="s">
        <v>4502</v>
      </c>
      <c r="AI18" s="12">
        <v>2</v>
      </c>
      <c r="AJ18" s="12" t="s">
        <v>44</v>
      </c>
      <c r="AK18" s="12" t="str">
        <f>CONCATENATE(D18,"_",E18,"_",B18,"_",AJ42)</f>
        <v>PINON LE GUEVEL_Brieuc_44620_ST</v>
      </c>
    </row>
    <row r="19" spans="1:38" ht="12.75" hidden="1" customHeight="1" x14ac:dyDescent="0.2">
      <c r="A19" s="9">
        <v>750100208</v>
      </c>
      <c r="B19" s="30">
        <v>44620</v>
      </c>
      <c r="C19" s="13">
        <f t="shared" si="0"/>
        <v>44801</v>
      </c>
      <c r="D19" s="12" t="s">
        <v>98</v>
      </c>
      <c r="E19" s="12" t="s">
        <v>99</v>
      </c>
      <c r="F19" s="13">
        <v>36741</v>
      </c>
      <c r="G19" s="12" t="s">
        <v>39</v>
      </c>
      <c r="H19" s="14">
        <v>100037511558648</v>
      </c>
      <c r="K19" s="12" t="s">
        <v>79</v>
      </c>
      <c r="L19" s="18" t="e">
        <f>VLOOKUP($K19,Medecins!$B:$E,5,FALSE)</f>
        <v>#REF!</v>
      </c>
      <c r="M19" s="12" t="s">
        <v>529</v>
      </c>
      <c r="AD19" s="15" t="s">
        <v>681</v>
      </c>
      <c r="AH19" s="12" t="s">
        <v>4154</v>
      </c>
      <c r="AI19" s="12">
        <v>2</v>
      </c>
      <c r="AJ19" s="12" t="s">
        <v>46</v>
      </c>
      <c r="AK19" s="12" t="str">
        <f>CONCATENATE(D19,"_",E19,"_",B19,"_",AJ64)</f>
        <v>PINON LE GUEVEL_Brieuc_44620_ST</v>
      </c>
    </row>
    <row r="20" spans="1:38" ht="12.75" hidden="1" customHeight="1" x14ac:dyDescent="0.2">
      <c r="A20" s="9">
        <v>750100075</v>
      </c>
      <c r="B20" s="30">
        <v>44456</v>
      </c>
      <c r="C20" s="13">
        <f t="shared" si="0"/>
        <v>44637</v>
      </c>
      <c r="D20" s="12" t="s">
        <v>104</v>
      </c>
      <c r="E20" s="12" t="s">
        <v>105</v>
      </c>
      <c r="F20" s="13" t="s">
        <v>106</v>
      </c>
      <c r="G20" s="12" t="s">
        <v>39</v>
      </c>
      <c r="H20" s="14">
        <v>100039933505524</v>
      </c>
      <c r="K20" s="12" t="s">
        <v>107</v>
      </c>
      <c r="L20" s="18" t="e">
        <f>VLOOKUP($K20,Medecins!$B:$E,5,FALSE)</f>
        <v>#REF!</v>
      </c>
      <c r="M20" s="12" t="s">
        <v>101</v>
      </c>
      <c r="O20" s="17" t="s">
        <v>1495</v>
      </c>
      <c r="T20" s="17" t="s">
        <v>1496</v>
      </c>
      <c r="Y20" s="17" t="s">
        <v>1497</v>
      </c>
      <c r="AD20" s="16"/>
      <c r="AH20" s="12" t="s">
        <v>4502</v>
      </c>
      <c r="AI20" s="12">
        <v>2</v>
      </c>
      <c r="AJ20" s="12" t="s">
        <v>44</v>
      </c>
      <c r="AK20" s="12" t="str">
        <f>CONCATENATE(D20,"_",E20,"_",B20,"_",AJ66)</f>
        <v>DRAME_Bakary_44456_ST</v>
      </c>
      <c r="AL20" s="12" t="s">
        <v>103</v>
      </c>
    </row>
    <row r="21" spans="1:38" ht="12.75" hidden="1" customHeight="1" x14ac:dyDescent="0.2">
      <c r="A21" s="9">
        <v>750100075</v>
      </c>
      <c r="B21" s="30">
        <v>44553</v>
      </c>
      <c r="C21" s="13">
        <f t="shared" si="0"/>
        <v>44735</v>
      </c>
      <c r="D21" s="12" t="s">
        <v>119</v>
      </c>
      <c r="E21" s="12" t="s">
        <v>120</v>
      </c>
      <c r="F21" s="13">
        <v>36836</v>
      </c>
      <c r="G21" s="12" t="s">
        <v>39</v>
      </c>
      <c r="H21" s="14">
        <v>100069501809547</v>
      </c>
      <c r="K21" s="12" t="s">
        <v>107</v>
      </c>
      <c r="L21" s="18" t="e">
        <f>VLOOKUP($K21,Medecins!$B:$E,5,FALSE)</f>
        <v>#REF!</v>
      </c>
      <c r="M21" s="12" t="s">
        <v>529</v>
      </c>
      <c r="O21" s="17" t="s">
        <v>791</v>
      </c>
      <c r="T21" s="17" t="s">
        <v>792</v>
      </c>
      <c r="Y21" s="17" t="s">
        <v>793</v>
      </c>
      <c r="AD21" s="16"/>
      <c r="AH21" s="12" t="s">
        <v>4502</v>
      </c>
      <c r="AI21" s="12">
        <v>2</v>
      </c>
      <c r="AJ21" s="12" t="s">
        <v>44</v>
      </c>
      <c r="AK21" s="12" t="e">
        <f t="shared" ref="AK21:AK24" si="5">CONCATENATE(D21,"_",E21,"_",B21,"_",#REF!)</f>
        <v>#REF!</v>
      </c>
    </row>
    <row r="22" spans="1:38" ht="12.75" hidden="1" customHeight="1" x14ac:dyDescent="0.2">
      <c r="A22" s="9">
        <v>750100075</v>
      </c>
      <c r="B22" s="30">
        <v>44456</v>
      </c>
      <c r="C22" s="13">
        <f t="shared" si="0"/>
        <v>44637</v>
      </c>
      <c r="D22" s="12" t="s">
        <v>124</v>
      </c>
      <c r="E22" s="12" t="s">
        <v>125</v>
      </c>
      <c r="F22" s="13">
        <v>36837</v>
      </c>
      <c r="G22" s="12" t="s">
        <v>39</v>
      </c>
      <c r="H22" s="14">
        <v>100079304706553</v>
      </c>
      <c r="K22" s="12" t="s">
        <v>107</v>
      </c>
      <c r="L22" s="18" t="e">
        <f>VLOOKUP($K22,Medecins!$B:$E,5,FALSE)</f>
        <v>#REF!</v>
      </c>
      <c r="M22" s="12" t="s">
        <v>529</v>
      </c>
      <c r="O22" s="15" t="s">
        <v>1495</v>
      </c>
      <c r="T22" s="15" t="s">
        <v>1496</v>
      </c>
      <c r="Y22" s="15" t="s">
        <v>1497</v>
      </c>
      <c r="AH22" s="12" t="s">
        <v>4502</v>
      </c>
      <c r="AI22" s="12">
        <v>2</v>
      </c>
      <c r="AJ22" s="12" t="s">
        <v>44</v>
      </c>
      <c r="AK22" s="12" t="e">
        <f t="shared" si="5"/>
        <v>#REF!</v>
      </c>
    </row>
    <row r="23" spans="1:38" ht="12.75" hidden="1" customHeight="1" x14ac:dyDescent="0.2">
      <c r="A23" s="9">
        <v>750100075</v>
      </c>
      <c r="B23" s="30">
        <v>44567</v>
      </c>
      <c r="C23" s="13">
        <f t="shared" si="0"/>
        <v>44748</v>
      </c>
      <c r="D23" s="12" t="s">
        <v>126</v>
      </c>
      <c r="E23" s="12" t="s">
        <v>127</v>
      </c>
      <c r="F23" s="13">
        <v>36624</v>
      </c>
      <c r="G23" s="12" t="s">
        <v>39</v>
      </c>
      <c r="H23" s="14">
        <v>100089401702512</v>
      </c>
      <c r="K23" s="12" t="s">
        <v>107</v>
      </c>
      <c r="L23" s="18" t="e">
        <f>VLOOKUP($K23,Medecins!$B:$E,5,FALSE)</f>
        <v>#REF!</v>
      </c>
      <c r="M23" s="12" t="s">
        <v>529</v>
      </c>
      <c r="O23" s="17" t="s">
        <v>343</v>
      </c>
      <c r="T23" s="17" t="s">
        <v>344</v>
      </c>
      <c r="Y23" s="17" t="s">
        <v>345</v>
      </c>
      <c r="AD23" s="16"/>
      <c r="AH23" s="12" t="s">
        <v>4502</v>
      </c>
      <c r="AI23" s="12">
        <v>2</v>
      </c>
      <c r="AJ23" s="12" t="s">
        <v>44</v>
      </c>
      <c r="AK23" s="12" t="e">
        <f t="shared" si="5"/>
        <v>#REF!</v>
      </c>
    </row>
    <row r="24" spans="1:38" ht="12.75" hidden="1" customHeight="1" x14ac:dyDescent="0.2">
      <c r="A24" s="21" t="s">
        <v>178</v>
      </c>
      <c r="B24" s="30">
        <v>44641</v>
      </c>
      <c r="C24" s="13">
        <f t="shared" si="0"/>
        <v>44825</v>
      </c>
      <c r="D24" s="12" t="s">
        <v>131</v>
      </c>
      <c r="E24" s="12" t="s">
        <v>132</v>
      </c>
      <c r="F24" s="13" t="s">
        <v>133</v>
      </c>
      <c r="G24" s="12" t="s">
        <v>39</v>
      </c>
      <c r="H24" s="14">
        <v>100129935144178</v>
      </c>
      <c r="K24" s="12" t="s">
        <v>93</v>
      </c>
      <c r="L24" s="18" t="e">
        <f>VLOOKUP($K24,Medecins!$B:$E,5,FALSE)</f>
        <v>#REF!</v>
      </c>
      <c r="M24" s="12" t="s">
        <v>101</v>
      </c>
      <c r="O24" s="15" t="s">
        <v>1768</v>
      </c>
      <c r="T24" s="15" t="s">
        <v>1769</v>
      </c>
      <c r="Y24" s="15" t="s">
        <v>3236</v>
      </c>
      <c r="AH24" s="12" t="s">
        <v>4502</v>
      </c>
      <c r="AI24" s="12">
        <v>2</v>
      </c>
      <c r="AJ24" s="12" t="s">
        <v>44</v>
      </c>
      <c r="AK24" s="12" t="e">
        <f t="shared" si="5"/>
        <v>#REF!</v>
      </c>
    </row>
    <row r="25" spans="1:38" ht="12.75" hidden="1" customHeight="1" x14ac:dyDescent="0.2">
      <c r="A25" s="9">
        <v>750100208</v>
      </c>
      <c r="B25" s="30">
        <v>44589</v>
      </c>
      <c r="C25" s="13">
        <f t="shared" si="0"/>
        <v>44770</v>
      </c>
      <c r="D25" s="12" t="s">
        <v>138</v>
      </c>
      <c r="E25" s="12" t="s">
        <v>139</v>
      </c>
      <c r="F25" s="13" t="s">
        <v>4155</v>
      </c>
      <c r="G25" s="12" t="s">
        <v>39</v>
      </c>
      <c r="H25" s="14">
        <v>100129939710801</v>
      </c>
      <c r="K25" s="12" t="s">
        <v>79</v>
      </c>
      <c r="L25" s="18" t="e">
        <f>VLOOKUP($K25,Medecins!$B:$E,5,FALSE)</f>
        <v>#REF!</v>
      </c>
      <c r="M25" s="12" t="s">
        <v>529</v>
      </c>
      <c r="O25" s="15" t="s">
        <v>559</v>
      </c>
      <c r="T25" s="15" t="s">
        <v>1655</v>
      </c>
      <c r="Y25" s="15" t="s">
        <v>1656</v>
      </c>
      <c r="AH25" s="12" t="s">
        <v>4502</v>
      </c>
      <c r="AI25" s="12">
        <v>2</v>
      </c>
      <c r="AJ25" s="12" t="s">
        <v>44</v>
      </c>
      <c r="AK25" s="12" t="str">
        <f>CONCATENATE(D25,"_",E25,"_",B25,"_",AJ50)</f>
        <v>ALI ABDALLAH_Fayad_44589_AT</v>
      </c>
    </row>
    <row r="26" spans="1:38" ht="12.75" hidden="1" customHeight="1" x14ac:dyDescent="0.2">
      <c r="A26" s="9">
        <v>750100208</v>
      </c>
      <c r="B26" s="30">
        <v>44589</v>
      </c>
      <c r="C26" s="13">
        <f t="shared" si="0"/>
        <v>44770</v>
      </c>
      <c r="D26" s="12" t="s">
        <v>138</v>
      </c>
      <c r="E26" s="12" t="s">
        <v>139</v>
      </c>
      <c r="F26" s="13" t="s">
        <v>4155</v>
      </c>
      <c r="G26" s="12" t="s">
        <v>39</v>
      </c>
      <c r="H26" s="14">
        <v>100129939710801</v>
      </c>
      <c r="K26" s="12" t="s">
        <v>79</v>
      </c>
      <c r="L26" s="18" t="e">
        <f>VLOOKUP($K26,Medecins!$B:$E,5,FALSE)</f>
        <v>#REF!</v>
      </c>
      <c r="M26" s="12" t="s">
        <v>529</v>
      </c>
      <c r="AD26" s="15" t="s">
        <v>1656</v>
      </c>
      <c r="AH26" s="12" t="s">
        <v>4154</v>
      </c>
      <c r="AI26" s="12">
        <v>2</v>
      </c>
      <c r="AJ26" s="12" t="s">
        <v>46</v>
      </c>
      <c r="AK26" s="12" t="str">
        <f>CONCATENATE(D26,"_",E26,"_",B26,"_",AJ71)</f>
        <v>ALI ABDALLAH_Fayad_44589_AT</v>
      </c>
    </row>
    <row r="27" spans="1:38" ht="12.75" hidden="1" customHeight="1" x14ac:dyDescent="0.2">
      <c r="A27" s="9">
        <v>750100075</v>
      </c>
      <c r="B27" s="30">
        <v>44512</v>
      </c>
      <c r="C27" s="13">
        <f t="shared" si="0"/>
        <v>44693</v>
      </c>
      <c r="D27" s="12" t="s">
        <v>144</v>
      </c>
      <c r="E27" s="12" t="s">
        <v>145</v>
      </c>
      <c r="F27" s="13">
        <v>36923</v>
      </c>
      <c r="G27" s="12" t="s">
        <v>39</v>
      </c>
      <c r="H27" s="14">
        <v>101019306602062</v>
      </c>
      <c r="K27" s="12" t="s">
        <v>107</v>
      </c>
      <c r="L27" s="18" t="e">
        <f>VLOOKUP($K27,Medecins!$B:$E,5,FALSE)</f>
        <v>#REF!</v>
      </c>
      <c r="M27" s="12" t="s">
        <v>101</v>
      </c>
      <c r="O27" s="17" t="s">
        <v>1315</v>
      </c>
      <c r="T27" s="17" t="s">
        <v>51</v>
      </c>
      <c r="Y27" s="17" t="s">
        <v>52</v>
      </c>
      <c r="AD27" s="16"/>
      <c r="AH27" s="12" t="s">
        <v>4502</v>
      </c>
      <c r="AI27" s="12">
        <v>2</v>
      </c>
      <c r="AJ27" s="12" t="s">
        <v>44</v>
      </c>
      <c r="AK27" s="12" t="str">
        <f>CONCATENATE(D27,"_",E27,"_",B27,"_",AJ74)</f>
        <v>GEORGET_Florian_44512_AT</v>
      </c>
      <c r="AL27" s="12" t="s">
        <v>103</v>
      </c>
    </row>
    <row r="28" spans="1:38" ht="12.75" hidden="1" customHeight="1" x14ac:dyDescent="0.2">
      <c r="A28" s="9">
        <v>750100075</v>
      </c>
      <c r="B28" s="30">
        <v>44471</v>
      </c>
      <c r="C28" s="13">
        <f t="shared" si="0"/>
        <v>44653</v>
      </c>
      <c r="D28" s="12" t="s">
        <v>149</v>
      </c>
      <c r="E28" s="12" t="s">
        <v>150</v>
      </c>
      <c r="F28" s="13" t="s">
        <v>151</v>
      </c>
      <c r="G28" s="12" t="s">
        <v>39</v>
      </c>
      <c r="H28" s="14">
        <v>101019307308083</v>
      </c>
      <c r="K28" s="12" t="s">
        <v>107</v>
      </c>
      <c r="L28" s="18" t="e">
        <f>VLOOKUP($K28,Medecins!$B:$E,5,FALSE)</f>
        <v>#REF!</v>
      </c>
      <c r="M28" s="12" t="s">
        <v>101</v>
      </c>
      <c r="O28" s="15" t="s">
        <v>2087</v>
      </c>
      <c r="T28" s="15" t="s">
        <v>965</v>
      </c>
      <c r="Y28" s="15" t="s">
        <v>966</v>
      </c>
      <c r="AH28" s="12" t="s">
        <v>4502</v>
      </c>
      <c r="AI28" s="12">
        <v>2</v>
      </c>
      <c r="AJ28" s="12" t="s">
        <v>44</v>
      </c>
      <c r="AK28" s="12" t="str">
        <f>CONCATENATE(D28,"_",E28,"_",B28,"_",AJ76)</f>
        <v>BOUJRAD_Ayoub_44471_AT</v>
      </c>
      <c r="AL28" s="12" t="s">
        <v>103</v>
      </c>
    </row>
    <row r="29" spans="1:38" ht="12.75" customHeight="1" x14ac:dyDescent="0.2">
      <c r="A29" s="21" t="s">
        <v>178</v>
      </c>
      <c r="B29" s="30">
        <v>44567</v>
      </c>
      <c r="C29" s="13">
        <f t="shared" si="0"/>
        <v>44748</v>
      </c>
      <c r="D29" s="12" t="s">
        <v>155</v>
      </c>
      <c r="E29" s="12" t="s">
        <v>156</v>
      </c>
      <c r="F29" s="13" t="s">
        <v>157</v>
      </c>
      <c r="G29" s="12" t="s">
        <v>39</v>
      </c>
      <c r="H29" s="14">
        <v>101029933523570</v>
      </c>
      <c r="J29" s="12" t="s">
        <v>4156</v>
      </c>
      <c r="K29" s="12" t="s">
        <v>93</v>
      </c>
      <c r="L29" s="18" t="e">
        <f>VLOOKUP($K29,Medecins!$B:$E,5,FALSE)</f>
        <v>#REF!</v>
      </c>
      <c r="M29" s="12" t="s">
        <v>281</v>
      </c>
      <c r="O29" s="17" t="s">
        <v>343</v>
      </c>
      <c r="T29" s="17" t="s">
        <v>344</v>
      </c>
      <c r="Y29" s="17" t="s">
        <v>345</v>
      </c>
      <c r="AD29" s="16"/>
      <c r="AH29" s="12" t="s">
        <v>4502</v>
      </c>
      <c r="AI29" s="12">
        <v>2</v>
      </c>
      <c r="AJ29" s="12" t="s">
        <v>44</v>
      </c>
      <c r="AK29" s="12" t="str">
        <f>CONCATENATE(D29,"_",E29,"_",B29,"_",AJ71)</f>
        <v>DIAWARA_Setigui_44567_AT</v>
      </c>
    </row>
    <row r="30" spans="1:38" ht="12.75" hidden="1" customHeight="1" x14ac:dyDescent="0.2">
      <c r="A30" s="9">
        <v>750100075</v>
      </c>
      <c r="B30" s="30">
        <v>44471</v>
      </c>
      <c r="C30" s="13">
        <f t="shared" si="0"/>
        <v>44653</v>
      </c>
      <c r="D30" s="12" t="s">
        <v>165</v>
      </c>
      <c r="E30" s="12" t="s">
        <v>166</v>
      </c>
      <c r="F30" s="13" t="s">
        <v>167</v>
      </c>
      <c r="G30" s="12" t="s">
        <v>39</v>
      </c>
      <c r="H30" s="14">
        <v>101067730527437</v>
      </c>
      <c r="K30" s="12" t="s">
        <v>107</v>
      </c>
      <c r="L30" s="18" t="e">
        <f>VLOOKUP($K30,Medecins!$B:$E,5,FALSE)</f>
        <v>#REF!</v>
      </c>
      <c r="M30" s="12" t="s">
        <v>101</v>
      </c>
      <c r="O30" s="17" t="s">
        <v>2087</v>
      </c>
      <c r="T30" s="17" t="s">
        <v>965</v>
      </c>
      <c r="Y30" s="17" t="s">
        <v>966</v>
      </c>
      <c r="AD30" s="16"/>
      <c r="AH30" s="12" t="s">
        <v>4502</v>
      </c>
      <c r="AI30" s="12">
        <v>2</v>
      </c>
      <c r="AJ30" s="12" t="s">
        <v>44</v>
      </c>
      <c r="AK30" s="12" t="str">
        <f>CONCATENATE(D30,"_",E30,"_",B30,"_",AJ78)</f>
        <v>LESMAYOUX_Xavier_44471_AT</v>
      </c>
      <c r="AL30" s="12" t="s">
        <v>103</v>
      </c>
    </row>
    <row r="31" spans="1:38" ht="12.75" hidden="1" customHeight="1" x14ac:dyDescent="0.2">
      <c r="A31" s="21" t="s">
        <v>178</v>
      </c>
      <c r="B31" s="30">
        <v>44691</v>
      </c>
      <c r="C31" s="13">
        <f t="shared" si="0"/>
        <v>44875</v>
      </c>
      <c r="D31" s="12" t="s">
        <v>168</v>
      </c>
      <c r="E31" s="12" t="s">
        <v>169</v>
      </c>
      <c r="F31" s="13" t="s">
        <v>170</v>
      </c>
      <c r="G31" s="12" t="s">
        <v>39</v>
      </c>
      <c r="H31" s="14">
        <v>101077512066330</v>
      </c>
      <c r="K31" s="12" t="s">
        <v>93</v>
      </c>
      <c r="L31" s="18" t="e">
        <f>VLOOKUP($K31,Medecins!$B:$E,5,FALSE)</f>
        <v>#REF!</v>
      </c>
      <c r="M31" s="12" t="s">
        <v>101</v>
      </c>
      <c r="O31" s="15" t="s">
        <v>224</v>
      </c>
      <c r="T31" s="15" t="s">
        <v>225</v>
      </c>
      <c r="Y31" s="15" t="s">
        <v>226</v>
      </c>
      <c r="AH31" s="12" t="s">
        <v>4502</v>
      </c>
      <c r="AI31" s="12">
        <v>2</v>
      </c>
      <c r="AJ31" s="12" t="s">
        <v>44</v>
      </c>
      <c r="AK31" s="12" t="str">
        <f>CONCATENATE(D31,"_",E31,"_",B31,"_",AJ75)</f>
        <v>PUTOLA_Kevin_44691_ST</v>
      </c>
    </row>
    <row r="32" spans="1:38" ht="12.75" hidden="1" customHeight="1" x14ac:dyDescent="0.2">
      <c r="A32" s="9">
        <v>750100075</v>
      </c>
      <c r="B32" s="30">
        <v>44410</v>
      </c>
      <c r="C32" s="13">
        <f t="shared" si="0"/>
        <v>44594</v>
      </c>
      <c r="D32" s="12" t="s">
        <v>175</v>
      </c>
      <c r="E32" s="12" t="s">
        <v>176</v>
      </c>
      <c r="F32" s="13">
        <v>37110</v>
      </c>
      <c r="G32" s="12" t="s">
        <v>39</v>
      </c>
      <c r="H32" s="14">
        <v>101079935275293</v>
      </c>
      <c r="K32" s="12" t="s">
        <v>93</v>
      </c>
      <c r="L32" s="18" t="e">
        <f>VLOOKUP($K32,Medecins!$B:$E,5,FALSE)</f>
        <v>#REF!</v>
      </c>
      <c r="M32" s="12" t="s">
        <v>101</v>
      </c>
      <c r="O32" s="15" t="s">
        <v>154</v>
      </c>
      <c r="T32" s="15" t="s">
        <v>2087</v>
      </c>
      <c r="Y32" s="15" t="s">
        <v>965</v>
      </c>
      <c r="AH32" s="12" t="s">
        <v>4502</v>
      </c>
      <c r="AI32" s="12">
        <v>2</v>
      </c>
      <c r="AJ32" s="12" t="s">
        <v>44</v>
      </c>
      <c r="AK32" s="12" t="str">
        <f>CONCATENATE(D32,"_",E32,"_",B32,"_",AJ80)</f>
        <v>DAMERDJI_Walid_44410_ST</v>
      </c>
      <c r="AL32" s="12" t="s">
        <v>103</v>
      </c>
    </row>
    <row r="33" spans="1:38" ht="12.75" hidden="1" customHeight="1" x14ac:dyDescent="0.2">
      <c r="A33" s="9">
        <v>750100075</v>
      </c>
      <c r="B33" s="30">
        <v>44666</v>
      </c>
      <c r="C33" s="13">
        <f t="shared" si="0"/>
        <v>44849</v>
      </c>
      <c r="D33" s="12" t="s">
        <v>179</v>
      </c>
      <c r="E33" s="12" t="s">
        <v>180</v>
      </c>
      <c r="F33" s="13" t="s">
        <v>181</v>
      </c>
      <c r="G33" s="12" t="s">
        <v>39</v>
      </c>
      <c r="H33" s="14">
        <v>101087728846997</v>
      </c>
      <c r="K33" s="12" t="s">
        <v>93</v>
      </c>
      <c r="L33" s="18" t="e">
        <f>VLOOKUP($K33,Medecins!$B:$E,5,FALSE)</f>
        <v>#REF!</v>
      </c>
      <c r="M33" s="12" t="s">
        <v>529</v>
      </c>
      <c r="O33" s="15" t="s">
        <v>192</v>
      </c>
      <c r="T33" s="15" t="s">
        <v>518</v>
      </c>
      <c r="Y33" s="15" t="s">
        <v>1066</v>
      </c>
      <c r="AH33" s="12" t="s">
        <v>4502</v>
      </c>
      <c r="AI33" s="12">
        <v>2</v>
      </c>
      <c r="AJ33" s="12" t="s">
        <v>44</v>
      </c>
      <c r="AK33" s="12" t="str">
        <f>CONCATENATE(D33,"_",E33,"_",B33,"_",AJ76)</f>
        <v>JEAN GILLES_Cyril_44666_AT</v>
      </c>
    </row>
    <row r="34" spans="1:38" ht="12.75" hidden="1" customHeight="1" x14ac:dyDescent="0.2">
      <c r="A34" s="9">
        <v>750100075</v>
      </c>
      <c r="B34" s="30">
        <v>44456</v>
      </c>
      <c r="C34" s="13">
        <f t="shared" si="0"/>
        <v>44637</v>
      </c>
      <c r="D34" s="12" t="s">
        <v>186</v>
      </c>
      <c r="E34" s="12" t="s">
        <v>187</v>
      </c>
      <c r="F34" s="13" t="s">
        <v>188</v>
      </c>
      <c r="G34" s="12" t="s">
        <v>39</v>
      </c>
      <c r="H34" s="14">
        <v>101097521202574</v>
      </c>
      <c r="K34" s="12" t="s">
        <v>107</v>
      </c>
      <c r="L34" s="18" t="e">
        <f>VLOOKUP($K34,Medecins!$B:$E,5,FALSE)</f>
        <v>#REF!</v>
      </c>
      <c r="M34" s="12" t="s">
        <v>101</v>
      </c>
      <c r="O34" s="17" t="s">
        <v>1495</v>
      </c>
      <c r="T34" s="17" t="s">
        <v>1496</v>
      </c>
      <c r="Y34" s="17" t="s">
        <v>1497</v>
      </c>
      <c r="AD34" s="16"/>
      <c r="AH34" s="12" t="s">
        <v>4502</v>
      </c>
      <c r="AI34" s="12">
        <v>2</v>
      </c>
      <c r="AJ34" s="12" t="s">
        <v>44</v>
      </c>
      <c r="AK34" s="12" t="e">
        <f>CONCATENATE(D34,"_",E34,"_",B34,"_",#REF!)</f>
        <v>#REF!</v>
      </c>
      <c r="AL34" s="12" t="s">
        <v>103</v>
      </c>
    </row>
    <row r="35" spans="1:38" ht="12.75" hidden="1" customHeight="1" x14ac:dyDescent="0.2">
      <c r="A35" s="9">
        <v>750100075</v>
      </c>
      <c r="B35" s="30">
        <v>44727</v>
      </c>
      <c r="C35" s="13">
        <f t="shared" si="0"/>
        <v>44910</v>
      </c>
      <c r="D35" s="12" t="s">
        <v>189</v>
      </c>
      <c r="E35" s="12" t="s">
        <v>190</v>
      </c>
      <c r="F35" s="13" t="s">
        <v>191</v>
      </c>
      <c r="G35" s="12" t="s">
        <v>39</v>
      </c>
      <c r="H35" s="14">
        <v>101109407812208</v>
      </c>
      <c r="K35" s="12" t="s">
        <v>93</v>
      </c>
      <c r="L35" s="18" t="e">
        <f>VLOOKUP($K35,Medecins!$B:$E,5,FALSE)</f>
        <v>#REF!</v>
      </c>
      <c r="M35" s="12" t="s">
        <v>4157</v>
      </c>
      <c r="O35" s="15" t="s">
        <v>518</v>
      </c>
      <c r="T35" s="15" t="s">
        <v>1066</v>
      </c>
      <c r="Y35" s="15" t="s">
        <v>1067</v>
      </c>
      <c r="AH35" s="12" t="s">
        <v>4502</v>
      </c>
      <c r="AI35" s="12">
        <v>2</v>
      </c>
      <c r="AJ35" s="12" t="s">
        <v>44</v>
      </c>
      <c r="AK35" s="12" t="str">
        <f>CONCATENATE(D35,"_",E35,"_",B35,"_",AJ74)</f>
        <v>LOURDENADIN_Rodrigue_44727_AT</v>
      </c>
    </row>
    <row r="36" spans="1:38" ht="12.75" hidden="1" customHeight="1" x14ac:dyDescent="0.2">
      <c r="A36" s="9">
        <v>750100075</v>
      </c>
      <c r="B36" s="30">
        <v>44553</v>
      </c>
      <c r="C36" s="13">
        <f t="shared" si="0"/>
        <v>44735</v>
      </c>
      <c r="D36" s="12" t="s">
        <v>193</v>
      </c>
      <c r="E36" s="12" t="s">
        <v>169</v>
      </c>
      <c r="F36" s="13" t="s">
        <v>194</v>
      </c>
      <c r="G36" s="12" t="s">
        <v>39</v>
      </c>
      <c r="H36" s="14">
        <v>101116015941364</v>
      </c>
      <c r="K36" s="12" t="s">
        <v>107</v>
      </c>
      <c r="L36" s="18" t="e">
        <f>VLOOKUP($K36,Medecins!$B:$E,5,FALSE)</f>
        <v>#REF!</v>
      </c>
      <c r="M36" s="12" t="s">
        <v>529</v>
      </c>
      <c r="O36" s="17" t="s">
        <v>791</v>
      </c>
      <c r="T36" s="17" t="s">
        <v>792</v>
      </c>
      <c r="Y36" s="17" t="s">
        <v>793</v>
      </c>
      <c r="AD36" s="16"/>
      <c r="AH36" s="12" t="s">
        <v>4502</v>
      </c>
      <c r="AI36" s="12">
        <v>2</v>
      </c>
      <c r="AJ36" s="12" t="s">
        <v>44</v>
      </c>
      <c r="AK36" s="12" t="e">
        <f>CONCATENATE(D36,"_",E36,"_",B36,"_",#REF!)</f>
        <v>#REF!</v>
      </c>
    </row>
    <row r="37" spans="1:38" ht="12.75" hidden="1" customHeight="1" x14ac:dyDescent="0.2">
      <c r="A37" s="9">
        <v>750100075</v>
      </c>
      <c r="B37" s="30">
        <v>44870</v>
      </c>
      <c r="C37" s="13">
        <f t="shared" si="0"/>
        <v>45051</v>
      </c>
      <c r="D37" s="12" t="s">
        <v>195</v>
      </c>
      <c r="E37" s="12" t="s">
        <v>196</v>
      </c>
      <c r="F37" s="13" t="s">
        <v>197</v>
      </c>
      <c r="G37" s="12" t="s">
        <v>39</v>
      </c>
      <c r="H37" s="14">
        <v>101119407815687</v>
      </c>
      <c r="K37" s="12" t="s">
        <v>93</v>
      </c>
      <c r="L37" s="18" t="e">
        <f>VLOOKUP($K37,Medecins!$B:$E,5,FALSE)</f>
        <v>#REF!</v>
      </c>
      <c r="M37" s="12" t="s">
        <v>94</v>
      </c>
      <c r="O37" s="17" t="s">
        <v>1754</v>
      </c>
      <c r="T37" s="17" t="s">
        <v>3916</v>
      </c>
      <c r="Y37" s="17" t="s">
        <v>3917</v>
      </c>
      <c r="AD37" s="16"/>
      <c r="AH37" s="12" t="s">
        <v>4502</v>
      </c>
      <c r="AI37" s="12">
        <v>2</v>
      </c>
      <c r="AJ37" s="12" t="s">
        <v>44</v>
      </c>
      <c r="AK37" s="12" t="str">
        <f>CONCATENATE(D37,"_",E37,"_",B37,"_",AJ85)</f>
        <v>PIGRÉE_Tidiane_44870_AT</v>
      </c>
    </row>
    <row r="38" spans="1:38" ht="12.75" hidden="1" customHeight="1" x14ac:dyDescent="0.2">
      <c r="A38" s="9">
        <v>750100075</v>
      </c>
      <c r="B38" s="30">
        <v>44841</v>
      </c>
      <c r="C38" s="13">
        <f t="shared" si="0"/>
        <v>45023</v>
      </c>
      <c r="D38" s="12" t="s">
        <v>208</v>
      </c>
      <c r="E38" s="12" t="s">
        <v>209</v>
      </c>
      <c r="F38" s="13" t="s">
        <v>210</v>
      </c>
      <c r="G38" s="12" t="s">
        <v>39</v>
      </c>
      <c r="H38" s="14">
        <v>102048002172290</v>
      </c>
      <c r="K38" s="12" t="s">
        <v>93</v>
      </c>
      <c r="L38" s="18" t="e">
        <f>VLOOKUP($K38,Medecins!$B:$E,5,FALSE)</f>
        <v>#REF!</v>
      </c>
      <c r="M38" s="12" t="s">
        <v>94</v>
      </c>
      <c r="O38" s="15" t="s">
        <v>589</v>
      </c>
      <c r="T38" s="15" t="s">
        <v>3529</v>
      </c>
      <c r="Y38" s="15" t="s">
        <v>3530</v>
      </c>
      <c r="AH38" s="12" t="s">
        <v>4502</v>
      </c>
      <c r="AI38" s="12">
        <v>2</v>
      </c>
      <c r="AJ38" s="12" t="s">
        <v>44</v>
      </c>
      <c r="AK38" s="12" t="str">
        <f t="shared" ref="AK38:AK39" si="6">CONCATENATE(D38,"_",E38,"_",B38,"_",AJ84)</f>
        <v>FLANDRE_Victor_44841_ST</v>
      </c>
    </row>
    <row r="39" spans="1:38" ht="12.75" hidden="1" customHeight="1" x14ac:dyDescent="0.2">
      <c r="A39" s="9">
        <v>750100075</v>
      </c>
      <c r="B39" s="30">
        <v>44477</v>
      </c>
      <c r="C39" s="13">
        <f t="shared" si="0"/>
        <v>44659</v>
      </c>
      <c r="D39" s="12" t="s">
        <v>227</v>
      </c>
      <c r="E39" s="12" t="s">
        <v>228</v>
      </c>
      <c r="F39" s="13" t="s">
        <v>229</v>
      </c>
      <c r="G39" s="12" t="s">
        <v>39</v>
      </c>
      <c r="H39" s="14">
        <v>138017512012022</v>
      </c>
      <c r="K39" s="12" t="s">
        <v>93</v>
      </c>
      <c r="L39" s="18" t="e">
        <f>VLOOKUP($K39,Medecins!$B:$E,5,FALSE)</f>
        <v>#REF!</v>
      </c>
      <c r="M39" s="12" t="s">
        <v>101</v>
      </c>
      <c r="O39" s="15" t="s">
        <v>542</v>
      </c>
      <c r="T39" s="15" t="s">
        <v>1821</v>
      </c>
      <c r="Y39" s="15" t="s">
        <v>1522</v>
      </c>
      <c r="AH39" s="12" t="s">
        <v>4502</v>
      </c>
      <c r="AI39" s="12">
        <v>2</v>
      </c>
      <c r="AJ39" s="12" t="s">
        <v>44</v>
      </c>
      <c r="AK39" s="12" t="str">
        <f t="shared" si="6"/>
        <v>DJAD_Brahim_44477_AT</v>
      </c>
      <c r="AL39" s="12" t="s">
        <v>103</v>
      </c>
    </row>
    <row r="40" spans="1:38" ht="12.75" hidden="1" customHeight="1" x14ac:dyDescent="0.2">
      <c r="A40" s="9">
        <v>750100232</v>
      </c>
      <c r="B40" s="30">
        <v>44768</v>
      </c>
      <c r="C40" s="13">
        <f t="shared" si="0"/>
        <v>44952</v>
      </c>
      <c r="D40" s="12" t="s">
        <v>234</v>
      </c>
      <c r="E40" s="12" t="s">
        <v>235</v>
      </c>
      <c r="F40" s="13">
        <v>14009</v>
      </c>
      <c r="G40" s="12" t="s">
        <v>39</v>
      </c>
      <c r="H40" s="14">
        <v>138099311003846</v>
      </c>
      <c r="K40" s="12" t="s">
        <v>237</v>
      </c>
      <c r="L40" s="18" t="e">
        <f>VLOOKUP($K40,Medecins!$B:$E,5,FALSE)</f>
        <v>#REF!</v>
      </c>
      <c r="M40" s="12" t="s">
        <v>529</v>
      </c>
      <c r="O40" s="15" t="s">
        <v>2704</v>
      </c>
      <c r="T40" s="15" t="s">
        <v>2705</v>
      </c>
      <c r="Y40" s="15" t="s">
        <v>4158</v>
      </c>
      <c r="AH40" s="12" t="s">
        <v>4502</v>
      </c>
      <c r="AI40" s="12">
        <v>2</v>
      </c>
      <c r="AJ40" s="12" t="s">
        <v>44</v>
      </c>
      <c r="AK40" s="12" t="str">
        <f>CONCATENATE(D40,"_",E40,"_",B40,"_",AJ78)</f>
        <v>ALLOUCHE_Gilbert_44768_AT</v>
      </c>
    </row>
    <row r="41" spans="1:38" ht="12.75" hidden="1" customHeight="1" x14ac:dyDescent="0.2">
      <c r="A41" s="9">
        <v>750100232</v>
      </c>
      <c r="B41" s="30">
        <v>44768</v>
      </c>
      <c r="C41" s="13">
        <f t="shared" si="0"/>
        <v>44952</v>
      </c>
      <c r="D41" s="12" t="s">
        <v>234</v>
      </c>
      <c r="E41" s="12" t="s">
        <v>235</v>
      </c>
      <c r="F41" s="13">
        <v>14009</v>
      </c>
      <c r="G41" s="12" t="s">
        <v>39</v>
      </c>
      <c r="H41" s="14">
        <v>138099311003846</v>
      </c>
      <c r="K41" s="12" t="s">
        <v>237</v>
      </c>
      <c r="L41" s="18" t="e">
        <f>VLOOKUP($K41,Medecins!$B:$E,5,FALSE)</f>
        <v>#REF!</v>
      </c>
      <c r="M41" s="12" t="s">
        <v>529</v>
      </c>
      <c r="AD41" s="15" t="s">
        <v>4158</v>
      </c>
      <c r="AH41" s="12" t="s">
        <v>242</v>
      </c>
      <c r="AI41" s="12">
        <v>2</v>
      </c>
      <c r="AJ41" s="12" t="s">
        <v>46</v>
      </c>
      <c r="AK41" s="12" t="e">
        <f t="shared" ref="AK41:AK43" si="7">CONCATENATE(D41,"_",E41,"_",B41,"_",#REF!)</f>
        <v>#REF!</v>
      </c>
    </row>
    <row r="42" spans="1:38" ht="12.75" hidden="1" customHeight="1" x14ac:dyDescent="0.2">
      <c r="A42" s="9">
        <v>750100208</v>
      </c>
      <c r="B42" s="30">
        <v>44703</v>
      </c>
      <c r="C42" s="13">
        <f t="shared" si="0"/>
        <v>44887</v>
      </c>
      <c r="D42" s="12" t="s">
        <v>245</v>
      </c>
      <c r="E42" s="12" t="s">
        <v>246</v>
      </c>
      <c r="F42" s="13" t="s">
        <v>247</v>
      </c>
      <c r="G42" s="12" t="s">
        <v>39</v>
      </c>
      <c r="H42" s="14">
        <v>139027506400637</v>
      </c>
      <c r="K42" s="12" t="s">
        <v>79</v>
      </c>
      <c r="L42" s="18" t="e">
        <f>VLOOKUP($K42,Medecins!$B:$E,5,FALSE)</f>
        <v>#REF!</v>
      </c>
      <c r="M42" s="12" t="s">
        <v>94</v>
      </c>
      <c r="O42" s="17" t="s">
        <v>199</v>
      </c>
      <c r="T42" s="17" t="s">
        <v>4159</v>
      </c>
      <c r="Y42" s="17" t="s">
        <v>4160</v>
      </c>
      <c r="AD42" s="16"/>
      <c r="AH42" s="12" t="e">
        <f>VLOOKUP($A42,'[1]Données CH'!$A:$B,2,FALSE)</f>
        <v>#N/A</v>
      </c>
      <c r="AI42" s="12">
        <v>2</v>
      </c>
      <c r="AJ42" s="12" t="s">
        <v>44</v>
      </c>
      <c r="AK42" s="12" t="e">
        <f t="shared" si="7"/>
        <v>#REF!</v>
      </c>
    </row>
    <row r="43" spans="1:38" ht="12.75" hidden="1" customHeight="1" x14ac:dyDescent="0.2">
      <c r="A43" s="9">
        <v>750100208</v>
      </c>
      <c r="B43" s="30">
        <v>44703</v>
      </c>
      <c r="C43" s="13">
        <f t="shared" si="0"/>
        <v>44887</v>
      </c>
      <c r="D43" s="12" t="s">
        <v>245</v>
      </c>
      <c r="E43" s="12" t="s">
        <v>246</v>
      </c>
      <c r="F43" s="13" t="s">
        <v>247</v>
      </c>
      <c r="G43" s="12" t="s">
        <v>39</v>
      </c>
      <c r="H43" s="14">
        <v>139027506400637</v>
      </c>
      <c r="K43" s="12" t="s">
        <v>79</v>
      </c>
      <c r="L43" s="18" t="e">
        <f>VLOOKUP($K43,Medecins!$B:$E,5,FALSE)</f>
        <v>#REF!</v>
      </c>
      <c r="M43" s="12" t="s">
        <v>94</v>
      </c>
      <c r="O43" s="16"/>
      <c r="T43" s="16"/>
      <c r="Y43" s="16"/>
      <c r="AD43" s="17" t="s">
        <v>4160</v>
      </c>
      <c r="AH43" s="12" t="s">
        <v>4154</v>
      </c>
      <c r="AI43" s="12">
        <v>2</v>
      </c>
      <c r="AJ43" s="12" t="s">
        <v>46</v>
      </c>
      <c r="AK43" s="12" t="e">
        <f t="shared" si="7"/>
        <v>#REF!</v>
      </c>
    </row>
    <row r="44" spans="1:38" ht="12.75" hidden="1" customHeight="1" x14ac:dyDescent="0.2">
      <c r="A44" s="9">
        <v>750100273</v>
      </c>
      <c r="B44" s="30">
        <v>44618</v>
      </c>
      <c r="C44" s="13">
        <f t="shared" si="0"/>
        <v>44799</v>
      </c>
      <c r="D44" s="12" t="s">
        <v>251</v>
      </c>
      <c r="E44" s="12" t="s">
        <v>252</v>
      </c>
      <c r="F44" s="13" t="s">
        <v>253</v>
      </c>
      <c r="G44" s="12" t="s">
        <v>39</v>
      </c>
      <c r="H44" s="14">
        <v>139059935266829</v>
      </c>
      <c r="K44" s="12" t="s">
        <v>254</v>
      </c>
      <c r="L44" s="18" t="e">
        <f>VLOOKUP($K44,Medecins!$B:$E,5,FALSE)</f>
        <v>#REF!</v>
      </c>
      <c r="M44" s="12" t="s">
        <v>529</v>
      </c>
      <c r="O44" s="15" t="s">
        <v>394</v>
      </c>
      <c r="T44" s="15" t="s">
        <v>904</v>
      </c>
      <c r="Y44" s="15" t="s">
        <v>905</v>
      </c>
      <c r="AH44" s="12" t="e">
        <f>VLOOKUP($A44,'[1]Données CH'!$A:$B,2,FALSE)</f>
        <v>#N/A</v>
      </c>
      <c r="AI44" s="12">
        <v>2</v>
      </c>
      <c r="AJ44" s="12" t="s">
        <v>44</v>
      </c>
      <c r="AK44" s="12" t="str">
        <f>CONCATENATE(D44,"_",E44,"_",B44,"_",AJ89)</f>
        <v>OTMANI_Mouloud_44618_ST</v>
      </c>
    </row>
    <row r="45" spans="1:38" ht="12.75" hidden="1" customHeight="1" x14ac:dyDescent="0.2">
      <c r="A45" s="9">
        <v>750100273</v>
      </c>
      <c r="B45" s="30">
        <v>44618</v>
      </c>
      <c r="C45" s="13">
        <f t="shared" si="0"/>
        <v>44799</v>
      </c>
      <c r="D45" s="12" t="s">
        <v>251</v>
      </c>
      <c r="E45" s="12" t="s">
        <v>252</v>
      </c>
      <c r="F45" s="13" t="s">
        <v>253</v>
      </c>
      <c r="G45" s="12" t="s">
        <v>39</v>
      </c>
      <c r="H45" s="14">
        <v>139059935266829</v>
      </c>
      <c r="K45" s="12" t="s">
        <v>254</v>
      </c>
      <c r="L45" s="18" t="e">
        <f>VLOOKUP($K45,Medecins!$B:$E,5,FALSE)</f>
        <v>#REF!</v>
      </c>
      <c r="M45" s="12" t="s">
        <v>529</v>
      </c>
      <c r="O45" s="16"/>
      <c r="T45" s="16"/>
      <c r="Y45" s="16"/>
      <c r="AD45" s="17" t="s">
        <v>905</v>
      </c>
      <c r="AH45" s="12" t="s">
        <v>45</v>
      </c>
      <c r="AI45" s="12">
        <v>2</v>
      </c>
      <c r="AJ45" s="12" t="s">
        <v>46</v>
      </c>
      <c r="AK45" s="12" t="e">
        <f t="shared" ref="AK45:AK46" si="8">CONCATENATE(D45,"_",E45,"_",B45,"_",#REF!)</f>
        <v>#REF!</v>
      </c>
    </row>
    <row r="46" spans="1:38" ht="12.75" hidden="1" customHeight="1" x14ac:dyDescent="0.2">
      <c r="A46" s="9">
        <v>750100232</v>
      </c>
      <c r="B46" s="30">
        <v>44713</v>
      </c>
      <c r="C46" s="13">
        <f t="shared" si="0"/>
        <v>44896</v>
      </c>
      <c r="D46" s="12" t="s">
        <v>258</v>
      </c>
      <c r="E46" s="12" t="s">
        <v>259</v>
      </c>
      <c r="F46" s="13" t="s">
        <v>260</v>
      </c>
      <c r="G46" s="12" t="s">
        <v>39</v>
      </c>
      <c r="H46" s="14">
        <v>140109938506462</v>
      </c>
      <c r="K46" s="12" t="s">
        <v>237</v>
      </c>
      <c r="L46" s="18" t="e">
        <f>VLOOKUP($K46,Medecins!$B:$E,5,FALSE)</f>
        <v>#REF!</v>
      </c>
      <c r="M46" s="12" t="s">
        <v>94</v>
      </c>
      <c r="O46" s="15" t="s">
        <v>172</v>
      </c>
      <c r="T46" s="15" t="s">
        <v>721</v>
      </c>
      <c r="Y46" s="15" t="s">
        <v>722</v>
      </c>
      <c r="AH46" s="12" t="e">
        <f>VLOOKUP($A46,'[1]Données CH'!$A:$B,2,FALSE)</f>
        <v>#N/A</v>
      </c>
      <c r="AI46" s="12">
        <v>2</v>
      </c>
      <c r="AJ46" s="12" t="s">
        <v>44</v>
      </c>
      <c r="AK46" s="12" t="e">
        <f t="shared" si="8"/>
        <v>#REF!</v>
      </c>
    </row>
    <row r="47" spans="1:38" ht="12.75" hidden="1" customHeight="1" x14ac:dyDescent="0.2">
      <c r="A47" s="9">
        <v>750100232</v>
      </c>
      <c r="B47" s="30">
        <v>44713</v>
      </c>
      <c r="C47" s="13">
        <f t="shared" si="0"/>
        <v>44896</v>
      </c>
      <c r="D47" s="12" t="s">
        <v>258</v>
      </c>
      <c r="E47" s="12" t="s">
        <v>259</v>
      </c>
      <c r="F47" s="13" t="s">
        <v>260</v>
      </c>
      <c r="G47" s="12" t="s">
        <v>39</v>
      </c>
      <c r="H47" s="14">
        <v>140109938506462</v>
      </c>
      <c r="K47" s="12" t="s">
        <v>237</v>
      </c>
      <c r="L47" s="18" t="e">
        <f>VLOOKUP($K47,Medecins!$B:$E,5,FALSE)</f>
        <v>#REF!</v>
      </c>
      <c r="M47" s="12" t="s">
        <v>94</v>
      </c>
      <c r="O47" s="16"/>
      <c r="T47" s="16"/>
      <c r="Y47" s="16"/>
      <c r="AD47" s="17" t="s">
        <v>722</v>
      </c>
      <c r="AH47" s="12" t="s">
        <v>242</v>
      </c>
      <c r="AI47" s="12">
        <v>2</v>
      </c>
      <c r="AJ47" s="12" t="s">
        <v>46</v>
      </c>
      <c r="AK47" s="12" t="str">
        <f>CONCATENATE(D47,"_",E47,"_",B47,"_",AJ86)</f>
        <v>GHDIRI_Said_44713_ST</v>
      </c>
    </row>
    <row r="48" spans="1:38" ht="12.75" hidden="1" customHeight="1" x14ac:dyDescent="0.2">
      <c r="A48" s="9">
        <v>750100273</v>
      </c>
      <c r="B48" s="30">
        <v>44643</v>
      </c>
      <c r="C48" s="13">
        <f t="shared" si="0"/>
        <v>44827</v>
      </c>
      <c r="D48" s="12" t="s">
        <v>269</v>
      </c>
      <c r="E48" s="12" t="s">
        <v>270</v>
      </c>
      <c r="F48" s="13">
        <v>15224</v>
      </c>
      <c r="G48" s="12" t="s">
        <v>39</v>
      </c>
      <c r="H48" s="14">
        <v>141059935173291</v>
      </c>
      <c r="L48" s="12" t="e">
        <f>VLOOKUP($K48,Medecins!$B:$E,5,FALSE)</f>
        <v>#N/A</v>
      </c>
      <c r="M48" s="12" t="s">
        <v>529</v>
      </c>
      <c r="O48" s="17" t="s">
        <v>68</v>
      </c>
      <c r="T48" s="17" t="s">
        <v>310</v>
      </c>
      <c r="Y48" s="17" t="s">
        <v>311</v>
      </c>
      <c r="AD48" s="16"/>
      <c r="AH48" s="12" t="s">
        <v>4502</v>
      </c>
      <c r="AI48" s="12">
        <v>2</v>
      </c>
      <c r="AJ48" s="12" t="s">
        <v>44</v>
      </c>
      <c r="AK48" s="12" t="str">
        <f>CONCATENATE(D48,"_",E48,"_",B48,"_",AJ94)</f>
        <v>RIAHI_Ali Ben Salem_44643_ST</v>
      </c>
    </row>
    <row r="49" spans="1:37" ht="12.75" hidden="1" customHeight="1" x14ac:dyDescent="0.2">
      <c r="A49" s="9">
        <v>750100273</v>
      </c>
      <c r="B49" s="30">
        <v>44728</v>
      </c>
      <c r="C49" s="13">
        <f t="shared" si="0"/>
        <v>44911</v>
      </c>
      <c r="D49" s="12" t="s">
        <v>269</v>
      </c>
      <c r="E49" s="12" t="s">
        <v>272</v>
      </c>
      <c r="F49" s="13">
        <v>15224</v>
      </c>
      <c r="G49" s="12" t="s">
        <v>39</v>
      </c>
      <c r="H49" s="14">
        <v>141059935173291</v>
      </c>
      <c r="K49" s="12" t="s">
        <v>254</v>
      </c>
      <c r="L49" s="18" t="e">
        <f>VLOOKUP($K49,Medecins!$B:$E,5,FALSE)</f>
        <v>#REF!</v>
      </c>
      <c r="M49" s="12" t="s">
        <v>94</v>
      </c>
      <c r="O49" s="15" t="s">
        <v>377</v>
      </c>
      <c r="T49" s="15" t="s">
        <v>631</v>
      </c>
      <c r="Y49" s="15" t="s">
        <v>632</v>
      </c>
      <c r="AH49" s="12" t="s">
        <v>4502</v>
      </c>
      <c r="AI49" s="12">
        <v>2</v>
      </c>
      <c r="AJ49" s="12" t="s">
        <v>44</v>
      </c>
      <c r="AK49" s="12" t="str">
        <f>CONCATENATE(D49,"_",E49,"_",B49,"_",AJ90)</f>
        <v>RIAHI_Ali_44728_ST</v>
      </c>
    </row>
    <row r="50" spans="1:37" ht="12.75" hidden="1" customHeight="1" x14ac:dyDescent="0.2">
      <c r="A50" s="9">
        <v>750100273</v>
      </c>
      <c r="B50" s="30">
        <v>44643</v>
      </c>
      <c r="C50" s="13">
        <f t="shared" si="0"/>
        <v>44827</v>
      </c>
      <c r="D50" s="12" t="s">
        <v>269</v>
      </c>
      <c r="E50" s="12" t="s">
        <v>270</v>
      </c>
      <c r="F50" s="13">
        <v>15224</v>
      </c>
      <c r="G50" s="12" t="s">
        <v>39</v>
      </c>
      <c r="H50" s="14">
        <v>141059935173291</v>
      </c>
      <c r="L50" s="12" t="e">
        <f>VLOOKUP($K50,Medecins!$B:$E,5,FALSE)</f>
        <v>#N/A</v>
      </c>
      <c r="M50" s="12" t="s">
        <v>529</v>
      </c>
      <c r="AD50" s="15" t="s">
        <v>311</v>
      </c>
      <c r="AH50" s="12" t="s">
        <v>45</v>
      </c>
      <c r="AI50" s="12">
        <v>2</v>
      </c>
      <c r="AJ50" s="12" t="s">
        <v>46</v>
      </c>
      <c r="AK50" s="12" t="str">
        <f>CONCATENATE(D50,"_",E50,"_",B50,"_",AJ96)</f>
        <v>RIAHI_Ali Ben Salem_44643_AT</v>
      </c>
    </row>
    <row r="51" spans="1:37" ht="12.75" hidden="1" customHeight="1" x14ac:dyDescent="0.2">
      <c r="A51" s="9">
        <v>750100273</v>
      </c>
      <c r="B51" s="30">
        <v>44728</v>
      </c>
      <c r="C51" s="13">
        <f t="shared" si="0"/>
        <v>44911</v>
      </c>
      <c r="D51" s="12" t="s">
        <v>269</v>
      </c>
      <c r="E51" s="12" t="s">
        <v>272</v>
      </c>
      <c r="F51" s="13">
        <v>15224</v>
      </c>
      <c r="G51" s="12" t="s">
        <v>39</v>
      </c>
      <c r="H51" s="14">
        <v>141059935173291</v>
      </c>
      <c r="K51" s="12" t="s">
        <v>254</v>
      </c>
      <c r="L51" s="18" t="e">
        <f>VLOOKUP($K51,Medecins!$B:$E,5,FALSE)</f>
        <v>#REF!</v>
      </c>
      <c r="M51" s="12" t="s">
        <v>94</v>
      </c>
      <c r="O51" s="16"/>
      <c r="T51" s="16"/>
      <c r="Y51" s="16"/>
      <c r="AD51" s="17" t="s">
        <v>632</v>
      </c>
      <c r="AH51" s="12" t="s">
        <v>45</v>
      </c>
      <c r="AI51" s="12">
        <v>2</v>
      </c>
      <c r="AJ51" s="12" t="s">
        <v>46</v>
      </c>
      <c r="AK51" s="12" t="str">
        <f>CONCATENATE(D51,"_",E51,"_",B51,"_",AJ91)</f>
        <v>RIAHI_Ali_44728_AT</v>
      </c>
    </row>
    <row r="52" spans="1:37" ht="12.75" hidden="1" customHeight="1" x14ac:dyDescent="0.2">
      <c r="A52" s="9">
        <v>750100273</v>
      </c>
      <c r="B52" s="30">
        <v>44811</v>
      </c>
      <c r="C52" s="13">
        <f t="shared" si="0"/>
        <v>44992</v>
      </c>
      <c r="D52" s="12" t="s">
        <v>277</v>
      </c>
      <c r="E52" s="12" t="s">
        <v>272</v>
      </c>
      <c r="F52" s="13">
        <v>15255</v>
      </c>
      <c r="G52" s="12" t="s">
        <v>39</v>
      </c>
      <c r="H52" s="14">
        <v>141069340518470</v>
      </c>
      <c r="K52" s="12" t="s">
        <v>280</v>
      </c>
      <c r="L52" s="18" t="e">
        <f>VLOOKUP($K52,Medecins!$B:$E,5,FALSE)</f>
        <v>#REF!</v>
      </c>
      <c r="M52" s="12" t="s">
        <v>529</v>
      </c>
      <c r="O52" s="17" t="s">
        <v>1558</v>
      </c>
      <c r="T52" s="17" t="s">
        <v>2388</v>
      </c>
      <c r="Y52" s="17" t="s">
        <v>2389</v>
      </c>
      <c r="AD52" s="16"/>
      <c r="AH52" s="12" t="e">
        <f>VLOOKUP($A52,'[1]Données CH'!$A:$B,2,FALSE)</f>
        <v>#N/A</v>
      </c>
      <c r="AI52" s="12">
        <v>2</v>
      </c>
      <c r="AJ52" s="12" t="s">
        <v>44</v>
      </c>
      <c r="AK52" s="12" t="str">
        <f t="shared" ref="AK52:AK53" si="9">CONCATENATE(D52,"_",E52,"_",B52,"_",AJ98)</f>
        <v>HATMI_Ali_44811_ST</v>
      </c>
    </row>
    <row r="53" spans="1:37" ht="12.75" hidden="1" customHeight="1" x14ac:dyDescent="0.2">
      <c r="A53" s="9">
        <v>750100273</v>
      </c>
      <c r="B53" s="30">
        <v>44811</v>
      </c>
      <c r="C53" s="13">
        <f t="shared" si="0"/>
        <v>44992</v>
      </c>
      <c r="D53" s="12" t="s">
        <v>277</v>
      </c>
      <c r="E53" s="12" t="s">
        <v>272</v>
      </c>
      <c r="F53" s="13">
        <v>15255</v>
      </c>
      <c r="G53" s="12" t="s">
        <v>39</v>
      </c>
      <c r="H53" s="14">
        <v>141069340518470</v>
      </c>
      <c r="K53" s="12" t="s">
        <v>280</v>
      </c>
      <c r="L53" s="18" t="e">
        <f>VLOOKUP($K53,Medecins!$B:$E,5,FALSE)</f>
        <v>#REF!</v>
      </c>
      <c r="M53" s="12" t="s">
        <v>529</v>
      </c>
      <c r="O53" s="16"/>
      <c r="T53" s="16"/>
      <c r="Y53" s="16"/>
      <c r="AD53" s="17" t="s">
        <v>2389</v>
      </c>
      <c r="AH53" s="12" t="s">
        <v>45</v>
      </c>
      <c r="AI53" s="12">
        <v>2</v>
      </c>
      <c r="AJ53" s="12" t="s">
        <v>46</v>
      </c>
      <c r="AK53" s="12" t="str">
        <f t="shared" si="9"/>
        <v>HATMI_Ali_44811_AT</v>
      </c>
    </row>
    <row r="54" spans="1:37" ht="12.75" hidden="1" customHeight="1" x14ac:dyDescent="0.2">
      <c r="A54" s="9">
        <v>750100208</v>
      </c>
      <c r="B54" s="30">
        <v>44703</v>
      </c>
      <c r="C54" s="13">
        <f t="shared" si="0"/>
        <v>44887</v>
      </c>
      <c r="D54" s="12" t="s">
        <v>285</v>
      </c>
      <c r="E54" s="12" t="s">
        <v>77</v>
      </c>
      <c r="F54" s="13" t="s">
        <v>286</v>
      </c>
      <c r="G54" s="12" t="s">
        <v>39</v>
      </c>
      <c r="H54" s="14">
        <v>142039935348008</v>
      </c>
      <c r="K54" s="12" t="s">
        <v>79</v>
      </c>
      <c r="L54" s="18" t="e">
        <f>VLOOKUP($K54,Medecins!$B:$E,5,FALSE)</f>
        <v>#REF!</v>
      </c>
      <c r="M54" s="12" t="s">
        <v>94</v>
      </c>
      <c r="O54" s="17" t="s">
        <v>199</v>
      </c>
      <c r="T54" s="17" t="s">
        <v>4159</v>
      </c>
      <c r="Y54" s="17" t="s">
        <v>4160</v>
      </c>
      <c r="AD54" s="16"/>
      <c r="AH54" s="12" t="e">
        <f>VLOOKUP($A54,'[1]Données CH'!$A:$B,2,FALSE)</f>
        <v>#N/A</v>
      </c>
      <c r="AI54" s="12">
        <v>2</v>
      </c>
      <c r="AJ54" s="12" t="s">
        <v>44</v>
      </c>
      <c r="AK54" s="12" t="str">
        <f>CONCATENATE(D54,"_",E54,"_",B54,"_",AJ95)</f>
        <v>AMSELLEM_Georges_44703_ST</v>
      </c>
    </row>
    <row r="55" spans="1:37" ht="12.75" hidden="1" customHeight="1" x14ac:dyDescent="0.2">
      <c r="A55" s="9">
        <v>750100208</v>
      </c>
      <c r="B55" s="30">
        <v>44703</v>
      </c>
      <c r="C55" s="13">
        <f t="shared" si="0"/>
        <v>44887</v>
      </c>
      <c r="D55" s="12" t="s">
        <v>285</v>
      </c>
      <c r="E55" s="12" t="s">
        <v>77</v>
      </c>
      <c r="F55" s="13" t="s">
        <v>286</v>
      </c>
      <c r="G55" s="12" t="s">
        <v>39</v>
      </c>
      <c r="H55" s="14">
        <v>142039935348008</v>
      </c>
      <c r="K55" s="12" t="s">
        <v>79</v>
      </c>
      <c r="L55" s="18" t="e">
        <f>VLOOKUP($K55,Medecins!$B:$E,5,FALSE)</f>
        <v>#REF!</v>
      </c>
      <c r="M55" s="12" t="s">
        <v>94</v>
      </c>
      <c r="O55" s="16"/>
      <c r="T55" s="16"/>
      <c r="Y55" s="16"/>
      <c r="AD55" s="17" t="s">
        <v>4160</v>
      </c>
      <c r="AH55" s="12" t="s">
        <v>4154</v>
      </c>
      <c r="AI55" s="12">
        <v>2</v>
      </c>
      <c r="AJ55" s="12" t="s">
        <v>46</v>
      </c>
      <c r="AK55" s="12" t="str">
        <f t="shared" ref="AK55:AK56" si="10">CONCATENATE(D55,"_",E55,"_",B55,"_",AJ101)</f>
        <v>AMSELLEM_Georges_44703_AT</v>
      </c>
    </row>
    <row r="56" spans="1:37" ht="12.75" hidden="1" customHeight="1" x14ac:dyDescent="0.2">
      <c r="A56" s="9">
        <v>750100273</v>
      </c>
      <c r="B56" s="30">
        <v>44699</v>
      </c>
      <c r="C56" s="13">
        <f t="shared" si="0"/>
        <v>44883</v>
      </c>
      <c r="D56" s="12" t="s">
        <v>287</v>
      </c>
      <c r="E56" s="12" t="s">
        <v>288</v>
      </c>
      <c r="F56" s="13">
        <v>15381</v>
      </c>
      <c r="G56" s="12" t="s">
        <v>39</v>
      </c>
      <c r="H56" s="14">
        <v>142097510900412</v>
      </c>
      <c r="K56" s="12" t="s">
        <v>290</v>
      </c>
      <c r="L56" s="18" t="e">
        <f>VLOOKUP($K56,Medecins!$B:$E,5,FALSE)</f>
        <v>#REF!</v>
      </c>
      <c r="M56" s="12" t="s">
        <v>94</v>
      </c>
      <c r="O56" s="15" t="s">
        <v>1138</v>
      </c>
      <c r="T56" s="15" t="s">
        <v>1118</v>
      </c>
      <c r="Y56" s="15" t="s">
        <v>1119</v>
      </c>
      <c r="AH56" s="12" t="e">
        <f>VLOOKUP($A56,'[1]Données CH'!$A:$B,2,FALSE)</f>
        <v>#N/A</v>
      </c>
      <c r="AI56" s="12">
        <v>2</v>
      </c>
      <c r="AJ56" s="12" t="s">
        <v>44</v>
      </c>
      <c r="AK56" s="12" t="str">
        <f t="shared" si="10"/>
        <v>COLLIN_Gérard_44699_ST</v>
      </c>
    </row>
    <row r="57" spans="1:37" ht="12.75" hidden="1" customHeight="1" x14ac:dyDescent="0.2">
      <c r="A57" s="9">
        <v>750100273</v>
      </c>
      <c r="B57" s="30">
        <v>44699</v>
      </c>
      <c r="C57" s="13">
        <f t="shared" si="0"/>
        <v>44883</v>
      </c>
      <c r="D57" s="12" t="s">
        <v>287</v>
      </c>
      <c r="E57" s="12" t="s">
        <v>288</v>
      </c>
      <c r="F57" s="13">
        <v>15381</v>
      </c>
      <c r="G57" s="12" t="s">
        <v>39</v>
      </c>
      <c r="H57" s="14">
        <v>142097510900412</v>
      </c>
      <c r="K57" s="12" t="s">
        <v>290</v>
      </c>
      <c r="L57" s="18" t="e">
        <f>VLOOKUP($K57,Medecins!$B:$E,5,FALSE)</f>
        <v>#REF!</v>
      </c>
      <c r="M57" s="12" t="s">
        <v>94</v>
      </c>
      <c r="O57" s="16"/>
      <c r="T57" s="16"/>
      <c r="Y57" s="16"/>
      <c r="AD57" s="17" t="s">
        <v>1119</v>
      </c>
      <c r="AH57" s="12" t="s">
        <v>45</v>
      </c>
      <c r="AI57" s="12">
        <v>2</v>
      </c>
      <c r="AJ57" s="12" t="s">
        <v>46</v>
      </c>
      <c r="AK57" s="12" t="e">
        <f>CONCATENATE(D57,"_",E57,"_",B57,"_",#REF!)</f>
        <v>#REF!</v>
      </c>
    </row>
    <row r="58" spans="1:37" ht="12.75" hidden="1" customHeight="1" x14ac:dyDescent="0.2">
      <c r="A58" s="9">
        <v>750100273</v>
      </c>
      <c r="B58" s="30">
        <v>44577</v>
      </c>
      <c r="C58" s="13">
        <f t="shared" si="0"/>
        <v>44758</v>
      </c>
      <c r="D58" s="12" t="s">
        <v>294</v>
      </c>
      <c r="E58" s="12" t="s">
        <v>295</v>
      </c>
      <c r="F58" s="13" t="s">
        <v>296</v>
      </c>
      <c r="G58" s="12" t="s">
        <v>39</v>
      </c>
      <c r="H58" s="14">
        <v>142099190015348</v>
      </c>
      <c r="K58" s="12" t="s">
        <v>86</v>
      </c>
      <c r="L58" s="18" t="e">
        <f>VLOOKUP($K58,Medecins!$B:$E,5,FALSE)</f>
        <v>#REF!</v>
      </c>
      <c r="M58" s="12" t="s">
        <v>529</v>
      </c>
      <c r="O58" s="15" t="s">
        <v>470</v>
      </c>
      <c r="T58" s="15" t="s">
        <v>471</v>
      </c>
      <c r="Y58" s="15" t="s">
        <v>3145</v>
      </c>
      <c r="AH58" s="12" t="e">
        <f>VLOOKUP($A58,'[1]Données CH'!$A:$B,2,FALSE)</f>
        <v>#N/A</v>
      </c>
      <c r="AI58" s="12">
        <v>2</v>
      </c>
      <c r="AJ58" s="12" t="s">
        <v>44</v>
      </c>
      <c r="AK58" s="12" t="str">
        <f>CONCATENATE(D58,"_",E58,"_",B58,"_",AJ104)</f>
        <v>SEHAD_Hachimi_44577_ST</v>
      </c>
    </row>
    <row r="59" spans="1:37" ht="12.75" hidden="1" customHeight="1" x14ac:dyDescent="0.2">
      <c r="A59" s="9">
        <v>750100273</v>
      </c>
      <c r="B59" s="30">
        <v>44577</v>
      </c>
      <c r="C59" s="13">
        <f t="shared" si="0"/>
        <v>44758</v>
      </c>
      <c r="D59" s="12" t="s">
        <v>294</v>
      </c>
      <c r="E59" s="12" t="s">
        <v>295</v>
      </c>
      <c r="F59" s="13" t="s">
        <v>296</v>
      </c>
      <c r="G59" s="12" t="s">
        <v>39</v>
      </c>
      <c r="H59" s="14">
        <v>142099190015348</v>
      </c>
      <c r="K59" s="12" t="s">
        <v>86</v>
      </c>
      <c r="L59" s="18" t="e">
        <f>VLOOKUP($K59,Medecins!$B:$E,5,FALSE)</f>
        <v>#REF!</v>
      </c>
      <c r="M59" s="12" t="s">
        <v>529</v>
      </c>
      <c r="O59" s="16"/>
      <c r="T59" s="16"/>
      <c r="Y59" s="16"/>
      <c r="AD59" s="17" t="s">
        <v>3145</v>
      </c>
      <c r="AH59" s="12" t="s">
        <v>45</v>
      </c>
      <c r="AI59" s="12">
        <v>2</v>
      </c>
      <c r="AJ59" s="12" t="s">
        <v>46</v>
      </c>
      <c r="AK59" s="12" t="e">
        <f>CONCATENATE(D59,"_",E59,"_",B59,"_",#REF!)</f>
        <v>#REF!</v>
      </c>
    </row>
    <row r="60" spans="1:37" ht="12.75" hidden="1" customHeight="1" x14ac:dyDescent="0.2">
      <c r="A60" s="9">
        <v>750100273</v>
      </c>
      <c r="B60" s="30">
        <v>44683</v>
      </c>
      <c r="C60" s="13">
        <f t="shared" si="0"/>
        <v>44867</v>
      </c>
      <c r="D60" s="12" t="s">
        <v>320</v>
      </c>
      <c r="E60" s="12" t="s">
        <v>321</v>
      </c>
      <c r="F60" s="13" t="s">
        <v>322</v>
      </c>
      <c r="G60" s="12" t="s">
        <v>39</v>
      </c>
      <c r="H60" s="14">
        <v>144049941017969</v>
      </c>
      <c r="K60" s="12" t="s">
        <v>65</v>
      </c>
      <c r="L60" s="18" t="e">
        <f>VLOOKUP($K60,Medecins!$B:$E,5,FALSE)</f>
        <v>#REF!</v>
      </c>
      <c r="M60" s="12" t="s">
        <v>529</v>
      </c>
      <c r="O60" s="15" t="s">
        <v>999</v>
      </c>
      <c r="T60" s="15" t="s">
        <v>1000</v>
      </c>
      <c r="Y60" s="15" t="s">
        <v>1001</v>
      </c>
      <c r="AH60" s="12" t="e">
        <f>VLOOKUP($A60,'[1]Données CH'!$A:$B,2,FALSE)</f>
        <v>#N/A</v>
      </c>
      <c r="AI60" s="12">
        <v>2</v>
      </c>
      <c r="AJ60" s="12" t="s">
        <v>44</v>
      </c>
      <c r="AK60" s="12" t="str">
        <f>CONCATENATE(D60,"_",E60,"_",B60,"_",AJ107)</f>
        <v>PIERRIMAS_Jérôme_44683_ST</v>
      </c>
    </row>
    <row r="61" spans="1:37" ht="12.75" hidden="1" customHeight="1" x14ac:dyDescent="0.2">
      <c r="A61" s="9">
        <v>750100273</v>
      </c>
      <c r="B61" s="30">
        <v>44683</v>
      </c>
      <c r="C61" s="13">
        <f t="shared" si="0"/>
        <v>44867</v>
      </c>
      <c r="D61" s="12" t="s">
        <v>320</v>
      </c>
      <c r="E61" s="12" t="s">
        <v>321</v>
      </c>
      <c r="F61" s="13" t="s">
        <v>322</v>
      </c>
      <c r="G61" s="12" t="s">
        <v>39</v>
      </c>
      <c r="H61" s="14">
        <v>144049941017969</v>
      </c>
      <c r="K61" s="12" t="s">
        <v>65</v>
      </c>
      <c r="L61" s="18" t="e">
        <f>VLOOKUP($K61,Medecins!$B:$E,5,FALSE)</f>
        <v>#REF!</v>
      </c>
      <c r="M61" s="12" t="s">
        <v>529</v>
      </c>
      <c r="O61" s="16"/>
      <c r="T61" s="16"/>
      <c r="Y61" s="16"/>
      <c r="AD61" s="17" t="s">
        <v>1001</v>
      </c>
      <c r="AH61" s="12" t="s">
        <v>45</v>
      </c>
      <c r="AI61" s="12">
        <v>2</v>
      </c>
      <c r="AJ61" s="12" t="s">
        <v>46</v>
      </c>
      <c r="AK61" s="12" t="str">
        <f>CONCATENATE(D61,"_",E61,"_",B61,"_",AJ107)</f>
        <v>PIERRIMAS_Jérôme_44683_ST</v>
      </c>
    </row>
    <row r="62" spans="1:37" ht="12.75" hidden="1" customHeight="1" x14ac:dyDescent="0.2">
      <c r="A62" s="9">
        <v>750100273</v>
      </c>
      <c r="B62" s="30">
        <v>44611</v>
      </c>
      <c r="C62" s="13">
        <f t="shared" si="0"/>
        <v>44792</v>
      </c>
      <c r="D62" s="12" t="s">
        <v>326</v>
      </c>
      <c r="E62" s="12" t="s">
        <v>327</v>
      </c>
      <c r="F62" s="13" t="s">
        <v>328</v>
      </c>
      <c r="G62" s="12" t="s">
        <v>57</v>
      </c>
      <c r="H62" s="14">
        <v>145019938376304</v>
      </c>
      <c r="K62" s="12" t="s">
        <v>290</v>
      </c>
      <c r="L62" s="18" t="e">
        <f>VLOOKUP($K62,Medecins!$B:$E,5,FALSE)</f>
        <v>#REF!</v>
      </c>
      <c r="M62" s="12" t="s">
        <v>529</v>
      </c>
      <c r="O62" s="15" t="s">
        <v>1188</v>
      </c>
      <c r="T62" s="15" t="s">
        <v>1367</v>
      </c>
      <c r="Y62" s="15" t="s">
        <v>95</v>
      </c>
      <c r="AH62" s="12" t="e">
        <f>VLOOKUP($A62,'[1]Données CH'!$A:$B,2,FALSE)</f>
        <v>#N/A</v>
      </c>
      <c r="AI62" s="12">
        <v>2</v>
      </c>
      <c r="AJ62" s="12" t="s">
        <v>44</v>
      </c>
      <c r="AK62" s="12" t="str">
        <f>CONCATENATE(D62,"_",E62,"_",B62,"_",AJ107)</f>
        <v>RABAH_Alouane_44611_ST</v>
      </c>
    </row>
    <row r="63" spans="1:37" ht="12.75" hidden="1" customHeight="1" x14ac:dyDescent="0.2">
      <c r="A63" s="9">
        <v>750100273</v>
      </c>
      <c r="B63" s="30">
        <v>44611</v>
      </c>
      <c r="C63" s="13">
        <f t="shared" si="0"/>
        <v>44792</v>
      </c>
      <c r="D63" s="12" t="s">
        <v>326</v>
      </c>
      <c r="E63" s="12" t="s">
        <v>327</v>
      </c>
      <c r="F63" s="13" t="s">
        <v>328</v>
      </c>
      <c r="G63" s="12" t="s">
        <v>57</v>
      </c>
      <c r="H63" s="14">
        <v>145019938376304</v>
      </c>
      <c r="K63" s="12" t="s">
        <v>290</v>
      </c>
      <c r="L63" s="18" t="e">
        <f>VLOOKUP($K63,Medecins!$B:$E,5,FALSE)</f>
        <v>#REF!</v>
      </c>
      <c r="M63" s="12" t="s">
        <v>529</v>
      </c>
      <c r="O63" s="16"/>
      <c r="T63" s="16"/>
      <c r="Y63" s="16"/>
      <c r="AD63" s="17" t="s">
        <v>95</v>
      </c>
      <c r="AH63" s="12" t="s">
        <v>45</v>
      </c>
      <c r="AI63" s="12">
        <v>2</v>
      </c>
      <c r="AJ63" s="12" t="s">
        <v>46</v>
      </c>
      <c r="AK63" s="12" t="e">
        <f t="shared" ref="AK63:AK64" si="11">CONCATENATE(D63,"_",E63,"_",B63,"_",#REF!)</f>
        <v>#REF!</v>
      </c>
    </row>
    <row r="64" spans="1:37" ht="12.75" hidden="1" customHeight="1" x14ac:dyDescent="0.2">
      <c r="A64" s="9">
        <v>750100075</v>
      </c>
      <c r="B64" s="30">
        <v>44719</v>
      </c>
      <c r="C64" s="13">
        <f t="shared" si="0"/>
        <v>44902</v>
      </c>
      <c r="D64" s="12" t="s">
        <v>332</v>
      </c>
      <c r="E64" s="12" t="s">
        <v>333</v>
      </c>
      <c r="F64" s="13" t="s">
        <v>334</v>
      </c>
      <c r="G64" s="12" t="s">
        <v>39</v>
      </c>
      <c r="H64" s="14">
        <v>145029931219106</v>
      </c>
      <c r="K64" s="12" t="s">
        <v>93</v>
      </c>
      <c r="L64" s="18" t="e">
        <f>VLOOKUP($K64,Medecins!$B:$E,5,FALSE)</f>
        <v>#REF!</v>
      </c>
      <c r="M64" s="12" t="s">
        <v>94</v>
      </c>
      <c r="O64" s="15" t="s">
        <v>213</v>
      </c>
      <c r="T64" s="15" t="s">
        <v>214</v>
      </c>
      <c r="Y64" s="15" t="s">
        <v>589</v>
      </c>
      <c r="AH64" s="12" t="s">
        <v>4502</v>
      </c>
      <c r="AI64" s="12">
        <v>2</v>
      </c>
      <c r="AJ64" s="12" t="s">
        <v>44</v>
      </c>
      <c r="AK64" s="12" t="e">
        <f t="shared" si="11"/>
        <v>#REF!</v>
      </c>
    </row>
    <row r="65" spans="1:37" ht="12.75" hidden="1" customHeight="1" x14ac:dyDescent="0.2">
      <c r="A65" s="9">
        <v>750100075</v>
      </c>
      <c r="B65" s="30">
        <v>44748</v>
      </c>
      <c r="C65" s="13">
        <f t="shared" si="0"/>
        <v>44932</v>
      </c>
      <c r="D65" s="12" t="s">
        <v>340</v>
      </c>
      <c r="E65" s="12" t="s">
        <v>341</v>
      </c>
      <c r="F65" s="13" t="s">
        <v>342</v>
      </c>
      <c r="G65" s="12" t="s">
        <v>39</v>
      </c>
      <c r="H65" s="14">
        <v>145036547300183</v>
      </c>
      <c r="K65" s="12" t="s">
        <v>93</v>
      </c>
      <c r="L65" s="18" t="e">
        <f>VLOOKUP($K65,Medecins!$B:$E,5,FALSE)</f>
        <v>#REF!</v>
      </c>
      <c r="M65" s="12" t="s">
        <v>4157</v>
      </c>
      <c r="O65" s="15" t="s">
        <v>2038</v>
      </c>
      <c r="T65" s="15" t="s">
        <v>2039</v>
      </c>
      <c r="Y65" s="15" t="s">
        <v>361</v>
      </c>
      <c r="AH65" s="12" t="s">
        <v>4502</v>
      </c>
      <c r="AI65" s="12">
        <v>2</v>
      </c>
      <c r="AJ65" s="12" t="s">
        <v>44</v>
      </c>
      <c r="AK65" s="12" t="str">
        <f>CONCATENATE(D65,"_",E65,"_",B65,"_",AJ109)</f>
        <v>MACIAS_Jean Pierre_44748_ST</v>
      </c>
    </row>
    <row r="66" spans="1:37" ht="12.75" hidden="1" customHeight="1" x14ac:dyDescent="0.2">
      <c r="A66" s="9">
        <v>750100273</v>
      </c>
      <c r="B66" s="30">
        <v>44656</v>
      </c>
      <c r="C66" s="13">
        <f t="shared" si="0"/>
        <v>44839</v>
      </c>
      <c r="D66" s="12" t="s">
        <v>346</v>
      </c>
      <c r="E66" s="12" t="s">
        <v>347</v>
      </c>
      <c r="F66" s="13">
        <v>16567</v>
      </c>
      <c r="G66" s="12" t="s">
        <v>39</v>
      </c>
      <c r="H66" s="14">
        <v>145107511302135</v>
      </c>
      <c r="K66" s="12" t="s">
        <v>65</v>
      </c>
      <c r="L66" s="18" t="e">
        <f>VLOOKUP($K66,Medecins!$B:$E,5,FALSE)</f>
        <v>#REF!</v>
      </c>
      <c r="M66" s="12" t="s">
        <v>529</v>
      </c>
      <c r="O66" s="15" t="s">
        <v>1507</v>
      </c>
      <c r="T66" s="15" t="s">
        <v>1508</v>
      </c>
      <c r="Y66" s="15" t="s">
        <v>1509</v>
      </c>
      <c r="AH66" s="12" t="s">
        <v>4502</v>
      </c>
      <c r="AI66" s="12">
        <v>2</v>
      </c>
      <c r="AJ66" s="12" t="s">
        <v>44</v>
      </c>
      <c r="AK66" s="12" t="str">
        <f>CONCATENATE(D66,"_",E66,"_",B66,"_",AJ112)</f>
        <v>BOUCHETEIL_Henri_44656_AT</v>
      </c>
    </row>
    <row r="67" spans="1:37" ht="12.75" hidden="1" customHeight="1" x14ac:dyDescent="0.2">
      <c r="A67" s="9">
        <v>750100273</v>
      </c>
      <c r="B67" s="30">
        <v>44656</v>
      </c>
      <c r="C67" s="13">
        <f t="shared" si="0"/>
        <v>44839</v>
      </c>
      <c r="D67" s="12" t="s">
        <v>346</v>
      </c>
      <c r="E67" s="12" t="s">
        <v>347</v>
      </c>
      <c r="F67" s="13">
        <v>16567</v>
      </c>
      <c r="G67" s="12" t="s">
        <v>39</v>
      </c>
      <c r="H67" s="14">
        <v>145107511302135</v>
      </c>
      <c r="K67" s="12" t="s">
        <v>65</v>
      </c>
      <c r="L67" s="18" t="e">
        <f>VLOOKUP($K67,Medecins!$B:$E,5,FALSE)</f>
        <v>#REF!</v>
      </c>
      <c r="M67" s="12" t="s">
        <v>529</v>
      </c>
      <c r="O67" s="16"/>
      <c r="T67" s="16"/>
      <c r="Y67" s="16"/>
      <c r="AD67" s="17" t="s">
        <v>1509</v>
      </c>
      <c r="AH67" s="12" t="s">
        <v>45</v>
      </c>
      <c r="AI67" s="12">
        <v>2</v>
      </c>
      <c r="AJ67" s="12" t="s">
        <v>46</v>
      </c>
      <c r="AK67" s="12" t="e">
        <f>CONCATENATE(D67,"_",E67,"_",B67,"_",#REF!)</f>
        <v>#REF!</v>
      </c>
    </row>
    <row r="68" spans="1:37" ht="12.75" hidden="1" customHeight="1" x14ac:dyDescent="0.2">
      <c r="A68" s="9">
        <v>750100273</v>
      </c>
      <c r="B68" s="30">
        <v>44685</v>
      </c>
      <c r="C68" s="13">
        <f t="shared" si="0"/>
        <v>44869</v>
      </c>
      <c r="D68" s="12" t="s">
        <v>357</v>
      </c>
      <c r="E68" s="12" t="s">
        <v>358</v>
      </c>
      <c r="F68" s="13" t="s">
        <v>353</v>
      </c>
      <c r="G68" s="12" t="s">
        <v>39</v>
      </c>
      <c r="H68" s="14">
        <v>145309933510841</v>
      </c>
      <c r="L68" s="12" t="e">
        <f>VLOOKUP($K68,Medecins!$B:$E,5,FALSE)</f>
        <v>#N/A</v>
      </c>
      <c r="M68" s="12" t="s">
        <v>529</v>
      </c>
      <c r="O68" s="15" t="s">
        <v>1141</v>
      </c>
      <c r="T68" s="15" t="s">
        <v>591</v>
      </c>
      <c r="Y68" s="15" t="s">
        <v>592</v>
      </c>
      <c r="AH68" s="12" t="e">
        <f>VLOOKUP($A68,'[1]Données CH'!$A:$B,2,FALSE)</f>
        <v>#N/A</v>
      </c>
      <c r="AI68" s="12">
        <v>2</v>
      </c>
      <c r="AJ68" s="12" t="s">
        <v>44</v>
      </c>
      <c r="AK68" s="12" t="str">
        <f t="shared" ref="AK68:AK69" si="12">CONCATENATE(D68,"_",E68,"_",B68,"_",AJ111)</f>
        <v>DOUCOURE_M'Paly_44685_ST</v>
      </c>
    </row>
    <row r="69" spans="1:37" ht="12.75" hidden="1" customHeight="1" x14ac:dyDescent="0.2">
      <c r="A69" s="9">
        <v>750100273</v>
      </c>
      <c r="B69" s="30">
        <v>44685</v>
      </c>
      <c r="C69" s="13">
        <f t="shared" si="0"/>
        <v>44869</v>
      </c>
      <c r="D69" s="12" t="s">
        <v>357</v>
      </c>
      <c r="E69" s="12" t="s">
        <v>358</v>
      </c>
      <c r="F69" s="13" t="s">
        <v>353</v>
      </c>
      <c r="G69" s="12" t="s">
        <v>39</v>
      </c>
      <c r="H69" s="14">
        <v>145309933510841</v>
      </c>
      <c r="L69" s="12" t="e">
        <f>VLOOKUP($K69,Medecins!$B:$E,5,FALSE)</f>
        <v>#N/A</v>
      </c>
      <c r="M69" s="12" t="s">
        <v>529</v>
      </c>
      <c r="O69" s="16"/>
      <c r="T69" s="16"/>
      <c r="Y69" s="16"/>
      <c r="AD69" s="17" t="s">
        <v>592</v>
      </c>
      <c r="AH69" s="12" t="s">
        <v>45</v>
      </c>
      <c r="AI69" s="12">
        <v>2</v>
      </c>
      <c r="AJ69" s="12" t="s">
        <v>46</v>
      </c>
      <c r="AK69" s="12" t="str">
        <f t="shared" si="12"/>
        <v>DOUCOURE_M'Paly_44685_AT</v>
      </c>
    </row>
    <row r="70" spans="1:37" ht="12.75" hidden="1" customHeight="1" x14ac:dyDescent="0.2">
      <c r="A70" s="9">
        <v>750100273</v>
      </c>
      <c r="B70" s="30">
        <v>44650</v>
      </c>
      <c r="C70" s="13">
        <f t="shared" si="0"/>
        <v>44834</v>
      </c>
      <c r="D70" s="12" t="s">
        <v>364</v>
      </c>
      <c r="E70" s="12" t="s">
        <v>365</v>
      </c>
      <c r="F70" s="13">
        <v>17107</v>
      </c>
      <c r="G70" s="12" t="s">
        <v>39</v>
      </c>
      <c r="H70" s="14">
        <v>146019935303531</v>
      </c>
      <c r="L70" s="12" t="e">
        <f>VLOOKUP($K70,Medecins!$B:$E,5,FALSE)</f>
        <v>#N/A</v>
      </c>
      <c r="M70" s="12" t="s">
        <v>529</v>
      </c>
      <c r="O70" s="17" t="s">
        <v>1452</v>
      </c>
      <c r="T70" s="17" t="s">
        <v>1453</v>
      </c>
      <c r="Y70" s="17" t="s">
        <v>991</v>
      </c>
      <c r="AD70" s="16"/>
      <c r="AH70" s="12" t="e">
        <f>VLOOKUP($A70,'[1]Données CH'!$A:$B,2,FALSE)</f>
        <v>#N/A</v>
      </c>
      <c r="AI70" s="12">
        <v>2</v>
      </c>
      <c r="AJ70" s="12" t="s">
        <v>44</v>
      </c>
      <c r="AK70" s="12" t="str">
        <f>CONCATENATE(D70,"_",E70,"_",B70,"_",AJ115)</f>
        <v>BENEDDRA_Abdelkader_44650_ST</v>
      </c>
    </row>
    <row r="71" spans="1:37" ht="12.75" hidden="1" customHeight="1" x14ac:dyDescent="0.2">
      <c r="A71" s="9">
        <v>750100273</v>
      </c>
      <c r="B71" s="30">
        <v>44650</v>
      </c>
      <c r="C71" s="13">
        <f t="shared" si="0"/>
        <v>44834</v>
      </c>
      <c r="D71" s="12" t="s">
        <v>364</v>
      </c>
      <c r="E71" s="12" t="s">
        <v>365</v>
      </c>
      <c r="F71" s="13">
        <v>17107</v>
      </c>
      <c r="G71" s="12" t="s">
        <v>39</v>
      </c>
      <c r="H71" s="14">
        <v>146019935303531</v>
      </c>
      <c r="L71" s="12" t="e">
        <f>VLOOKUP($K71,Medecins!$B:$E,5,FALSE)</f>
        <v>#N/A</v>
      </c>
      <c r="M71" s="12" t="s">
        <v>529</v>
      </c>
      <c r="AD71" s="15" t="s">
        <v>991</v>
      </c>
      <c r="AH71" s="12" t="s">
        <v>45</v>
      </c>
      <c r="AI71" s="12">
        <v>2</v>
      </c>
      <c r="AJ71" s="12" t="s">
        <v>46</v>
      </c>
      <c r="AK71" s="12" t="str">
        <f>CONCATENATE(D71,"_",E71,"_",B71,"_",AJ115)</f>
        <v>BENEDDRA_Abdelkader_44650_ST</v>
      </c>
    </row>
    <row r="72" spans="1:37" ht="12.75" hidden="1" customHeight="1" x14ac:dyDescent="0.2">
      <c r="A72" s="9">
        <v>750100075</v>
      </c>
      <c r="B72" s="30">
        <v>44762</v>
      </c>
      <c r="C72" s="13">
        <f t="shared" si="0"/>
        <v>44946</v>
      </c>
      <c r="D72" s="12" t="s">
        <v>369</v>
      </c>
      <c r="E72" s="12" t="s">
        <v>209</v>
      </c>
      <c r="F72" s="13" t="s">
        <v>370</v>
      </c>
      <c r="G72" s="12" t="s">
        <v>39</v>
      </c>
      <c r="H72" s="14">
        <v>146049933388127</v>
      </c>
      <c r="K72" s="12" t="s">
        <v>93</v>
      </c>
      <c r="L72" s="18" t="e">
        <f>VLOOKUP($K72,Medecins!$B:$E,5,FALSE)</f>
        <v>#REF!</v>
      </c>
      <c r="M72" s="12" t="s">
        <v>94</v>
      </c>
      <c r="O72" s="17" t="s">
        <v>873</v>
      </c>
      <c r="T72" s="17" t="s">
        <v>874</v>
      </c>
      <c r="Y72" s="17" t="s">
        <v>2413</v>
      </c>
      <c r="AD72" s="16"/>
      <c r="AH72" s="12" t="s">
        <v>4502</v>
      </c>
      <c r="AI72" s="12">
        <v>2</v>
      </c>
      <c r="AJ72" s="12" t="s">
        <v>44</v>
      </c>
      <c r="AK72" s="12" t="str">
        <f>CONCATENATE(D72,"_",E72,"_",B72,"_",AJ118)</f>
        <v>RAZAKARIVONY_Victor_44762_AT</v>
      </c>
    </row>
    <row r="73" spans="1:37" ht="12.75" hidden="1" customHeight="1" x14ac:dyDescent="0.2">
      <c r="A73" s="9">
        <v>750100273</v>
      </c>
      <c r="B73" s="30">
        <v>44618</v>
      </c>
      <c r="C73" s="13">
        <f t="shared" si="0"/>
        <v>44799</v>
      </c>
      <c r="D73" s="12" t="s">
        <v>374</v>
      </c>
      <c r="E73" s="12" t="s">
        <v>375</v>
      </c>
      <c r="F73" s="13" t="s">
        <v>376</v>
      </c>
      <c r="G73" s="12" t="s">
        <v>39</v>
      </c>
      <c r="H73" s="14">
        <v>146066822417918</v>
      </c>
      <c r="K73" s="12" t="s">
        <v>86</v>
      </c>
      <c r="L73" s="18" t="e">
        <f>VLOOKUP($K73,Medecins!$B:$E,5,FALSE)</f>
        <v>#REF!</v>
      </c>
      <c r="M73" s="12" t="s">
        <v>529</v>
      </c>
      <c r="O73" s="17" t="s">
        <v>394</v>
      </c>
      <c r="T73" s="17" t="s">
        <v>904</v>
      </c>
      <c r="Y73" s="17" t="s">
        <v>905</v>
      </c>
      <c r="AD73" s="16"/>
      <c r="AH73" s="12" t="s">
        <v>4502</v>
      </c>
      <c r="AI73" s="12">
        <v>2</v>
      </c>
      <c r="AJ73" s="12" t="s">
        <v>44</v>
      </c>
      <c r="AK73" s="12" t="e">
        <f t="shared" ref="AK73:AK74" si="13">CONCATENATE(D73,"_",E73,"_",B73,"_",#REF!)</f>
        <v>#REF!</v>
      </c>
    </row>
    <row r="74" spans="1:37" ht="12.75" hidden="1" customHeight="1" x14ac:dyDescent="0.2">
      <c r="A74" s="9">
        <v>750100273</v>
      </c>
      <c r="B74" s="30">
        <v>44618</v>
      </c>
      <c r="C74" s="13">
        <f t="shared" si="0"/>
        <v>44799</v>
      </c>
      <c r="D74" s="12" t="s">
        <v>374</v>
      </c>
      <c r="E74" s="12" t="s">
        <v>375</v>
      </c>
      <c r="F74" s="13" t="s">
        <v>376</v>
      </c>
      <c r="G74" s="12" t="s">
        <v>39</v>
      </c>
      <c r="H74" s="14">
        <v>146066822417918</v>
      </c>
      <c r="K74" s="12" t="s">
        <v>86</v>
      </c>
      <c r="L74" s="18" t="e">
        <f>VLOOKUP($K74,Medecins!$B:$E,5,FALSE)</f>
        <v>#REF!</v>
      </c>
      <c r="M74" s="12" t="s">
        <v>529</v>
      </c>
      <c r="AD74" s="15" t="s">
        <v>905</v>
      </c>
      <c r="AH74" s="12" t="s">
        <v>45</v>
      </c>
      <c r="AI74" s="12">
        <v>2</v>
      </c>
      <c r="AJ74" s="12" t="s">
        <v>46</v>
      </c>
      <c r="AK74" s="12" t="e">
        <f t="shared" si="13"/>
        <v>#REF!</v>
      </c>
    </row>
    <row r="75" spans="1:37" ht="12.75" hidden="1" customHeight="1" x14ac:dyDescent="0.2">
      <c r="A75" s="9">
        <v>750100273</v>
      </c>
      <c r="B75" s="30">
        <v>44662</v>
      </c>
      <c r="C75" s="13">
        <f t="shared" si="0"/>
        <v>44845</v>
      </c>
      <c r="D75" s="12" t="s">
        <v>385</v>
      </c>
      <c r="E75" s="12" t="s">
        <v>386</v>
      </c>
      <c r="F75" s="13">
        <v>16869</v>
      </c>
      <c r="G75" s="12" t="s">
        <v>39</v>
      </c>
      <c r="H75" s="14">
        <v>146089920556378</v>
      </c>
      <c r="K75" s="12" t="s">
        <v>280</v>
      </c>
      <c r="L75" s="18" t="e">
        <f>VLOOKUP($K75,Medecins!$B:$E,5,FALSE)</f>
        <v>#REF!</v>
      </c>
      <c r="M75" s="12" t="s">
        <v>529</v>
      </c>
      <c r="O75" s="17" t="s">
        <v>781</v>
      </c>
      <c r="T75" s="17" t="s">
        <v>782</v>
      </c>
      <c r="Y75" s="17" t="s">
        <v>783</v>
      </c>
      <c r="AD75" s="16"/>
      <c r="AH75" s="12" t="e">
        <f>VLOOKUP($A75,'[1]Données CH'!$A:$B,2,FALSE)</f>
        <v>#N/A</v>
      </c>
      <c r="AI75" s="12">
        <v>2</v>
      </c>
      <c r="AJ75" s="12" t="s">
        <v>44</v>
      </c>
      <c r="AK75" s="12" t="str">
        <f>CONCATENATE(D75,"_",E75,"_",B75,"_",AJ120)</f>
        <v>NAZARIAN_Jacques_44662_ST</v>
      </c>
    </row>
    <row r="76" spans="1:37" ht="12.75" hidden="1" customHeight="1" x14ac:dyDescent="0.2">
      <c r="A76" s="9">
        <v>750100273</v>
      </c>
      <c r="B76" s="30">
        <v>44662</v>
      </c>
      <c r="C76" s="13">
        <f t="shared" si="0"/>
        <v>44845</v>
      </c>
      <c r="D76" s="12" t="s">
        <v>385</v>
      </c>
      <c r="E76" s="12" t="s">
        <v>386</v>
      </c>
      <c r="F76" s="13">
        <v>16869</v>
      </c>
      <c r="G76" s="12" t="s">
        <v>39</v>
      </c>
      <c r="H76" s="14">
        <v>146089920556378</v>
      </c>
      <c r="K76" s="12" t="s">
        <v>280</v>
      </c>
      <c r="L76" s="18" t="e">
        <f>VLOOKUP($K76,Medecins!$B:$E,5,FALSE)</f>
        <v>#REF!</v>
      </c>
      <c r="M76" s="12" t="s">
        <v>529</v>
      </c>
      <c r="AD76" s="15" t="s">
        <v>783</v>
      </c>
      <c r="AH76" s="12" t="s">
        <v>45</v>
      </c>
      <c r="AI76" s="12">
        <v>2</v>
      </c>
      <c r="AJ76" s="12" t="s">
        <v>46</v>
      </c>
      <c r="AK76" s="12" t="e">
        <f>CONCATENATE(D76,"_",E76,"_",B76,"_",#REF!)</f>
        <v>#REF!</v>
      </c>
    </row>
    <row r="77" spans="1:37" ht="12.75" hidden="1" customHeight="1" x14ac:dyDescent="0.2">
      <c r="A77" s="9">
        <v>750100273</v>
      </c>
      <c r="B77" s="30">
        <v>44665</v>
      </c>
      <c r="C77" s="13">
        <f t="shared" si="0"/>
        <v>44848</v>
      </c>
      <c r="D77" s="12" t="s">
        <v>387</v>
      </c>
      <c r="E77" s="12" t="s">
        <v>388</v>
      </c>
      <c r="F77" s="13">
        <v>16994</v>
      </c>
      <c r="G77" s="12" t="s">
        <v>39</v>
      </c>
      <c r="H77" s="14">
        <v>146119930170712</v>
      </c>
      <c r="K77" s="12" t="s">
        <v>290</v>
      </c>
      <c r="L77" s="18" t="e">
        <f>VLOOKUP($K77,Medecins!$B:$E,5,FALSE)</f>
        <v>#REF!</v>
      </c>
      <c r="M77" s="12" t="s">
        <v>529</v>
      </c>
      <c r="O77" s="17" t="s">
        <v>507</v>
      </c>
      <c r="T77" s="17" t="s">
        <v>508</v>
      </c>
      <c r="Y77" s="17" t="s">
        <v>772</v>
      </c>
      <c r="AD77" s="16"/>
      <c r="AH77" s="12" t="e">
        <f>VLOOKUP($A77,'[1]Données CH'!$A:$B,2,FALSE)</f>
        <v>#N/A</v>
      </c>
      <c r="AI77" s="12">
        <v>2</v>
      </c>
      <c r="AJ77" s="12" t="s">
        <v>44</v>
      </c>
      <c r="AK77" s="12" t="str">
        <f>CONCATENATE(D77,"_",E77,"_",B77,"_",AJ122)</f>
        <v>EL SAYED _Mohammed_44665_AT</v>
      </c>
    </row>
    <row r="78" spans="1:37" ht="12.75" hidden="1" customHeight="1" x14ac:dyDescent="0.2">
      <c r="A78" s="9">
        <v>750100273</v>
      </c>
      <c r="B78" s="30">
        <v>44665</v>
      </c>
      <c r="C78" s="13">
        <f t="shared" si="0"/>
        <v>44848</v>
      </c>
      <c r="D78" s="12" t="s">
        <v>387</v>
      </c>
      <c r="E78" s="12" t="s">
        <v>388</v>
      </c>
      <c r="F78" s="13">
        <v>16994</v>
      </c>
      <c r="G78" s="12" t="s">
        <v>39</v>
      </c>
      <c r="H78" s="14">
        <v>146119930170712</v>
      </c>
      <c r="K78" s="12" t="s">
        <v>290</v>
      </c>
      <c r="L78" s="18" t="e">
        <f>VLOOKUP($K78,Medecins!$B:$E,5,FALSE)</f>
        <v>#REF!</v>
      </c>
      <c r="M78" s="12" t="s">
        <v>529</v>
      </c>
      <c r="AD78" s="15" t="s">
        <v>772</v>
      </c>
      <c r="AH78" s="12" t="s">
        <v>45</v>
      </c>
      <c r="AI78" s="12">
        <v>2</v>
      </c>
      <c r="AJ78" s="12" t="s">
        <v>46</v>
      </c>
      <c r="AK78" s="12" t="str">
        <f>CONCATENATE(D78,"_",E78,"_",B78,"_",AJ124)</f>
        <v>EL SAYED _Mohammed_44665_AT</v>
      </c>
    </row>
    <row r="79" spans="1:37" ht="12.75" hidden="1" customHeight="1" x14ac:dyDescent="0.2">
      <c r="A79" s="21" t="s">
        <v>178</v>
      </c>
      <c r="B79" s="30">
        <v>44677</v>
      </c>
      <c r="C79" s="13">
        <f t="shared" si="0"/>
        <v>44860</v>
      </c>
      <c r="D79" s="12" t="s">
        <v>392</v>
      </c>
      <c r="E79" s="12" t="s">
        <v>393</v>
      </c>
      <c r="F79" s="13">
        <v>17168</v>
      </c>
      <c r="G79" s="12" t="s">
        <v>39</v>
      </c>
      <c r="H79" s="14">
        <v>147019938047788</v>
      </c>
      <c r="K79" s="12" t="s">
        <v>93</v>
      </c>
      <c r="L79" s="18" t="e">
        <f>VLOOKUP($K79,Medecins!$B:$E,5,FALSE)</f>
        <v>#REF!</v>
      </c>
      <c r="M79" s="12" t="s">
        <v>101</v>
      </c>
      <c r="O79" s="17" t="s">
        <v>904</v>
      </c>
      <c r="T79" s="17" t="s">
        <v>905</v>
      </c>
      <c r="Y79" s="17" t="s">
        <v>906</v>
      </c>
      <c r="AD79" s="16"/>
      <c r="AH79" s="12" t="s">
        <v>4502</v>
      </c>
      <c r="AI79" s="12">
        <v>2</v>
      </c>
      <c r="AJ79" s="12" t="s">
        <v>44</v>
      </c>
      <c r="AK79" s="12" t="str">
        <f>CONCATENATE(D79,"_",E79,"_",B79,"_",AJ115)</f>
        <v>OUMKHAZENI_Mohamed_44677_ST</v>
      </c>
    </row>
    <row r="80" spans="1:37" ht="12.75" hidden="1" customHeight="1" x14ac:dyDescent="0.2">
      <c r="A80" s="9">
        <v>750100208</v>
      </c>
      <c r="B80" s="30">
        <v>44539</v>
      </c>
      <c r="C80" s="13">
        <f t="shared" si="0"/>
        <v>44721</v>
      </c>
      <c r="D80" s="12" t="s">
        <v>395</v>
      </c>
      <c r="E80" s="12" t="s">
        <v>396</v>
      </c>
      <c r="F80" s="13" t="s">
        <v>397</v>
      </c>
      <c r="G80" s="12" t="s">
        <v>57</v>
      </c>
      <c r="H80" s="14">
        <v>147029935187294</v>
      </c>
      <c r="K80" s="12" t="s">
        <v>398</v>
      </c>
      <c r="L80" s="18" t="e">
        <f>VLOOKUP($K80,Medecins!$B:$E,5,FALSE)</f>
        <v>#REF!</v>
      </c>
      <c r="M80" s="12" t="s">
        <v>529</v>
      </c>
      <c r="O80" s="17" t="s">
        <v>409</v>
      </c>
      <c r="T80" s="17" t="s">
        <v>984</v>
      </c>
      <c r="Y80" s="17" t="s">
        <v>985</v>
      </c>
      <c r="AD80" s="16"/>
      <c r="AH80" s="12" t="s">
        <v>4502</v>
      </c>
      <c r="AI80" s="12">
        <v>2</v>
      </c>
      <c r="AJ80" s="12" t="s">
        <v>44</v>
      </c>
      <c r="AK80" s="12" t="e">
        <f>CONCATENATE(D80,"_",E80,"_",B80,"_",#REF!)</f>
        <v>#REF!</v>
      </c>
    </row>
    <row r="81" spans="1:38" ht="12.75" hidden="1" customHeight="1" x14ac:dyDescent="0.2">
      <c r="A81" s="9">
        <v>750100208</v>
      </c>
      <c r="B81" s="30">
        <v>44539</v>
      </c>
      <c r="C81" s="13">
        <f t="shared" si="0"/>
        <v>44721</v>
      </c>
      <c r="D81" s="12" t="s">
        <v>395</v>
      </c>
      <c r="E81" s="12" t="s">
        <v>396</v>
      </c>
      <c r="F81" s="13" t="s">
        <v>397</v>
      </c>
      <c r="G81" s="12" t="s">
        <v>57</v>
      </c>
      <c r="H81" s="14">
        <v>147029935187294</v>
      </c>
      <c r="K81" s="12" t="s">
        <v>398</v>
      </c>
      <c r="L81" s="18" t="e">
        <f>VLOOKUP($K81,Medecins!$B:$E,5,FALSE)</f>
        <v>#REF!</v>
      </c>
      <c r="M81" s="12" t="s">
        <v>529</v>
      </c>
      <c r="AD81" s="15" t="s">
        <v>985</v>
      </c>
      <c r="AH81" s="12" t="s">
        <v>4154</v>
      </c>
      <c r="AI81" s="12">
        <v>2</v>
      </c>
      <c r="AJ81" s="12" t="s">
        <v>46</v>
      </c>
      <c r="AK81" s="12" t="str">
        <f>CONCATENATE(D81,"_",E81,"_",B81,"_",AJ125)</f>
        <v>BERINSI_M Barek_44539_ST</v>
      </c>
    </row>
    <row r="82" spans="1:38" ht="12.75" hidden="1" customHeight="1" x14ac:dyDescent="0.2">
      <c r="A82" s="21" t="s">
        <v>178</v>
      </c>
      <c r="B82" s="30">
        <v>44497</v>
      </c>
      <c r="C82" s="13">
        <f t="shared" si="0"/>
        <v>44679</v>
      </c>
      <c r="D82" s="12" t="s">
        <v>402</v>
      </c>
      <c r="E82" s="12" t="s">
        <v>403</v>
      </c>
      <c r="F82" s="13" t="s">
        <v>404</v>
      </c>
      <c r="G82" s="12" t="s">
        <v>39</v>
      </c>
      <c r="H82" s="14">
        <v>147037505502212</v>
      </c>
      <c r="K82" s="12" t="s">
        <v>93</v>
      </c>
      <c r="L82" s="18" t="e">
        <f>VLOOKUP($K82,Medecins!$B:$E,5,FALSE)</f>
        <v>#REF!</v>
      </c>
      <c r="M82" s="12" t="s">
        <v>101</v>
      </c>
      <c r="O82" s="15" t="s">
        <v>41</v>
      </c>
      <c r="T82" s="15" t="s">
        <v>42</v>
      </c>
      <c r="Y82" s="15" t="s">
        <v>43</v>
      </c>
      <c r="AH82" s="12" t="s">
        <v>4502</v>
      </c>
      <c r="AI82" s="12">
        <v>2</v>
      </c>
      <c r="AJ82" s="12" t="s">
        <v>44</v>
      </c>
      <c r="AK82" s="12" t="str">
        <f>CONCATENATE(D82,"_",E82,"_",B82,"_",AJ127)</f>
        <v>AKMOUCHE_Amar_44497_ST</v>
      </c>
    </row>
    <row r="83" spans="1:38" ht="12.75" hidden="1" customHeight="1" x14ac:dyDescent="0.2">
      <c r="A83" s="9">
        <v>750100075</v>
      </c>
      <c r="B83" s="30">
        <v>44448</v>
      </c>
      <c r="C83" s="13">
        <f t="shared" si="0"/>
        <v>44629</v>
      </c>
      <c r="D83" s="12" t="s">
        <v>410</v>
      </c>
      <c r="E83" s="12" t="s">
        <v>411</v>
      </c>
      <c r="F83" s="13" t="s">
        <v>412</v>
      </c>
      <c r="G83" s="12" t="s">
        <v>39</v>
      </c>
      <c r="H83" s="14">
        <v>147099924519289</v>
      </c>
      <c r="K83" s="12" t="s">
        <v>93</v>
      </c>
      <c r="L83" s="18" t="e">
        <f>VLOOKUP($K83,Medecins!$B:$E,5,FALSE)</f>
        <v>#REF!</v>
      </c>
      <c r="M83" s="12" t="s">
        <v>101</v>
      </c>
      <c r="O83" s="17" t="s">
        <v>650</v>
      </c>
      <c r="T83" s="17" t="s">
        <v>651</v>
      </c>
      <c r="Y83" s="17" t="s">
        <v>652</v>
      </c>
      <c r="AD83" s="16"/>
      <c r="AH83" s="12" t="s">
        <v>4502</v>
      </c>
      <c r="AI83" s="12">
        <v>2</v>
      </c>
      <c r="AJ83" s="12" t="s">
        <v>44</v>
      </c>
      <c r="AK83" s="12" t="str">
        <f>CONCATENATE(D83,"_",E83,"_",B83,"_",AJ129)</f>
        <v>GAIBLET_Gustave_44448_ST</v>
      </c>
      <c r="AL83" s="12" t="s">
        <v>103</v>
      </c>
    </row>
    <row r="84" spans="1:38" ht="12.75" hidden="1" customHeight="1" x14ac:dyDescent="0.2">
      <c r="A84" s="9">
        <v>750100208</v>
      </c>
      <c r="B84" s="30">
        <v>44676</v>
      </c>
      <c r="C84" s="13">
        <f t="shared" si="0"/>
        <v>44859</v>
      </c>
      <c r="D84" s="12" t="s">
        <v>422</v>
      </c>
      <c r="E84" s="12" t="s">
        <v>314</v>
      </c>
      <c r="F84" s="13">
        <v>17482</v>
      </c>
      <c r="G84" s="12" t="s">
        <v>39</v>
      </c>
      <c r="H84" s="14">
        <v>147119933255342</v>
      </c>
      <c r="K84" s="12" t="s">
        <v>424</v>
      </c>
      <c r="L84" s="18" t="e">
        <f>VLOOKUP($K84,Medecins!$B:$E,5,FALSE)</f>
        <v>#REF!</v>
      </c>
      <c r="M84" s="12" t="s">
        <v>529</v>
      </c>
      <c r="O84" s="15" t="s">
        <v>317</v>
      </c>
      <c r="T84" s="15" t="s">
        <v>318</v>
      </c>
      <c r="Y84" s="15" t="s">
        <v>319</v>
      </c>
      <c r="AH84" s="12" t="s">
        <v>4502</v>
      </c>
      <c r="AI84" s="12">
        <v>2</v>
      </c>
      <c r="AJ84" s="12" t="s">
        <v>44</v>
      </c>
      <c r="AK84" s="12" t="e">
        <f>CONCATENATE(D84,"_",E84,"_",B84,"_",#REF!)</f>
        <v>#REF!</v>
      </c>
    </row>
    <row r="85" spans="1:38" ht="12.75" hidden="1" customHeight="1" x14ac:dyDescent="0.2">
      <c r="A85" s="9">
        <v>750100208</v>
      </c>
      <c r="B85" s="30">
        <v>44676</v>
      </c>
      <c r="C85" s="13">
        <f t="shared" si="0"/>
        <v>44859</v>
      </c>
      <c r="D85" s="12" t="s">
        <v>422</v>
      </c>
      <c r="E85" s="12" t="s">
        <v>314</v>
      </c>
      <c r="F85" s="13">
        <v>17482</v>
      </c>
      <c r="G85" s="12" t="s">
        <v>39</v>
      </c>
      <c r="H85" s="14">
        <v>147119933255342</v>
      </c>
      <c r="K85" s="12" t="s">
        <v>424</v>
      </c>
      <c r="L85" s="18" t="e">
        <f>VLOOKUP($K85,Medecins!$B:$E,5,FALSE)</f>
        <v>#REF!</v>
      </c>
      <c r="M85" s="12" t="s">
        <v>529</v>
      </c>
      <c r="AD85" s="15" t="s">
        <v>319</v>
      </c>
      <c r="AH85" s="12" t="s">
        <v>4154</v>
      </c>
      <c r="AI85" s="12">
        <v>2</v>
      </c>
      <c r="AJ85" s="12" t="s">
        <v>46</v>
      </c>
      <c r="AK85" s="12" t="str">
        <f>CONCATENATE(D85,"_",E85,"_",B85,"_",AJ130)</f>
        <v>PIZZINI_Marcel_44676_AT</v>
      </c>
    </row>
    <row r="86" spans="1:38" ht="12.75" hidden="1" customHeight="1" x14ac:dyDescent="0.2">
      <c r="A86" s="21" t="s">
        <v>178</v>
      </c>
      <c r="B86" s="30">
        <v>44641</v>
      </c>
      <c r="C86" s="13">
        <f t="shared" si="0"/>
        <v>44825</v>
      </c>
      <c r="D86" s="12" t="s">
        <v>428</v>
      </c>
      <c r="E86" s="12" t="s">
        <v>338</v>
      </c>
      <c r="F86" s="13" t="s">
        <v>429</v>
      </c>
      <c r="G86" s="12" t="s">
        <v>39</v>
      </c>
      <c r="H86" s="14">
        <v>147129820218704</v>
      </c>
      <c r="K86" s="12" t="s">
        <v>93</v>
      </c>
      <c r="L86" s="18" t="e">
        <f>VLOOKUP($K86,Medecins!$B:$E,5,FALSE)</f>
        <v>#REF!</v>
      </c>
      <c r="M86" s="12" t="s">
        <v>101</v>
      </c>
      <c r="O86" s="17" t="s">
        <v>1768</v>
      </c>
      <c r="T86" s="17" t="s">
        <v>1769</v>
      </c>
      <c r="Y86" s="17" t="s">
        <v>3236</v>
      </c>
      <c r="AD86" s="16"/>
      <c r="AH86" s="12" t="s">
        <v>4502</v>
      </c>
      <c r="AI86" s="12">
        <v>2</v>
      </c>
      <c r="AJ86" s="12" t="s">
        <v>44</v>
      </c>
      <c r="AK86" s="12" t="str">
        <f>CONCATENATE(D86,"_",E86,"_",B86,"_",AJ122)</f>
        <v>DECKER_Michel_44641_AT</v>
      </c>
    </row>
    <row r="87" spans="1:38" ht="12.75" hidden="1" customHeight="1" x14ac:dyDescent="0.2">
      <c r="A87" s="9">
        <v>750100273</v>
      </c>
      <c r="B87" s="30">
        <v>44699</v>
      </c>
      <c r="C87" s="13">
        <f t="shared" si="0"/>
        <v>44883</v>
      </c>
      <c r="D87" s="12" t="s">
        <v>430</v>
      </c>
      <c r="E87" s="12" t="s">
        <v>431</v>
      </c>
      <c r="F87" s="13" t="s">
        <v>432</v>
      </c>
      <c r="G87" s="12" t="s">
        <v>39</v>
      </c>
      <c r="H87" s="14">
        <v>147559935038603</v>
      </c>
      <c r="K87" s="12" t="s">
        <v>86</v>
      </c>
      <c r="L87" s="18" t="e">
        <f>VLOOKUP($K87,Medecins!$B:$E,5,FALSE)</f>
        <v>#REF!</v>
      </c>
      <c r="M87" s="12" t="s">
        <v>94</v>
      </c>
      <c r="O87" s="15" t="s">
        <v>1138</v>
      </c>
      <c r="T87" s="15" t="s">
        <v>1118</v>
      </c>
      <c r="Y87" s="15" t="s">
        <v>1119</v>
      </c>
      <c r="AH87" s="12" t="s">
        <v>4502</v>
      </c>
      <c r="AI87" s="12">
        <v>2</v>
      </c>
      <c r="AJ87" s="12" t="s">
        <v>44</v>
      </c>
      <c r="AK87" s="12" t="str">
        <f t="shared" ref="AK87:AK88" si="14">CONCATENATE(D87,"_",E87,"_",B87,"_",AJ132)</f>
        <v>IBARRAHEN_Saïd_44699_AT</v>
      </c>
    </row>
    <row r="88" spans="1:38" ht="12.75" hidden="1" customHeight="1" x14ac:dyDescent="0.2">
      <c r="A88" s="9">
        <v>750100273</v>
      </c>
      <c r="B88" s="30">
        <v>44699</v>
      </c>
      <c r="C88" s="13">
        <f t="shared" si="0"/>
        <v>44883</v>
      </c>
      <c r="D88" s="12" t="s">
        <v>430</v>
      </c>
      <c r="E88" s="12" t="s">
        <v>431</v>
      </c>
      <c r="F88" s="13" t="s">
        <v>432</v>
      </c>
      <c r="G88" s="12" t="s">
        <v>39</v>
      </c>
      <c r="H88" s="14">
        <v>147559935038603</v>
      </c>
      <c r="K88" s="12" t="s">
        <v>86</v>
      </c>
      <c r="L88" s="18" t="e">
        <f>VLOOKUP($K88,Medecins!$B:$E,5,FALSE)</f>
        <v>#REF!</v>
      </c>
      <c r="M88" s="12" t="s">
        <v>94</v>
      </c>
      <c r="O88" s="16"/>
      <c r="T88" s="16"/>
      <c r="Y88" s="16"/>
      <c r="AD88" s="17" t="s">
        <v>1119</v>
      </c>
      <c r="AH88" s="12" t="s">
        <v>45</v>
      </c>
      <c r="AI88" s="12">
        <v>2</v>
      </c>
      <c r="AJ88" s="12" t="s">
        <v>46</v>
      </c>
      <c r="AK88" s="12" t="str">
        <f t="shared" si="14"/>
        <v>IBARRAHEN_Saïd_44699_ST</v>
      </c>
    </row>
    <row r="89" spans="1:38" ht="12.75" hidden="1" customHeight="1" x14ac:dyDescent="0.2">
      <c r="A89" s="21" t="s">
        <v>178</v>
      </c>
      <c r="B89" s="30">
        <v>44485</v>
      </c>
      <c r="C89" s="13">
        <f t="shared" si="0"/>
        <v>44667</v>
      </c>
      <c r="D89" s="12" t="s">
        <v>436</v>
      </c>
      <c r="E89" s="12" t="s">
        <v>437</v>
      </c>
      <c r="F89" s="13" t="s">
        <v>4161</v>
      </c>
      <c r="G89" s="12" t="s">
        <v>39</v>
      </c>
      <c r="H89" s="14">
        <v>148049720983959</v>
      </c>
      <c r="K89" s="12" t="s">
        <v>93</v>
      </c>
      <c r="L89" s="18" t="e">
        <f>VLOOKUP($K89,Medecins!$B:$E,5,FALSE)</f>
        <v>#REF!</v>
      </c>
      <c r="M89" s="12" t="s">
        <v>101</v>
      </c>
      <c r="O89" s="15" t="s">
        <v>954</v>
      </c>
      <c r="T89" s="15" t="s">
        <v>273</v>
      </c>
      <c r="Y89" s="15" t="s">
        <v>274</v>
      </c>
      <c r="AH89" s="12" t="s">
        <v>4502</v>
      </c>
      <c r="AI89" s="12">
        <v>2</v>
      </c>
      <c r="AJ89" s="12" t="s">
        <v>44</v>
      </c>
      <c r="AK89" s="12" t="e">
        <f t="shared" ref="AK89:AK90" si="15">CONCATENATE(D89,"_",E89,"_",B89,"_",#REF!)</f>
        <v>#REF!</v>
      </c>
    </row>
    <row r="90" spans="1:38" ht="12.75" hidden="1" customHeight="1" x14ac:dyDescent="0.2">
      <c r="A90" s="9">
        <v>750100232</v>
      </c>
      <c r="B90" s="30">
        <v>44747</v>
      </c>
      <c r="C90" s="13">
        <f t="shared" si="0"/>
        <v>44931</v>
      </c>
      <c r="D90" s="12" t="s">
        <v>441</v>
      </c>
      <c r="E90" s="12" t="s">
        <v>442</v>
      </c>
      <c r="F90" s="13">
        <v>17718</v>
      </c>
      <c r="G90" s="12" t="s">
        <v>39</v>
      </c>
      <c r="H90" s="14">
        <v>148049938100940</v>
      </c>
      <c r="K90" s="12" t="s">
        <v>443</v>
      </c>
      <c r="L90" s="18" t="e">
        <f>VLOOKUP($K90,Medecins!$B:$E,5,FALSE)</f>
        <v>#REF!</v>
      </c>
      <c r="M90" s="12" t="s">
        <v>94</v>
      </c>
      <c r="O90" s="17" t="s">
        <v>200</v>
      </c>
      <c r="T90" s="17" t="s">
        <v>201</v>
      </c>
      <c r="Y90" s="17" t="s">
        <v>1754</v>
      </c>
      <c r="AD90" s="16"/>
      <c r="AH90" s="12" t="s">
        <v>4502</v>
      </c>
      <c r="AI90" s="12">
        <v>2</v>
      </c>
      <c r="AJ90" s="12" t="s">
        <v>44</v>
      </c>
      <c r="AK90" s="12" t="e">
        <f t="shared" si="15"/>
        <v>#REF!</v>
      </c>
    </row>
    <row r="91" spans="1:38" ht="12.75" hidden="1" customHeight="1" x14ac:dyDescent="0.2">
      <c r="A91" s="9">
        <v>750100232</v>
      </c>
      <c r="B91" s="30">
        <v>44747</v>
      </c>
      <c r="C91" s="13">
        <f t="shared" si="0"/>
        <v>44931</v>
      </c>
      <c r="D91" s="12" t="s">
        <v>441</v>
      </c>
      <c r="E91" s="12" t="s">
        <v>442</v>
      </c>
      <c r="F91" s="13">
        <v>17718</v>
      </c>
      <c r="G91" s="12" t="s">
        <v>39</v>
      </c>
      <c r="H91" s="14">
        <v>148049938100940</v>
      </c>
      <c r="K91" s="12" t="s">
        <v>443</v>
      </c>
      <c r="L91" s="18" t="e">
        <f>VLOOKUP($K91,Medecins!$B:$E,5,FALSE)</f>
        <v>#REF!</v>
      </c>
      <c r="M91" s="12" t="s">
        <v>94</v>
      </c>
      <c r="AD91" s="15" t="s">
        <v>1754</v>
      </c>
      <c r="AH91" s="12" t="s">
        <v>242</v>
      </c>
      <c r="AI91" s="12">
        <v>2</v>
      </c>
      <c r="AJ91" s="12" t="s">
        <v>46</v>
      </c>
      <c r="AK91" s="12" t="str">
        <f>CONCATENATE(D91,"_",E91,"_",B91,"_",AJ126)</f>
        <v>OUIRINI_Mahmoud_44747_AT</v>
      </c>
    </row>
    <row r="92" spans="1:38" ht="12.75" hidden="1" customHeight="1" x14ac:dyDescent="0.2">
      <c r="A92" s="9">
        <v>750100208</v>
      </c>
      <c r="B92" s="30">
        <v>44539</v>
      </c>
      <c r="C92" s="13">
        <f t="shared" si="0"/>
        <v>44721</v>
      </c>
      <c r="D92" s="12" t="s">
        <v>446</v>
      </c>
      <c r="E92" s="12" t="s">
        <v>447</v>
      </c>
      <c r="F92" s="13" t="s">
        <v>448</v>
      </c>
      <c r="G92" s="12" t="s">
        <v>39</v>
      </c>
      <c r="H92" s="14">
        <v>148059913921826</v>
      </c>
      <c r="K92" s="12" t="s">
        <v>398</v>
      </c>
      <c r="L92" s="18" t="e">
        <f>VLOOKUP($K92,Medecins!$B:$E,5,FALSE)</f>
        <v>#REF!</v>
      </c>
      <c r="M92" s="12" t="s">
        <v>529</v>
      </c>
      <c r="O92" s="15" t="s">
        <v>409</v>
      </c>
      <c r="T92" s="15" t="s">
        <v>984</v>
      </c>
      <c r="Y92" s="15" t="s">
        <v>985</v>
      </c>
      <c r="AH92" s="12" t="e">
        <f>VLOOKUP($A92,'[1]Données CH'!$A:$B,2,FALSE)</f>
        <v>#N/A</v>
      </c>
      <c r="AI92" s="12">
        <v>2</v>
      </c>
      <c r="AJ92" s="12" t="s">
        <v>44</v>
      </c>
      <c r="AK92" s="12" t="str">
        <f>CONCATENATE(D92,"_",E92,"_",B92,"_",AJ136)</f>
        <v>FERREIRA MARQUES_Gabriel_44539_ST</v>
      </c>
    </row>
    <row r="93" spans="1:38" ht="12.75" hidden="1" customHeight="1" x14ac:dyDescent="0.2">
      <c r="A93" s="9">
        <v>750100208</v>
      </c>
      <c r="B93" s="30">
        <v>44539</v>
      </c>
      <c r="C93" s="13">
        <f t="shared" si="0"/>
        <v>44721</v>
      </c>
      <c r="D93" s="12" t="s">
        <v>446</v>
      </c>
      <c r="E93" s="12" t="s">
        <v>447</v>
      </c>
      <c r="F93" s="13" t="s">
        <v>448</v>
      </c>
      <c r="G93" s="12" t="s">
        <v>39</v>
      </c>
      <c r="H93" s="14">
        <v>148059913921826</v>
      </c>
      <c r="K93" s="12" t="s">
        <v>398</v>
      </c>
      <c r="L93" s="18" t="e">
        <f>VLOOKUP($K93,Medecins!$B:$E,5,FALSE)</f>
        <v>#REF!</v>
      </c>
      <c r="M93" s="12" t="s">
        <v>529</v>
      </c>
      <c r="O93" s="16"/>
      <c r="T93" s="16"/>
      <c r="Y93" s="16"/>
      <c r="AD93" s="17" t="s">
        <v>985</v>
      </c>
      <c r="AH93" s="12" t="s">
        <v>4154</v>
      </c>
      <c r="AI93" s="12">
        <v>2</v>
      </c>
      <c r="AJ93" s="12" t="s">
        <v>46</v>
      </c>
      <c r="AK93" s="12" t="str">
        <f>CONCATENATE(D93,"_",E93,"_",B93,"_",AJ138)</f>
        <v>FERREIRA MARQUES_Gabriel_44539_AT</v>
      </c>
    </row>
    <row r="94" spans="1:38" ht="12.75" hidden="1" customHeight="1" x14ac:dyDescent="0.2">
      <c r="A94" s="9">
        <v>750100075</v>
      </c>
      <c r="B94" s="30">
        <v>44444</v>
      </c>
      <c r="C94" s="13">
        <f t="shared" si="0"/>
        <v>44625</v>
      </c>
      <c r="D94" s="12" t="s">
        <v>449</v>
      </c>
      <c r="E94" s="12" t="s">
        <v>437</v>
      </c>
      <c r="F94" s="13">
        <v>17632</v>
      </c>
      <c r="G94" s="12" t="s">
        <v>39</v>
      </c>
      <c r="H94" s="14">
        <v>148093155504102</v>
      </c>
      <c r="K94" s="12" t="s">
        <v>450</v>
      </c>
      <c r="L94" s="18" t="e">
        <f>VLOOKUP($K94,Medecins!$B:$E,5,FALSE)</f>
        <v>#REF!</v>
      </c>
      <c r="M94" s="12" t="s">
        <v>101</v>
      </c>
      <c r="O94" s="17" t="s">
        <v>745</v>
      </c>
      <c r="T94" s="17" t="s">
        <v>583</v>
      </c>
      <c r="Y94" s="17" t="s">
        <v>444</v>
      </c>
      <c r="AD94" s="16"/>
      <c r="AH94" s="12" t="s">
        <v>4502</v>
      </c>
      <c r="AI94" s="12">
        <v>2</v>
      </c>
      <c r="AJ94" s="12" t="s">
        <v>44</v>
      </c>
      <c r="AK94" s="12" t="str">
        <f>CONCATENATE(D94,"_",E94,"_",B94,"_",AJ140)</f>
        <v>BLACHE_Philippe_44444_AT</v>
      </c>
      <c r="AL94" s="12" t="s">
        <v>103</v>
      </c>
    </row>
    <row r="95" spans="1:38" ht="12.75" hidden="1" customHeight="1" x14ac:dyDescent="0.2">
      <c r="A95" s="9">
        <v>750100273</v>
      </c>
      <c r="B95" s="30">
        <v>44733</v>
      </c>
      <c r="C95" s="13">
        <f t="shared" si="0"/>
        <v>44916</v>
      </c>
      <c r="D95" s="12" t="s">
        <v>454</v>
      </c>
      <c r="E95" s="12" t="s">
        <v>272</v>
      </c>
      <c r="F95" s="13" t="s">
        <v>455</v>
      </c>
      <c r="G95" s="12" t="s">
        <v>39</v>
      </c>
      <c r="H95" s="14">
        <v>148099935364929</v>
      </c>
      <c r="K95" s="12" t="s">
        <v>456</v>
      </c>
      <c r="L95" s="18" t="e">
        <f>VLOOKUP($K95,Medecins!$B:$E,5,FALSE)</f>
        <v>#REF!</v>
      </c>
      <c r="M95" s="12" t="s">
        <v>94</v>
      </c>
      <c r="O95" s="15" t="s">
        <v>476</v>
      </c>
      <c r="T95" s="15" t="s">
        <v>477</v>
      </c>
      <c r="Y95" s="15" t="s">
        <v>478</v>
      </c>
      <c r="AH95" s="12" t="s">
        <v>4502</v>
      </c>
      <c r="AI95" s="12">
        <v>2</v>
      </c>
      <c r="AJ95" s="12" t="s">
        <v>44</v>
      </c>
      <c r="AK95" s="12" t="str">
        <f>CONCATENATE(D95,"_",E95,"_",B95,"_",AJ137)</f>
        <v>KARA_Ali_44733_ST</v>
      </c>
    </row>
    <row r="96" spans="1:38" ht="12.75" hidden="1" customHeight="1" x14ac:dyDescent="0.2">
      <c r="A96" s="9">
        <v>750100273</v>
      </c>
      <c r="B96" s="30">
        <v>44733</v>
      </c>
      <c r="C96" s="13">
        <f t="shared" si="0"/>
        <v>44916</v>
      </c>
      <c r="D96" s="12" t="s">
        <v>454</v>
      </c>
      <c r="E96" s="12" t="s">
        <v>272</v>
      </c>
      <c r="F96" s="13" t="s">
        <v>455</v>
      </c>
      <c r="G96" s="12" t="s">
        <v>39</v>
      </c>
      <c r="H96" s="14">
        <v>148099935364929</v>
      </c>
      <c r="K96" s="12" t="s">
        <v>456</v>
      </c>
      <c r="L96" s="18" t="e">
        <f>VLOOKUP($K96,Medecins!$B:$E,5,FALSE)</f>
        <v>#REF!</v>
      </c>
      <c r="M96" s="12" t="s">
        <v>94</v>
      </c>
      <c r="O96" s="16"/>
      <c r="T96" s="16"/>
      <c r="Y96" s="16"/>
      <c r="AD96" s="17" t="s">
        <v>478</v>
      </c>
      <c r="AH96" s="12" t="s">
        <v>45</v>
      </c>
      <c r="AI96" s="12">
        <v>2</v>
      </c>
      <c r="AJ96" s="12" t="s">
        <v>46</v>
      </c>
      <c r="AK96" s="12" t="str">
        <f>CONCATENATE(D96,"_",E96,"_",B96,"_",AJ135)</f>
        <v>KARA_Ali_44733_ST</v>
      </c>
    </row>
    <row r="97" spans="1:38" ht="12.75" hidden="1" customHeight="1" x14ac:dyDescent="0.2">
      <c r="A97" s="21" t="s">
        <v>178</v>
      </c>
      <c r="B97" s="30">
        <v>44664</v>
      </c>
      <c r="C97" s="13">
        <f t="shared" si="0"/>
        <v>44847</v>
      </c>
      <c r="D97" s="12" t="s">
        <v>460</v>
      </c>
      <c r="E97" s="12" t="s">
        <v>461</v>
      </c>
      <c r="F97" s="13" t="s">
        <v>4162</v>
      </c>
      <c r="G97" s="12" t="s">
        <v>39</v>
      </c>
      <c r="H97" s="14">
        <v>148113403201849</v>
      </c>
      <c r="K97" s="12" t="s">
        <v>93</v>
      </c>
      <c r="L97" s="18" t="e">
        <f>VLOOKUP($K97,Medecins!$B:$E,5,FALSE)</f>
        <v>#REF!</v>
      </c>
      <c r="M97" s="12" t="s">
        <v>101</v>
      </c>
      <c r="O97" s="15" t="s">
        <v>805</v>
      </c>
      <c r="T97" s="15" t="s">
        <v>1386</v>
      </c>
      <c r="Y97" s="15" t="s">
        <v>1387</v>
      </c>
      <c r="AH97" s="12" t="s">
        <v>4502</v>
      </c>
      <c r="AI97" s="12">
        <v>2</v>
      </c>
      <c r="AJ97" s="12" t="s">
        <v>44</v>
      </c>
      <c r="AK97" s="12" t="str">
        <f>CONCATENATE(D97,"_",E97,"_",B97,"_",AJ133)</f>
        <v>CASIRO_Francis_44664_ST</v>
      </c>
    </row>
    <row r="98" spans="1:38" ht="12.75" hidden="1" customHeight="1" x14ac:dyDescent="0.2">
      <c r="A98" s="9">
        <v>750100273</v>
      </c>
      <c r="B98" s="30">
        <v>44672</v>
      </c>
      <c r="C98" s="13">
        <f t="shared" si="0"/>
        <v>44855</v>
      </c>
      <c r="D98" s="12" t="s">
        <v>465</v>
      </c>
      <c r="E98" s="12" t="s">
        <v>466</v>
      </c>
      <c r="F98" s="13" t="s">
        <v>467</v>
      </c>
      <c r="G98" s="12" t="s">
        <v>39</v>
      </c>
      <c r="H98" s="14">
        <v>148129941018988</v>
      </c>
      <c r="K98" s="12" t="s">
        <v>86</v>
      </c>
      <c r="L98" s="18" t="e">
        <f>VLOOKUP($K98,Medecins!$B:$E,5,FALSE)</f>
        <v>#REF!</v>
      </c>
      <c r="M98" s="12" t="s">
        <v>529</v>
      </c>
      <c r="O98" s="17" t="s">
        <v>459</v>
      </c>
      <c r="T98" s="17" t="s">
        <v>476</v>
      </c>
      <c r="Y98" s="17" t="s">
        <v>477</v>
      </c>
      <c r="AD98" s="16"/>
      <c r="AH98" s="12" t="s">
        <v>4502</v>
      </c>
      <c r="AI98" s="12">
        <v>2</v>
      </c>
      <c r="AJ98" s="12" t="s">
        <v>44</v>
      </c>
      <c r="AK98" s="12" t="str">
        <f>CONCATENATE(D98,"_",E98,"_",B98,"_",AJ144)</f>
        <v>NOEL_Wilfrid_44672_ST</v>
      </c>
    </row>
    <row r="99" spans="1:38" ht="12.75" hidden="1" customHeight="1" x14ac:dyDescent="0.2">
      <c r="A99" s="9">
        <v>750100273</v>
      </c>
      <c r="B99" s="30">
        <v>44672</v>
      </c>
      <c r="C99" s="13">
        <f t="shared" si="0"/>
        <v>44855</v>
      </c>
      <c r="D99" s="12" t="s">
        <v>465</v>
      </c>
      <c r="E99" s="12" t="s">
        <v>466</v>
      </c>
      <c r="F99" s="13" t="s">
        <v>467</v>
      </c>
      <c r="G99" s="12" t="s">
        <v>39</v>
      </c>
      <c r="H99" s="14">
        <v>148129941018988</v>
      </c>
      <c r="K99" s="12" t="s">
        <v>86</v>
      </c>
      <c r="L99" s="18" t="e">
        <f>VLOOKUP($K99,Medecins!$B:$E,5,FALSE)</f>
        <v>#REF!</v>
      </c>
      <c r="M99" s="12" t="s">
        <v>529</v>
      </c>
      <c r="AD99" s="15" t="s">
        <v>477</v>
      </c>
      <c r="AH99" s="12" t="s">
        <v>45</v>
      </c>
      <c r="AI99" s="12">
        <v>2</v>
      </c>
      <c r="AJ99" s="12" t="s">
        <v>46</v>
      </c>
      <c r="AK99" s="12" t="e">
        <f>CONCATENATE(D99,"_",E99,"_",B99,"_",#REF!)</f>
        <v>#REF!</v>
      </c>
    </row>
    <row r="100" spans="1:38" ht="12.75" hidden="1" customHeight="1" x14ac:dyDescent="0.2">
      <c r="A100" s="9">
        <v>750100273</v>
      </c>
      <c r="B100" s="30">
        <v>44697</v>
      </c>
      <c r="C100" s="13">
        <f t="shared" si="0"/>
        <v>44881</v>
      </c>
      <c r="D100" s="12" t="s">
        <v>468</v>
      </c>
      <c r="E100" s="12" t="s">
        <v>365</v>
      </c>
      <c r="F100" s="13" t="s">
        <v>469</v>
      </c>
      <c r="G100" s="12" t="s">
        <v>39</v>
      </c>
      <c r="H100" s="14">
        <v>149019938556840</v>
      </c>
      <c r="K100" s="12" t="s">
        <v>65</v>
      </c>
      <c r="L100" s="18" t="e">
        <f>VLOOKUP($K100,Medecins!$B:$E,5,FALSE)</f>
        <v>#REF!</v>
      </c>
      <c r="M100" s="12" t="s">
        <v>94</v>
      </c>
      <c r="O100" s="17" t="s">
        <v>3145</v>
      </c>
      <c r="T100" s="17" t="s">
        <v>3146</v>
      </c>
      <c r="Y100" s="17" t="s">
        <v>4163</v>
      </c>
      <c r="AD100" s="16"/>
      <c r="AH100" s="12" t="e">
        <f>VLOOKUP($A100,'[1]Données CH'!$A:$B,2,FALSE)</f>
        <v>#N/A</v>
      </c>
      <c r="AI100" s="12">
        <v>2</v>
      </c>
      <c r="AJ100" s="12" t="s">
        <v>44</v>
      </c>
      <c r="AK100" s="12" t="str">
        <f t="shared" ref="AK100:AK102" si="16">CONCATENATE(D100,"_",E100,"_",B100,"_",AJ146)</f>
        <v>KAHILA_Abdelkader_44697_ST</v>
      </c>
    </row>
    <row r="101" spans="1:38" ht="12.75" hidden="1" customHeight="1" x14ac:dyDescent="0.2">
      <c r="A101" s="9">
        <v>750100273</v>
      </c>
      <c r="B101" s="30">
        <v>44697</v>
      </c>
      <c r="C101" s="13">
        <f t="shared" si="0"/>
        <v>44881</v>
      </c>
      <c r="D101" s="12" t="s">
        <v>468</v>
      </c>
      <c r="E101" s="12" t="s">
        <v>365</v>
      </c>
      <c r="F101" s="13" t="s">
        <v>469</v>
      </c>
      <c r="G101" s="12" t="s">
        <v>39</v>
      </c>
      <c r="H101" s="14">
        <v>149019938556840</v>
      </c>
      <c r="K101" s="12" t="s">
        <v>65</v>
      </c>
      <c r="L101" s="18" t="e">
        <f>VLOOKUP($K101,Medecins!$B:$E,5,FALSE)</f>
        <v>#REF!</v>
      </c>
      <c r="M101" s="12" t="s">
        <v>94</v>
      </c>
      <c r="AD101" s="15" t="s">
        <v>4163</v>
      </c>
      <c r="AH101" s="12" t="s">
        <v>45</v>
      </c>
      <c r="AI101" s="12">
        <v>2</v>
      </c>
      <c r="AJ101" s="12" t="s">
        <v>46</v>
      </c>
      <c r="AK101" s="12" t="str">
        <f t="shared" si="16"/>
        <v>KAHILA_Abdelkader_44697_AT</v>
      </c>
    </row>
    <row r="102" spans="1:38" ht="12.75" hidden="1" customHeight="1" x14ac:dyDescent="0.2">
      <c r="A102" s="9">
        <v>750100273</v>
      </c>
      <c r="B102" s="30">
        <v>44665</v>
      </c>
      <c r="C102" s="13">
        <f t="shared" si="0"/>
        <v>44848</v>
      </c>
      <c r="D102" s="12" t="s">
        <v>472</v>
      </c>
      <c r="E102" s="12" t="s">
        <v>77</v>
      </c>
      <c r="F102" s="13">
        <v>17899</v>
      </c>
      <c r="G102" s="12" t="s">
        <v>39</v>
      </c>
      <c r="H102" s="14">
        <v>149019960213574</v>
      </c>
      <c r="K102" s="12" t="s">
        <v>86</v>
      </c>
      <c r="L102" s="18" t="e">
        <f>VLOOKUP($K102,Medecins!$B:$E,5,FALSE)</f>
        <v>#REF!</v>
      </c>
      <c r="M102" s="12" t="s">
        <v>529</v>
      </c>
      <c r="O102" s="17" t="s">
        <v>507</v>
      </c>
      <c r="T102" s="17" t="s">
        <v>508</v>
      </c>
      <c r="Y102" s="17" t="s">
        <v>772</v>
      </c>
      <c r="AD102" s="16"/>
      <c r="AH102" s="12" t="e">
        <f>VLOOKUP($A102,'[1]Données CH'!$A:$B,2,FALSE)</f>
        <v>#N/A</v>
      </c>
      <c r="AI102" s="12">
        <v>2</v>
      </c>
      <c r="AJ102" s="12" t="s">
        <v>44</v>
      </c>
      <c r="AK102" s="12" t="str">
        <f t="shared" si="16"/>
        <v>YARAMIS_Georges_44665_ST</v>
      </c>
    </row>
    <row r="103" spans="1:38" ht="12.75" hidden="1" customHeight="1" x14ac:dyDescent="0.2">
      <c r="A103" s="9">
        <v>750100273</v>
      </c>
      <c r="B103" s="30">
        <v>44665</v>
      </c>
      <c r="C103" s="13">
        <f t="shared" si="0"/>
        <v>44848</v>
      </c>
      <c r="D103" s="12" t="s">
        <v>472</v>
      </c>
      <c r="E103" s="12" t="s">
        <v>77</v>
      </c>
      <c r="F103" s="13">
        <v>17899</v>
      </c>
      <c r="G103" s="12" t="s">
        <v>39</v>
      </c>
      <c r="H103" s="14">
        <v>149019960213574</v>
      </c>
      <c r="K103" s="12" t="s">
        <v>86</v>
      </c>
      <c r="L103" s="18" t="e">
        <f>VLOOKUP($K103,Medecins!$B:$E,5,FALSE)</f>
        <v>#REF!</v>
      </c>
      <c r="M103" s="12" t="s">
        <v>529</v>
      </c>
      <c r="AD103" s="15" t="s">
        <v>772</v>
      </c>
      <c r="AH103" s="12" t="s">
        <v>45</v>
      </c>
      <c r="AI103" s="12">
        <v>2</v>
      </c>
      <c r="AJ103" s="12" t="s">
        <v>46</v>
      </c>
      <c r="AK103" s="12" t="e">
        <f>CONCATENATE(D103,"_",E103,"_",B103,"_",#REF!)</f>
        <v>#REF!</v>
      </c>
    </row>
    <row r="104" spans="1:38" ht="12.75" hidden="1" customHeight="1" x14ac:dyDescent="0.2">
      <c r="A104" s="9">
        <v>750100208</v>
      </c>
      <c r="B104" s="30">
        <v>44664</v>
      </c>
      <c r="C104" s="13">
        <f t="shared" si="0"/>
        <v>44847</v>
      </c>
      <c r="D104" s="12" t="s">
        <v>479</v>
      </c>
      <c r="E104" s="12" t="s">
        <v>480</v>
      </c>
      <c r="F104" s="13">
        <v>17991</v>
      </c>
      <c r="G104" s="12" t="s">
        <v>39</v>
      </c>
      <c r="H104" s="14">
        <v>149035933901578</v>
      </c>
      <c r="K104" s="12" t="s">
        <v>482</v>
      </c>
      <c r="L104" s="18" t="e">
        <f>VLOOKUP($K104,Medecins!$B:$E,5,FALSE)</f>
        <v>#REF!</v>
      </c>
      <c r="M104" s="12" t="s">
        <v>529</v>
      </c>
      <c r="O104" s="17" t="s">
        <v>805</v>
      </c>
      <c r="T104" s="17" t="s">
        <v>1386</v>
      </c>
      <c r="Y104" s="17" t="s">
        <v>1387</v>
      </c>
      <c r="AD104" s="16"/>
      <c r="AH104" s="12" t="e">
        <f>VLOOKUP($A104,'[1]Données CH'!$A:$B,2,FALSE)</f>
        <v>#N/A</v>
      </c>
      <c r="AI104" s="12">
        <v>2</v>
      </c>
      <c r="AJ104" s="12" t="s">
        <v>44</v>
      </c>
      <c r="AK104" s="12" t="str">
        <f>CONCATENATE(D104,"_",E104,"_",B104,"_",AJ150)</f>
        <v>DECOSTER_Jean-Pierre_44664_ST</v>
      </c>
    </row>
    <row r="105" spans="1:38" ht="12.75" hidden="1" customHeight="1" x14ac:dyDescent="0.2">
      <c r="A105" s="9">
        <v>750100208</v>
      </c>
      <c r="B105" s="30">
        <v>44664</v>
      </c>
      <c r="C105" s="13">
        <f t="shared" si="0"/>
        <v>44847</v>
      </c>
      <c r="D105" s="12" t="s">
        <v>479</v>
      </c>
      <c r="E105" s="12" t="s">
        <v>480</v>
      </c>
      <c r="F105" s="13">
        <v>17991</v>
      </c>
      <c r="G105" s="12" t="s">
        <v>39</v>
      </c>
      <c r="H105" s="14">
        <v>149035933901578</v>
      </c>
      <c r="K105" s="12" t="s">
        <v>482</v>
      </c>
      <c r="L105" s="18" t="e">
        <f>VLOOKUP($K105,Medecins!$B:$E,5,FALSE)</f>
        <v>#REF!</v>
      </c>
      <c r="M105" s="12" t="s">
        <v>529</v>
      </c>
      <c r="O105" s="16"/>
      <c r="T105" s="16"/>
      <c r="Y105" s="16"/>
      <c r="AD105" s="17" t="s">
        <v>1387</v>
      </c>
      <c r="AH105" s="12" t="s">
        <v>4154</v>
      </c>
      <c r="AI105" s="12">
        <v>2</v>
      </c>
      <c r="AJ105" s="12" t="s">
        <v>46</v>
      </c>
      <c r="AK105" s="12" t="e">
        <f>CONCATENATE(D105,"_",E105,"_",B105,"_",#REF!)</f>
        <v>#REF!</v>
      </c>
    </row>
    <row r="106" spans="1:38" ht="12.75" hidden="1" customHeight="1" x14ac:dyDescent="0.2">
      <c r="A106" s="9">
        <v>750100075</v>
      </c>
      <c r="B106" s="30">
        <v>44395</v>
      </c>
      <c r="C106" s="13">
        <f t="shared" si="0"/>
        <v>44579</v>
      </c>
      <c r="D106" s="12" t="s">
        <v>483</v>
      </c>
      <c r="E106" s="12" t="s">
        <v>434</v>
      </c>
      <c r="F106" s="13" t="s">
        <v>484</v>
      </c>
      <c r="G106" s="12" t="s">
        <v>39</v>
      </c>
      <c r="H106" s="14">
        <v>149047500505044</v>
      </c>
      <c r="K106" s="12" t="s">
        <v>93</v>
      </c>
      <c r="L106" s="18" t="e">
        <f>VLOOKUP($K106,Medecins!$B:$E,5,FALSE)</f>
        <v>#REF!</v>
      </c>
      <c r="M106" s="12" t="s">
        <v>101</v>
      </c>
      <c r="O106" s="15" t="s">
        <v>2104</v>
      </c>
      <c r="T106" s="15" t="s">
        <v>2105</v>
      </c>
      <c r="Y106" s="15" t="s">
        <v>291</v>
      </c>
      <c r="AH106" s="12" t="s">
        <v>4502</v>
      </c>
      <c r="AI106" s="12">
        <v>2</v>
      </c>
      <c r="AJ106" s="12" t="s">
        <v>44</v>
      </c>
      <c r="AK106" s="12" t="str">
        <f>CONCATENATE(D106,"_",E106,"_",B106,"_",AJ152)</f>
        <v>SURGET_Gerard_44395_ST</v>
      </c>
      <c r="AL106" s="12" t="s">
        <v>103</v>
      </c>
    </row>
    <row r="107" spans="1:38" ht="12.75" hidden="1" customHeight="1" x14ac:dyDescent="0.2">
      <c r="A107" s="9">
        <v>750100273</v>
      </c>
      <c r="B107" s="30">
        <v>44611</v>
      </c>
      <c r="C107" s="13">
        <f t="shared" si="0"/>
        <v>44792</v>
      </c>
      <c r="D107" s="12" t="s">
        <v>488</v>
      </c>
      <c r="E107" s="12" t="s">
        <v>489</v>
      </c>
      <c r="F107" s="13">
        <v>17933</v>
      </c>
      <c r="G107" s="12" t="s">
        <v>39</v>
      </c>
      <c r="H107" s="14">
        <v>149049934178527</v>
      </c>
      <c r="K107" s="12" t="s">
        <v>254</v>
      </c>
      <c r="L107" s="18" t="e">
        <f>VLOOKUP($K107,Medecins!$B:$E,5,FALSE)</f>
        <v>#REF!</v>
      </c>
      <c r="M107" s="12" t="s">
        <v>529</v>
      </c>
      <c r="O107" s="17" t="s">
        <v>1188</v>
      </c>
      <c r="T107" s="17" t="s">
        <v>1367</v>
      </c>
      <c r="Y107" s="17" t="s">
        <v>95</v>
      </c>
      <c r="AD107" s="16"/>
      <c r="AH107" s="12" t="s">
        <v>4502</v>
      </c>
      <c r="AI107" s="12">
        <v>2</v>
      </c>
      <c r="AJ107" s="12" t="s">
        <v>44</v>
      </c>
      <c r="AK107" s="12" t="str">
        <f t="shared" ref="AK107:AK109" si="17">CONCATENATE(D107,"_",E107,"_",B107,"_",AJ154)</f>
        <v>DIAGOURAGA_Ibrahima_44611_ST</v>
      </c>
    </row>
    <row r="108" spans="1:38" ht="12.75" hidden="1" customHeight="1" x14ac:dyDescent="0.2">
      <c r="A108" s="9">
        <v>750100273</v>
      </c>
      <c r="B108" s="30">
        <v>44611</v>
      </c>
      <c r="C108" s="13">
        <f t="shared" si="0"/>
        <v>44792</v>
      </c>
      <c r="D108" s="12" t="s">
        <v>488</v>
      </c>
      <c r="E108" s="12" t="s">
        <v>489</v>
      </c>
      <c r="F108" s="13">
        <v>17933</v>
      </c>
      <c r="G108" s="12" t="s">
        <v>39</v>
      </c>
      <c r="H108" s="14">
        <v>149049934178527</v>
      </c>
      <c r="K108" s="12" t="s">
        <v>254</v>
      </c>
      <c r="L108" s="18" t="e">
        <f>VLOOKUP($K108,Medecins!$B:$E,5,FALSE)</f>
        <v>#REF!</v>
      </c>
      <c r="M108" s="12" t="s">
        <v>529</v>
      </c>
      <c r="AD108" s="15" t="s">
        <v>95</v>
      </c>
      <c r="AH108" s="12" t="s">
        <v>45</v>
      </c>
      <c r="AI108" s="12">
        <v>2</v>
      </c>
      <c r="AJ108" s="12" t="s">
        <v>46</v>
      </c>
      <c r="AK108" s="12" t="str">
        <f t="shared" si="17"/>
        <v>DIAGOURAGA_Ibrahima_44611_ST</v>
      </c>
    </row>
    <row r="109" spans="1:38" ht="12.75" hidden="1" customHeight="1" x14ac:dyDescent="0.2">
      <c r="A109" s="9">
        <v>750100273</v>
      </c>
      <c r="B109" s="30">
        <v>44650</v>
      </c>
      <c r="C109" s="13">
        <f t="shared" si="0"/>
        <v>44834</v>
      </c>
      <c r="D109" s="12" t="s">
        <v>491</v>
      </c>
      <c r="E109" s="12" t="s">
        <v>492</v>
      </c>
      <c r="F109" s="13" t="s">
        <v>493</v>
      </c>
      <c r="G109" s="12" t="s">
        <v>39</v>
      </c>
      <c r="H109" s="14">
        <v>149057635110475</v>
      </c>
      <c r="K109" s="12" t="s">
        <v>86</v>
      </c>
      <c r="L109" s="18" t="e">
        <f>VLOOKUP($K109,Medecins!$B:$E,5,FALSE)</f>
        <v>#REF!</v>
      </c>
      <c r="M109" s="12" t="s">
        <v>529</v>
      </c>
      <c r="O109" s="17" t="s">
        <v>1452</v>
      </c>
      <c r="T109" s="17" t="s">
        <v>1453</v>
      </c>
      <c r="Y109" s="17" t="s">
        <v>991</v>
      </c>
      <c r="AD109" s="16"/>
      <c r="AH109" s="12" t="e">
        <f>VLOOKUP($A109,'[1]Données CH'!$A:$B,2,FALSE)</f>
        <v>#N/A</v>
      </c>
      <c r="AI109" s="12">
        <v>2</v>
      </c>
      <c r="AJ109" s="12" t="s">
        <v>44</v>
      </c>
      <c r="AK109" s="12" t="str">
        <f t="shared" si="17"/>
        <v>THOUS_Jean-Jacques_44650_AT</v>
      </c>
    </row>
    <row r="110" spans="1:38" ht="12.75" hidden="1" customHeight="1" x14ac:dyDescent="0.2">
      <c r="A110" s="9">
        <v>750100273</v>
      </c>
      <c r="B110" s="30">
        <v>44650</v>
      </c>
      <c r="C110" s="13">
        <f t="shared" si="0"/>
        <v>44834</v>
      </c>
      <c r="D110" s="12" t="s">
        <v>491</v>
      </c>
      <c r="E110" s="12" t="s">
        <v>492</v>
      </c>
      <c r="F110" s="13" t="s">
        <v>493</v>
      </c>
      <c r="G110" s="12" t="s">
        <v>39</v>
      </c>
      <c r="H110" s="14">
        <v>149057635110475</v>
      </c>
      <c r="K110" s="12" t="s">
        <v>86</v>
      </c>
      <c r="L110" s="18" t="e">
        <f>VLOOKUP($K110,Medecins!$B:$E,5,FALSE)</f>
        <v>#REF!</v>
      </c>
      <c r="M110" s="12" t="s">
        <v>529</v>
      </c>
      <c r="AD110" s="15" t="s">
        <v>991</v>
      </c>
      <c r="AH110" s="12" t="s">
        <v>45</v>
      </c>
      <c r="AI110" s="12">
        <v>2</v>
      </c>
      <c r="AJ110" s="12" t="s">
        <v>46</v>
      </c>
      <c r="AK110" s="12" t="e">
        <f>CONCATENATE(D110,"_",E110,"_",B110,"_",#REF!)</f>
        <v>#REF!</v>
      </c>
    </row>
    <row r="111" spans="1:38" ht="12.75" hidden="1" customHeight="1" x14ac:dyDescent="0.2">
      <c r="A111" s="9">
        <v>750100232</v>
      </c>
      <c r="B111" s="30">
        <v>44787</v>
      </c>
      <c r="C111" s="13">
        <f t="shared" si="0"/>
        <v>44971</v>
      </c>
      <c r="D111" s="12" t="s">
        <v>504</v>
      </c>
      <c r="E111" s="12" t="s">
        <v>505</v>
      </c>
      <c r="F111" s="13" t="s">
        <v>506</v>
      </c>
      <c r="G111" s="12" t="s">
        <v>39</v>
      </c>
      <c r="H111" s="14">
        <v>149129722580382</v>
      </c>
      <c r="K111" s="12" t="s">
        <v>381</v>
      </c>
      <c r="L111" s="18" t="e">
        <f>VLOOKUP($K111,Medecins!$B:$E,5,FALSE)</f>
        <v>#REF!</v>
      </c>
      <c r="M111" s="12" t="s">
        <v>529</v>
      </c>
      <c r="O111" s="17" t="s">
        <v>772</v>
      </c>
      <c r="T111" s="17" t="s">
        <v>2505</v>
      </c>
      <c r="Y111" s="17" t="s">
        <v>1732</v>
      </c>
      <c r="AD111" s="16"/>
      <c r="AH111" s="12" t="e">
        <f>VLOOKUP($A111,'[1]Données CH'!$A:$B,2,FALSE)</f>
        <v>#N/A</v>
      </c>
      <c r="AI111" s="12">
        <v>2</v>
      </c>
      <c r="AJ111" s="12" t="s">
        <v>44</v>
      </c>
      <c r="AK111" s="12" t="str">
        <f t="shared" ref="AK111:AK112" si="18">CONCATENATE(D111,"_",E111,"_",B111,"_",AJ156)</f>
        <v>TOBY_Yves_44787_AT</v>
      </c>
    </row>
    <row r="112" spans="1:38" ht="12.75" hidden="1" customHeight="1" x14ac:dyDescent="0.2">
      <c r="A112" s="9">
        <v>750100232</v>
      </c>
      <c r="B112" s="30">
        <v>44787</v>
      </c>
      <c r="C112" s="13">
        <f t="shared" si="0"/>
        <v>44971</v>
      </c>
      <c r="D112" s="12" t="s">
        <v>504</v>
      </c>
      <c r="E112" s="12" t="s">
        <v>505</v>
      </c>
      <c r="F112" s="13" t="s">
        <v>506</v>
      </c>
      <c r="G112" s="12" t="s">
        <v>39</v>
      </c>
      <c r="H112" s="14">
        <v>149129722580382</v>
      </c>
      <c r="K112" s="12" t="s">
        <v>381</v>
      </c>
      <c r="L112" s="18" t="e">
        <f>VLOOKUP($K112,Medecins!$B:$E,5,FALSE)</f>
        <v>#REF!</v>
      </c>
      <c r="M112" s="12" t="s">
        <v>529</v>
      </c>
      <c r="O112" s="16"/>
      <c r="T112" s="16"/>
      <c r="Y112" s="16"/>
      <c r="AD112" s="17" t="s">
        <v>1732</v>
      </c>
      <c r="AH112" s="12" t="s">
        <v>242</v>
      </c>
      <c r="AI112" s="12">
        <v>2</v>
      </c>
      <c r="AJ112" s="12" t="s">
        <v>46</v>
      </c>
      <c r="AK112" s="12" t="str">
        <f t="shared" si="18"/>
        <v>TOBY_Yves_44787_ST</v>
      </c>
    </row>
    <row r="113" spans="1:38" ht="12.75" hidden="1" customHeight="1" x14ac:dyDescent="0.2">
      <c r="A113" s="9">
        <v>750100273</v>
      </c>
      <c r="B113" s="30">
        <v>44788</v>
      </c>
      <c r="C113" s="13">
        <f t="shared" si="0"/>
        <v>44972</v>
      </c>
      <c r="D113" s="12" t="s">
        <v>515</v>
      </c>
      <c r="E113" s="12" t="s">
        <v>516</v>
      </c>
      <c r="F113" s="13" t="s">
        <v>517</v>
      </c>
      <c r="G113" s="12" t="s">
        <v>39</v>
      </c>
      <c r="H113" s="14">
        <v>150039938515152</v>
      </c>
      <c r="K113" s="12" t="s">
        <v>50</v>
      </c>
      <c r="L113" s="18" t="e">
        <f>VLOOKUP($K113,Medecins!$B:$E,5,FALSE)</f>
        <v>#REF!</v>
      </c>
      <c r="M113" s="12" t="s">
        <v>529</v>
      </c>
      <c r="O113" s="17" t="s">
        <v>1066</v>
      </c>
      <c r="T113" s="17" t="s">
        <v>1067</v>
      </c>
      <c r="Y113" s="17" t="s">
        <v>2438</v>
      </c>
      <c r="AD113" s="16"/>
      <c r="AH113" s="12" t="e">
        <f>VLOOKUP($A113,'[1]Données CH'!$A:$B,2,FALSE)</f>
        <v>#N/A</v>
      </c>
      <c r="AI113" s="12">
        <v>2</v>
      </c>
      <c r="AJ113" s="12" t="s">
        <v>44</v>
      </c>
      <c r="AK113" s="12" t="str">
        <f t="shared" ref="AK113:AK114" si="19">CONCATENATE(D113,"_",E113,"_",B113,"_",AJ154)</f>
        <v>NAAMANE_Youssef_44788_ST</v>
      </c>
    </row>
    <row r="114" spans="1:38" ht="12.75" hidden="1" customHeight="1" x14ac:dyDescent="0.2">
      <c r="A114" s="9">
        <v>750100273</v>
      </c>
      <c r="B114" s="30">
        <v>44788</v>
      </c>
      <c r="C114" s="13">
        <f t="shared" si="0"/>
        <v>44972</v>
      </c>
      <c r="D114" s="12" t="s">
        <v>515</v>
      </c>
      <c r="E114" s="12" t="s">
        <v>516</v>
      </c>
      <c r="F114" s="13" t="s">
        <v>517</v>
      </c>
      <c r="G114" s="12" t="s">
        <v>39</v>
      </c>
      <c r="H114" s="14">
        <v>150039938515152</v>
      </c>
      <c r="K114" s="12" t="s">
        <v>50</v>
      </c>
      <c r="L114" s="18" t="e">
        <f>VLOOKUP($K114,Medecins!$B:$E,5,FALSE)</f>
        <v>#REF!</v>
      </c>
      <c r="M114" s="12" t="s">
        <v>529</v>
      </c>
      <c r="O114" s="16"/>
      <c r="T114" s="16"/>
      <c r="Y114" s="16"/>
      <c r="AD114" s="17" t="s">
        <v>2438</v>
      </c>
      <c r="AH114" s="12" t="s">
        <v>45</v>
      </c>
      <c r="AI114" s="12">
        <v>2</v>
      </c>
      <c r="AJ114" s="12" t="s">
        <v>46</v>
      </c>
      <c r="AK114" s="12" t="str">
        <f t="shared" si="19"/>
        <v>NAAMANE_Youssef_44788_ST</v>
      </c>
    </row>
    <row r="115" spans="1:38" ht="12.75" customHeight="1" x14ac:dyDescent="0.2">
      <c r="A115" s="21" t="s">
        <v>178</v>
      </c>
      <c r="B115" s="30">
        <v>44552</v>
      </c>
      <c r="C115" s="13">
        <f t="shared" si="0"/>
        <v>44734</v>
      </c>
      <c r="D115" s="12" t="s">
        <v>519</v>
      </c>
      <c r="E115" s="12" t="s">
        <v>520</v>
      </c>
      <c r="F115" s="13" t="s">
        <v>521</v>
      </c>
      <c r="G115" s="12" t="s">
        <v>39</v>
      </c>
      <c r="H115" s="14">
        <v>150099711631458</v>
      </c>
      <c r="J115" s="12" t="s">
        <v>4156</v>
      </c>
      <c r="K115" s="12" t="s">
        <v>93</v>
      </c>
      <c r="L115" s="18" t="e">
        <f>VLOOKUP($K115,Medecins!$B:$E,5,FALSE)</f>
        <v>#REF!</v>
      </c>
      <c r="M115" s="12" t="s">
        <v>281</v>
      </c>
      <c r="O115" s="17" t="s">
        <v>2015</v>
      </c>
      <c r="T115" s="17" t="s">
        <v>610</v>
      </c>
      <c r="Y115" s="17" t="s">
        <v>612</v>
      </c>
      <c r="AD115" s="16"/>
      <c r="AH115" s="12" t="s">
        <v>4502</v>
      </c>
      <c r="AI115" s="12">
        <v>2</v>
      </c>
      <c r="AJ115" s="12" t="s">
        <v>44</v>
      </c>
      <c r="AK115" s="12" t="str">
        <f>CONCATENATE(D115,"_",E115,"_",B115,"_",AJ155)</f>
        <v>FAILLOT_Renelien_44552_ST</v>
      </c>
    </row>
    <row r="116" spans="1:38" ht="12.75" hidden="1" customHeight="1" x14ac:dyDescent="0.2">
      <c r="A116" s="9">
        <v>750100075</v>
      </c>
      <c r="B116" s="30">
        <v>44456</v>
      </c>
      <c r="C116" s="13">
        <f t="shared" si="0"/>
        <v>44637</v>
      </c>
      <c r="D116" s="12" t="s">
        <v>465</v>
      </c>
      <c r="E116" s="12" t="s">
        <v>510</v>
      </c>
      <c r="F116" s="13" t="s">
        <v>525</v>
      </c>
      <c r="G116" s="12" t="s">
        <v>39</v>
      </c>
      <c r="H116" s="14">
        <v>150106005702330</v>
      </c>
      <c r="K116" s="12" t="s">
        <v>107</v>
      </c>
      <c r="L116" s="18" t="e">
        <f>VLOOKUP($K116,Medecins!$B:$E,5,FALSE)</f>
        <v>#REF!</v>
      </c>
      <c r="M116" s="12" t="s">
        <v>101</v>
      </c>
      <c r="O116" s="15" t="s">
        <v>1495</v>
      </c>
      <c r="T116" s="15" t="s">
        <v>1496</v>
      </c>
      <c r="Y116" s="15" t="s">
        <v>1497</v>
      </c>
      <c r="AH116" s="12" t="s">
        <v>4502</v>
      </c>
      <c r="AI116" s="12">
        <v>2</v>
      </c>
      <c r="AJ116" s="12" t="s">
        <v>44</v>
      </c>
      <c r="AK116" s="12" t="str">
        <f>CONCATENATE(D116,"_",E116,"_",B116,"_",AJ160)</f>
        <v>NOEL_Jean Luc_44456_ST</v>
      </c>
      <c r="AL116" s="12" t="s">
        <v>103</v>
      </c>
    </row>
    <row r="117" spans="1:38" ht="12.75" hidden="1" customHeight="1" x14ac:dyDescent="0.2">
      <c r="A117" s="9">
        <v>750100273</v>
      </c>
      <c r="B117" s="30">
        <v>44706</v>
      </c>
      <c r="C117" s="13">
        <f t="shared" si="0"/>
        <v>44890</v>
      </c>
      <c r="D117" s="12" t="s">
        <v>526</v>
      </c>
      <c r="E117" s="12" t="s">
        <v>527</v>
      </c>
      <c r="F117" s="13" t="s">
        <v>528</v>
      </c>
      <c r="G117" s="12" t="s">
        <v>39</v>
      </c>
      <c r="H117" s="14">
        <v>150117512015247</v>
      </c>
      <c r="K117" s="12" t="s">
        <v>290</v>
      </c>
      <c r="L117" s="18" t="e">
        <f>VLOOKUP($K117,Medecins!$B:$E,5,FALSE)</f>
        <v>#REF!</v>
      </c>
      <c r="M117" s="12" t="s">
        <v>94</v>
      </c>
      <c r="O117" s="17" t="s">
        <v>1075</v>
      </c>
      <c r="T117" s="17" t="s">
        <v>1076</v>
      </c>
      <c r="Y117" s="17" t="s">
        <v>1077</v>
      </c>
      <c r="AD117" s="16"/>
      <c r="AH117" s="12" t="s">
        <v>4502</v>
      </c>
      <c r="AI117" s="12">
        <v>2</v>
      </c>
      <c r="AJ117" s="12" t="s">
        <v>44</v>
      </c>
      <c r="AK117" s="12" t="str">
        <f>CONCATENATE(D117,"_",E117,"_",B117,"_",AJ157)</f>
        <v>CHEVALIER _Jean Yves_44706_ST</v>
      </c>
    </row>
    <row r="118" spans="1:38" ht="12.75" hidden="1" customHeight="1" x14ac:dyDescent="0.2">
      <c r="A118" s="9">
        <v>750100273</v>
      </c>
      <c r="B118" s="30">
        <v>44706</v>
      </c>
      <c r="C118" s="13">
        <f t="shared" si="0"/>
        <v>44890</v>
      </c>
      <c r="D118" s="12" t="s">
        <v>526</v>
      </c>
      <c r="E118" s="12" t="s">
        <v>527</v>
      </c>
      <c r="F118" s="13" t="s">
        <v>528</v>
      </c>
      <c r="G118" s="12" t="s">
        <v>39</v>
      </c>
      <c r="H118" s="14">
        <v>150117512015247</v>
      </c>
      <c r="K118" s="12" t="s">
        <v>290</v>
      </c>
      <c r="L118" s="18" t="e">
        <f>VLOOKUP($K118,Medecins!$B:$E,5,FALSE)</f>
        <v>#REF!</v>
      </c>
      <c r="M118" s="12" t="s">
        <v>94</v>
      </c>
      <c r="AD118" s="15" t="s">
        <v>1077</v>
      </c>
      <c r="AH118" s="12" t="s">
        <v>45</v>
      </c>
      <c r="AI118" s="12">
        <v>2</v>
      </c>
      <c r="AJ118" s="12" t="s">
        <v>46</v>
      </c>
      <c r="AK118" s="12" t="e">
        <f>CONCATENATE(D118,"_",E118,"_",B118,"_",#REF!)</f>
        <v>#REF!</v>
      </c>
    </row>
    <row r="119" spans="1:38" ht="12.75" hidden="1" customHeight="1" x14ac:dyDescent="0.2">
      <c r="A119" s="21" t="s">
        <v>178</v>
      </c>
      <c r="B119" s="30">
        <v>44507</v>
      </c>
      <c r="C119" s="13">
        <f t="shared" si="0"/>
        <v>44688</v>
      </c>
      <c r="D119" s="12" t="s">
        <v>533</v>
      </c>
      <c r="E119" s="12" t="s">
        <v>534</v>
      </c>
      <c r="F119" s="13" t="s">
        <v>535</v>
      </c>
      <c r="G119" s="12" t="s">
        <v>39</v>
      </c>
      <c r="H119" s="14">
        <v>150119910921752</v>
      </c>
      <c r="K119" s="12" t="s">
        <v>93</v>
      </c>
      <c r="L119" s="18" t="e">
        <f>VLOOKUP($K119,Medecins!$B:$E,5,FALSE)</f>
        <v>#REF!</v>
      </c>
      <c r="M119" s="12" t="s">
        <v>101</v>
      </c>
      <c r="O119" s="17" t="s">
        <v>971</v>
      </c>
      <c r="T119" s="17" t="s">
        <v>972</v>
      </c>
      <c r="Y119" s="17" t="s">
        <v>282</v>
      </c>
      <c r="AD119" s="16"/>
      <c r="AH119" s="12" t="s">
        <v>4502</v>
      </c>
      <c r="AI119" s="12">
        <v>2</v>
      </c>
      <c r="AJ119" s="12" t="s">
        <v>44</v>
      </c>
      <c r="AK119" s="12" t="str">
        <f>CONCATENATE(D119,"_",E119,"_",B119,"_",AJ164)</f>
        <v>MEYER _Andre Charles_44507_ST</v>
      </c>
    </row>
    <row r="120" spans="1:38" ht="12.75" hidden="1" customHeight="1" x14ac:dyDescent="0.2">
      <c r="A120" s="21" t="s">
        <v>178</v>
      </c>
      <c r="B120" s="30">
        <v>44538</v>
      </c>
      <c r="C120" s="13">
        <f t="shared" si="0"/>
        <v>44720</v>
      </c>
      <c r="D120" s="12" t="s">
        <v>539</v>
      </c>
      <c r="E120" s="12" t="s">
        <v>540</v>
      </c>
      <c r="F120" s="13" t="s">
        <v>528</v>
      </c>
      <c r="G120" s="12" t="s">
        <v>39</v>
      </c>
      <c r="H120" s="14">
        <v>150119935196595</v>
      </c>
      <c r="K120" s="12" t="s">
        <v>541</v>
      </c>
      <c r="L120" s="18" t="e">
        <f>VLOOKUP($K120,Medecins!$B:$E,5,FALSE)</f>
        <v>#REF!</v>
      </c>
      <c r="M120" s="12" t="s">
        <v>101</v>
      </c>
      <c r="O120" s="15" t="s">
        <v>1821</v>
      </c>
      <c r="T120" s="15" t="s">
        <v>1522</v>
      </c>
      <c r="Y120" s="15" t="s">
        <v>1462</v>
      </c>
      <c r="AH120" s="12" t="s">
        <v>4502</v>
      </c>
      <c r="AI120" s="12">
        <v>2</v>
      </c>
      <c r="AJ120" s="12" t="s">
        <v>44</v>
      </c>
      <c r="AK120" s="12" t="str">
        <f>CONCATENATE(D120,"_",E120,"_",B120,"_",AJ163)</f>
        <v>NAJAR_Hedi_44538_AT</v>
      </c>
    </row>
    <row r="121" spans="1:38" ht="12.75" hidden="1" customHeight="1" x14ac:dyDescent="0.2">
      <c r="A121" s="9">
        <v>750100273</v>
      </c>
      <c r="B121" s="30">
        <v>44663</v>
      </c>
      <c r="C121" s="13">
        <f t="shared" si="0"/>
        <v>44846</v>
      </c>
      <c r="D121" s="12" t="s">
        <v>543</v>
      </c>
      <c r="E121" s="12" t="s">
        <v>544</v>
      </c>
      <c r="F121" s="13" t="s">
        <v>545</v>
      </c>
      <c r="G121" s="12" t="s">
        <v>39</v>
      </c>
      <c r="H121" s="14">
        <v>150120221702131</v>
      </c>
      <c r="K121" s="12" t="s">
        <v>65</v>
      </c>
      <c r="L121" s="18" t="e">
        <f>VLOOKUP($K121,Medecins!$B:$E,5,FALSE)</f>
        <v>#REF!</v>
      </c>
      <c r="M121" s="12" t="s">
        <v>529</v>
      </c>
      <c r="O121" s="17" t="s">
        <v>855</v>
      </c>
      <c r="T121" s="17" t="s">
        <v>698</v>
      </c>
      <c r="Y121" s="17" t="s">
        <v>699</v>
      </c>
      <c r="AD121" s="16"/>
      <c r="AH121" s="12" t="s">
        <v>4502</v>
      </c>
      <c r="AI121" s="12">
        <v>2</v>
      </c>
      <c r="AJ121" s="12" t="s">
        <v>44</v>
      </c>
      <c r="AK121" s="12" t="str">
        <f>CONCATENATE(D121,"_",E121,"_",B121,"_",AJ167)</f>
        <v>BRESILLION _Marc_44663_ST</v>
      </c>
    </row>
    <row r="122" spans="1:38" ht="12.75" hidden="1" customHeight="1" x14ac:dyDescent="0.2">
      <c r="A122" s="9">
        <v>750100273</v>
      </c>
      <c r="B122" s="30">
        <v>44663</v>
      </c>
      <c r="C122" s="13">
        <f t="shared" si="0"/>
        <v>44846</v>
      </c>
      <c r="D122" s="12" t="s">
        <v>543</v>
      </c>
      <c r="E122" s="12" t="s">
        <v>544</v>
      </c>
      <c r="F122" s="13" t="s">
        <v>545</v>
      </c>
      <c r="G122" s="12" t="s">
        <v>39</v>
      </c>
      <c r="H122" s="14">
        <v>150120221702131</v>
      </c>
      <c r="K122" s="12" t="s">
        <v>65</v>
      </c>
      <c r="L122" s="18" t="e">
        <f>VLOOKUP($K122,Medecins!$B:$E,5,FALSE)</f>
        <v>#REF!</v>
      </c>
      <c r="M122" s="12" t="s">
        <v>529</v>
      </c>
      <c r="AD122" s="15" t="s">
        <v>699</v>
      </c>
      <c r="AH122" s="12" t="s">
        <v>45</v>
      </c>
      <c r="AI122" s="12">
        <v>2</v>
      </c>
      <c r="AJ122" s="12" t="s">
        <v>46</v>
      </c>
      <c r="AK122" s="12" t="str">
        <f t="shared" ref="AK122:AK126" si="20">CONCATENATE(D122,"_",E122,"_",B122,"_",AJ170)</f>
        <v>BRESILLION _Marc_44663_ST</v>
      </c>
    </row>
    <row r="123" spans="1:38" ht="12.75" hidden="1" customHeight="1" x14ac:dyDescent="0.2">
      <c r="A123" s="9">
        <v>750100273</v>
      </c>
      <c r="B123" s="30">
        <v>44650</v>
      </c>
      <c r="C123" s="13">
        <f t="shared" si="0"/>
        <v>44834</v>
      </c>
      <c r="D123" s="12" t="s">
        <v>549</v>
      </c>
      <c r="E123" s="12" t="s">
        <v>550</v>
      </c>
      <c r="F123" s="13" t="s">
        <v>551</v>
      </c>
      <c r="G123" s="12" t="s">
        <v>39</v>
      </c>
      <c r="H123" s="14">
        <v>151017502906635</v>
      </c>
      <c r="K123" s="12" t="s">
        <v>86</v>
      </c>
      <c r="L123" s="18" t="e">
        <f>VLOOKUP($K123,Medecins!$B:$E,5,FALSE)</f>
        <v>#REF!</v>
      </c>
      <c r="M123" s="12" t="s">
        <v>529</v>
      </c>
      <c r="O123" s="17" t="s">
        <v>1452</v>
      </c>
      <c r="T123" s="17" t="s">
        <v>1453</v>
      </c>
      <c r="Y123" s="17" t="s">
        <v>991</v>
      </c>
      <c r="AD123" s="16"/>
      <c r="AH123" s="12" t="e">
        <f>VLOOKUP($A123,'[1]Données CH'!$A:$B,2,FALSE)</f>
        <v>#N/A</v>
      </c>
      <c r="AI123" s="12">
        <v>2</v>
      </c>
      <c r="AJ123" s="12" t="s">
        <v>44</v>
      </c>
      <c r="AK123" s="12" t="str">
        <f t="shared" si="20"/>
        <v>VETTESE_Armand_44650_AT</v>
      </c>
    </row>
    <row r="124" spans="1:38" ht="12.75" hidden="1" customHeight="1" x14ac:dyDescent="0.2">
      <c r="A124" s="9">
        <v>750100273</v>
      </c>
      <c r="B124" s="30">
        <v>44650</v>
      </c>
      <c r="C124" s="13">
        <f t="shared" si="0"/>
        <v>44834</v>
      </c>
      <c r="D124" s="12" t="s">
        <v>549</v>
      </c>
      <c r="E124" s="12" t="s">
        <v>550</v>
      </c>
      <c r="F124" s="13" t="s">
        <v>551</v>
      </c>
      <c r="G124" s="12" t="s">
        <v>39</v>
      </c>
      <c r="H124" s="14">
        <v>151017502906635</v>
      </c>
      <c r="K124" s="12" t="s">
        <v>86</v>
      </c>
      <c r="L124" s="18" t="e">
        <f>VLOOKUP($K124,Medecins!$B:$E,5,FALSE)</f>
        <v>#REF!</v>
      </c>
      <c r="M124" s="12" t="s">
        <v>529</v>
      </c>
      <c r="AD124" s="15" t="s">
        <v>991</v>
      </c>
      <c r="AH124" s="12" t="s">
        <v>45</v>
      </c>
      <c r="AI124" s="12">
        <v>2</v>
      </c>
      <c r="AJ124" s="12" t="s">
        <v>46</v>
      </c>
      <c r="AK124" s="12" t="str">
        <f t="shared" si="20"/>
        <v>VETTESE_Armand_44650_ST</v>
      </c>
    </row>
    <row r="125" spans="1:38" ht="12.75" hidden="1" customHeight="1" x14ac:dyDescent="0.2">
      <c r="A125" s="9">
        <v>750100208</v>
      </c>
      <c r="B125" s="30">
        <v>44648</v>
      </c>
      <c r="C125" s="13">
        <f t="shared" si="0"/>
        <v>44832</v>
      </c>
      <c r="D125" s="12" t="s">
        <v>557</v>
      </c>
      <c r="E125" s="12" t="s">
        <v>480</v>
      </c>
      <c r="F125" s="13" t="s">
        <v>558</v>
      </c>
      <c r="G125" s="12" t="s">
        <v>39</v>
      </c>
      <c r="H125" s="14">
        <v>151057503804445</v>
      </c>
      <c r="K125" s="12" t="s">
        <v>398</v>
      </c>
      <c r="L125" s="18" t="e">
        <f>VLOOKUP($K125,Medecins!$B:$E,5,FALSE)</f>
        <v>#REF!</v>
      </c>
      <c r="M125" s="12" t="s">
        <v>529</v>
      </c>
      <c r="O125" s="17" t="s">
        <v>1655</v>
      </c>
      <c r="T125" s="17" t="s">
        <v>1656</v>
      </c>
      <c r="Y125" s="17" t="s">
        <v>1657</v>
      </c>
      <c r="AD125" s="16"/>
      <c r="AH125" s="12" t="e">
        <f>VLOOKUP($A125,'[1]Données CH'!$A:$B,2,FALSE)</f>
        <v>#N/A</v>
      </c>
      <c r="AI125" s="12">
        <v>2</v>
      </c>
      <c r="AJ125" s="12" t="s">
        <v>44</v>
      </c>
      <c r="AK125" s="12" t="str">
        <f t="shared" si="20"/>
        <v>VERDIER_Jean-Pierre_44648_AT</v>
      </c>
    </row>
    <row r="126" spans="1:38" ht="12.75" hidden="1" customHeight="1" x14ac:dyDescent="0.2">
      <c r="A126" s="9">
        <v>750100208</v>
      </c>
      <c r="B126" s="30">
        <v>44648</v>
      </c>
      <c r="C126" s="13">
        <f t="shared" si="0"/>
        <v>44832</v>
      </c>
      <c r="D126" s="12" t="s">
        <v>557</v>
      </c>
      <c r="E126" s="12" t="s">
        <v>480</v>
      </c>
      <c r="F126" s="13" t="s">
        <v>558</v>
      </c>
      <c r="G126" s="12" t="s">
        <v>39</v>
      </c>
      <c r="H126" s="14">
        <v>151057503804445</v>
      </c>
      <c r="K126" s="12" t="s">
        <v>398</v>
      </c>
      <c r="L126" s="18" t="e">
        <f>VLOOKUP($K126,Medecins!$B:$E,5,FALSE)</f>
        <v>#REF!</v>
      </c>
      <c r="M126" s="12" t="s">
        <v>529</v>
      </c>
      <c r="O126" s="16"/>
      <c r="T126" s="16"/>
      <c r="Y126" s="16"/>
      <c r="AD126" s="17" t="s">
        <v>1657</v>
      </c>
      <c r="AH126" s="12" t="s">
        <v>4154</v>
      </c>
      <c r="AI126" s="12">
        <v>2</v>
      </c>
      <c r="AJ126" s="12" t="s">
        <v>46</v>
      </c>
      <c r="AK126" s="12" t="str">
        <f t="shared" si="20"/>
        <v>VERDIER_Jean-Pierre_44648_ST</v>
      </c>
    </row>
    <row r="127" spans="1:38" ht="12.75" hidden="1" customHeight="1" x14ac:dyDescent="0.2">
      <c r="A127" s="9">
        <v>750100232</v>
      </c>
      <c r="B127" s="30">
        <v>44874</v>
      </c>
      <c r="C127" s="13">
        <f t="shared" si="0"/>
        <v>45055</v>
      </c>
      <c r="D127" s="12" t="s">
        <v>560</v>
      </c>
      <c r="E127" s="12" t="s">
        <v>561</v>
      </c>
      <c r="F127" s="13" t="s">
        <v>562</v>
      </c>
      <c r="G127" s="12" t="s">
        <v>39</v>
      </c>
      <c r="H127" s="14">
        <v>151059923433318</v>
      </c>
      <c r="K127" s="12" t="s">
        <v>443</v>
      </c>
      <c r="L127" s="18" t="e">
        <f>VLOOKUP($K127,Medecins!$B:$E,5,FALSE)</f>
        <v>#REF!</v>
      </c>
      <c r="M127" s="12" t="s">
        <v>529</v>
      </c>
      <c r="O127" s="17" t="s">
        <v>4080</v>
      </c>
      <c r="T127" s="17" t="s">
        <v>4081</v>
      </c>
      <c r="Y127" s="17" t="s">
        <v>4164</v>
      </c>
      <c r="AD127" s="16"/>
      <c r="AH127" s="12" t="e">
        <f>VLOOKUP($A127,'[1]Données CH'!$A:$B,2,FALSE)</f>
        <v>#N/A</v>
      </c>
      <c r="AI127" s="12">
        <v>2</v>
      </c>
      <c r="AJ127" s="12" t="s">
        <v>44</v>
      </c>
      <c r="AK127" s="12" t="str">
        <f>CONCATENATE(D127,"_",E127,"_",B127,"_",AJ166)</f>
        <v>KUOCH_Uy_44874_ST</v>
      </c>
    </row>
    <row r="128" spans="1:38" ht="12.75" hidden="1" customHeight="1" x14ac:dyDescent="0.2">
      <c r="A128" s="9">
        <v>750100232</v>
      </c>
      <c r="B128" s="30">
        <v>44874</v>
      </c>
      <c r="C128" s="13">
        <f t="shared" si="0"/>
        <v>45055</v>
      </c>
      <c r="D128" s="12" t="s">
        <v>560</v>
      </c>
      <c r="E128" s="12" t="s">
        <v>561</v>
      </c>
      <c r="F128" s="13" t="s">
        <v>562</v>
      </c>
      <c r="G128" s="12" t="s">
        <v>39</v>
      </c>
      <c r="H128" s="14">
        <v>151059923433318</v>
      </c>
      <c r="K128" s="12" t="s">
        <v>443</v>
      </c>
      <c r="L128" s="18" t="e">
        <f>VLOOKUP($K128,Medecins!$B:$E,5,FALSE)</f>
        <v>#REF!</v>
      </c>
      <c r="M128" s="12" t="s">
        <v>529</v>
      </c>
      <c r="O128" s="16"/>
      <c r="T128" s="16"/>
      <c r="Y128" s="16"/>
      <c r="AD128" s="17" t="s">
        <v>4164</v>
      </c>
      <c r="AH128" s="12" t="s">
        <v>242</v>
      </c>
      <c r="AI128" s="12">
        <v>2</v>
      </c>
      <c r="AJ128" s="12" t="s">
        <v>46</v>
      </c>
      <c r="AK128" s="12" t="e">
        <f>CONCATENATE(D128,"_",E128,"_",B128,"_",#REF!)</f>
        <v>#REF!</v>
      </c>
    </row>
    <row r="129" spans="1:38" ht="12.75" hidden="1" customHeight="1" x14ac:dyDescent="0.2">
      <c r="A129" s="9">
        <v>750100273</v>
      </c>
      <c r="B129" s="30">
        <v>44719</v>
      </c>
      <c r="C129" s="13">
        <f t="shared" si="0"/>
        <v>44902</v>
      </c>
      <c r="D129" s="12" t="s">
        <v>566</v>
      </c>
      <c r="E129" s="12" t="s">
        <v>567</v>
      </c>
      <c r="F129" s="13">
        <v>18723</v>
      </c>
      <c r="G129" s="12" t="s">
        <v>39</v>
      </c>
      <c r="H129" s="14">
        <v>151059935190015</v>
      </c>
      <c r="K129" s="12" t="s">
        <v>50</v>
      </c>
      <c r="L129" s="18" t="e">
        <f>VLOOKUP($K129,Medecins!$B:$E,5,FALSE)</f>
        <v>#REF!</v>
      </c>
      <c r="M129" s="12" t="s">
        <v>94</v>
      </c>
      <c r="O129" s="15" t="s">
        <v>213</v>
      </c>
      <c r="T129" s="15" t="s">
        <v>214</v>
      </c>
      <c r="Y129" s="15" t="s">
        <v>589</v>
      </c>
      <c r="AH129" s="12" t="e">
        <f>VLOOKUP($A129,'[1]Données CH'!$A:$B,2,FALSE)</f>
        <v>#N/A</v>
      </c>
      <c r="AI129" s="12">
        <v>2</v>
      </c>
      <c r="AJ129" s="12" t="s">
        <v>44</v>
      </c>
      <c r="AK129" s="12" t="str">
        <f>CONCATENATE(D129,"_",E129,"_",B129,"_",AJ174)</f>
        <v>BOUMALOUKA _Guenaoui_44719_ST</v>
      </c>
    </row>
    <row r="130" spans="1:38" ht="12.75" hidden="1" customHeight="1" x14ac:dyDescent="0.2">
      <c r="A130" s="9">
        <v>750100273</v>
      </c>
      <c r="B130" s="30">
        <v>44719</v>
      </c>
      <c r="C130" s="13">
        <f t="shared" si="0"/>
        <v>44902</v>
      </c>
      <c r="D130" s="12" t="s">
        <v>566</v>
      </c>
      <c r="E130" s="12" t="s">
        <v>567</v>
      </c>
      <c r="F130" s="13">
        <v>18723</v>
      </c>
      <c r="G130" s="12" t="s">
        <v>39</v>
      </c>
      <c r="H130" s="14">
        <v>151059935190015</v>
      </c>
      <c r="K130" s="12" t="s">
        <v>50</v>
      </c>
      <c r="L130" s="18" t="e">
        <f>VLOOKUP($K130,Medecins!$B:$E,5,FALSE)</f>
        <v>#REF!</v>
      </c>
      <c r="M130" s="12" t="s">
        <v>94</v>
      </c>
      <c r="O130" s="16"/>
      <c r="T130" s="16"/>
      <c r="Y130" s="16"/>
      <c r="AD130" s="17" t="s">
        <v>589</v>
      </c>
      <c r="AH130" s="12" t="s">
        <v>45</v>
      </c>
      <c r="AI130" s="12">
        <v>2</v>
      </c>
      <c r="AJ130" s="12" t="s">
        <v>46</v>
      </c>
      <c r="AK130" s="12" t="e">
        <f>CONCATENATE(D130,"_",E130,"_",B130,"_",#REF!)</f>
        <v>#REF!</v>
      </c>
    </row>
    <row r="131" spans="1:38" ht="12.75" hidden="1" customHeight="1" x14ac:dyDescent="0.2">
      <c r="A131" s="9">
        <v>750100273</v>
      </c>
      <c r="B131" s="30">
        <v>44776</v>
      </c>
      <c r="C131" s="13">
        <f t="shared" si="0"/>
        <v>44960</v>
      </c>
      <c r="D131" s="12" t="s">
        <v>568</v>
      </c>
      <c r="E131" s="12" t="s">
        <v>569</v>
      </c>
      <c r="F131" s="13">
        <v>18817</v>
      </c>
      <c r="G131" s="12" t="s">
        <v>39</v>
      </c>
      <c r="H131" s="14">
        <v>151087836101947</v>
      </c>
      <c r="K131" s="12" t="s">
        <v>254</v>
      </c>
      <c r="L131" s="18" t="e">
        <f>VLOOKUP($K131,Medecins!$B:$E,5,FALSE)</f>
        <v>#REF!</v>
      </c>
      <c r="M131" s="12" t="s">
        <v>529</v>
      </c>
      <c r="O131" s="15" t="s">
        <v>1243</v>
      </c>
      <c r="T131" s="15" t="s">
        <v>1244</v>
      </c>
      <c r="Y131" s="15" t="s">
        <v>1294</v>
      </c>
      <c r="AH131" s="12" t="e">
        <f>VLOOKUP($A131,'[1]Données CH'!$A:$B,2,FALSE)</f>
        <v>#N/A</v>
      </c>
      <c r="AI131" s="12">
        <v>2</v>
      </c>
      <c r="AJ131" s="12" t="s">
        <v>44</v>
      </c>
      <c r="AK131" s="12" t="str">
        <f t="shared" ref="AK131:AK132" si="21">CONCATENATE(D131,"_",E131,"_",B131,"_",AJ159)</f>
        <v>GUIBOREL_Dominique _44776_AT</v>
      </c>
    </row>
    <row r="132" spans="1:38" ht="12.75" hidden="1" customHeight="1" x14ac:dyDescent="0.2">
      <c r="A132" s="9">
        <v>750100273</v>
      </c>
      <c r="B132" s="30">
        <v>44776</v>
      </c>
      <c r="C132" s="13">
        <f t="shared" si="0"/>
        <v>44960</v>
      </c>
      <c r="D132" s="12" t="s">
        <v>568</v>
      </c>
      <c r="E132" s="12" t="s">
        <v>569</v>
      </c>
      <c r="F132" s="13">
        <v>18817</v>
      </c>
      <c r="G132" s="12" t="s">
        <v>39</v>
      </c>
      <c r="H132" s="14">
        <v>151087836101947</v>
      </c>
      <c r="K132" s="12" t="s">
        <v>254</v>
      </c>
      <c r="L132" s="18" t="e">
        <f>VLOOKUP($K132,Medecins!$B:$E,5,FALSE)</f>
        <v>#REF!</v>
      </c>
      <c r="M132" s="12" t="s">
        <v>529</v>
      </c>
      <c r="O132" s="16"/>
      <c r="T132" s="16"/>
      <c r="Y132" s="16"/>
      <c r="AD132" s="17" t="s">
        <v>1294</v>
      </c>
      <c r="AH132" s="12" t="s">
        <v>45</v>
      </c>
      <c r="AI132" s="12">
        <v>2</v>
      </c>
      <c r="AJ132" s="12" t="s">
        <v>46</v>
      </c>
      <c r="AK132" s="12" t="str">
        <f t="shared" si="21"/>
        <v>GUIBOREL_Dominique _44776_ST</v>
      </c>
    </row>
    <row r="133" spans="1:38" ht="12.75" hidden="1" customHeight="1" x14ac:dyDescent="0.2">
      <c r="A133" s="9">
        <v>750100208</v>
      </c>
      <c r="B133" s="30">
        <v>44534</v>
      </c>
      <c r="C133" s="13">
        <f t="shared" si="0"/>
        <v>44716</v>
      </c>
      <c r="D133" s="12" t="s">
        <v>571</v>
      </c>
      <c r="E133" s="12" t="s">
        <v>386</v>
      </c>
      <c r="F133" s="13">
        <v>18971</v>
      </c>
      <c r="G133" s="12" t="s">
        <v>39</v>
      </c>
      <c r="H133" s="14">
        <v>151096544004060</v>
      </c>
      <c r="K133" s="12" t="s">
        <v>79</v>
      </c>
      <c r="L133" s="18" t="e">
        <f>VLOOKUP($K133,Medecins!$B:$E,5,FALSE)</f>
        <v>#REF!</v>
      </c>
      <c r="M133" s="12" t="s">
        <v>529</v>
      </c>
      <c r="O133" s="15" t="s">
        <v>694</v>
      </c>
      <c r="T133" s="15" t="s">
        <v>695</v>
      </c>
      <c r="Y133" s="15" t="s">
        <v>706</v>
      </c>
      <c r="AH133" s="12" t="e">
        <f>VLOOKUP($A133,'[1]Données CH'!$A:$B,2,FALSE)</f>
        <v>#N/A</v>
      </c>
      <c r="AI133" s="12">
        <v>2</v>
      </c>
      <c r="AJ133" s="12" t="s">
        <v>44</v>
      </c>
      <c r="AK133" s="12" t="str">
        <f>CONCATENATE(D133,"_",E133,"_",B133,"_",AJ180)</f>
        <v>BABI _Jacques_44534_ST</v>
      </c>
    </row>
    <row r="134" spans="1:38" ht="12.75" hidden="1" customHeight="1" x14ac:dyDescent="0.2">
      <c r="A134" s="9">
        <v>750100208</v>
      </c>
      <c r="B134" s="30">
        <v>44534</v>
      </c>
      <c r="C134" s="13">
        <f t="shared" si="0"/>
        <v>44716</v>
      </c>
      <c r="D134" s="12" t="s">
        <v>571</v>
      </c>
      <c r="E134" s="12" t="s">
        <v>386</v>
      </c>
      <c r="F134" s="13">
        <v>18971</v>
      </c>
      <c r="G134" s="12" t="s">
        <v>39</v>
      </c>
      <c r="H134" s="14">
        <v>151096544004060</v>
      </c>
      <c r="K134" s="12" t="s">
        <v>79</v>
      </c>
      <c r="L134" s="18" t="e">
        <f>VLOOKUP($K134,Medecins!$B:$E,5,FALSE)</f>
        <v>#REF!</v>
      </c>
      <c r="M134" s="12" t="s">
        <v>529</v>
      </c>
      <c r="O134" s="16"/>
      <c r="T134" s="16"/>
      <c r="Y134" s="16"/>
      <c r="AD134" s="17" t="s">
        <v>706</v>
      </c>
      <c r="AH134" s="12" t="s">
        <v>4154</v>
      </c>
      <c r="AI134" s="12">
        <v>2</v>
      </c>
      <c r="AJ134" s="12" t="s">
        <v>46</v>
      </c>
      <c r="AK134" s="12" t="str">
        <f t="shared" ref="AK134:AK135" si="22">CONCATENATE(D134,"_",E134,"_",B134,"_",AJ182)</f>
        <v>BABI _Jacques_44534_AT</v>
      </c>
    </row>
    <row r="135" spans="1:38" ht="12.75" hidden="1" customHeight="1" x14ac:dyDescent="0.2">
      <c r="A135" s="21" t="s">
        <v>178</v>
      </c>
      <c r="B135" s="30">
        <v>44492</v>
      </c>
      <c r="C135" s="13">
        <f t="shared" si="0"/>
        <v>44674</v>
      </c>
      <c r="D135" s="12" t="s">
        <v>576</v>
      </c>
      <c r="E135" s="12" t="s">
        <v>577</v>
      </c>
      <c r="F135" s="13" t="s">
        <v>578</v>
      </c>
      <c r="G135" s="12" t="s">
        <v>39</v>
      </c>
      <c r="H135" s="14">
        <v>151101610500736</v>
      </c>
      <c r="K135" s="12" t="s">
        <v>450</v>
      </c>
      <c r="L135" s="18" t="e">
        <f>VLOOKUP($K135,Medecins!$B:$E,5,FALSE)</f>
        <v>#REF!</v>
      </c>
      <c r="M135" s="12" t="s">
        <v>101</v>
      </c>
      <c r="O135" s="15" t="s">
        <v>123</v>
      </c>
      <c r="T135" s="15" t="s">
        <v>791</v>
      </c>
      <c r="Y135" s="15" t="s">
        <v>792</v>
      </c>
      <c r="AH135" s="12" t="s">
        <v>4502</v>
      </c>
      <c r="AI135" s="12">
        <v>2</v>
      </c>
      <c r="AJ135" s="12" t="s">
        <v>44</v>
      </c>
      <c r="AK135" s="12" t="str">
        <f t="shared" si="22"/>
        <v>CONSTANTIN_Bernard_44492_ST</v>
      </c>
    </row>
    <row r="136" spans="1:38" ht="12.75" hidden="1" customHeight="1" x14ac:dyDescent="0.2">
      <c r="A136" s="21" t="s">
        <v>178</v>
      </c>
      <c r="B136" s="30">
        <v>44686</v>
      </c>
      <c r="C136" s="13">
        <f t="shared" si="0"/>
        <v>44870</v>
      </c>
      <c r="D136" s="12" t="s">
        <v>580</v>
      </c>
      <c r="E136" s="12" t="s">
        <v>581</v>
      </c>
      <c r="F136" s="13" t="s">
        <v>582</v>
      </c>
      <c r="G136" s="12" t="s">
        <v>39</v>
      </c>
      <c r="H136" s="14">
        <v>151119741513181</v>
      </c>
      <c r="K136" s="12" t="s">
        <v>93</v>
      </c>
      <c r="L136" s="18" t="e">
        <f>VLOOKUP($K136,Medecins!$B:$E,5,FALSE)</f>
        <v>#REF!</v>
      </c>
      <c r="M136" s="12" t="s">
        <v>101</v>
      </c>
      <c r="O136" s="15" t="s">
        <v>198</v>
      </c>
      <c r="T136" s="15" t="s">
        <v>200</v>
      </c>
      <c r="Y136" s="15" t="s">
        <v>201</v>
      </c>
      <c r="AH136" s="12" t="s">
        <v>4502</v>
      </c>
      <c r="AI136" s="12">
        <v>2</v>
      </c>
      <c r="AJ136" s="12" t="s">
        <v>44</v>
      </c>
      <c r="AK136" s="12" t="str">
        <f>CONCATENATE(D136,"_",E136,"_",B136,"_",AJ177)</f>
        <v>BAVIGNE_Jocelyn_44686_AT</v>
      </c>
    </row>
    <row r="137" spans="1:38" ht="12.75" hidden="1" customHeight="1" x14ac:dyDescent="0.2">
      <c r="A137" s="9">
        <v>750100208</v>
      </c>
      <c r="B137" s="30">
        <v>44510</v>
      </c>
      <c r="C137" s="13">
        <f t="shared" si="0"/>
        <v>44691</v>
      </c>
      <c r="D137" s="12" t="s">
        <v>594</v>
      </c>
      <c r="E137" s="12" t="s">
        <v>595</v>
      </c>
      <c r="F137" s="13" t="s">
        <v>596</v>
      </c>
      <c r="G137" s="12" t="s">
        <v>39</v>
      </c>
      <c r="H137" s="14">
        <v>152037511220310</v>
      </c>
      <c r="K137" s="12" t="s">
        <v>79</v>
      </c>
      <c r="L137" s="18" t="e">
        <f>VLOOKUP($K137,Medecins!$B:$E,5,FALSE)</f>
        <v>#REF!</v>
      </c>
      <c r="M137" s="12" t="s">
        <v>529</v>
      </c>
      <c r="O137" s="15" t="s">
        <v>171</v>
      </c>
      <c r="T137" s="15" t="s">
        <v>173</v>
      </c>
      <c r="Y137" s="15" t="s">
        <v>174</v>
      </c>
      <c r="AH137" s="12" t="s">
        <v>4502</v>
      </c>
      <c r="AI137" s="12">
        <v>2</v>
      </c>
      <c r="AJ137" s="12" t="s">
        <v>44</v>
      </c>
      <c r="AK137" s="12" t="str">
        <f>CONCATENATE(D137,"_",E137,"_",B137,"_",AJ184)</f>
        <v>FEJAN_Jean-Luc_44510_AT</v>
      </c>
    </row>
    <row r="138" spans="1:38" ht="12.75" hidden="1" customHeight="1" x14ac:dyDescent="0.2">
      <c r="A138" s="9">
        <v>750100208</v>
      </c>
      <c r="B138" s="30">
        <v>44510</v>
      </c>
      <c r="C138" s="13">
        <f t="shared" si="0"/>
        <v>44691</v>
      </c>
      <c r="D138" s="12" t="s">
        <v>594</v>
      </c>
      <c r="E138" s="12" t="s">
        <v>595</v>
      </c>
      <c r="F138" s="13" t="s">
        <v>596</v>
      </c>
      <c r="G138" s="12" t="s">
        <v>39</v>
      </c>
      <c r="H138" s="14">
        <v>152037511220310</v>
      </c>
      <c r="K138" s="12" t="s">
        <v>79</v>
      </c>
      <c r="L138" s="18" t="e">
        <f>VLOOKUP($K138,Medecins!$B:$E,5,FALSE)</f>
        <v>#REF!</v>
      </c>
      <c r="M138" s="12" t="s">
        <v>529</v>
      </c>
      <c r="O138" s="16"/>
      <c r="T138" s="16"/>
      <c r="Y138" s="16"/>
      <c r="AD138" s="17" t="s">
        <v>174</v>
      </c>
      <c r="AH138" s="12" t="s">
        <v>4154</v>
      </c>
      <c r="AI138" s="12">
        <v>2</v>
      </c>
      <c r="AJ138" s="12" t="s">
        <v>46</v>
      </c>
      <c r="AK138" s="12" t="str">
        <f>CONCATENATE(D138,"_",E138,"_",B138,"_",AJ186)</f>
        <v>FEJAN_Jean-Luc_44510_ST</v>
      </c>
    </row>
    <row r="139" spans="1:38" ht="12.75" hidden="1" customHeight="1" x14ac:dyDescent="0.2">
      <c r="A139" s="9">
        <v>750100273</v>
      </c>
      <c r="B139" s="30">
        <v>44748</v>
      </c>
      <c r="C139" s="13">
        <f t="shared" si="0"/>
        <v>44932</v>
      </c>
      <c r="D139" s="12" t="s">
        <v>601</v>
      </c>
      <c r="E139" s="12" t="s">
        <v>602</v>
      </c>
      <c r="F139" s="13" t="s">
        <v>4165</v>
      </c>
      <c r="G139" s="12" t="s">
        <v>39</v>
      </c>
      <c r="H139" s="14">
        <v>152039913971874</v>
      </c>
      <c r="K139" s="12" t="s">
        <v>86</v>
      </c>
      <c r="L139" s="18" t="e">
        <f>VLOOKUP($K139,Medecins!$B:$E,5,FALSE)</f>
        <v>#REF!</v>
      </c>
      <c r="M139" s="12" t="s">
        <v>94</v>
      </c>
      <c r="O139" s="15" t="s">
        <v>2038</v>
      </c>
      <c r="T139" s="15" t="s">
        <v>2039</v>
      </c>
      <c r="Y139" s="15" t="s">
        <v>361</v>
      </c>
      <c r="AH139" s="12" t="e">
        <f>VLOOKUP($A139,'[1]Données CH'!$A:$B,2,FALSE)</f>
        <v>#N/A</v>
      </c>
      <c r="AI139" s="12">
        <v>2</v>
      </c>
      <c r="AJ139" s="12" t="s">
        <v>44</v>
      </c>
      <c r="AK139" s="12" t="str">
        <f>CONCATENATE(D139,"_",E139,"_",B139,"_",AJ183)</f>
        <v>DOS SANTOS CRISTAVAO_José_44748_ST</v>
      </c>
    </row>
    <row r="140" spans="1:38" ht="12.75" hidden="1" customHeight="1" x14ac:dyDescent="0.2">
      <c r="A140" s="9">
        <v>750100273</v>
      </c>
      <c r="B140" s="30">
        <v>44748</v>
      </c>
      <c r="C140" s="13">
        <f t="shared" si="0"/>
        <v>44932</v>
      </c>
      <c r="D140" s="12" t="s">
        <v>601</v>
      </c>
      <c r="E140" s="12" t="s">
        <v>602</v>
      </c>
      <c r="F140" s="13" t="s">
        <v>4165</v>
      </c>
      <c r="G140" s="12" t="s">
        <v>39</v>
      </c>
      <c r="H140" s="14">
        <v>152039913971874</v>
      </c>
      <c r="K140" s="12" t="s">
        <v>86</v>
      </c>
      <c r="L140" s="18" t="e">
        <f>VLOOKUP($K140,Medecins!$B:$E,5,FALSE)</f>
        <v>#REF!</v>
      </c>
      <c r="M140" s="12" t="s">
        <v>94</v>
      </c>
      <c r="O140" s="16"/>
      <c r="T140" s="16"/>
      <c r="Y140" s="16"/>
      <c r="AD140" s="17" t="s">
        <v>361</v>
      </c>
      <c r="AH140" s="12" t="s">
        <v>45</v>
      </c>
      <c r="AI140" s="12">
        <v>2</v>
      </c>
      <c r="AJ140" s="12" t="s">
        <v>46</v>
      </c>
      <c r="AK140" s="12" t="str">
        <f>CONCATENATE(D140,"_",E140,"_",B140,"_",AJ181)</f>
        <v>DOS SANTOS CRISTAVAO_José_44748_ST</v>
      </c>
    </row>
    <row r="141" spans="1:38" ht="12.75" hidden="1" customHeight="1" x14ac:dyDescent="0.2">
      <c r="A141" s="9">
        <v>750100075</v>
      </c>
      <c r="B141" s="30">
        <v>44507</v>
      </c>
      <c r="C141" s="13">
        <f t="shared" si="0"/>
        <v>44688</v>
      </c>
      <c r="D141" s="12" t="s">
        <v>604</v>
      </c>
      <c r="E141" s="12" t="s">
        <v>605</v>
      </c>
      <c r="F141" s="13" t="s">
        <v>606</v>
      </c>
      <c r="G141" s="12" t="s">
        <v>39</v>
      </c>
      <c r="H141" s="14">
        <v>152059921607885</v>
      </c>
      <c r="K141" s="12" t="s">
        <v>450</v>
      </c>
      <c r="L141" s="18" t="e">
        <f>VLOOKUP($K141,Medecins!$B:$E,5,FALSE)</f>
        <v>#REF!</v>
      </c>
      <c r="M141" s="12" t="s">
        <v>101</v>
      </c>
      <c r="O141" s="15" t="s">
        <v>971</v>
      </c>
      <c r="T141" s="15" t="s">
        <v>972</v>
      </c>
      <c r="Y141" s="15" t="s">
        <v>282</v>
      </c>
      <c r="AH141" s="12" t="s">
        <v>4502</v>
      </c>
      <c r="AI141" s="12">
        <v>2</v>
      </c>
      <c r="AJ141" s="12" t="s">
        <v>44</v>
      </c>
      <c r="AK141" s="12" t="str">
        <f>CONCATENATE(D141,"_",E141,"_",B141,"_",AJ188)</f>
        <v>XU_Shouqing_44507_ST</v>
      </c>
      <c r="AL141" s="12" t="s">
        <v>103</v>
      </c>
    </row>
    <row r="142" spans="1:38" ht="12.75" hidden="1" customHeight="1" x14ac:dyDescent="0.2">
      <c r="A142" s="9">
        <v>750100273</v>
      </c>
      <c r="B142" s="30">
        <v>44795</v>
      </c>
      <c r="C142" s="13">
        <f t="shared" si="0"/>
        <v>44979</v>
      </c>
      <c r="D142" s="12" t="s">
        <v>607</v>
      </c>
      <c r="E142" s="12" t="s">
        <v>70</v>
      </c>
      <c r="F142" s="13" t="s">
        <v>608</v>
      </c>
      <c r="G142" s="12" t="s">
        <v>39</v>
      </c>
      <c r="H142" s="14">
        <v>152069922324812</v>
      </c>
      <c r="K142" s="12" t="s">
        <v>609</v>
      </c>
      <c r="L142" s="18" t="e">
        <f>VLOOKUP($K142,Medecins!$B:$E,5,FALSE)</f>
        <v>#REF!</v>
      </c>
      <c r="M142" s="12" t="s">
        <v>529</v>
      </c>
      <c r="O142" s="15" t="s">
        <v>915</v>
      </c>
      <c r="T142" s="15" t="s">
        <v>916</v>
      </c>
      <c r="Y142" s="15" t="s">
        <v>1902</v>
      </c>
      <c r="AH142" s="12" t="s">
        <v>4502</v>
      </c>
      <c r="AI142" s="12">
        <v>2</v>
      </c>
      <c r="AJ142" s="12" t="s">
        <v>44</v>
      </c>
      <c r="AK142" s="12" t="str">
        <f t="shared" ref="AK142:AK143" si="23">CONCATENATE(D142,"_",E142,"_",B142,"_",AJ181)</f>
        <v>OUTTAMARAYEN _Sp_44795_ST</v>
      </c>
    </row>
    <row r="143" spans="1:38" ht="12.75" hidden="1" customHeight="1" x14ac:dyDescent="0.2">
      <c r="A143" s="9">
        <v>750100273</v>
      </c>
      <c r="B143" s="30">
        <v>44795</v>
      </c>
      <c r="C143" s="13">
        <f t="shared" si="0"/>
        <v>44979</v>
      </c>
      <c r="D143" s="12" t="s">
        <v>607</v>
      </c>
      <c r="E143" s="12" t="s">
        <v>70</v>
      </c>
      <c r="F143" s="13" t="s">
        <v>608</v>
      </c>
      <c r="G143" s="12" t="s">
        <v>39</v>
      </c>
      <c r="H143" s="14">
        <v>152069922324812</v>
      </c>
      <c r="K143" s="12" t="s">
        <v>609</v>
      </c>
      <c r="L143" s="18" t="e">
        <f>VLOOKUP($K143,Medecins!$B:$E,5,FALSE)</f>
        <v>#REF!</v>
      </c>
      <c r="M143" s="12" t="s">
        <v>529</v>
      </c>
      <c r="O143" s="16"/>
      <c r="T143" s="16"/>
      <c r="Y143" s="16"/>
      <c r="AD143" s="17" t="s">
        <v>1902</v>
      </c>
      <c r="AH143" s="12" t="s">
        <v>45</v>
      </c>
      <c r="AI143" s="12">
        <v>2</v>
      </c>
      <c r="AJ143" s="12" t="s">
        <v>46</v>
      </c>
      <c r="AK143" s="12" t="str">
        <f t="shared" si="23"/>
        <v>OUTTAMARAYEN _Sp_44795_AT</v>
      </c>
    </row>
    <row r="144" spans="1:38" ht="12.75" hidden="1" customHeight="1" x14ac:dyDescent="0.2">
      <c r="A144" s="9">
        <v>750100273</v>
      </c>
      <c r="B144" s="30">
        <v>44870</v>
      </c>
      <c r="C144" s="13">
        <f t="shared" si="0"/>
        <v>45051</v>
      </c>
      <c r="D144" s="12" t="s">
        <v>614</v>
      </c>
      <c r="E144" s="12" t="s">
        <v>615</v>
      </c>
      <c r="F144" s="13">
        <v>19273</v>
      </c>
      <c r="G144" s="12" t="s">
        <v>39</v>
      </c>
      <c r="H144" s="14">
        <v>152069934136838</v>
      </c>
      <c r="K144" s="12" t="s">
        <v>290</v>
      </c>
      <c r="L144" s="18" t="e">
        <f>VLOOKUP($K144,Medecins!$B:$E,5,FALSE)</f>
        <v>#REF!</v>
      </c>
      <c r="M144" s="12" t="s">
        <v>529</v>
      </c>
      <c r="O144" s="15" t="s">
        <v>1754</v>
      </c>
      <c r="T144" s="15" t="s">
        <v>3916</v>
      </c>
      <c r="Y144" s="15" t="s">
        <v>3917</v>
      </c>
      <c r="AH144" s="12" t="e">
        <f>VLOOKUP($A144,'[1]Données CH'!$A:$B,2,FALSE)</f>
        <v>#N/A</v>
      </c>
      <c r="AI144" s="12">
        <v>2</v>
      </c>
      <c r="AJ144" s="12" t="s">
        <v>44</v>
      </c>
      <c r="AK144" s="12" t="e">
        <f>CONCATENATE(D144,"_",E144,"_",B144,"_",#REF!)</f>
        <v>#REF!</v>
      </c>
    </row>
    <row r="145" spans="1:38" ht="12.75" hidden="1" customHeight="1" x14ac:dyDescent="0.2">
      <c r="A145" s="9">
        <v>750100273</v>
      </c>
      <c r="B145" s="30">
        <v>44870</v>
      </c>
      <c r="C145" s="13">
        <f t="shared" si="0"/>
        <v>45051</v>
      </c>
      <c r="D145" s="12" t="s">
        <v>614</v>
      </c>
      <c r="E145" s="12" t="s">
        <v>615</v>
      </c>
      <c r="F145" s="13">
        <v>19273</v>
      </c>
      <c r="G145" s="12" t="s">
        <v>39</v>
      </c>
      <c r="H145" s="14">
        <v>152069934136838</v>
      </c>
      <c r="K145" s="12" t="s">
        <v>290</v>
      </c>
      <c r="L145" s="18" t="e">
        <f>VLOOKUP($K145,Medecins!$B:$E,5,FALSE)</f>
        <v>#REF!</v>
      </c>
      <c r="M145" s="12" t="s">
        <v>529</v>
      </c>
      <c r="O145" s="16"/>
      <c r="T145" s="16"/>
      <c r="Y145" s="16"/>
      <c r="AD145" s="17" t="s">
        <v>3917</v>
      </c>
      <c r="AH145" s="12" t="s">
        <v>45</v>
      </c>
      <c r="AI145" s="12">
        <v>2</v>
      </c>
      <c r="AJ145" s="12" t="s">
        <v>46</v>
      </c>
      <c r="AK145" s="12" t="str">
        <f>CONCATENATE(D145,"_",E145,"_",B145,"_",AJ171)</f>
        <v>DEMBELE_Ousmane_44870_AT</v>
      </c>
    </row>
    <row r="146" spans="1:38" ht="12.75" hidden="1" customHeight="1" x14ac:dyDescent="0.2">
      <c r="A146" s="9">
        <v>750100273</v>
      </c>
      <c r="B146" s="30">
        <v>44679</v>
      </c>
      <c r="C146" s="13">
        <f t="shared" si="0"/>
        <v>44862</v>
      </c>
      <c r="D146" s="12" t="s">
        <v>626</v>
      </c>
      <c r="E146" s="12" t="s">
        <v>627</v>
      </c>
      <c r="F146" s="13" t="s">
        <v>628</v>
      </c>
      <c r="G146" s="12" t="s">
        <v>39</v>
      </c>
      <c r="H146" s="14">
        <v>152109914001484</v>
      </c>
      <c r="K146" s="12" t="s">
        <v>290</v>
      </c>
      <c r="L146" s="18" t="e">
        <f>VLOOKUP($K146,Medecins!$B:$E,5,FALSE)</f>
        <v>#REF!</v>
      </c>
      <c r="M146" s="12" t="s">
        <v>529</v>
      </c>
      <c r="O146" s="15" t="s">
        <v>1346</v>
      </c>
      <c r="T146" s="15" t="s">
        <v>681</v>
      </c>
      <c r="Y146" s="15" t="s">
        <v>682</v>
      </c>
      <c r="AH146" s="12" t="e">
        <f>VLOOKUP($A146,'[1]Données CH'!$A:$B,2,FALSE)</f>
        <v>#N/A</v>
      </c>
      <c r="AI146" s="12">
        <v>2</v>
      </c>
      <c r="AJ146" s="12" t="s">
        <v>44</v>
      </c>
      <c r="AK146" s="12" t="e">
        <f>CONCATENATE(D146,"_",E146,"_",B146,"_",#REF!)</f>
        <v>#REF!</v>
      </c>
    </row>
    <row r="147" spans="1:38" ht="12.75" hidden="1" customHeight="1" x14ac:dyDescent="0.2">
      <c r="A147" s="9">
        <v>750100273</v>
      </c>
      <c r="B147" s="30">
        <v>44679</v>
      </c>
      <c r="C147" s="13">
        <f t="shared" si="0"/>
        <v>44862</v>
      </c>
      <c r="D147" s="12" t="s">
        <v>626</v>
      </c>
      <c r="E147" s="12" t="s">
        <v>627</v>
      </c>
      <c r="F147" s="13" t="s">
        <v>628</v>
      </c>
      <c r="G147" s="12" t="s">
        <v>39</v>
      </c>
      <c r="H147" s="14">
        <v>152109914001484</v>
      </c>
      <c r="K147" s="12" t="s">
        <v>290</v>
      </c>
      <c r="L147" s="18" t="e">
        <f>VLOOKUP($K147,Medecins!$B:$E,5,FALSE)</f>
        <v>#REF!</v>
      </c>
      <c r="M147" s="12" t="s">
        <v>529</v>
      </c>
      <c r="O147" s="16"/>
      <c r="T147" s="16"/>
      <c r="Y147" s="16"/>
      <c r="AD147" s="17" t="s">
        <v>682</v>
      </c>
      <c r="AH147" s="12" t="s">
        <v>45</v>
      </c>
      <c r="AI147" s="12">
        <v>2</v>
      </c>
      <c r="AJ147" s="12" t="s">
        <v>46</v>
      </c>
      <c r="AK147" s="12" t="str">
        <f>CONCATENATE(D147,"_",E147,"_",B147,"_",AJ191)</f>
        <v>KLEIN_Didier_44679_ST</v>
      </c>
    </row>
    <row r="148" spans="1:38" ht="12.75" hidden="1" customHeight="1" x14ac:dyDescent="0.2">
      <c r="A148" s="9">
        <v>750100273</v>
      </c>
      <c r="B148" s="30">
        <v>44915</v>
      </c>
      <c r="C148" s="13">
        <f t="shared" si="0"/>
        <v>45097</v>
      </c>
      <c r="D148" s="12" t="s">
        <v>633</v>
      </c>
      <c r="E148" s="12" t="s">
        <v>634</v>
      </c>
      <c r="F148" s="13">
        <v>19004</v>
      </c>
      <c r="G148" s="12" t="s">
        <v>39</v>
      </c>
      <c r="H148" s="14">
        <v>152119921607389</v>
      </c>
      <c r="K148" s="12" t="s">
        <v>86</v>
      </c>
      <c r="L148" s="18" t="e">
        <f>VLOOKUP($K148,Medecins!$B:$E,5,FALSE)</f>
        <v>#REF!</v>
      </c>
      <c r="M148" s="12" t="s">
        <v>529</v>
      </c>
      <c r="O148" s="15" t="s">
        <v>2326</v>
      </c>
      <c r="T148" s="15" t="s">
        <v>2327</v>
      </c>
      <c r="Y148" s="15" t="s">
        <v>4166</v>
      </c>
      <c r="AH148" s="12" t="e">
        <f>VLOOKUP($A148,'[1]Données CH'!$A:$B,2,FALSE)</f>
        <v>#N/A</v>
      </c>
      <c r="AI148" s="12">
        <v>2</v>
      </c>
      <c r="AJ148" s="12" t="s">
        <v>44</v>
      </c>
      <c r="AK148" s="12" t="str">
        <f t="shared" ref="AK148:AK149" si="24">CONCATENATE(D148,"_",E148,"_",B148,"_",AJ190)</f>
        <v>JIANG_Yunkun_44915_AT</v>
      </c>
    </row>
    <row r="149" spans="1:38" ht="12.75" hidden="1" customHeight="1" x14ac:dyDescent="0.2">
      <c r="A149" s="9">
        <v>750100273</v>
      </c>
      <c r="B149" s="30">
        <v>44915</v>
      </c>
      <c r="C149" s="13">
        <f t="shared" si="0"/>
        <v>45097</v>
      </c>
      <c r="D149" s="12" t="s">
        <v>633</v>
      </c>
      <c r="E149" s="12" t="s">
        <v>634</v>
      </c>
      <c r="F149" s="13">
        <v>19004</v>
      </c>
      <c r="G149" s="12" t="s">
        <v>39</v>
      </c>
      <c r="H149" s="14">
        <v>152119921607389</v>
      </c>
      <c r="K149" s="12" t="s">
        <v>86</v>
      </c>
      <c r="L149" s="18" t="e">
        <f>VLOOKUP($K149,Medecins!$B:$E,5,FALSE)</f>
        <v>#REF!</v>
      </c>
      <c r="M149" s="12" t="s">
        <v>529</v>
      </c>
      <c r="O149" s="16"/>
      <c r="T149" s="16"/>
      <c r="Y149" s="16"/>
      <c r="AD149" s="17" t="s">
        <v>4166</v>
      </c>
      <c r="AH149" s="12" t="s">
        <v>45</v>
      </c>
      <c r="AI149" s="12">
        <v>2</v>
      </c>
      <c r="AJ149" s="12" t="s">
        <v>46</v>
      </c>
      <c r="AK149" s="12" t="str">
        <f t="shared" si="24"/>
        <v>JIANG_Yunkun_44915_ST</v>
      </c>
    </row>
    <row r="150" spans="1:38" ht="12.75" hidden="1" customHeight="1" x14ac:dyDescent="0.2">
      <c r="A150" s="9">
        <v>750100075</v>
      </c>
      <c r="B150" s="30">
        <v>44551</v>
      </c>
      <c r="C150" s="13">
        <f t="shared" si="0"/>
        <v>44733</v>
      </c>
      <c r="D150" s="12" t="s">
        <v>638</v>
      </c>
      <c r="E150" s="12" t="s">
        <v>4167</v>
      </c>
      <c r="F150" s="13">
        <v>19310</v>
      </c>
      <c r="G150" s="12" t="s">
        <v>39</v>
      </c>
      <c r="H150" s="14">
        <v>152129913988452</v>
      </c>
      <c r="K150" s="12" t="s">
        <v>93</v>
      </c>
      <c r="L150" s="18" t="e">
        <f>VLOOKUP($K150,Medecins!$B:$E,5,FALSE)</f>
        <v>#REF!</v>
      </c>
      <c r="M150" s="12" t="s">
        <v>101</v>
      </c>
      <c r="O150" s="15" t="s">
        <v>457</v>
      </c>
      <c r="T150" s="15" t="s">
        <v>458</v>
      </c>
      <c r="Y150" s="15" t="s">
        <v>459</v>
      </c>
      <c r="AH150" s="12" t="s">
        <v>4502</v>
      </c>
      <c r="AI150" s="12">
        <v>2</v>
      </c>
      <c r="AJ150" s="12" t="s">
        <v>44</v>
      </c>
      <c r="AK150" s="12" t="str">
        <f>CONCATENATE(D150,"_",E150,"_",B150,"_",AJ195)</f>
        <v>DIAS_CARLOS_44551_ST</v>
      </c>
      <c r="AL150" s="12" t="s">
        <v>103</v>
      </c>
    </row>
    <row r="151" spans="1:38" ht="12.75" hidden="1" customHeight="1" x14ac:dyDescent="0.2">
      <c r="A151" s="9">
        <v>750100075</v>
      </c>
      <c r="B151" s="30">
        <v>44504</v>
      </c>
      <c r="C151" s="13">
        <f t="shared" si="0"/>
        <v>44685</v>
      </c>
      <c r="D151" s="12" t="s">
        <v>640</v>
      </c>
      <c r="E151" s="12" t="s">
        <v>641</v>
      </c>
      <c r="F151" s="13" t="s">
        <v>642</v>
      </c>
      <c r="G151" s="12" t="s">
        <v>39</v>
      </c>
      <c r="H151" s="14">
        <v>152129922326591</v>
      </c>
      <c r="K151" s="12" t="s">
        <v>643</v>
      </c>
      <c r="L151" s="18" t="e">
        <f>VLOOKUP($K151,Medecins!$B:$E,5,FALSE)</f>
        <v>#REF!</v>
      </c>
      <c r="M151" s="12" t="s">
        <v>529</v>
      </c>
      <c r="O151" s="15" t="s">
        <v>87</v>
      </c>
      <c r="T151" s="15" t="s">
        <v>88</v>
      </c>
      <c r="Y151" s="15" t="s">
        <v>89</v>
      </c>
      <c r="AH151" s="12" t="s">
        <v>4502</v>
      </c>
      <c r="AI151" s="12">
        <v>2</v>
      </c>
      <c r="AJ151" s="12" t="s">
        <v>44</v>
      </c>
      <c r="AK151" s="12" t="str">
        <f>CONCATENATE(D151,"_",E151,"_",B151,"_",AJ195)</f>
        <v>AMIRAL_Vimalaradjane_44504_ST</v>
      </c>
    </row>
    <row r="152" spans="1:38" ht="12.75" hidden="1" customHeight="1" x14ac:dyDescent="0.2">
      <c r="A152" s="9">
        <v>750100273</v>
      </c>
      <c r="B152" s="30">
        <v>44629</v>
      </c>
      <c r="C152" s="13">
        <f t="shared" si="0"/>
        <v>44813</v>
      </c>
      <c r="D152" s="12" t="s">
        <v>647</v>
      </c>
      <c r="E152" s="12" t="s">
        <v>648</v>
      </c>
      <c r="F152" s="13" t="s">
        <v>649</v>
      </c>
      <c r="G152" s="12" t="s">
        <v>39</v>
      </c>
      <c r="H152" s="14">
        <v>152129935368341</v>
      </c>
      <c r="K152" s="12" t="s">
        <v>86</v>
      </c>
      <c r="L152" s="18" t="e">
        <f>VLOOKUP($K152,Medecins!$B:$E,5,FALSE)</f>
        <v>#REF!</v>
      </c>
      <c r="M152" s="12" t="s">
        <v>529</v>
      </c>
      <c r="O152" s="15" t="s">
        <v>715</v>
      </c>
      <c r="T152" s="15" t="s">
        <v>563</v>
      </c>
      <c r="Y152" s="15" t="s">
        <v>564</v>
      </c>
      <c r="AH152" s="12" t="s">
        <v>4502</v>
      </c>
      <c r="AI152" s="12">
        <v>2</v>
      </c>
      <c r="AJ152" s="12" t="s">
        <v>44</v>
      </c>
      <c r="AK152" s="12" t="str">
        <f>CONCATENATE(D152,"_",E152,"_",B152,"_",AJ197)</f>
        <v>REZGUI_Ammar_44629_AT</v>
      </c>
    </row>
    <row r="153" spans="1:38" ht="12.75" hidden="1" customHeight="1" x14ac:dyDescent="0.2">
      <c r="A153" s="9">
        <v>750100273</v>
      </c>
      <c r="B153" s="30">
        <v>44629</v>
      </c>
      <c r="C153" s="13">
        <f t="shared" si="0"/>
        <v>44813</v>
      </c>
      <c r="D153" s="12" t="s">
        <v>647</v>
      </c>
      <c r="E153" s="12" t="s">
        <v>648</v>
      </c>
      <c r="F153" s="13" t="s">
        <v>649</v>
      </c>
      <c r="G153" s="12" t="s">
        <v>39</v>
      </c>
      <c r="H153" s="14">
        <v>152129935368341</v>
      </c>
      <c r="K153" s="12" t="s">
        <v>86</v>
      </c>
      <c r="L153" s="18" t="e">
        <f>VLOOKUP($K153,Medecins!$B:$E,5,FALSE)</f>
        <v>#REF!</v>
      </c>
      <c r="M153" s="12" t="s">
        <v>529</v>
      </c>
      <c r="O153" s="16"/>
      <c r="T153" s="16"/>
      <c r="Y153" s="16"/>
      <c r="AD153" s="17" t="s">
        <v>564</v>
      </c>
      <c r="AH153" s="12" t="s">
        <v>45</v>
      </c>
      <c r="AI153" s="12">
        <v>2</v>
      </c>
      <c r="AJ153" s="12" t="s">
        <v>46</v>
      </c>
      <c r="AK153" s="12" t="str">
        <f>CONCATENATE(D153,"_",E153,"_",B153,"_",AJ200)</f>
        <v>REZGUI_Ammar_44629_ST</v>
      </c>
    </row>
    <row r="154" spans="1:38" ht="12.75" hidden="1" customHeight="1" x14ac:dyDescent="0.2">
      <c r="A154" s="21" t="s">
        <v>178</v>
      </c>
      <c r="B154" s="30">
        <v>44392</v>
      </c>
      <c r="C154" s="13">
        <f t="shared" si="0"/>
        <v>44576</v>
      </c>
      <c r="D154" s="12" t="s">
        <v>655</v>
      </c>
      <c r="E154" s="12" t="s">
        <v>656</v>
      </c>
      <c r="F154" s="13" t="s">
        <v>4168</v>
      </c>
      <c r="G154" s="12" t="s">
        <v>39</v>
      </c>
      <c r="H154" s="14">
        <v>153019903942585</v>
      </c>
      <c r="K154" s="12" t="s">
        <v>93</v>
      </c>
      <c r="L154" s="18" t="e">
        <f>VLOOKUP($K154,Medecins!$B:$E,5,FALSE)</f>
        <v>#REF!</v>
      </c>
      <c r="M154" s="12" t="s">
        <v>101</v>
      </c>
      <c r="O154" s="15" t="s">
        <v>662</v>
      </c>
      <c r="T154" s="15" t="s">
        <v>72</v>
      </c>
      <c r="Y154" s="15" t="s">
        <v>73</v>
      </c>
      <c r="AH154" s="12" t="s">
        <v>4502</v>
      </c>
      <c r="AI154" s="12">
        <v>2</v>
      </c>
      <c r="AJ154" s="12" t="s">
        <v>44</v>
      </c>
      <c r="AK154" s="12" t="str">
        <f>CONCATENATE(D154,"_",E154,"_",B154,"_",AJ190)</f>
        <v>ANDRADE DA SILVA_Eduardo_44392_AT</v>
      </c>
    </row>
    <row r="155" spans="1:38" ht="12.75" hidden="1" customHeight="1" x14ac:dyDescent="0.2">
      <c r="A155" s="9">
        <v>750100273</v>
      </c>
      <c r="B155" s="30">
        <v>44576</v>
      </c>
      <c r="C155" s="13">
        <f t="shared" si="0"/>
        <v>44757</v>
      </c>
      <c r="D155" s="12" t="s">
        <v>660</v>
      </c>
      <c r="E155" s="12" t="s">
        <v>661</v>
      </c>
      <c r="F155" s="13">
        <v>19361</v>
      </c>
      <c r="G155" s="12" t="s">
        <v>39</v>
      </c>
      <c r="H155" s="14">
        <v>153029935128992</v>
      </c>
      <c r="K155" s="12" t="s">
        <v>254</v>
      </c>
      <c r="L155" s="18" t="e">
        <f>VLOOKUP($K155,Medecins!$B:$E,5,FALSE)</f>
        <v>#REF!</v>
      </c>
      <c r="M155" s="12" t="s">
        <v>529</v>
      </c>
      <c r="O155" s="15" t="s">
        <v>74</v>
      </c>
      <c r="T155" s="15" t="s">
        <v>1409</v>
      </c>
      <c r="Y155" s="15" t="s">
        <v>1765</v>
      </c>
      <c r="AH155" s="12" t="s">
        <v>4502</v>
      </c>
      <c r="AI155" s="12">
        <v>2</v>
      </c>
      <c r="AJ155" s="12" t="s">
        <v>44</v>
      </c>
      <c r="AK155" s="12" t="e">
        <f t="shared" ref="AK155:AK157" si="25">CONCATENATE(D155,"_",E155,"_",B155,"_",#REF!)</f>
        <v>#REF!</v>
      </c>
    </row>
    <row r="156" spans="1:38" ht="12.75" hidden="1" customHeight="1" x14ac:dyDescent="0.2">
      <c r="A156" s="9">
        <v>750100273</v>
      </c>
      <c r="B156" s="30">
        <v>44576</v>
      </c>
      <c r="C156" s="13">
        <f t="shared" si="0"/>
        <v>44757</v>
      </c>
      <c r="D156" s="12" t="s">
        <v>660</v>
      </c>
      <c r="E156" s="12" t="s">
        <v>661</v>
      </c>
      <c r="F156" s="13">
        <v>19361</v>
      </c>
      <c r="G156" s="12" t="s">
        <v>39</v>
      </c>
      <c r="H156" s="14">
        <v>153029935128992</v>
      </c>
      <c r="K156" s="12" t="s">
        <v>254</v>
      </c>
      <c r="L156" s="18" t="e">
        <f>VLOOKUP($K156,Medecins!$B:$E,5,FALSE)</f>
        <v>#REF!</v>
      </c>
      <c r="M156" s="12" t="s">
        <v>529</v>
      </c>
      <c r="O156" s="16"/>
      <c r="T156" s="16"/>
      <c r="Y156" s="16"/>
      <c r="AD156" s="17" t="s">
        <v>1765</v>
      </c>
      <c r="AH156" s="12" t="s">
        <v>45</v>
      </c>
      <c r="AI156" s="12">
        <v>2</v>
      </c>
      <c r="AJ156" s="12" t="s">
        <v>46</v>
      </c>
      <c r="AK156" s="12" t="e">
        <f t="shared" si="25"/>
        <v>#REF!</v>
      </c>
    </row>
    <row r="157" spans="1:38" ht="12.75" hidden="1" customHeight="1" x14ac:dyDescent="0.2">
      <c r="A157" s="21" t="s">
        <v>178</v>
      </c>
      <c r="B157" s="30">
        <v>44665</v>
      </c>
      <c r="C157" s="13">
        <f t="shared" si="0"/>
        <v>44848</v>
      </c>
      <c r="D157" s="12" t="s">
        <v>663</v>
      </c>
      <c r="E157" s="12" t="s">
        <v>664</v>
      </c>
      <c r="F157" s="13" t="s">
        <v>4169</v>
      </c>
      <c r="G157" s="12" t="s">
        <v>39</v>
      </c>
      <c r="H157" s="14">
        <v>153039935115647</v>
      </c>
      <c r="K157" s="12" t="s">
        <v>93</v>
      </c>
      <c r="L157" s="18" t="e">
        <f>VLOOKUP($K157,Medecins!$B:$E,5,FALSE)</f>
        <v>#REF!</v>
      </c>
      <c r="M157" s="12" t="s">
        <v>101</v>
      </c>
      <c r="O157" s="15" t="s">
        <v>507</v>
      </c>
      <c r="T157" s="15" t="s">
        <v>508</v>
      </c>
      <c r="Y157" s="15" t="s">
        <v>772</v>
      </c>
      <c r="AH157" s="12" t="s">
        <v>4502</v>
      </c>
      <c r="AI157" s="12">
        <v>2</v>
      </c>
      <c r="AJ157" s="12" t="s">
        <v>44</v>
      </c>
      <c r="AK157" s="12" t="e">
        <f t="shared" si="25"/>
        <v>#REF!</v>
      </c>
    </row>
    <row r="158" spans="1:38" ht="12.75" hidden="1" customHeight="1" x14ac:dyDescent="0.2">
      <c r="A158" s="9">
        <v>750100232</v>
      </c>
      <c r="B158" s="30">
        <v>44753</v>
      </c>
      <c r="C158" s="13">
        <f t="shared" si="0"/>
        <v>44937</v>
      </c>
      <c r="D158" s="12" t="s">
        <v>665</v>
      </c>
      <c r="E158" s="12" t="s">
        <v>587</v>
      </c>
      <c r="F158" s="13" t="s">
        <v>4170</v>
      </c>
      <c r="G158" s="12" t="s">
        <v>39</v>
      </c>
      <c r="H158" s="14">
        <v>153067511908118</v>
      </c>
      <c r="K158" s="12" t="s">
        <v>443</v>
      </c>
      <c r="L158" s="18" t="e">
        <f>VLOOKUP($K158,Medecins!$B:$E,5,FALSE)</f>
        <v>#REF!</v>
      </c>
      <c r="M158" s="12" t="s">
        <v>529</v>
      </c>
      <c r="O158" s="15" t="s">
        <v>382</v>
      </c>
      <c r="T158" s="15" t="s">
        <v>383</v>
      </c>
      <c r="Y158" s="15" t="s">
        <v>384</v>
      </c>
      <c r="AH158" s="12" t="s">
        <v>4502</v>
      </c>
      <c r="AI158" s="12">
        <v>2</v>
      </c>
      <c r="AJ158" s="12" t="s">
        <v>44</v>
      </c>
      <c r="AK158" s="12" t="str">
        <f t="shared" ref="AK158:AK159" si="26">CONCATENATE(D158,"_",E158,"_",B158,"_",AJ205)</f>
        <v>VERGRIETTE_Pascal_44753_AT</v>
      </c>
    </row>
    <row r="159" spans="1:38" ht="12.75" hidden="1" customHeight="1" x14ac:dyDescent="0.2">
      <c r="A159" s="9">
        <v>750100232</v>
      </c>
      <c r="B159" s="30">
        <v>44753</v>
      </c>
      <c r="C159" s="13">
        <f t="shared" si="0"/>
        <v>44937</v>
      </c>
      <c r="D159" s="12" t="s">
        <v>665</v>
      </c>
      <c r="E159" s="12" t="s">
        <v>587</v>
      </c>
      <c r="F159" s="13" t="s">
        <v>4170</v>
      </c>
      <c r="G159" s="12" t="s">
        <v>39</v>
      </c>
      <c r="H159" s="14">
        <v>153067511908118</v>
      </c>
      <c r="K159" s="12" t="s">
        <v>443</v>
      </c>
      <c r="L159" s="18" t="e">
        <f>VLOOKUP($K159,Medecins!$B:$E,5,FALSE)</f>
        <v>#REF!</v>
      </c>
      <c r="M159" s="12" t="s">
        <v>529</v>
      </c>
      <c r="O159" s="16"/>
      <c r="T159" s="16"/>
      <c r="Y159" s="16"/>
      <c r="AD159" s="17" t="s">
        <v>384</v>
      </c>
      <c r="AH159" s="12" t="s">
        <v>242</v>
      </c>
      <c r="AI159" s="12">
        <v>2</v>
      </c>
      <c r="AJ159" s="12" t="s">
        <v>46</v>
      </c>
      <c r="AK159" s="12" t="str">
        <f t="shared" si="26"/>
        <v>VERGRIETTE_Pascal_44753_ST</v>
      </c>
    </row>
    <row r="160" spans="1:38" ht="12.75" hidden="1" customHeight="1" x14ac:dyDescent="0.2">
      <c r="A160" s="9">
        <v>750100273</v>
      </c>
      <c r="B160" s="30">
        <v>44604</v>
      </c>
      <c r="C160" s="13">
        <f t="shared" si="0"/>
        <v>44785</v>
      </c>
      <c r="D160" s="12" t="s">
        <v>670</v>
      </c>
      <c r="E160" s="12" t="s">
        <v>577</v>
      </c>
      <c r="F160" s="13" t="s">
        <v>671</v>
      </c>
      <c r="G160" s="12" t="s">
        <v>39</v>
      </c>
      <c r="H160" s="14">
        <v>153069941009931</v>
      </c>
      <c r="K160" s="12" t="s">
        <v>86</v>
      </c>
      <c r="L160" s="18" t="e">
        <f>VLOOKUP($K160,Medecins!$B:$E,5,FALSE)</f>
        <v>#REF!</v>
      </c>
      <c r="M160" s="12" t="s">
        <v>529</v>
      </c>
      <c r="O160" s="15" t="s">
        <v>548</v>
      </c>
      <c r="T160" s="15" t="s">
        <v>855</v>
      </c>
      <c r="Y160" s="15" t="s">
        <v>698</v>
      </c>
      <c r="AH160" s="12" t="e">
        <f>VLOOKUP($A160,'[1]Données CH'!$A:$B,2,FALSE)</f>
        <v>#N/A</v>
      </c>
      <c r="AI160" s="12">
        <v>2</v>
      </c>
      <c r="AJ160" s="12" t="s">
        <v>44</v>
      </c>
      <c r="AK160" s="12" t="e">
        <f t="shared" ref="AK160:AK161" si="27">CONCATENATE(D160,"_",E160,"_",B160,"_",#REF!)</f>
        <v>#REF!</v>
      </c>
    </row>
    <row r="161" spans="1:37" ht="12.75" hidden="1" customHeight="1" x14ac:dyDescent="0.2">
      <c r="A161" s="9">
        <v>750100273</v>
      </c>
      <c r="B161" s="30">
        <v>44604</v>
      </c>
      <c r="C161" s="13">
        <f t="shared" si="0"/>
        <v>44785</v>
      </c>
      <c r="D161" s="12" t="s">
        <v>670</v>
      </c>
      <c r="E161" s="12" t="s">
        <v>577</v>
      </c>
      <c r="F161" s="13" t="s">
        <v>671</v>
      </c>
      <c r="G161" s="12" t="s">
        <v>39</v>
      </c>
      <c r="H161" s="14">
        <v>153069941009931</v>
      </c>
      <c r="K161" s="12" t="s">
        <v>86</v>
      </c>
      <c r="L161" s="18" t="e">
        <f>VLOOKUP($K161,Medecins!$B:$E,5,FALSE)</f>
        <v>#REF!</v>
      </c>
      <c r="M161" s="12" t="s">
        <v>529</v>
      </c>
      <c r="O161" s="16"/>
      <c r="T161" s="16"/>
      <c r="Y161" s="16"/>
      <c r="AD161" s="17" t="s">
        <v>698</v>
      </c>
      <c r="AH161" s="12" t="s">
        <v>45</v>
      </c>
      <c r="AI161" s="12">
        <v>2</v>
      </c>
      <c r="AJ161" s="12" t="s">
        <v>46</v>
      </c>
      <c r="AK161" s="12" t="e">
        <f t="shared" si="27"/>
        <v>#REF!</v>
      </c>
    </row>
    <row r="162" spans="1:37" ht="12.75" hidden="1" customHeight="1" x14ac:dyDescent="0.2">
      <c r="A162" s="9">
        <v>750100273</v>
      </c>
      <c r="B162" s="30">
        <v>44577</v>
      </c>
      <c r="C162" s="13">
        <f t="shared" si="0"/>
        <v>44758</v>
      </c>
      <c r="D162" s="12" t="s">
        <v>672</v>
      </c>
      <c r="E162" s="12" t="s">
        <v>587</v>
      </c>
      <c r="F162" s="13">
        <v>19609</v>
      </c>
      <c r="G162" s="12" t="s">
        <v>39</v>
      </c>
      <c r="H162" s="14">
        <v>153077512006718</v>
      </c>
      <c r="K162" s="12" t="s">
        <v>86</v>
      </c>
      <c r="L162" s="18" t="e">
        <f>VLOOKUP($K162,Medecins!$B:$E,5,FALSE)</f>
        <v>#REF!</v>
      </c>
      <c r="M162" s="12" t="s">
        <v>529</v>
      </c>
      <c r="O162" s="15" t="s">
        <v>470</v>
      </c>
      <c r="T162" s="15" t="s">
        <v>471</v>
      </c>
      <c r="Y162" s="15" t="s">
        <v>3145</v>
      </c>
      <c r="AH162" s="12" t="e">
        <f>VLOOKUP($A162,'[1]Données CH'!$A:$B,2,FALSE)</f>
        <v>#N/A</v>
      </c>
      <c r="AI162" s="12">
        <v>2</v>
      </c>
      <c r="AJ162" s="12" t="s">
        <v>44</v>
      </c>
      <c r="AK162" s="12" t="str">
        <f>CONCATENATE(D162,"_",E162,"_",B162,"_",AJ208)</f>
        <v>CHICHERY_Pascal_44577_ST</v>
      </c>
    </row>
    <row r="163" spans="1:37" ht="12.75" hidden="1" customHeight="1" x14ac:dyDescent="0.2">
      <c r="A163" s="9">
        <v>750100273</v>
      </c>
      <c r="B163" s="30">
        <v>44577</v>
      </c>
      <c r="C163" s="13">
        <f t="shared" si="0"/>
        <v>44758</v>
      </c>
      <c r="D163" s="12" t="s">
        <v>672</v>
      </c>
      <c r="E163" s="12" t="s">
        <v>587</v>
      </c>
      <c r="F163" s="13">
        <v>19609</v>
      </c>
      <c r="G163" s="12" t="s">
        <v>39</v>
      </c>
      <c r="H163" s="14">
        <v>153077512006718</v>
      </c>
      <c r="K163" s="12" t="s">
        <v>86</v>
      </c>
      <c r="L163" s="18" t="e">
        <f>VLOOKUP($K163,Medecins!$B:$E,5,FALSE)</f>
        <v>#REF!</v>
      </c>
      <c r="M163" s="12" t="s">
        <v>529</v>
      </c>
      <c r="O163" s="16"/>
      <c r="T163" s="16"/>
      <c r="Y163" s="16"/>
      <c r="AD163" s="17" t="s">
        <v>3145</v>
      </c>
      <c r="AH163" s="12" t="s">
        <v>45</v>
      </c>
      <c r="AI163" s="12">
        <v>2</v>
      </c>
      <c r="AJ163" s="12" t="s">
        <v>46</v>
      </c>
      <c r="AK163" s="12" t="e">
        <f>CONCATENATE(D163,"_",E163,"_",B163,"_",#REF!)</f>
        <v>#REF!</v>
      </c>
    </row>
    <row r="164" spans="1:37" ht="12.75" hidden="1" customHeight="1" x14ac:dyDescent="0.2">
      <c r="A164" s="9">
        <v>750100273</v>
      </c>
      <c r="B164" s="30">
        <v>44697</v>
      </c>
      <c r="C164" s="13">
        <f t="shared" si="0"/>
        <v>44881</v>
      </c>
      <c r="D164" s="12" t="s">
        <v>673</v>
      </c>
      <c r="E164" s="12" t="s">
        <v>674</v>
      </c>
      <c r="F164" s="13">
        <v>19366</v>
      </c>
      <c r="G164" s="12" t="s">
        <v>39</v>
      </c>
      <c r="H164" s="14">
        <v>153079712919791</v>
      </c>
      <c r="L164" s="12" t="e">
        <f>VLOOKUP($K164,Medecins!$B:$E,5,FALSE)</f>
        <v>#N/A</v>
      </c>
      <c r="M164" s="12" t="s">
        <v>94</v>
      </c>
      <c r="O164" s="15" t="s">
        <v>3145</v>
      </c>
      <c r="T164" s="15" t="s">
        <v>3146</v>
      </c>
      <c r="Y164" s="15" t="s">
        <v>4163</v>
      </c>
      <c r="AH164" s="12" t="e">
        <f>VLOOKUP($A164,'[1]Données CH'!$A:$B,2,FALSE)</f>
        <v>#N/A</v>
      </c>
      <c r="AI164" s="12">
        <v>2</v>
      </c>
      <c r="AJ164" s="12" t="s">
        <v>44</v>
      </c>
      <c r="AK164" s="12" t="str">
        <f>CONCATENATE(D164,"_",E164,"_",B164,"_",AJ210)</f>
        <v>ASSOR_Martial_44697_ST</v>
      </c>
    </row>
    <row r="165" spans="1:37" ht="12.75" hidden="1" customHeight="1" x14ac:dyDescent="0.2">
      <c r="A165" s="9">
        <v>750100273</v>
      </c>
      <c r="B165" s="30">
        <v>44697</v>
      </c>
      <c r="C165" s="13">
        <f t="shared" si="0"/>
        <v>44881</v>
      </c>
      <c r="D165" s="12" t="s">
        <v>673</v>
      </c>
      <c r="E165" s="12" t="s">
        <v>674</v>
      </c>
      <c r="F165" s="13">
        <v>19366</v>
      </c>
      <c r="G165" s="12" t="s">
        <v>39</v>
      </c>
      <c r="H165" s="14">
        <v>153079712919791</v>
      </c>
      <c r="L165" s="12" t="e">
        <f>VLOOKUP($K165,Medecins!$B:$E,5,FALSE)</f>
        <v>#N/A</v>
      </c>
      <c r="M165" s="12" t="s">
        <v>94</v>
      </c>
      <c r="O165" s="16"/>
      <c r="T165" s="16"/>
      <c r="Y165" s="16"/>
      <c r="AD165" s="17" t="s">
        <v>4163</v>
      </c>
      <c r="AH165" s="12" t="s">
        <v>45</v>
      </c>
      <c r="AI165" s="12">
        <v>2</v>
      </c>
      <c r="AJ165" s="12" t="s">
        <v>46</v>
      </c>
      <c r="AK165" s="12" t="str">
        <f>CONCATENATE(D165,"_",E165,"_",B165,"_",AJ213)</f>
        <v>ASSOR_Martial_44697_AT</v>
      </c>
    </row>
    <row r="166" spans="1:37" ht="12.75" hidden="1" customHeight="1" x14ac:dyDescent="0.2">
      <c r="A166" s="21" t="s">
        <v>178</v>
      </c>
      <c r="B166" s="30">
        <v>44676</v>
      </c>
      <c r="C166" s="13">
        <f t="shared" si="0"/>
        <v>44859</v>
      </c>
      <c r="D166" s="12" t="s">
        <v>684</v>
      </c>
      <c r="E166" s="12" t="s">
        <v>437</v>
      </c>
      <c r="F166" s="13" t="s">
        <v>685</v>
      </c>
      <c r="G166" s="12" t="s">
        <v>39</v>
      </c>
      <c r="H166" s="14">
        <v>153113523820704</v>
      </c>
      <c r="K166" s="12" t="s">
        <v>93</v>
      </c>
      <c r="L166" s="18" t="e">
        <f>VLOOKUP($K166,Medecins!$B:$E,5,FALSE)</f>
        <v>#REF!</v>
      </c>
      <c r="M166" s="12" t="s">
        <v>101</v>
      </c>
      <c r="O166" s="15" t="s">
        <v>317</v>
      </c>
      <c r="T166" s="15" t="s">
        <v>318</v>
      </c>
      <c r="Y166" s="15" t="s">
        <v>319</v>
      </c>
      <c r="AH166" s="12" t="s">
        <v>4502</v>
      </c>
      <c r="AI166" s="12">
        <v>2</v>
      </c>
      <c r="AJ166" s="12" t="s">
        <v>44</v>
      </c>
      <c r="AK166" s="12" t="str">
        <f>CONCATENATE(D166,"_",E166,"_",B166,"_",AJ204)</f>
        <v>NICOLAZO DE BARMON_Philippe_44676_ST</v>
      </c>
    </row>
    <row r="167" spans="1:37" ht="12.75" customHeight="1" x14ac:dyDescent="0.2">
      <c r="A167" s="21" t="s">
        <v>178</v>
      </c>
      <c r="B167" s="30">
        <v>44559</v>
      </c>
      <c r="C167" s="13">
        <f t="shared" si="0"/>
        <v>44741</v>
      </c>
      <c r="D167" s="12" t="s">
        <v>686</v>
      </c>
      <c r="E167" s="12" t="s">
        <v>687</v>
      </c>
      <c r="F167" s="13" t="s">
        <v>4171</v>
      </c>
      <c r="G167" s="12" t="s">
        <v>39</v>
      </c>
      <c r="H167" s="14">
        <v>153129924338303</v>
      </c>
      <c r="J167" s="12" t="s">
        <v>4156</v>
      </c>
      <c r="K167" s="12" t="s">
        <v>93</v>
      </c>
      <c r="L167" s="18" t="e">
        <f>VLOOKUP($K167,Medecins!$B:$E,5,FALSE)</f>
        <v>#REF!</v>
      </c>
      <c r="M167" s="12" t="s">
        <v>281</v>
      </c>
      <c r="O167" s="15" t="s">
        <v>42</v>
      </c>
      <c r="T167" s="15" t="s">
        <v>1661</v>
      </c>
      <c r="Y167" s="15" t="s">
        <v>1326</v>
      </c>
      <c r="AH167" s="12" t="s">
        <v>4502</v>
      </c>
      <c r="AI167" s="12">
        <v>2</v>
      </c>
      <c r="AJ167" s="12" t="s">
        <v>44</v>
      </c>
      <c r="AK167" s="12" t="str">
        <f t="shared" ref="AK167:AK168" si="28">CONCATENATE(D167,"_",E167,"_",B167,"_",AJ210)</f>
        <v>NGUYEN_Thanh Quy René_44559_ST</v>
      </c>
    </row>
    <row r="168" spans="1:37" ht="12.75" hidden="1" customHeight="1" x14ac:dyDescent="0.2">
      <c r="A168" s="9">
        <v>750100208</v>
      </c>
      <c r="B168" s="30">
        <v>44655</v>
      </c>
      <c r="C168" s="13">
        <f t="shared" si="0"/>
        <v>44838</v>
      </c>
      <c r="D168" s="12" t="s">
        <v>691</v>
      </c>
      <c r="E168" s="12" t="s">
        <v>692</v>
      </c>
      <c r="F168" s="13" t="s">
        <v>693</v>
      </c>
      <c r="G168" s="12" t="s">
        <v>39</v>
      </c>
      <c r="H168" s="14">
        <v>153129924425009</v>
      </c>
      <c r="K168" s="12" t="s">
        <v>79</v>
      </c>
      <c r="L168" s="18" t="e">
        <f>VLOOKUP($K168,Medecins!$B:$E,5,FALSE)</f>
        <v>#REF!</v>
      </c>
      <c r="M168" s="12" t="s">
        <v>529</v>
      </c>
      <c r="O168" s="15" t="s">
        <v>706</v>
      </c>
      <c r="T168" s="15" t="s">
        <v>707</v>
      </c>
      <c r="Y168" s="15" t="s">
        <v>708</v>
      </c>
      <c r="AH168" s="12" t="s">
        <v>4502</v>
      </c>
      <c r="AI168" s="12">
        <v>2</v>
      </c>
      <c r="AJ168" s="12" t="s">
        <v>44</v>
      </c>
      <c r="AK168" s="12" t="str">
        <f t="shared" si="28"/>
        <v>PASQUALI_Robert_44655_AT</v>
      </c>
    </row>
    <row r="169" spans="1:37" ht="12.75" hidden="1" customHeight="1" x14ac:dyDescent="0.2">
      <c r="A169" s="9">
        <v>750100208</v>
      </c>
      <c r="B169" s="30">
        <v>44655</v>
      </c>
      <c r="C169" s="13">
        <f t="shared" si="0"/>
        <v>44838</v>
      </c>
      <c r="D169" s="12" t="s">
        <v>691</v>
      </c>
      <c r="E169" s="12" t="s">
        <v>692</v>
      </c>
      <c r="F169" s="13" t="s">
        <v>693</v>
      </c>
      <c r="G169" s="12" t="s">
        <v>39</v>
      </c>
      <c r="H169" s="14">
        <v>153129924425009</v>
      </c>
      <c r="K169" s="12" t="s">
        <v>79</v>
      </c>
      <c r="L169" s="18" t="e">
        <f>VLOOKUP($K169,Medecins!$B:$E,5,FALSE)</f>
        <v>#REF!</v>
      </c>
      <c r="M169" s="12" t="s">
        <v>529</v>
      </c>
      <c r="O169" s="16"/>
      <c r="T169" s="16"/>
      <c r="Y169" s="16"/>
      <c r="AD169" s="17" t="s">
        <v>708</v>
      </c>
      <c r="AH169" s="12" t="s">
        <v>4154</v>
      </c>
      <c r="AI169" s="12">
        <v>2</v>
      </c>
      <c r="AJ169" s="12" t="s">
        <v>46</v>
      </c>
      <c r="AK169" s="12" t="str">
        <f>CONCATENATE(D169,"_",E169,"_",B169,"_",AJ216)</f>
        <v>PASQUALI_Robert_44655_ST</v>
      </c>
    </row>
    <row r="170" spans="1:37" ht="12.75" hidden="1" customHeight="1" x14ac:dyDescent="0.2">
      <c r="A170" s="9">
        <v>750100273</v>
      </c>
      <c r="B170" s="30">
        <v>44907</v>
      </c>
      <c r="C170" s="13">
        <f t="shared" si="0"/>
        <v>45089</v>
      </c>
      <c r="D170" s="12" t="s">
        <v>696</v>
      </c>
      <c r="E170" s="12" t="s">
        <v>244</v>
      </c>
      <c r="F170" s="13" t="s">
        <v>697</v>
      </c>
      <c r="G170" s="12" t="s">
        <v>39</v>
      </c>
      <c r="H170" s="14">
        <v>153129933330005</v>
      </c>
      <c r="K170" s="12" t="s">
        <v>609</v>
      </c>
      <c r="L170" s="18" t="e">
        <f>VLOOKUP($K170,Medecins!$B:$E,5,FALSE)</f>
        <v>#REF!</v>
      </c>
      <c r="M170" s="12" t="s">
        <v>529</v>
      </c>
      <c r="O170" s="15" t="s">
        <v>162</v>
      </c>
      <c r="T170" s="15" t="s">
        <v>163</v>
      </c>
      <c r="Y170" s="15" t="s">
        <v>164</v>
      </c>
      <c r="AH170" s="12" t="e">
        <f>VLOOKUP($A170,'[1]Données CH'!$A:$B,2,FALSE)</f>
        <v>#N/A</v>
      </c>
      <c r="AI170" s="12">
        <v>2</v>
      </c>
      <c r="AJ170" s="12" t="s">
        <v>44</v>
      </c>
      <c r="AK170" s="12" t="e">
        <f t="shared" ref="AK170:AK172" si="29">CONCATENATE(D170,"_",E170,"_",B170,"_",#REF!)</f>
        <v>#REF!</v>
      </c>
    </row>
    <row r="171" spans="1:37" ht="12.75" hidden="1" customHeight="1" x14ac:dyDescent="0.2">
      <c r="A171" s="9">
        <v>750100273</v>
      </c>
      <c r="B171" s="30">
        <v>44907</v>
      </c>
      <c r="C171" s="13">
        <f t="shared" si="0"/>
        <v>45089</v>
      </c>
      <c r="D171" s="12" t="s">
        <v>696</v>
      </c>
      <c r="E171" s="12" t="s">
        <v>244</v>
      </c>
      <c r="F171" s="13" t="s">
        <v>697</v>
      </c>
      <c r="G171" s="12" t="s">
        <v>39</v>
      </c>
      <c r="H171" s="14">
        <v>153129933330005</v>
      </c>
      <c r="K171" s="12" t="s">
        <v>609</v>
      </c>
      <c r="L171" s="18" t="e">
        <f>VLOOKUP($K171,Medecins!$B:$E,5,FALSE)</f>
        <v>#REF!</v>
      </c>
      <c r="M171" s="12" t="s">
        <v>529</v>
      </c>
      <c r="O171" s="16"/>
      <c r="T171" s="16"/>
      <c r="Y171" s="16"/>
      <c r="AD171" s="17" t="s">
        <v>164</v>
      </c>
      <c r="AH171" s="12" t="s">
        <v>45</v>
      </c>
      <c r="AI171" s="12">
        <v>2</v>
      </c>
      <c r="AJ171" s="12" t="s">
        <v>46</v>
      </c>
      <c r="AK171" s="12" t="e">
        <f t="shared" si="29"/>
        <v>#REF!</v>
      </c>
    </row>
    <row r="172" spans="1:37" ht="12.75" hidden="1" customHeight="1" x14ac:dyDescent="0.2">
      <c r="A172" s="9">
        <v>750100273</v>
      </c>
      <c r="B172" s="30">
        <v>44656</v>
      </c>
      <c r="C172" s="13">
        <f t="shared" si="0"/>
        <v>44839</v>
      </c>
      <c r="D172" s="12" t="s">
        <v>701</v>
      </c>
      <c r="E172" s="12" t="s">
        <v>702</v>
      </c>
      <c r="F172" s="13" t="s">
        <v>703</v>
      </c>
      <c r="G172" s="12" t="s">
        <v>39</v>
      </c>
      <c r="H172" s="14">
        <v>153209921301145</v>
      </c>
      <c r="K172" s="12" t="s">
        <v>65</v>
      </c>
      <c r="L172" s="18" t="e">
        <f>VLOOKUP($K172,Medecins!$B:$E,5,FALSE)</f>
        <v>#REF!</v>
      </c>
      <c r="M172" s="12" t="s">
        <v>529</v>
      </c>
      <c r="O172" s="15" t="s">
        <v>1507</v>
      </c>
      <c r="T172" s="15" t="s">
        <v>1508</v>
      </c>
      <c r="Y172" s="15" t="s">
        <v>1509</v>
      </c>
      <c r="AH172" s="12" t="e">
        <f>VLOOKUP($A172,'[1]Données CH'!$A:$B,2,FALSE)</f>
        <v>#N/A</v>
      </c>
      <c r="AI172" s="12">
        <v>2</v>
      </c>
      <c r="AJ172" s="12" t="s">
        <v>44</v>
      </c>
      <c r="AK172" s="12" t="e">
        <f t="shared" si="29"/>
        <v>#REF!</v>
      </c>
    </row>
    <row r="173" spans="1:37" ht="12.75" hidden="1" customHeight="1" x14ac:dyDescent="0.2">
      <c r="A173" s="9">
        <v>750100273</v>
      </c>
      <c r="B173" s="30">
        <v>44656</v>
      </c>
      <c r="C173" s="13">
        <f t="shared" si="0"/>
        <v>44839</v>
      </c>
      <c r="D173" s="12" t="s">
        <v>701</v>
      </c>
      <c r="E173" s="12" t="s">
        <v>702</v>
      </c>
      <c r="F173" s="13" t="s">
        <v>703</v>
      </c>
      <c r="G173" s="12" t="s">
        <v>39</v>
      </c>
      <c r="H173" s="14">
        <v>153209921301145</v>
      </c>
      <c r="K173" s="12" t="s">
        <v>65</v>
      </c>
      <c r="L173" s="18" t="e">
        <f>VLOOKUP($K173,Medecins!$B:$E,5,FALSE)</f>
        <v>#REF!</v>
      </c>
      <c r="M173" s="12" t="s">
        <v>529</v>
      </c>
      <c r="O173" s="16"/>
      <c r="T173" s="16"/>
      <c r="Y173" s="16"/>
      <c r="AD173" s="17" t="s">
        <v>1509</v>
      </c>
      <c r="AH173" s="12" t="s">
        <v>45</v>
      </c>
      <c r="AI173" s="12">
        <v>2</v>
      </c>
      <c r="AJ173" s="12" t="s">
        <v>46</v>
      </c>
      <c r="AK173" s="12" t="str">
        <f>CONCATENATE(D173,"_",E173,"_",B173,"_",AJ220)</f>
        <v>TAYCA _Muhamedi Nazir_44656_AT</v>
      </c>
    </row>
    <row r="174" spans="1:37" ht="12.75" hidden="1" customHeight="1" x14ac:dyDescent="0.2">
      <c r="A174" s="9">
        <v>750100232</v>
      </c>
      <c r="B174" s="30">
        <v>44838</v>
      </c>
      <c r="C174" s="13">
        <f t="shared" si="0"/>
        <v>45020</v>
      </c>
      <c r="D174" s="12" t="s">
        <v>704</v>
      </c>
      <c r="E174" s="12" t="s">
        <v>393</v>
      </c>
      <c r="F174" s="13" t="s">
        <v>703</v>
      </c>
      <c r="G174" s="12" t="s">
        <v>39</v>
      </c>
      <c r="H174" s="14">
        <v>153579935081390</v>
      </c>
      <c r="K174" s="12" t="s">
        <v>705</v>
      </c>
      <c r="L174" s="18" t="e">
        <f>VLOOKUP($K174,Medecins!$B:$E,5,FALSE)</f>
        <v>#REF!</v>
      </c>
      <c r="M174" s="12" t="s">
        <v>529</v>
      </c>
      <c r="O174" s="15" t="s">
        <v>1250</v>
      </c>
      <c r="T174" s="15" t="s">
        <v>1251</v>
      </c>
      <c r="Y174" s="15" t="s">
        <v>1252</v>
      </c>
      <c r="AH174" s="12" t="e">
        <f>VLOOKUP($A174,'[1]Données CH'!$A:$B,2,FALSE)</f>
        <v>#N/A</v>
      </c>
      <c r="AI174" s="12">
        <v>2</v>
      </c>
      <c r="AJ174" s="12" t="s">
        <v>44</v>
      </c>
      <c r="AK174" s="12" t="e">
        <f t="shared" ref="AK174:AK175" si="30">CONCATENATE(D174,"_",E174,"_",B174,"_",#REF!)</f>
        <v>#REF!</v>
      </c>
    </row>
    <row r="175" spans="1:37" ht="12.75" hidden="1" customHeight="1" x14ac:dyDescent="0.2">
      <c r="A175" s="9">
        <v>750100232</v>
      </c>
      <c r="B175" s="30">
        <v>44838</v>
      </c>
      <c r="C175" s="13">
        <f t="shared" si="0"/>
        <v>45020</v>
      </c>
      <c r="D175" s="12" t="s">
        <v>704</v>
      </c>
      <c r="E175" s="12" t="s">
        <v>393</v>
      </c>
      <c r="F175" s="13" t="s">
        <v>703</v>
      </c>
      <c r="G175" s="12" t="s">
        <v>39</v>
      </c>
      <c r="H175" s="14">
        <v>153579935081390</v>
      </c>
      <c r="K175" s="12" t="s">
        <v>705</v>
      </c>
      <c r="L175" s="18" t="e">
        <f>VLOOKUP($K175,Medecins!$B:$E,5,FALSE)</f>
        <v>#REF!</v>
      </c>
      <c r="M175" s="12" t="s">
        <v>529</v>
      </c>
      <c r="O175" s="16"/>
      <c r="T175" s="16"/>
      <c r="Y175" s="16"/>
      <c r="AD175" s="17" t="s">
        <v>1252</v>
      </c>
      <c r="AH175" s="12" t="s">
        <v>242</v>
      </c>
      <c r="AI175" s="12">
        <v>2</v>
      </c>
      <c r="AJ175" s="12" t="s">
        <v>46</v>
      </c>
      <c r="AK175" s="12" t="e">
        <f t="shared" si="30"/>
        <v>#REF!</v>
      </c>
    </row>
    <row r="176" spans="1:37" ht="12.75" hidden="1" customHeight="1" x14ac:dyDescent="0.2">
      <c r="A176" s="9">
        <v>750100208</v>
      </c>
      <c r="B176" s="30">
        <v>44556</v>
      </c>
      <c r="C176" s="13">
        <f t="shared" si="0"/>
        <v>44738</v>
      </c>
      <c r="D176" s="12" t="s">
        <v>709</v>
      </c>
      <c r="E176" s="12" t="s">
        <v>710</v>
      </c>
      <c r="F176" s="13" t="s">
        <v>711</v>
      </c>
      <c r="G176" s="12" t="s">
        <v>39</v>
      </c>
      <c r="H176" s="14">
        <v>154015620400166</v>
      </c>
      <c r="K176" s="12" t="s">
        <v>482</v>
      </c>
      <c r="L176" s="18" t="e">
        <f>VLOOKUP($K176,Medecins!$B:$E,5,FALSE)</f>
        <v>#REF!</v>
      </c>
      <c r="M176" s="12" t="s">
        <v>529</v>
      </c>
      <c r="O176" s="15" t="s">
        <v>257</v>
      </c>
      <c r="T176" s="15" t="s">
        <v>394</v>
      </c>
      <c r="Y176" s="15" t="s">
        <v>904</v>
      </c>
      <c r="AH176" s="12" t="e">
        <f>VLOOKUP($A176,'[1]Données CH'!$A:$B,2,FALSE)</f>
        <v>#N/A</v>
      </c>
      <c r="AI176" s="12">
        <v>2</v>
      </c>
      <c r="AJ176" s="12" t="s">
        <v>44</v>
      </c>
      <c r="AK176" s="12" t="str">
        <f>CONCATENATE(D176,"_",E176,"_",B176,"_",AJ222)</f>
        <v>NICOLO_Hervé_44556_AT</v>
      </c>
    </row>
    <row r="177" spans="1:37" ht="12.75" hidden="1" customHeight="1" x14ac:dyDescent="0.2">
      <c r="A177" s="9">
        <v>750100208</v>
      </c>
      <c r="B177" s="30">
        <v>44556</v>
      </c>
      <c r="C177" s="13">
        <f t="shared" si="0"/>
        <v>44738</v>
      </c>
      <c r="D177" s="12" t="s">
        <v>709</v>
      </c>
      <c r="E177" s="12" t="s">
        <v>710</v>
      </c>
      <c r="F177" s="13" t="s">
        <v>711</v>
      </c>
      <c r="G177" s="12" t="s">
        <v>39</v>
      </c>
      <c r="H177" s="14">
        <v>154015620400166</v>
      </c>
      <c r="K177" s="12" t="s">
        <v>482</v>
      </c>
      <c r="L177" s="18" t="e">
        <f>VLOOKUP($K177,Medecins!$B:$E,5,FALSE)</f>
        <v>#REF!</v>
      </c>
      <c r="M177" s="12" t="s">
        <v>529</v>
      </c>
      <c r="O177" s="16"/>
      <c r="T177" s="16"/>
      <c r="Y177" s="16"/>
      <c r="AD177" s="17" t="s">
        <v>904</v>
      </c>
      <c r="AH177" s="12" t="s">
        <v>4154</v>
      </c>
      <c r="AI177" s="12">
        <v>2</v>
      </c>
      <c r="AJ177" s="12" t="s">
        <v>46</v>
      </c>
      <c r="AK177" s="12" t="e">
        <f>CONCATENATE(D177,"_",E177,"_",B177,"_",#REF!)</f>
        <v>#REF!</v>
      </c>
    </row>
    <row r="178" spans="1:37" ht="12.75" hidden="1" customHeight="1" x14ac:dyDescent="0.2">
      <c r="A178" s="9">
        <v>750100273</v>
      </c>
      <c r="B178" s="30">
        <v>44690</v>
      </c>
      <c r="C178" s="13">
        <f t="shared" si="0"/>
        <v>44874</v>
      </c>
      <c r="D178" s="12" t="s">
        <v>713</v>
      </c>
      <c r="E178" s="12" t="s">
        <v>714</v>
      </c>
      <c r="F178" s="13">
        <v>19784</v>
      </c>
      <c r="G178" s="12" t="s">
        <v>39</v>
      </c>
      <c r="H178" s="14">
        <v>154019912703121</v>
      </c>
      <c r="K178" s="12" t="s">
        <v>65</v>
      </c>
      <c r="L178" s="18" t="e">
        <f>VLOOKUP($K178,Medecins!$B:$E,5,FALSE)</f>
        <v>#REF!</v>
      </c>
      <c r="M178" s="12" t="s">
        <v>529</v>
      </c>
      <c r="O178" s="15" t="s">
        <v>563</v>
      </c>
      <c r="T178" s="15" t="s">
        <v>564</v>
      </c>
      <c r="Y178" s="15" t="s">
        <v>565</v>
      </c>
      <c r="AH178" s="12" t="e">
        <f>VLOOKUP($A178,'[1]Données CH'!$A:$B,2,FALSE)</f>
        <v>#N/A</v>
      </c>
      <c r="AI178" s="12">
        <v>2</v>
      </c>
      <c r="AJ178" s="12" t="s">
        <v>44</v>
      </c>
      <c r="AK178" s="12" t="str">
        <f>CONCATENATE(D178,"_",E178,"_",B178,"_",AJ224)</f>
        <v>VANDRA_Domenicantonio_44690_ST</v>
      </c>
    </row>
    <row r="179" spans="1:37" ht="12.75" hidden="1" customHeight="1" x14ac:dyDescent="0.2">
      <c r="A179" s="9">
        <v>750100273</v>
      </c>
      <c r="B179" s="30">
        <v>44690</v>
      </c>
      <c r="C179" s="13">
        <f t="shared" si="0"/>
        <v>44874</v>
      </c>
      <c r="D179" s="12" t="s">
        <v>713</v>
      </c>
      <c r="E179" s="12" t="s">
        <v>714</v>
      </c>
      <c r="F179" s="13">
        <v>19784</v>
      </c>
      <c r="G179" s="12" t="s">
        <v>39</v>
      </c>
      <c r="H179" s="14">
        <v>154019912703121</v>
      </c>
      <c r="K179" s="12" t="s">
        <v>65</v>
      </c>
      <c r="L179" s="18" t="e">
        <f>VLOOKUP($K179,Medecins!$B:$E,5,FALSE)</f>
        <v>#REF!</v>
      </c>
      <c r="M179" s="12" t="s">
        <v>529</v>
      </c>
      <c r="O179" s="16"/>
      <c r="T179" s="16"/>
      <c r="Y179" s="16"/>
      <c r="AD179" s="17" t="s">
        <v>565</v>
      </c>
      <c r="AH179" s="12" t="s">
        <v>45</v>
      </c>
      <c r="AI179" s="12">
        <v>2</v>
      </c>
      <c r="AJ179" s="12" t="s">
        <v>46</v>
      </c>
      <c r="AK179" s="12" t="e">
        <f>CONCATENATE(D179,"_",E179,"_",B179,"_",#REF!)</f>
        <v>#REF!</v>
      </c>
    </row>
    <row r="180" spans="1:37" ht="12.75" hidden="1" customHeight="1" x14ac:dyDescent="0.2">
      <c r="A180" s="9">
        <v>750100075</v>
      </c>
      <c r="B180" s="30">
        <v>44729</v>
      </c>
      <c r="C180" s="13">
        <f t="shared" si="0"/>
        <v>44912</v>
      </c>
      <c r="D180" s="12" t="s">
        <v>723</v>
      </c>
      <c r="E180" s="12" t="s">
        <v>724</v>
      </c>
      <c r="F180" s="13" t="s">
        <v>725</v>
      </c>
      <c r="G180" s="12" t="s">
        <v>39</v>
      </c>
      <c r="H180" s="14">
        <v>154049723006407</v>
      </c>
      <c r="K180" s="12" t="s">
        <v>93</v>
      </c>
      <c r="L180" s="18" t="e">
        <f>VLOOKUP($K180,Medecins!$B:$E,5,FALSE)</f>
        <v>#REF!</v>
      </c>
      <c r="M180" s="12" t="s">
        <v>4157</v>
      </c>
      <c r="O180" s="15" t="s">
        <v>239</v>
      </c>
      <c r="T180" s="15" t="s">
        <v>1199</v>
      </c>
      <c r="Y180" s="15" t="s">
        <v>1200</v>
      </c>
      <c r="AH180" s="12" t="s">
        <v>4502</v>
      </c>
      <c r="AI180" s="12">
        <v>2</v>
      </c>
      <c r="AJ180" s="12" t="s">
        <v>44</v>
      </c>
      <c r="AK180" s="12" t="str">
        <f>CONCATENATE(D180,"_",E180,"_",B180,"_",AJ225)</f>
        <v>BANCE _Raphael_44729_ST</v>
      </c>
    </row>
    <row r="181" spans="1:37" ht="12.75" hidden="1" customHeight="1" x14ac:dyDescent="0.2">
      <c r="A181" s="9">
        <v>750100273</v>
      </c>
      <c r="B181" s="30">
        <v>44601</v>
      </c>
      <c r="C181" s="13">
        <f t="shared" si="0"/>
        <v>44782</v>
      </c>
      <c r="D181" s="12" t="s">
        <v>729</v>
      </c>
      <c r="E181" s="12" t="s">
        <v>338</v>
      </c>
      <c r="F181" s="13" t="s">
        <v>730</v>
      </c>
      <c r="G181" s="12" t="s">
        <v>39</v>
      </c>
      <c r="H181" s="14">
        <v>154049934136805</v>
      </c>
      <c r="K181" s="12" t="s">
        <v>280</v>
      </c>
      <c r="L181" s="18" t="e">
        <f>VLOOKUP($K181,Medecins!$B:$E,5,FALSE)</f>
        <v>#REF!</v>
      </c>
      <c r="M181" s="12" t="s">
        <v>529</v>
      </c>
      <c r="O181" s="15" t="s">
        <v>984</v>
      </c>
      <c r="T181" s="15" t="s">
        <v>985</v>
      </c>
      <c r="Y181" s="15" t="s">
        <v>1174</v>
      </c>
      <c r="AH181" s="12" t="s">
        <v>4502</v>
      </c>
      <c r="AI181" s="12">
        <v>2</v>
      </c>
      <c r="AJ181" s="12" t="s">
        <v>44</v>
      </c>
      <c r="AK181" s="12" t="e">
        <f>CONCATENATE(D181,"_",E181,"_",B181,"_",#REF!)</f>
        <v>#REF!</v>
      </c>
    </row>
    <row r="182" spans="1:37" ht="12.75" hidden="1" customHeight="1" x14ac:dyDescent="0.2">
      <c r="A182" s="9">
        <v>750100273</v>
      </c>
      <c r="B182" s="30">
        <v>44601</v>
      </c>
      <c r="C182" s="13">
        <f t="shared" si="0"/>
        <v>44782</v>
      </c>
      <c r="D182" s="12" t="s">
        <v>729</v>
      </c>
      <c r="E182" s="12" t="s">
        <v>338</v>
      </c>
      <c r="F182" s="13" t="s">
        <v>730</v>
      </c>
      <c r="G182" s="12" t="s">
        <v>39</v>
      </c>
      <c r="H182" s="14">
        <v>154049934136805</v>
      </c>
      <c r="K182" s="12" t="s">
        <v>280</v>
      </c>
      <c r="L182" s="18" t="e">
        <f>VLOOKUP($K182,Medecins!$B:$E,5,FALSE)</f>
        <v>#REF!</v>
      </c>
      <c r="M182" s="12" t="s">
        <v>529</v>
      </c>
      <c r="O182" s="16"/>
      <c r="T182" s="16"/>
      <c r="Y182" s="16"/>
      <c r="AD182" s="17" t="s">
        <v>1174</v>
      </c>
      <c r="AH182" s="12" t="s">
        <v>45</v>
      </c>
      <c r="AI182" s="12">
        <v>2</v>
      </c>
      <c r="AJ182" s="12" t="s">
        <v>46</v>
      </c>
      <c r="AK182" s="12" t="str">
        <f>CONCATENATE(D182,"_",E182,"_",B182,"_",AJ228)</f>
        <v>THIOUB_Michel_44601_AT</v>
      </c>
    </row>
    <row r="183" spans="1:37" ht="12.75" hidden="1" customHeight="1" x14ac:dyDescent="0.2">
      <c r="A183" s="9">
        <v>750100273</v>
      </c>
      <c r="B183" s="30">
        <v>44728</v>
      </c>
      <c r="C183" s="13">
        <f t="shared" si="0"/>
        <v>44911</v>
      </c>
      <c r="D183" s="12" t="s">
        <v>234</v>
      </c>
      <c r="E183" s="12" t="s">
        <v>731</v>
      </c>
      <c r="F183" s="13">
        <v>19760</v>
      </c>
      <c r="G183" s="12" t="s">
        <v>39</v>
      </c>
      <c r="H183" s="14">
        <v>154059935230842</v>
      </c>
      <c r="K183" s="12" t="s">
        <v>254</v>
      </c>
      <c r="L183" s="18" t="e">
        <f>VLOOKUP($K183,Medecins!$B:$E,5,FALSE)</f>
        <v>#REF!</v>
      </c>
      <c r="M183" s="12" t="s">
        <v>94</v>
      </c>
      <c r="O183" s="15" t="s">
        <v>377</v>
      </c>
      <c r="T183" s="15" t="s">
        <v>631</v>
      </c>
      <c r="Y183" s="15" t="s">
        <v>632</v>
      </c>
      <c r="AH183" s="12" t="e">
        <f>VLOOKUP($A183,'[1]Données CH'!$A:$B,2,FALSE)</f>
        <v>#N/A</v>
      </c>
      <c r="AI183" s="12">
        <v>2</v>
      </c>
      <c r="AJ183" s="12" t="s">
        <v>44</v>
      </c>
      <c r="AK183" s="12" t="str">
        <f>CONCATENATE(D183,"_",E183,"_",B183,"_",AJ224)</f>
        <v>ALLOUCHE_Hamid_44728_ST</v>
      </c>
    </row>
    <row r="184" spans="1:37" ht="12.75" hidden="1" customHeight="1" x14ac:dyDescent="0.2">
      <c r="A184" s="9">
        <v>750100273</v>
      </c>
      <c r="B184" s="30">
        <v>44728</v>
      </c>
      <c r="C184" s="13">
        <f t="shared" si="0"/>
        <v>44911</v>
      </c>
      <c r="D184" s="12" t="s">
        <v>234</v>
      </c>
      <c r="E184" s="12" t="s">
        <v>731</v>
      </c>
      <c r="F184" s="13">
        <v>19760</v>
      </c>
      <c r="G184" s="12" t="s">
        <v>39</v>
      </c>
      <c r="H184" s="14">
        <v>154059935230842</v>
      </c>
      <c r="K184" s="12" t="s">
        <v>254</v>
      </c>
      <c r="L184" s="18" t="e">
        <f>VLOOKUP($K184,Medecins!$B:$E,5,FALSE)</f>
        <v>#REF!</v>
      </c>
      <c r="M184" s="12" t="s">
        <v>94</v>
      </c>
      <c r="O184" s="16"/>
      <c r="T184" s="16"/>
      <c r="Y184" s="16"/>
      <c r="AD184" s="17" t="s">
        <v>632</v>
      </c>
      <c r="AH184" s="12" t="s">
        <v>45</v>
      </c>
      <c r="AI184" s="12">
        <v>2</v>
      </c>
      <c r="AJ184" s="12" t="s">
        <v>46</v>
      </c>
      <c r="AK184" s="12" t="str">
        <f>CONCATENATE(D184,"_",E184,"_",B184,"_",AJ224)</f>
        <v>ALLOUCHE_Hamid_44728_ST</v>
      </c>
    </row>
    <row r="185" spans="1:37" ht="12.75" hidden="1" customHeight="1" x14ac:dyDescent="0.2">
      <c r="A185" s="9">
        <v>750100273</v>
      </c>
      <c r="B185" s="30">
        <v>44773</v>
      </c>
      <c r="C185" s="13">
        <f t="shared" si="0"/>
        <v>44957</v>
      </c>
      <c r="D185" s="12" t="s">
        <v>732</v>
      </c>
      <c r="E185" s="12" t="s">
        <v>733</v>
      </c>
      <c r="F185" s="13">
        <v>20003</v>
      </c>
      <c r="G185" s="12" t="s">
        <v>39</v>
      </c>
      <c r="H185" s="14">
        <v>154067502300614</v>
      </c>
      <c r="K185" s="12" t="s">
        <v>280</v>
      </c>
      <c r="L185" s="18" t="e">
        <f>VLOOKUP($K185,Medecins!$B:$E,5,FALSE)</f>
        <v>#REF!</v>
      </c>
      <c r="M185" s="12" t="s">
        <v>529</v>
      </c>
      <c r="O185" s="16"/>
      <c r="T185" s="16"/>
      <c r="Y185" s="16"/>
      <c r="AD185" s="17" t="s">
        <v>4172</v>
      </c>
      <c r="AH185" s="12" t="s">
        <v>45</v>
      </c>
      <c r="AI185" s="12">
        <v>2</v>
      </c>
      <c r="AJ185" s="12" t="s">
        <v>46</v>
      </c>
      <c r="AK185" s="12" t="str">
        <f t="shared" ref="AK185:AK187" si="31">CONCATENATE(D185,"_",E185,"_",B185,"_",AJ229)</f>
        <v>LÉGER_Jean-Marc_44773_ST</v>
      </c>
    </row>
    <row r="186" spans="1:37" ht="12.75" hidden="1" customHeight="1" x14ac:dyDescent="0.2">
      <c r="A186" s="9">
        <v>750100273</v>
      </c>
      <c r="B186" s="30">
        <v>44616</v>
      </c>
      <c r="C186" s="13">
        <f t="shared" si="0"/>
        <v>44797</v>
      </c>
      <c r="D186" s="12" t="s">
        <v>738</v>
      </c>
      <c r="E186" s="12" t="s">
        <v>739</v>
      </c>
      <c r="F186" s="13">
        <v>20064</v>
      </c>
      <c r="G186" s="12" t="s">
        <v>57</v>
      </c>
      <c r="H186" s="14">
        <v>154069939030090</v>
      </c>
      <c r="K186" s="12" t="s">
        <v>50</v>
      </c>
      <c r="L186" s="18" t="e">
        <f>VLOOKUP($K186,Medecins!$B:$E,5,FALSE)</f>
        <v>#REF!</v>
      </c>
      <c r="M186" s="12" t="s">
        <v>529</v>
      </c>
      <c r="O186" s="15" t="s">
        <v>1334</v>
      </c>
      <c r="T186" s="15" t="s">
        <v>1335</v>
      </c>
      <c r="Y186" s="15" t="s">
        <v>1132</v>
      </c>
      <c r="AH186" s="12" t="e">
        <f>VLOOKUP($A186,'[1]Données CH'!$A:$B,2,FALSE)</f>
        <v>#N/A</v>
      </c>
      <c r="AI186" s="12">
        <v>2</v>
      </c>
      <c r="AJ186" s="12" t="s">
        <v>44</v>
      </c>
      <c r="AK186" s="12" t="str">
        <f t="shared" si="31"/>
        <v>LADOUCEUR_Jean-Gibert_44616_AT</v>
      </c>
    </row>
    <row r="187" spans="1:37" ht="12.75" hidden="1" customHeight="1" x14ac:dyDescent="0.2">
      <c r="A187" s="9">
        <v>750100273</v>
      </c>
      <c r="B187" s="30">
        <v>44616</v>
      </c>
      <c r="C187" s="13">
        <f t="shared" si="0"/>
        <v>44797</v>
      </c>
      <c r="D187" s="12" t="s">
        <v>738</v>
      </c>
      <c r="E187" s="12" t="s">
        <v>739</v>
      </c>
      <c r="F187" s="13">
        <v>20064</v>
      </c>
      <c r="G187" s="12" t="s">
        <v>57</v>
      </c>
      <c r="H187" s="14">
        <v>154069939030090</v>
      </c>
      <c r="K187" s="12" t="s">
        <v>50</v>
      </c>
      <c r="L187" s="18" t="e">
        <f>VLOOKUP($K187,Medecins!$B:$E,5,FALSE)</f>
        <v>#REF!</v>
      </c>
      <c r="M187" s="12" t="s">
        <v>529</v>
      </c>
      <c r="O187" s="16"/>
      <c r="T187" s="16"/>
      <c r="Y187" s="16"/>
      <c r="AD187" s="17" t="s">
        <v>1132</v>
      </c>
      <c r="AH187" s="12" t="s">
        <v>45</v>
      </c>
      <c r="AI187" s="12">
        <v>2</v>
      </c>
      <c r="AJ187" s="12" t="s">
        <v>46</v>
      </c>
      <c r="AK187" s="12" t="str">
        <f t="shared" si="31"/>
        <v>LADOUCEUR_Jean-Gibert_44616_ST</v>
      </c>
    </row>
    <row r="188" spans="1:37" ht="12.75" hidden="1" customHeight="1" x14ac:dyDescent="0.2">
      <c r="A188" s="21" t="s">
        <v>178</v>
      </c>
      <c r="B188" s="30">
        <v>44685</v>
      </c>
      <c r="C188" s="13">
        <f t="shared" si="0"/>
        <v>44869</v>
      </c>
      <c r="D188" s="12" t="s">
        <v>740</v>
      </c>
      <c r="E188" s="12" t="s">
        <v>437</v>
      </c>
      <c r="F188" s="13" t="s">
        <v>741</v>
      </c>
      <c r="G188" s="12" t="s">
        <v>39</v>
      </c>
      <c r="H188" s="14">
        <v>154077501216606</v>
      </c>
      <c r="K188" s="12" t="s">
        <v>93</v>
      </c>
      <c r="L188" s="18" t="e">
        <f>VLOOKUP($K188,Medecins!$B:$E,5,FALSE)</f>
        <v>#REF!</v>
      </c>
      <c r="M188" s="12" t="s">
        <v>101</v>
      </c>
      <c r="O188" s="15" t="s">
        <v>1141</v>
      </c>
      <c r="T188" s="15" t="s">
        <v>591</v>
      </c>
      <c r="Y188" s="15" t="s">
        <v>592</v>
      </c>
      <c r="AH188" s="12" t="s">
        <v>4502</v>
      </c>
      <c r="AI188" s="12">
        <v>2</v>
      </c>
      <c r="AJ188" s="12" t="s">
        <v>44</v>
      </c>
      <c r="AK188" s="12" t="str">
        <f>CONCATENATE(D188,"_",E188,"_",B188,"_",AJ225)</f>
        <v>AUMONT_Philippe_44685_ST</v>
      </c>
    </row>
    <row r="189" spans="1:37" ht="12.75" hidden="1" customHeight="1" x14ac:dyDescent="0.2">
      <c r="A189" s="9">
        <v>750100208</v>
      </c>
      <c r="B189" s="30">
        <v>44566</v>
      </c>
      <c r="C189" s="13">
        <f t="shared" si="0"/>
        <v>44747</v>
      </c>
      <c r="D189" s="12" t="s">
        <v>742</v>
      </c>
      <c r="E189" s="12" t="s">
        <v>743</v>
      </c>
      <c r="F189" s="13" t="s">
        <v>744</v>
      </c>
      <c r="G189" s="12" t="s">
        <v>57</v>
      </c>
      <c r="H189" s="14">
        <v>154079911400449</v>
      </c>
      <c r="K189" s="12" t="s">
        <v>424</v>
      </c>
      <c r="L189" s="18" t="e">
        <f>VLOOKUP($K189,Medecins!$B:$E,5,FALSE)</f>
        <v>#REF!</v>
      </c>
      <c r="M189" s="12" t="s">
        <v>529</v>
      </c>
      <c r="O189" s="15" t="s">
        <v>444</v>
      </c>
      <c r="T189" s="15" t="s">
        <v>445</v>
      </c>
      <c r="Y189" s="15" t="s">
        <v>198</v>
      </c>
      <c r="AH189" s="12" t="s">
        <v>4502</v>
      </c>
      <c r="AI189" s="12">
        <v>2</v>
      </c>
      <c r="AJ189" s="12" t="s">
        <v>44</v>
      </c>
      <c r="AK189" s="12" t="str">
        <f>CONCATENATE(D189,"_",E189,"_",B189,"_",AJ236)</f>
        <v>GEORGESCU_Teodor_44566_ST</v>
      </c>
    </row>
    <row r="190" spans="1:37" ht="12.75" hidden="1" customHeight="1" x14ac:dyDescent="0.2">
      <c r="A190" s="9">
        <v>750100208</v>
      </c>
      <c r="B190" s="30">
        <v>44566</v>
      </c>
      <c r="C190" s="13">
        <f t="shared" si="0"/>
        <v>44747</v>
      </c>
      <c r="D190" s="12" t="s">
        <v>742</v>
      </c>
      <c r="E190" s="12" t="s">
        <v>743</v>
      </c>
      <c r="F190" s="13" t="s">
        <v>744</v>
      </c>
      <c r="G190" s="12" t="s">
        <v>57</v>
      </c>
      <c r="H190" s="14">
        <v>154079911400449</v>
      </c>
      <c r="K190" s="12" t="s">
        <v>424</v>
      </c>
      <c r="L190" s="18" t="e">
        <f>VLOOKUP($K190,Medecins!$B:$E,5,FALSE)</f>
        <v>#REF!</v>
      </c>
      <c r="M190" s="12" t="s">
        <v>529</v>
      </c>
      <c r="O190" s="16"/>
      <c r="T190" s="16"/>
      <c r="Y190" s="16"/>
      <c r="AD190" s="17" t="s">
        <v>198</v>
      </c>
      <c r="AH190" s="12" t="s">
        <v>4154</v>
      </c>
      <c r="AI190" s="12">
        <v>2</v>
      </c>
      <c r="AJ190" s="12" t="s">
        <v>46</v>
      </c>
      <c r="AK190" s="12" t="e">
        <f t="shared" ref="AK190:AK191" si="32">CONCATENATE(D190,"_",E190,"_",B190,"_",#REF!)</f>
        <v>#REF!</v>
      </c>
    </row>
    <row r="191" spans="1:37" ht="12.75" hidden="1" customHeight="1" x14ac:dyDescent="0.2">
      <c r="A191" s="9">
        <v>750100232</v>
      </c>
      <c r="B191" s="30">
        <v>44874</v>
      </c>
      <c r="C191" s="13">
        <f t="shared" si="0"/>
        <v>45055</v>
      </c>
      <c r="D191" s="12" t="s">
        <v>750</v>
      </c>
      <c r="E191" s="12" t="s">
        <v>437</v>
      </c>
      <c r="F191" s="13" t="s">
        <v>751</v>
      </c>
      <c r="G191" s="12" t="s">
        <v>39</v>
      </c>
      <c r="H191" s="14">
        <v>154093352205548</v>
      </c>
      <c r="K191" s="12" t="s">
        <v>381</v>
      </c>
      <c r="L191" s="18" t="e">
        <f>VLOOKUP($K191,Medecins!$B:$E,5,FALSE)</f>
        <v>#REF!</v>
      </c>
      <c r="M191" s="12" t="s">
        <v>529</v>
      </c>
      <c r="O191" s="15" t="s">
        <v>4080</v>
      </c>
      <c r="T191" s="15" t="s">
        <v>4081</v>
      </c>
      <c r="Y191" s="15" t="s">
        <v>4164</v>
      </c>
      <c r="AH191" s="12" t="e">
        <f>VLOOKUP($A191,'[1]Données CH'!$A:$B,2,FALSE)</f>
        <v>#N/A</v>
      </c>
      <c r="AI191" s="12">
        <v>2</v>
      </c>
      <c r="AJ191" s="12" t="s">
        <v>44</v>
      </c>
      <c r="AK191" s="12" t="e">
        <f t="shared" si="32"/>
        <v>#REF!</v>
      </c>
    </row>
    <row r="192" spans="1:37" ht="12.75" hidden="1" customHeight="1" x14ac:dyDescent="0.2">
      <c r="A192" s="9">
        <v>750100232</v>
      </c>
      <c r="B192" s="30">
        <v>44874</v>
      </c>
      <c r="C192" s="13">
        <f t="shared" si="0"/>
        <v>45055</v>
      </c>
      <c r="D192" s="12" t="s">
        <v>750</v>
      </c>
      <c r="E192" s="12" t="s">
        <v>437</v>
      </c>
      <c r="F192" s="13" t="s">
        <v>751</v>
      </c>
      <c r="G192" s="12" t="s">
        <v>39</v>
      </c>
      <c r="H192" s="14">
        <v>154093352205548</v>
      </c>
      <c r="K192" s="12" t="s">
        <v>381</v>
      </c>
      <c r="L192" s="18" t="e">
        <f>VLOOKUP($K192,Medecins!$B:$E,5,FALSE)</f>
        <v>#REF!</v>
      </c>
      <c r="M192" s="12" t="s">
        <v>529</v>
      </c>
      <c r="O192" s="16"/>
      <c r="T192" s="16"/>
      <c r="Y192" s="16"/>
      <c r="AD192" s="17" t="s">
        <v>4164</v>
      </c>
      <c r="AH192" s="12" t="s">
        <v>242</v>
      </c>
      <c r="AI192" s="12">
        <v>2</v>
      </c>
      <c r="AJ192" s="12" t="s">
        <v>46</v>
      </c>
      <c r="AK192" s="12" t="str">
        <f>CONCATENATE(D192,"_",E192,"_",B192,"_",AJ224)</f>
        <v>BOUSQUET _Philippe_44874_ST</v>
      </c>
    </row>
    <row r="193" spans="1:38" ht="12.75" hidden="1" customHeight="1" x14ac:dyDescent="0.2">
      <c r="A193" s="9">
        <v>750100273</v>
      </c>
      <c r="B193" s="30">
        <v>44636</v>
      </c>
      <c r="C193" s="13">
        <f t="shared" si="0"/>
        <v>44820</v>
      </c>
      <c r="D193" s="12" t="s">
        <v>752</v>
      </c>
      <c r="E193" s="12" t="s">
        <v>753</v>
      </c>
      <c r="F193" s="13" t="s">
        <v>754</v>
      </c>
      <c r="G193" s="12" t="s">
        <v>39</v>
      </c>
      <c r="H193" s="14">
        <v>154093525901468</v>
      </c>
      <c r="L193" s="12" t="e">
        <f>VLOOKUP($K193,Medecins!$B:$E,5,FALSE)</f>
        <v>#N/A</v>
      </c>
      <c r="M193" s="12" t="s">
        <v>529</v>
      </c>
      <c r="O193" s="15" t="s">
        <v>471</v>
      </c>
      <c r="T193" s="15" t="s">
        <v>3145</v>
      </c>
      <c r="Y193" s="15" t="s">
        <v>3146</v>
      </c>
      <c r="AH193" s="12" t="e">
        <f>VLOOKUP($A193,'[1]Données CH'!$A:$B,2,FALSE)</f>
        <v>#N/A</v>
      </c>
      <c r="AI193" s="12">
        <v>2</v>
      </c>
      <c r="AJ193" s="12" t="s">
        <v>44</v>
      </c>
      <c r="AK193" s="12" t="str">
        <f>CONCATENATE(D193,"_",E193,"_",B193,"_",AJ238)</f>
        <v>BELLOIR_Maurice_44636_ST</v>
      </c>
    </row>
    <row r="194" spans="1:38" ht="12.75" hidden="1" customHeight="1" x14ac:dyDescent="0.2">
      <c r="A194" s="9">
        <v>750100273</v>
      </c>
      <c r="B194" s="30">
        <v>44636</v>
      </c>
      <c r="C194" s="13">
        <f t="shared" si="0"/>
        <v>44820</v>
      </c>
      <c r="D194" s="12" t="s">
        <v>752</v>
      </c>
      <c r="E194" s="12" t="s">
        <v>753</v>
      </c>
      <c r="F194" s="13" t="s">
        <v>754</v>
      </c>
      <c r="G194" s="12" t="s">
        <v>39</v>
      </c>
      <c r="H194" s="14">
        <v>154093525901468</v>
      </c>
      <c r="L194" s="12" t="e">
        <f>VLOOKUP($K194,Medecins!$B:$E,5,FALSE)</f>
        <v>#N/A</v>
      </c>
      <c r="M194" s="12" t="s">
        <v>529</v>
      </c>
      <c r="O194" s="16"/>
      <c r="T194" s="16"/>
      <c r="Y194" s="16"/>
      <c r="AD194" s="17" t="s">
        <v>3146</v>
      </c>
      <c r="AH194" s="12" t="s">
        <v>45</v>
      </c>
      <c r="AI194" s="12">
        <v>2</v>
      </c>
      <c r="AJ194" s="12" t="s">
        <v>46</v>
      </c>
      <c r="AK194" s="12" t="str">
        <f>CONCATENATE(D194,"_",E194,"_",B194,"_",AJ241)</f>
        <v>BELLOIR_Maurice_44636_ST</v>
      </c>
    </row>
    <row r="195" spans="1:38" ht="12.75" hidden="1" customHeight="1" x14ac:dyDescent="0.2">
      <c r="A195" s="9">
        <v>750100075</v>
      </c>
      <c r="B195" s="30">
        <v>44469</v>
      </c>
      <c r="C195" s="13">
        <f t="shared" si="0"/>
        <v>44650</v>
      </c>
      <c r="D195" s="12" t="s">
        <v>755</v>
      </c>
      <c r="E195" s="12" t="s">
        <v>544</v>
      </c>
      <c r="F195" s="13">
        <v>19945</v>
      </c>
      <c r="G195" s="12" t="s">
        <v>39</v>
      </c>
      <c r="H195" s="14">
        <v>154099941018838</v>
      </c>
      <c r="K195" s="12" t="s">
        <v>93</v>
      </c>
      <c r="L195" s="18" t="e">
        <f>VLOOKUP($K195,Medecins!$B:$E,5,FALSE)</f>
        <v>#REF!</v>
      </c>
      <c r="M195" s="12" t="s">
        <v>101</v>
      </c>
      <c r="O195" s="15" t="s">
        <v>366</v>
      </c>
      <c r="T195" s="15" t="s">
        <v>367</v>
      </c>
      <c r="Y195" s="15" t="s">
        <v>368</v>
      </c>
      <c r="AH195" s="12" t="s">
        <v>4502</v>
      </c>
      <c r="AI195" s="12">
        <v>2</v>
      </c>
      <c r="AJ195" s="12" t="s">
        <v>44</v>
      </c>
      <c r="AK195" s="12" t="e">
        <f>CONCATENATE(D195,"_",E195,"_",B195,"_",#REF!)</f>
        <v>#REF!</v>
      </c>
      <c r="AL195" s="12" t="s">
        <v>103</v>
      </c>
    </row>
    <row r="196" spans="1:38" ht="12.75" hidden="1" customHeight="1" x14ac:dyDescent="0.2">
      <c r="A196" s="9">
        <v>750100273</v>
      </c>
      <c r="B196" s="30">
        <v>44733</v>
      </c>
      <c r="C196" s="13">
        <f t="shared" si="0"/>
        <v>44916</v>
      </c>
      <c r="D196" s="12" t="s">
        <v>759</v>
      </c>
      <c r="E196" s="12" t="s">
        <v>760</v>
      </c>
      <c r="F196" s="13" t="s">
        <v>761</v>
      </c>
      <c r="G196" s="12" t="s">
        <v>39</v>
      </c>
      <c r="H196" s="14">
        <v>154102705643948</v>
      </c>
      <c r="K196" s="12" t="s">
        <v>50</v>
      </c>
      <c r="L196" s="18" t="e">
        <f>VLOOKUP($K196,Medecins!$B:$E,5,FALSE)</f>
        <v>#REF!</v>
      </c>
      <c r="M196" s="12" t="s">
        <v>94</v>
      </c>
      <c r="O196" s="15" t="s">
        <v>476</v>
      </c>
      <c r="T196" s="15" t="s">
        <v>477</v>
      </c>
      <c r="Y196" s="15" t="s">
        <v>478</v>
      </c>
      <c r="AH196" s="12" t="s">
        <v>4502</v>
      </c>
      <c r="AI196" s="12">
        <v>2</v>
      </c>
      <c r="AJ196" s="12" t="s">
        <v>44</v>
      </c>
      <c r="AK196" s="12" t="str">
        <f>CONCATENATE(D196,"_",E196,"_",B196,"_",AJ243)</f>
        <v>GAULIER_Fabrice_44733_ST</v>
      </c>
    </row>
    <row r="197" spans="1:38" ht="12.75" hidden="1" customHeight="1" x14ac:dyDescent="0.2">
      <c r="A197" s="9">
        <v>750100273</v>
      </c>
      <c r="B197" s="30">
        <v>44733</v>
      </c>
      <c r="C197" s="13">
        <f t="shared" si="0"/>
        <v>44916</v>
      </c>
      <c r="D197" s="12" t="s">
        <v>759</v>
      </c>
      <c r="E197" s="12" t="s">
        <v>760</v>
      </c>
      <c r="F197" s="13" t="s">
        <v>761</v>
      </c>
      <c r="G197" s="12" t="s">
        <v>39</v>
      </c>
      <c r="H197" s="14">
        <v>154102705643948</v>
      </c>
      <c r="K197" s="12" t="s">
        <v>50</v>
      </c>
      <c r="L197" s="18" t="e">
        <f>VLOOKUP($K197,Medecins!$B:$E,5,FALSE)</f>
        <v>#REF!</v>
      </c>
      <c r="M197" s="12" t="s">
        <v>94</v>
      </c>
      <c r="O197" s="16"/>
      <c r="T197" s="16"/>
      <c r="Y197" s="16"/>
      <c r="AD197" s="17" t="s">
        <v>478</v>
      </c>
      <c r="AH197" s="12" t="s">
        <v>45</v>
      </c>
      <c r="AI197" s="12">
        <v>2</v>
      </c>
      <c r="AJ197" s="12" t="s">
        <v>46</v>
      </c>
      <c r="AK197" s="12" t="str">
        <f>CONCATENATE(D197,"_",E197,"_",B197,"_",AJ232)</f>
        <v>GAULIER_Fabrice_44733_AT</v>
      </c>
    </row>
    <row r="198" spans="1:38" ht="12.75" hidden="1" customHeight="1" x14ac:dyDescent="0.2">
      <c r="A198" s="9">
        <v>750100273</v>
      </c>
      <c r="B198" s="30">
        <v>44618</v>
      </c>
      <c r="C198" s="13">
        <f t="shared" si="0"/>
        <v>44799</v>
      </c>
      <c r="D198" s="12" t="s">
        <v>762</v>
      </c>
      <c r="E198" s="12" t="s">
        <v>627</v>
      </c>
      <c r="F198" s="13" t="s">
        <v>763</v>
      </c>
      <c r="G198" s="12" t="s">
        <v>39</v>
      </c>
      <c r="H198" s="14">
        <v>154107511025433</v>
      </c>
      <c r="K198" s="12" t="s">
        <v>86</v>
      </c>
      <c r="L198" s="18" t="e">
        <f>VLOOKUP($K198,Medecins!$B:$E,5,FALSE)</f>
        <v>#REF!</v>
      </c>
      <c r="M198" s="12" t="s">
        <v>529</v>
      </c>
      <c r="O198" s="15" t="s">
        <v>394</v>
      </c>
      <c r="T198" s="15" t="s">
        <v>904</v>
      </c>
      <c r="Y198" s="15" t="s">
        <v>905</v>
      </c>
      <c r="AH198" s="12" t="e">
        <f>VLOOKUP($A198,'[1]Données CH'!$A:$B,2,FALSE)</f>
        <v>#N/A</v>
      </c>
      <c r="AI198" s="12">
        <v>2</v>
      </c>
      <c r="AJ198" s="12" t="s">
        <v>44</v>
      </c>
      <c r="AK198" s="12" t="str">
        <f t="shared" ref="AK198:AK200" si="33">CONCATENATE(D198,"_",E198,"_",B198,"_",AJ245)</f>
        <v>PRUNIER _Didier_44618_ST</v>
      </c>
    </row>
    <row r="199" spans="1:38" ht="12.75" hidden="1" customHeight="1" x14ac:dyDescent="0.2">
      <c r="A199" s="9">
        <v>750100273</v>
      </c>
      <c r="B199" s="30">
        <v>44618</v>
      </c>
      <c r="C199" s="13">
        <f t="shared" si="0"/>
        <v>44799</v>
      </c>
      <c r="D199" s="12" t="s">
        <v>762</v>
      </c>
      <c r="E199" s="12" t="s">
        <v>627</v>
      </c>
      <c r="F199" s="13" t="s">
        <v>763</v>
      </c>
      <c r="G199" s="12" t="s">
        <v>39</v>
      </c>
      <c r="H199" s="14">
        <v>154107511025433</v>
      </c>
      <c r="K199" s="12" t="s">
        <v>86</v>
      </c>
      <c r="L199" s="18" t="e">
        <f>VLOOKUP($K199,Medecins!$B:$E,5,FALSE)</f>
        <v>#REF!</v>
      </c>
      <c r="M199" s="12" t="s">
        <v>529</v>
      </c>
      <c r="O199" s="16"/>
      <c r="T199" s="16"/>
      <c r="Y199" s="16"/>
      <c r="AD199" s="17" t="s">
        <v>905</v>
      </c>
      <c r="AH199" s="12" t="s">
        <v>45</v>
      </c>
      <c r="AI199" s="12">
        <v>2</v>
      </c>
      <c r="AJ199" s="12" t="s">
        <v>46</v>
      </c>
      <c r="AK199" s="12" t="str">
        <f t="shared" si="33"/>
        <v>PRUNIER _Didier_44618_AT</v>
      </c>
    </row>
    <row r="200" spans="1:38" ht="12.75" hidden="1" customHeight="1" x14ac:dyDescent="0.2">
      <c r="A200" s="9">
        <v>750100075</v>
      </c>
      <c r="B200" s="30">
        <v>44818</v>
      </c>
      <c r="C200" s="13">
        <f t="shared" si="0"/>
        <v>44999</v>
      </c>
      <c r="D200" s="12" t="s">
        <v>764</v>
      </c>
      <c r="E200" s="12" t="s">
        <v>692</v>
      </c>
      <c r="F200" s="13">
        <v>19735</v>
      </c>
      <c r="G200" s="12" t="s">
        <v>39</v>
      </c>
      <c r="H200" s="14">
        <v>154119923428218</v>
      </c>
      <c r="K200" s="12" t="s">
        <v>93</v>
      </c>
      <c r="L200" s="18" t="e">
        <f>VLOOKUP($K200,Medecins!$B:$E,5,FALSE)</f>
        <v>#REF!</v>
      </c>
      <c r="M200" s="12" t="s">
        <v>4157</v>
      </c>
      <c r="O200" s="15" t="s">
        <v>4173</v>
      </c>
      <c r="T200" s="15" t="s">
        <v>4174</v>
      </c>
      <c r="Y200" s="15" t="s">
        <v>4175</v>
      </c>
      <c r="AH200" s="12" t="s">
        <v>4502</v>
      </c>
      <c r="AI200" s="12">
        <v>2</v>
      </c>
      <c r="AJ200" s="12" t="s">
        <v>44</v>
      </c>
      <c r="AK200" s="12" t="str">
        <f t="shared" si="33"/>
        <v>LIM_Robert_44818_ST</v>
      </c>
    </row>
    <row r="201" spans="1:38" ht="12.75" hidden="1" customHeight="1" x14ac:dyDescent="0.2">
      <c r="A201" s="9">
        <v>750100075</v>
      </c>
      <c r="B201" s="30">
        <v>44713</v>
      </c>
      <c r="C201" s="13">
        <f t="shared" si="0"/>
        <v>44896</v>
      </c>
      <c r="D201" s="12" t="s">
        <v>765</v>
      </c>
      <c r="E201" s="12" t="s">
        <v>766</v>
      </c>
      <c r="F201" s="13" t="s">
        <v>767</v>
      </c>
      <c r="G201" s="12" t="s">
        <v>39</v>
      </c>
      <c r="H201" s="14">
        <v>154119932450109</v>
      </c>
      <c r="K201" s="12" t="s">
        <v>93</v>
      </c>
      <c r="L201" s="18" t="e">
        <f>VLOOKUP($K201,Medecins!$B:$E,5,FALSE)</f>
        <v>#REF!</v>
      </c>
      <c r="M201" s="12" t="s">
        <v>94</v>
      </c>
      <c r="O201" s="15" t="s">
        <v>172</v>
      </c>
      <c r="T201" s="15" t="s">
        <v>721</v>
      </c>
      <c r="Y201" s="15" t="s">
        <v>722</v>
      </c>
      <c r="AH201" s="12" t="s">
        <v>4502</v>
      </c>
      <c r="AI201" s="12">
        <v>2</v>
      </c>
      <c r="AJ201" s="12" t="s">
        <v>44</v>
      </c>
      <c r="AK201" s="12" t="e">
        <f>CONCATENATE(D201,"_",E201,"_",B201,"_",#REF!)</f>
        <v>#REF!</v>
      </c>
    </row>
    <row r="202" spans="1:38" ht="12.75" hidden="1" customHeight="1" x14ac:dyDescent="0.2">
      <c r="A202" s="9">
        <v>750100273</v>
      </c>
      <c r="B202" s="30">
        <v>44663</v>
      </c>
      <c r="C202" s="13">
        <f t="shared" si="0"/>
        <v>44846</v>
      </c>
      <c r="D202" s="12" t="s">
        <v>768</v>
      </c>
      <c r="E202" s="12" t="s">
        <v>769</v>
      </c>
      <c r="F202" s="13">
        <v>20090</v>
      </c>
      <c r="G202" s="12" t="s">
        <v>39</v>
      </c>
      <c r="H202" s="14">
        <v>155019934140862</v>
      </c>
      <c r="K202" s="12" t="s">
        <v>65</v>
      </c>
      <c r="L202" s="18" t="e">
        <f>VLOOKUP($K202,Medecins!$B:$E,5,FALSE)</f>
        <v>#REF!</v>
      </c>
      <c r="M202" s="12" t="s">
        <v>529</v>
      </c>
      <c r="O202" s="15" t="s">
        <v>855</v>
      </c>
      <c r="T202" s="15" t="s">
        <v>698</v>
      </c>
      <c r="Y202" s="15" t="s">
        <v>699</v>
      </c>
      <c r="AH202" s="12" t="s">
        <v>4502</v>
      </c>
      <c r="AI202" s="12">
        <v>2</v>
      </c>
      <c r="AJ202" s="12" t="s">
        <v>44</v>
      </c>
      <c r="AK202" s="12" t="str">
        <f>CONCATENATE(D202,"_",E202,"_",B202,"_",AJ250)</f>
        <v>NDOUR _Adama_44663_ST</v>
      </c>
    </row>
    <row r="203" spans="1:38" ht="12.75" hidden="1" customHeight="1" x14ac:dyDescent="0.2">
      <c r="A203" s="9">
        <v>750100273</v>
      </c>
      <c r="B203" s="30">
        <v>44663</v>
      </c>
      <c r="C203" s="13">
        <f t="shared" si="0"/>
        <v>44846</v>
      </c>
      <c r="D203" s="12" t="s">
        <v>768</v>
      </c>
      <c r="E203" s="12" t="s">
        <v>769</v>
      </c>
      <c r="F203" s="13">
        <v>20090</v>
      </c>
      <c r="G203" s="12" t="s">
        <v>39</v>
      </c>
      <c r="H203" s="14">
        <v>155019934140862</v>
      </c>
      <c r="K203" s="12" t="s">
        <v>65</v>
      </c>
      <c r="L203" s="18" t="e">
        <f>VLOOKUP($K203,Medecins!$B:$E,5,FALSE)</f>
        <v>#REF!</v>
      </c>
      <c r="M203" s="12" t="s">
        <v>529</v>
      </c>
      <c r="O203" s="16"/>
      <c r="T203" s="16"/>
      <c r="Y203" s="16"/>
      <c r="AD203" s="17" t="s">
        <v>699</v>
      </c>
      <c r="AH203" s="12" t="s">
        <v>45</v>
      </c>
      <c r="AI203" s="12">
        <v>2</v>
      </c>
      <c r="AJ203" s="12" t="s">
        <v>46</v>
      </c>
      <c r="AK203" s="12" t="str">
        <f>CONCATENATE(D203,"_",E203,"_",B203,"_",AJ252)</f>
        <v>NDOUR _Adama_44663_ST</v>
      </c>
    </row>
    <row r="204" spans="1:38" ht="12.75" hidden="1" customHeight="1" x14ac:dyDescent="0.2">
      <c r="A204" s="9">
        <v>750100273</v>
      </c>
      <c r="B204" s="30">
        <v>44618</v>
      </c>
      <c r="C204" s="13">
        <f t="shared" si="0"/>
        <v>44799</v>
      </c>
      <c r="D204" s="12" t="s">
        <v>773</v>
      </c>
      <c r="E204" s="12" t="s">
        <v>308</v>
      </c>
      <c r="F204" s="13" t="s">
        <v>774</v>
      </c>
      <c r="G204" s="12" t="s">
        <v>39</v>
      </c>
      <c r="H204" s="14">
        <v>155048909900292</v>
      </c>
      <c r="K204" s="12" t="s">
        <v>254</v>
      </c>
      <c r="L204" s="18" t="e">
        <f>VLOOKUP($K204,Medecins!$B:$E,5,FALSE)</f>
        <v>#REF!</v>
      </c>
      <c r="M204" s="12" t="s">
        <v>529</v>
      </c>
      <c r="O204" s="15" t="s">
        <v>394</v>
      </c>
      <c r="T204" s="15" t="s">
        <v>904</v>
      </c>
      <c r="Y204" s="15" t="s">
        <v>905</v>
      </c>
      <c r="AH204" s="12" t="e">
        <f>VLOOKUP($A204,'[1]Données CH'!$A:$B,2,FALSE)</f>
        <v>#N/A</v>
      </c>
      <c r="AI204" s="12">
        <v>2</v>
      </c>
      <c r="AJ204" s="12" t="s">
        <v>44</v>
      </c>
      <c r="AK204" s="12" t="str">
        <f>CONCATENATE(D204,"_",E204,"_",B204,"_",AJ252)</f>
        <v>COIGNÉE _Christian_44618_ST</v>
      </c>
    </row>
    <row r="205" spans="1:38" ht="12.75" hidden="1" customHeight="1" x14ac:dyDescent="0.2">
      <c r="A205" s="9">
        <v>750100273</v>
      </c>
      <c r="B205" s="30">
        <v>44618</v>
      </c>
      <c r="C205" s="13">
        <f t="shared" si="0"/>
        <v>44799</v>
      </c>
      <c r="D205" s="12" t="s">
        <v>773</v>
      </c>
      <c r="E205" s="12" t="s">
        <v>308</v>
      </c>
      <c r="F205" s="13" t="s">
        <v>774</v>
      </c>
      <c r="G205" s="12" t="s">
        <v>39</v>
      </c>
      <c r="H205" s="14">
        <v>155048909900292</v>
      </c>
      <c r="K205" s="12" t="s">
        <v>254</v>
      </c>
      <c r="L205" s="18" t="e">
        <f>VLOOKUP($K205,Medecins!$B:$E,5,FALSE)</f>
        <v>#REF!</v>
      </c>
      <c r="M205" s="12" t="s">
        <v>529</v>
      </c>
      <c r="O205" s="16"/>
      <c r="T205" s="16"/>
      <c r="Y205" s="16"/>
      <c r="AD205" s="17" t="s">
        <v>905</v>
      </c>
      <c r="AH205" s="12" t="s">
        <v>45</v>
      </c>
      <c r="AI205" s="12">
        <v>2</v>
      </c>
      <c r="AJ205" s="12" t="s">
        <v>46</v>
      </c>
      <c r="AK205" s="12" t="e">
        <f>CONCATENATE(D205,"_",E205,"_",B205,"_",#REF!)</f>
        <v>#REF!</v>
      </c>
    </row>
    <row r="206" spans="1:38" ht="12.75" hidden="1" customHeight="1" x14ac:dyDescent="0.2">
      <c r="A206" s="9">
        <v>750100273</v>
      </c>
      <c r="B206" s="30">
        <v>44845</v>
      </c>
      <c r="C206" s="13">
        <f t="shared" si="0"/>
        <v>45027</v>
      </c>
      <c r="D206" s="12" t="s">
        <v>778</v>
      </c>
      <c r="E206" s="12" t="s">
        <v>779</v>
      </c>
      <c r="F206" s="13">
        <v>20428</v>
      </c>
      <c r="G206" s="12" t="s">
        <v>39</v>
      </c>
      <c r="H206" s="14">
        <v>155059190014930</v>
      </c>
      <c r="K206" s="12" t="s">
        <v>280</v>
      </c>
      <c r="L206" s="18" t="e">
        <f>VLOOKUP($K206,Medecins!$B:$E,5,FALSE)</f>
        <v>#REF!</v>
      </c>
      <c r="M206" s="12" t="s">
        <v>529</v>
      </c>
      <c r="O206" s="15" t="s">
        <v>419</v>
      </c>
      <c r="T206" s="15" t="s">
        <v>420</v>
      </c>
      <c r="Y206" s="15" t="s">
        <v>421</v>
      </c>
      <c r="AH206" s="12" t="e">
        <f>VLOOKUP($A206,'[1]Données CH'!$A:$B,2,FALSE)</f>
        <v>#N/A</v>
      </c>
      <c r="AI206" s="12">
        <v>2</v>
      </c>
      <c r="AJ206" s="12" t="s">
        <v>44</v>
      </c>
      <c r="AK206" s="12" t="str">
        <f>CONCATENATE(D206,"_",E206,"_",B206,"_",AJ249)</f>
        <v>AZIBANI_Ramdane_44845_ST</v>
      </c>
    </row>
    <row r="207" spans="1:38" ht="12.75" hidden="1" customHeight="1" x14ac:dyDescent="0.2">
      <c r="A207" s="9">
        <v>750100273</v>
      </c>
      <c r="B207" s="30">
        <v>44845</v>
      </c>
      <c r="C207" s="13">
        <f t="shared" si="0"/>
        <v>45027</v>
      </c>
      <c r="D207" s="12" t="s">
        <v>778</v>
      </c>
      <c r="E207" s="12" t="s">
        <v>779</v>
      </c>
      <c r="F207" s="13">
        <v>20428</v>
      </c>
      <c r="G207" s="12" t="s">
        <v>39</v>
      </c>
      <c r="H207" s="14">
        <v>155059190014930</v>
      </c>
      <c r="K207" s="12" t="s">
        <v>280</v>
      </c>
      <c r="L207" s="18" t="e">
        <f>VLOOKUP($K207,Medecins!$B:$E,5,FALSE)</f>
        <v>#REF!</v>
      </c>
      <c r="M207" s="12" t="s">
        <v>529</v>
      </c>
      <c r="O207" s="16"/>
      <c r="T207" s="16"/>
      <c r="Y207" s="16"/>
      <c r="AD207" s="17" t="s">
        <v>421</v>
      </c>
      <c r="AH207" s="12" t="s">
        <v>45</v>
      </c>
      <c r="AI207" s="12">
        <v>2</v>
      </c>
      <c r="AJ207" s="12" t="s">
        <v>46</v>
      </c>
      <c r="AK207" s="12" t="e">
        <f>CONCATENATE(D207,"_",E207,"_",B207,"_",#REF!)</f>
        <v>#REF!</v>
      </c>
    </row>
    <row r="208" spans="1:38" ht="12.75" hidden="1" customHeight="1" x14ac:dyDescent="0.2">
      <c r="A208" s="9">
        <v>750100075</v>
      </c>
      <c r="B208" s="30">
        <v>44469</v>
      </c>
      <c r="C208" s="13">
        <f t="shared" si="0"/>
        <v>44650</v>
      </c>
      <c r="D208" s="12" t="s">
        <v>784</v>
      </c>
      <c r="E208" s="12" t="s">
        <v>785</v>
      </c>
      <c r="F208" s="13" t="s">
        <v>786</v>
      </c>
      <c r="G208" s="12" t="s">
        <v>39</v>
      </c>
      <c r="H208" s="14">
        <v>155059938046068</v>
      </c>
      <c r="K208" s="12" t="s">
        <v>93</v>
      </c>
      <c r="L208" s="18" t="e">
        <f>VLOOKUP($K208,Medecins!$B:$E,5,FALSE)</f>
        <v>#REF!</v>
      </c>
      <c r="M208" s="12" t="s">
        <v>101</v>
      </c>
      <c r="O208" s="15" t="s">
        <v>366</v>
      </c>
      <c r="T208" s="15" t="s">
        <v>367</v>
      </c>
      <c r="Y208" s="15" t="s">
        <v>368</v>
      </c>
      <c r="AH208" s="12" t="s">
        <v>4502</v>
      </c>
      <c r="AI208" s="12">
        <v>2</v>
      </c>
      <c r="AJ208" s="12" t="s">
        <v>44</v>
      </c>
      <c r="AK208" s="12" t="str">
        <f>CONCATENATE(D208,"_",E208,"_",B208,"_",AJ256)</f>
        <v>NIDDAM_Ruben_44469_AT</v>
      </c>
      <c r="AL208" s="12" t="s">
        <v>103</v>
      </c>
    </row>
    <row r="209" spans="1:37" ht="12.75" hidden="1" customHeight="1" x14ac:dyDescent="0.2">
      <c r="A209" s="9">
        <v>750100075</v>
      </c>
      <c r="B209" s="30">
        <v>44735</v>
      </c>
      <c r="C209" s="13">
        <f t="shared" si="0"/>
        <v>44918</v>
      </c>
      <c r="D209" s="12" t="s">
        <v>789</v>
      </c>
      <c r="E209" s="12" t="s">
        <v>480</v>
      </c>
      <c r="F209" s="13" t="s">
        <v>790</v>
      </c>
      <c r="G209" s="12" t="s">
        <v>39</v>
      </c>
      <c r="H209" s="14">
        <v>155067504811378</v>
      </c>
      <c r="K209" s="12" t="s">
        <v>93</v>
      </c>
      <c r="L209" s="18" t="e">
        <f>VLOOKUP($K209,Medecins!$B:$E,5,FALSE)</f>
        <v>#REF!</v>
      </c>
      <c r="M209" s="12" t="s">
        <v>4157</v>
      </c>
      <c r="O209" s="15" t="s">
        <v>996</v>
      </c>
      <c r="T209" s="15" t="s">
        <v>1647</v>
      </c>
      <c r="Y209" s="15" t="s">
        <v>1648</v>
      </c>
      <c r="AH209" s="12" t="s">
        <v>4502</v>
      </c>
      <c r="AI209" s="12">
        <v>2</v>
      </c>
      <c r="AJ209" s="12" t="s">
        <v>44</v>
      </c>
      <c r="AK209" s="12" t="str">
        <f>CONCATENATE(D209,"_",E209,"_",B209,"_",AJ258)</f>
        <v>MABIRE_Jean-Pierre_44735_ST</v>
      </c>
    </row>
    <row r="210" spans="1:37" ht="12.75" hidden="1" customHeight="1" x14ac:dyDescent="0.2">
      <c r="A210" s="9">
        <v>750100273</v>
      </c>
      <c r="B210" s="30">
        <v>44590</v>
      </c>
      <c r="C210" s="13">
        <f t="shared" si="0"/>
        <v>44771</v>
      </c>
      <c r="D210" s="12" t="s">
        <v>794</v>
      </c>
      <c r="E210" s="12" t="s">
        <v>795</v>
      </c>
      <c r="F210" s="13" t="s">
        <v>796</v>
      </c>
      <c r="G210" s="12" t="s">
        <v>39</v>
      </c>
      <c r="H210" s="14">
        <v>155069723126352</v>
      </c>
      <c r="K210" s="12" t="s">
        <v>86</v>
      </c>
      <c r="L210" s="18" t="e">
        <f>VLOOKUP($K210,Medecins!$B:$E,5,FALSE)</f>
        <v>#REF!</v>
      </c>
      <c r="M210" s="12" t="s">
        <v>529</v>
      </c>
      <c r="O210" s="15" t="s">
        <v>1111</v>
      </c>
      <c r="T210" s="15" t="s">
        <v>1112</v>
      </c>
      <c r="Y210" s="15" t="s">
        <v>135</v>
      </c>
      <c r="AH210" s="12" t="s">
        <v>4502</v>
      </c>
      <c r="AI210" s="12">
        <v>2</v>
      </c>
      <c r="AJ210" s="12" t="s">
        <v>44</v>
      </c>
      <c r="AK210" s="12" t="e">
        <f t="shared" ref="AK210:AK212" si="34">CONCATENATE(D210,"_",E210,"_",B210,"_",#REF!)</f>
        <v>#REF!</v>
      </c>
    </row>
    <row r="211" spans="1:37" ht="12.75" hidden="1" customHeight="1" x14ac:dyDescent="0.2">
      <c r="A211" s="9">
        <v>750100273</v>
      </c>
      <c r="B211" s="30">
        <v>44590</v>
      </c>
      <c r="C211" s="13">
        <f t="shared" si="0"/>
        <v>44771</v>
      </c>
      <c r="D211" s="12" t="s">
        <v>794</v>
      </c>
      <c r="E211" s="12" t="s">
        <v>795</v>
      </c>
      <c r="F211" s="13" t="s">
        <v>796</v>
      </c>
      <c r="G211" s="12" t="s">
        <v>39</v>
      </c>
      <c r="H211" s="14">
        <v>155069723126352</v>
      </c>
      <c r="K211" s="12" t="s">
        <v>86</v>
      </c>
      <c r="L211" s="18" t="e">
        <f>VLOOKUP($K211,Medecins!$B:$E,5,FALSE)</f>
        <v>#REF!</v>
      </c>
      <c r="M211" s="12" t="s">
        <v>529</v>
      </c>
      <c r="O211" s="16"/>
      <c r="T211" s="16"/>
      <c r="Y211" s="16"/>
      <c r="AD211" s="17" t="s">
        <v>135</v>
      </c>
      <c r="AH211" s="12" t="s">
        <v>45</v>
      </c>
      <c r="AI211" s="12">
        <v>2</v>
      </c>
      <c r="AJ211" s="12" t="s">
        <v>46</v>
      </c>
      <c r="AK211" s="12" t="e">
        <f t="shared" si="34"/>
        <v>#REF!</v>
      </c>
    </row>
    <row r="212" spans="1:37" ht="12.75" hidden="1" customHeight="1" x14ac:dyDescent="0.2">
      <c r="A212" s="9">
        <v>750100232</v>
      </c>
      <c r="B212" s="30">
        <v>44703</v>
      </c>
      <c r="C212" s="13">
        <f t="shared" si="0"/>
        <v>44887</v>
      </c>
      <c r="D212" s="12" t="s">
        <v>800</v>
      </c>
      <c r="E212" s="12" t="s">
        <v>338</v>
      </c>
      <c r="F212" s="13" t="s">
        <v>801</v>
      </c>
      <c r="G212" s="12" t="s">
        <v>39</v>
      </c>
      <c r="H212" s="14">
        <v>155077506616287</v>
      </c>
      <c r="K212" s="12" t="s">
        <v>705</v>
      </c>
      <c r="L212" s="18" t="e">
        <f>VLOOKUP($K212,Medecins!$B:$E,5,FALSE)</f>
        <v>#REF!</v>
      </c>
      <c r="M212" s="12" t="s">
        <v>94</v>
      </c>
      <c r="O212" s="15" t="s">
        <v>199</v>
      </c>
      <c r="T212" s="15" t="s">
        <v>4159</v>
      </c>
      <c r="Y212" s="15" t="s">
        <v>4160</v>
      </c>
      <c r="AH212" s="12" t="e">
        <f>VLOOKUP($A212,'[1]Données CH'!$A:$B,2,FALSE)</f>
        <v>#N/A</v>
      </c>
      <c r="AI212" s="12">
        <v>2</v>
      </c>
      <c r="AJ212" s="12" t="s">
        <v>44</v>
      </c>
      <c r="AK212" s="12" t="e">
        <f t="shared" si="34"/>
        <v>#REF!</v>
      </c>
    </row>
    <row r="213" spans="1:37" ht="12.75" hidden="1" customHeight="1" x14ac:dyDescent="0.2">
      <c r="A213" s="9">
        <v>750100232</v>
      </c>
      <c r="B213" s="30">
        <v>44703</v>
      </c>
      <c r="C213" s="13">
        <f t="shared" si="0"/>
        <v>44887</v>
      </c>
      <c r="D213" s="12" t="s">
        <v>800</v>
      </c>
      <c r="E213" s="12" t="s">
        <v>338</v>
      </c>
      <c r="F213" s="13" t="s">
        <v>801</v>
      </c>
      <c r="G213" s="12" t="s">
        <v>39</v>
      </c>
      <c r="H213" s="14">
        <v>155077506616287</v>
      </c>
      <c r="K213" s="12" t="s">
        <v>705</v>
      </c>
      <c r="L213" s="18" t="e">
        <f>VLOOKUP($K213,Medecins!$B:$E,5,FALSE)</f>
        <v>#REF!</v>
      </c>
      <c r="M213" s="12" t="s">
        <v>94</v>
      </c>
      <c r="O213" s="16"/>
      <c r="T213" s="16"/>
      <c r="Y213" s="16"/>
      <c r="AD213" s="17" t="s">
        <v>4160</v>
      </c>
      <c r="AH213" s="12" t="s">
        <v>242</v>
      </c>
      <c r="AI213" s="12">
        <v>2</v>
      </c>
      <c r="AJ213" s="12" t="s">
        <v>46</v>
      </c>
      <c r="AK213" s="12" t="str">
        <f>CONCATENATE(D213,"_",E213,"_",B213,"_",AJ255)</f>
        <v>BEKKAR _Michel_44703_ST</v>
      </c>
    </row>
    <row r="214" spans="1:37" ht="12.75" hidden="1" customHeight="1" x14ac:dyDescent="0.2">
      <c r="A214" s="9">
        <v>750100232</v>
      </c>
      <c r="B214" s="30">
        <v>44725</v>
      </c>
      <c r="C214" s="13">
        <f t="shared" si="0"/>
        <v>44908</v>
      </c>
      <c r="D214" s="12" t="s">
        <v>802</v>
      </c>
      <c r="E214" s="12" t="s">
        <v>803</v>
      </c>
      <c r="F214" s="13" t="s">
        <v>804</v>
      </c>
      <c r="G214" s="12" t="s">
        <v>39</v>
      </c>
      <c r="H214" s="14">
        <v>155089932662915</v>
      </c>
      <c r="K214" s="12" t="s">
        <v>705</v>
      </c>
      <c r="L214" s="18" t="e">
        <f>VLOOKUP($K214,Medecins!$B:$E,5,FALSE)</f>
        <v>#REF!</v>
      </c>
      <c r="M214" s="12" t="s">
        <v>94</v>
      </c>
      <c r="O214" s="15" t="s">
        <v>1386</v>
      </c>
      <c r="T214" s="15" t="s">
        <v>1387</v>
      </c>
      <c r="Y214" s="15" t="s">
        <v>1271</v>
      </c>
      <c r="AH214" s="12" t="e">
        <f>VLOOKUP($A214,'[1]Données CH'!$A:$B,2,FALSE)</f>
        <v>#N/A</v>
      </c>
      <c r="AI214" s="12">
        <v>2</v>
      </c>
      <c r="AJ214" s="12" t="s">
        <v>44</v>
      </c>
      <c r="AK214" s="12" t="str">
        <f>CONCATENATE(D214,"_",E214,"_",B214,"_",AJ248)</f>
        <v>COULIBALY_Malamine_44725_AT</v>
      </c>
    </row>
    <row r="215" spans="1:37" ht="12.75" hidden="1" customHeight="1" x14ac:dyDescent="0.2">
      <c r="A215" s="9">
        <v>750100232</v>
      </c>
      <c r="B215" s="30">
        <v>44725</v>
      </c>
      <c r="C215" s="13">
        <f t="shared" si="0"/>
        <v>44908</v>
      </c>
      <c r="D215" s="12" t="s">
        <v>802</v>
      </c>
      <c r="E215" s="12" t="s">
        <v>803</v>
      </c>
      <c r="F215" s="13" t="s">
        <v>804</v>
      </c>
      <c r="G215" s="12" t="s">
        <v>39</v>
      </c>
      <c r="H215" s="14">
        <v>155089932662915</v>
      </c>
      <c r="K215" s="12" t="s">
        <v>705</v>
      </c>
      <c r="L215" s="18" t="e">
        <f>VLOOKUP($K215,Medecins!$B:$E,5,FALSE)</f>
        <v>#REF!</v>
      </c>
      <c r="M215" s="12" t="s">
        <v>94</v>
      </c>
      <c r="O215" s="16"/>
      <c r="T215" s="16"/>
      <c r="Y215" s="16"/>
      <c r="AD215" s="17" t="s">
        <v>1271</v>
      </c>
      <c r="AH215" s="12" t="s">
        <v>242</v>
      </c>
      <c r="AI215" s="12">
        <v>2</v>
      </c>
      <c r="AJ215" s="12" t="s">
        <v>46</v>
      </c>
      <c r="AK215" s="12" t="e">
        <f t="shared" ref="AK215:AK216" si="35">CONCATENATE(D215,"_",E215,"_",B215,"_",#REF!)</f>
        <v>#REF!</v>
      </c>
    </row>
    <row r="216" spans="1:37" ht="12.75" hidden="1" customHeight="1" x14ac:dyDescent="0.2">
      <c r="A216" s="21" t="s">
        <v>178</v>
      </c>
      <c r="B216" s="30">
        <v>44665</v>
      </c>
      <c r="C216" s="13">
        <f t="shared" si="0"/>
        <v>44848</v>
      </c>
      <c r="D216" s="12" t="s">
        <v>807</v>
      </c>
      <c r="E216" s="12" t="s">
        <v>808</v>
      </c>
      <c r="F216" s="13" t="s">
        <v>809</v>
      </c>
      <c r="G216" s="12" t="s">
        <v>39</v>
      </c>
      <c r="H216" s="14">
        <v>155099924315090</v>
      </c>
      <c r="K216" s="12" t="s">
        <v>93</v>
      </c>
      <c r="L216" s="18" t="e">
        <f>VLOOKUP($K216,Medecins!$B:$E,5,FALSE)</f>
        <v>#REF!</v>
      </c>
      <c r="M216" s="12" t="s">
        <v>101</v>
      </c>
      <c r="O216" s="15" t="s">
        <v>507</v>
      </c>
      <c r="T216" s="15" t="s">
        <v>508</v>
      </c>
      <c r="Y216" s="15" t="s">
        <v>772</v>
      </c>
      <c r="AH216" s="12" t="s">
        <v>4502</v>
      </c>
      <c r="AI216" s="12">
        <v>2</v>
      </c>
      <c r="AJ216" s="12" t="s">
        <v>44</v>
      </c>
      <c r="AK216" s="12" t="e">
        <f t="shared" si="35"/>
        <v>#REF!</v>
      </c>
    </row>
    <row r="217" spans="1:37" ht="12.75" hidden="1" customHeight="1" x14ac:dyDescent="0.2">
      <c r="A217" s="21" t="s">
        <v>2971</v>
      </c>
      <c r="B217" s="30">
        <v>44655</v>
      </c>
      <c r="C217" s="13">
        <f t="shared" si="0"/>
        <v>44838</v>
      </c>
      <c r="D217" s="12" t="s">
        <v>825</v>
      </c>
      <c r="E217" s="12" t="s">
        <v>826</v>
      </c>
      <c r="F217" s="13" t="s">
        <v>827</v>
      </c>
      <c r="G217" s="12" t="s">
        <v>39</v>
      </c>
      <c r="H217" s="14">
        <v>155129933500842</v>
      </c>
      <c r="K217" s="12" t="s">
        <v>58</v>
      </c>
      <c r="L217" s="18" t="e">
        <f>VLOOKUP($K217,Medecins!$B:$E,5,FALSE)</f>
        <v>#REF!</v>
      </c>
      <c r="M217" s="12" t="s">
        <v>101</v>
      </c>
      <c r="O217" s="15" t="s">
        <v>706</v>
      </c>
      <c r="T217" s="15" t="s">
        <v>707</v>
      </c>
      <c r="Y217" s="15" t="s">
        <v>708</v>
      </c>
      <c r="AH217" s="12" t="s">
        <v>4502</v>
      </c>
      <c r="AI217" s="12">
        <v>2</v>
      </c>
      <c r="AJ217" s="12" t="s">
        <v>44</v>
      </c>
      <c r="AK217" s="12" t="str">
        <f t="shared" ref="AK217:AK218" si="36">CONCATENATE(D217,"_",E217,"_",B217,"_",AJ264)</f>
        <v>BERTHELEMY_Jean Claude_44655_ST</v>
      </c>
    </row>
    <row r="218" spans="1:37" ht="12.75" hidden="1" customHeight="1" x14ac:dyDescent="0.2">
      <c r="A218" s="21" t="s">
        <v>2971</v>
      </c>
      <c r="B218" s="30">
        <v>44655</v>
      </c>
      <c r="C218" s="13">
        <f t="shared" si="0"/>
        <v>44838</v>
      </c>
      <c r="D218" s="12" t="s">
        <v>825</v>
      </c>
      <c r="E218" s="12" t="s">
        <v>826</v>
      </c>
      <c r="F218" s="13" t="s">
        <v>827</v>
      </c>
      <c r="G218" s="12" t="s">
        <v>39</v>
      </c>
      <c r="H218" s="14">
        <v>155129933500842</v>
      </c>
      <c r="K218" s="12" t="s">
        <v>58</v>
      </c>
      <c r="L218" s="18" t="e">
        <f>VLOOKUP($K218,Medecins!$B:$E,5,FALSE)</f>
        <v>#REF!</v>
      </c>
      <c r="M218" s="12" t="s">
        <v>94</v>
      </c>
      <c r="O218" s="16"/>
      <c r="T218" s="16"/>
      <c r="Y218" s="16"/>
      <c r="AD218" s="17" t="s">
        <v>708</v>
      </c>
      <c r="AH218" s="12" t="s">
        <v>4154</v>
      </c>
      <c r="AI218" s="12">
        <v>2</v>
      </c>
      <c r="AJ218" s="12" t="s">
        <v>46</v>
      </c>
      <c r="AK218" s="12" t="str">
        <f t="shared" si="36"/>
        <v>BERTHELEMY_Jean Claude_44655_AT</v>
      </c>
    </row>
    <row r="219" spans="1:37" ht="12.75" hidden="1" customHeight="1" x14ac:dyDescent="0.2">
      <c r="A219" s="9">
        <v>750100273</v>
      </c>
      <c r="B219" s="30">
        <v>44576</v>
      </c>
      <c r="C219" s="13">
        <f t="shared" si="0"/>
        <v>44757</v>
      </c>
      <c r="D219" s="12" t="s">
        <v>828</v>
      </c>
      <c r="E219" s="12" t="s">
        <v>829</v>
      </c>
      <c r="F219" s="13">
        <v>20699</v>
      </c>
      <c r="G219" s="12" t="s">
        <v>39</v>
      </c>
      <c r="H219" s="14">
        <v>156019913427551</v>
      </c>
      <c r="K219" s="12" t="s">
        <v>86</v>
      </c>
      <c r="L219" s="18" t="e">
        <f>VLOOKUP($K219,Medecins!$B:$E,5,FALSE)</f>
        <v>#REF!</v>
      </c>
      <c r="M219" s="12" t="s">
        <v>529</v>
      </c>
      <c r="O219" s="15" t="s">
        <v>74</v>
      </c>
      <c r="T219" s="15" t="s">
        <v>1409</v>
      </c>
      <c r="Y219" s="15" t="s">
        <v>1765</v>
      </c>
      <c r="AH219" s="12" t="e">
        <f>VLOOKUP($A219,'[1]Données CH'!$A:$B,2,FALSE)</f>
        <v>#N/A</v>
      </c>
      <c r="AI219" s="12">
        <v>2</v>
      </c>
      <c r="AJ219" s="12" t="s">
        <v>44</v>
      </c>
      <c r="AK219" s="12" t="e">
        <f>CONCATENATE(D219,"_",E219,"_",B219,"_",#REF!)</f>
        <v>#REF!</v>
      </c>
    </row>
    <row r="220" spans="1:37" ht="12.75" hidden="1" customHeight="1" x14ac:dyDescent="0.2">
      <c r="A220" s="9">
        <v>750100273</v>
      </c>
      <c r="B220" s="30">
        <v>44576</v>
      </c>
      <c r="C220" s="13">
        <f t="shared" si="0"/>
        <v>44757</v>
      </c>
      <c r="D220" s="12" t="s">
        <v>828</v>
      </c>
      <c r="E220" s="12" t="s">
        <v>829</v>
      </c>
      <c r="F220" s="13">
        <v>20699</v>
      </c>
      <c r="G220" s="12" t="s">
        <v>39</v>
      </c>
      <c r="H220" s="14">
        <v>156019913427551</v>
      </c>
      <c r="K220" s="12" t="s">
        <v>86</v>
      </c>
      <c r="L220" s="18" t="e">
        <f>VLOOKUP($K220,Medecins!$B:$E,5,FALSE)</f>
        <v>#REF!</v>
      </c>
      <c r="M220" s="12" t="s">
        <v>529</v>
      </c>
      <c r="O220" s="16"/>
      <c r="T220" s="16"/>
      <c r="Y220" s="16"/>
      <c r="AD220" s="17" t="s">
        <v>1765</v>
      </c>
      <c r="AH220" s="12" t="s">
        <v>45</v>
      </c>
      <c r="AI220" s="12">
        <v>2</v>
      </c>
      <c r="AJ220" s="12" t="s">
        <v>46</v>
      </c>
      <c r="AK220" s="12" t="str">
        <f>CONCATENATE(D220,"_",E220,"_",B220,"_",AJ267)</f>
        <v>TORES TORES_Juan Antonio_44576_AT</v>
      </c>
    </row>
    <row r="221" spans="1:37" ht="12.75" hidden="1" customHeight="1" x14ac:dyDescent="0.2">
      <c r="A221" s="9">
        <v>750100273</v>
      </c>
      <c r="B221" s="30">
        <v>44748</v>
      </c>
      <c r="C221" s="13">
        <f t="shared" si="0"/>
        <v>44932</v>
      </c>
      <c r="D221" s="12" t="s">
        <v>830</v>
      </c>
      <c r="E221" s="12" t="s">
        <v>489</v>
      </c>
      <c r="F221" s="13" t="s">
        <v>831</v>
      </c>
      <c r="G221" s="12" t="s">
        <v>39</v>
      </c>
      <c r="H221" s="14">
        <v>156019934134576</v>
      </c>
      <c r="K221" s="12" t="s">
        <v>86</v>
      </c>
      <c r="L221" s="18" t="e">
        <f>VLOOKUP($K221,Medecins!$B:$E,5,FALSE)</f>
        <v>#REF!</v>
      </c>
      <c r="M221" s="12" t="s">
        <v>94</v>
      </c>
      <c r="O221" s="15" t="s">
        <v>2038</v>
      </c>
      <c r="T221" s="15" t="s">
        <v>2039</v>
      </c>
      <c r="Y221" s="15" t="s">
        <v>361</v>
      </c>
      <c r="AH221" s="12" t="e">
        <f>VLOOKUP($A221,'[1]Données CH'!$A:$B,2,FALSE)</f>
        <v>#N/A</v>
      </c>
      <c r="AI221" s="12">
        <v>2</v>
      </c>
      <c r="AJ221" s="12" t="s">
        <v>44</v>
      </c>
      <c r="AK221" s="12" t="str">
        <f>CONCATENATE(D221,"_",E221,"_",B221,"_",AJ263)</f>
        <v>DIA_Ibrahima_44748_AT</v>
      </c>
    </row>
    <row r="222" spans="1:37" ht="12.75" hidden="1" customHeight="1" x14ac:dyDescent="0.2">
      <c r="A222" s="9">
        <v>750100273</v>
      </c>
      <c r="B222" s="30">
        <v>44748</v>
      </c>
      <c r="C222" s="13">
        <f t="shared" si="0"/>
        <v>44932</v>
      </c>
      <c r="D222" s="12" t="s">
        <v>830</v>
      </c>
      <c r="E222" s="12" t="s">
        <v>489</v>
      </c>
      <c r="F222" s="13" t="s">
        <v>831</v>
      </c>
      <c r="G222" s="12" t="s">
        <v>39</v>
      </c>
      <c r="H222" s="14">
        <v>156019934134576</v>
      </c>
      <c r="K222" s="12" t="s">
        <v>86</v>
      </c>
      <c r="L222" s="18" t="e">
        <f>VLOOKUP($K222,Medecins!$B:$E,5,FALSE)</f>
        <v>#REF!</v>
      </c>
      <c r="M222" s="12" t="s">
        <v>94</v>
      </c>
      <c r="O222" s="16"/>
      <c r="T222" s="16"/>
      <c r="Y222" s="16"/>
      <c r="AD222" s="17" t="s">
        <v>361</v>
      </c>
      <c r="AH222" s="12" t="s">
        <v>45</v>
      </c>
      <c r="AI222" s="12">
        <v>2</v>
      </c>
      <c r="AJ222" s="12" t="s">
        <v>46</v>
      </c>
      <c r="AK222" s="12" t="e">
        <f>CONCATENATE(D222,"_",E222,"_",B222,"_",#REF!)</f>
        <v>#REF!</v>
      </c>
    </row>
    <row r="223" spans="1:37" ht="12.75" hidden="1" customHeight="1" x14ac:dyDescent="0.2">
      <c r="A223" s="9">
        <v>750100075</v>
      </c>
      <c r="B223" s="30">
        <v>44447</v>
      </c>
      <c r="C223" s="13">
        <f t="shared" si="0"/>
        <v>44628</v>
      </c>
      <c r="D223" s="12" t="s">
        <v>832</v>
      </c>
      <c r="E223" s="12" t="s">
        <v>833</v>
      </c>
      <c r="F223" s="13">
        <v>20608</v>
      </c>
      <c r="G223" s="12" t="s">
        <v>39</v>
      </c>
      <c r="H223" s="14">
        <v>156027854200909</v>
      </c>
      <c r="K223" s="12" t="s">
        <v>93</v>
      </c>
      <c r="L223" s="18" t="e">
        <f>VLOOKUP($K223,Medecins!$B:$E,5,FALSE)</f>
        <v>#REF!</v>
      </c>
      <c r="M223" s="12" t="s">
        <v>490</v>
      </c>
      <c r="O223" s="15" t="s">
        <v>2218</v>
      </c>
      <c r="T223" s="15" t="s">
        <v>960</v>
      </c>
      <c r="Y223" s="15" t="s">
        <v>961</v>
      </c>
      <c r="AH223" s="12" t="s">
        <v>4502</v>
      </c>
      <c r="AI223" s="12">
        <v>2</v>
      </c>
      <c r="AJ223" s="12" t="s">
        <v>44</v>
      </c>
      <c r="AK223" s="12" t="str">
        <f>CONCATENATE(D223,"_",E223,"_",B223,"_",AJ270)</f>
        <v>BARBAT DU CLOSEL_Amaury_44447_ST</v>
      </c>
    </row>
    <row r="224" spans="1:37" ht="12.75" hidden="1" customHeight="1" x14ac:dyDescent="0.2">
      <c r="A224" s="21" t="s">
        <v>178</v>
      </c>
      <c r="B224" s="30">
        <v>44657</v>
      </c>
      <c r="C224" s="13">
        <f t="shared" si="0"/>
        <v>44840</v>
      </c>
      <c r="D224" s="12" t="s">
        <v>838</v>
      </c>
      <c r="E224" s="12" t="s">
        <v>839</v>
      </c>
      <c r="F224" s="13" t="s">
        <v>840</v>
      </c>
      <c r="G224" s="12" t="s">
        <v>39</v>
      </c>
      <c r="H224" s="14">
        <v>156029721316988</v>
      </c>
      <c r="K224" s="12" t="s">
        <v>93</v>
      </c>
      <c r="L224" s="18" t="e">
        <f>VLOOKUP($K224,Medecins!$B:$E,5,FALSE)</f>
        <v>#REF!</v>
      </c>
      <c r="M224" s="12" t="s">
        <v>101</v>
      </c>
      <c r="O224" s="15" t="s">
        <v>1775</v>
      </c>
      <c r="T224" s="15" t="s">
        <v>2694</v>
      </c>
      <c r="Y224" s="15" t="s">
        <v>2695</v>
      </c>
      <c r="AH224" s="12" t="s">
        <v>4502</v>
      </c>
      <c r="AI224" s="12">
        <v>2</v>
      </c>
      <c r="AJ224" s="12" t="s">
        <v>44</v>
      </c>
      <c r="AK224" s="12" t="e">
        <f>CONCATENATE(D224,"_",E224,"_",B224,"_",#REF!)</f>
        <v>#REF!</v>
      </c>
    </row>
    <row r="225" spans="1:38" ht="12.75" hidden="1" customHeight="1" x14ac:dyDescent="0.2">
      <c r="A225" s="9">
        <v>750100208</v>
      </c>
      <c r="B225" s="30">
        <v>44551</v>
      </c>
      <c r="C225" s="13">
        <f t="shared" si="0"/>
        <v>44733</v>
      </c>
      <c r="D225" s="12" t="s">
        <v>844</v>
      </c>
      <c r="E225" s="12" t="s">
        <v>760</v>
      </c>
      <c r="F225" s="13" t="s">
        <v>845</v>
      </c>
      <c r="G225" s="12" t="s">
        <v>39</v>
      </c>
      <c r="H225" s="14">
        <v>156050819015839</v>
      </c>
      <c r="K225" s="12" t="s">
        <v>79</v>
      </c>
      <c r="L225" s="18" t="e">
        <f>VLOOKUP($K225,Medecins!$B:$E,5,FALSE)</f>
        <v>#REF!</v>
      </c>
      <c r="M225" s="12" t="s">
        <v>529</v>
      </c>
      <c r="O225" s="15" t="s">
        <v>457</v>
      </c>
      <c r="T225" s="15" t="s">
        <v>458</v>
      </c>
      <c r="Y225" s="15" t="s">
        <v>459</v>
      </c>
      <c r="AH225" s="12" t="s">
        <v>4502</v>
      </c>
      <c r="AI225" s="12">
        <v>2</v>
      </c>
      <c r="AJ225" s="12" t="s">
        <v>44</v>
      </c>
      <c r="AK225" s="12" t="str">
        <f>CONCATENATE(D225,"_",E225,"_",B225,"_",AJ270)</f>
        <v>MIDOUX_Fabrice_44551_ST</v>
      </c>
    </row>
    <row r="226" spans="1:38" ht="12.75" hidden="1" customHeight="1" x14ac:dyDescent="0.2">
      <c r="A226" s="9">
        <v>750100208</v>
      </c>
      <c r="B226" s="30">
        <v>44551</v>
      </c>
      <c r="C226" s="13">
        <f t="shared" si="0"/>
        <v>44733</v>
      </c>
      <c r="D226" s="12" t="s">
        <v>844</v>
      </c>
      <c r="E226" s="12" t="s">
        <v>760</v>
      </c>
      <c r="F226" s="13" t="s">
        <v>845</v>
      </c>
      <c r="G226" s="12" t="s">
        <v>39</v>
      </c>
      <c r="H226" s="14">
        <v>156050819015839</v>
      </c>
      <c r="K226" s="12" t="s">
        <v>79</v>
      </c>
      <c r="L226" s="18" t="e">
        <f>VLOOKUP($K226,Medecins!$B:$E,5,FALSE)</f>
        <v>#REF!</v>
      </c>
      <c r="M226" s="12" t="s">
        <v>529</v>
      </c>
      <c r="O226" s="16"/>
      <c r="T226" s="16"/>
      <c r="Y226" s="16"/>
      <c r="AD226" s="17" t="s">
        <v>459</v>
      </c>
      <c r="AH226" s="12" t="s">
        <v>4154</v>
      </c>
      <c r="AI226" s="12">
        <v>2</v>
      </c>
      <c r="AJ226" s="12" t="s">
        <v>46</v>
      </c>
      <c r="AK226" s="12" t="str">
        <f>CONCATENATE(D226,"_",E226,"_",B226,"_",AJ272)</f>
        <v>MIDOUX_Fabrice_44551_ST</v>
      </c>
    </row>
    <row r="227" spans="1:38" ht="12.75" hidden="1" customHeight="1" x14ac:dyDescent="0.2">
      <c r="A227" s="9">
        <v>750100232</v>
      </c>
      <c r="B227" s="30">
        <v>44713</v>
      </c>
      <c r="C227" s="13">
        <f t="shared" si="0"/>
        <v>44896</v>
      </c>
      <c r="D227" s="12" t="s">
        <v>851</v>
      </c>
      <c r="E227" s="12" t="s">
        <v>437</v>
      </c>
      <c r="F227" s="13">
        <v>20519</v>
      </c>
      <c r="G227" s="12" t="s">
        <v>39</v>
      </c>
      <c r="H227" s="14">
        <v>156057511601709</v>
      </c>
      <c r="K227" s="12" t="s">
        <v>237</v>
      </c>
      <c r="L227" s="18" t="e">
        <f>VLOOKUP($K227,Medecins!$B:$E,5,FALSE)</f>
        <v>#REF!</v>
      </c>
      <c r="M227" s="12" t="s">
        <v>94</v>
      </c>
      <c r="O227" s="15" t="s">
        <v>172</v>
      </c>
      <c r="T227" s="15" t="s">
        <v>721</v>
      </c>
      <c r="Y227" s="15" t="s">
        <v>722</v>
      </c>
      <c r="AH227" s="12" t="e">
        <f>VLOOKUP($A227,'[1]Données CH'!$A:$B,2,FALSE)</f>
        <v>#N/A</v>
      </c>
      <c r="AI227" s="12">
        <v>2</v>
      </c>
      <c r="AJ227" s="12" t="s">
        <v>44</v>
      </c>
      <c r="AK227" s="12" t="str">
        <f>CONCATENATE(D227,"_",E227,"_",B227,"_",AJ258)</f>
        <v>MATTON_Philippe_44713_ST</v>
      </c>
    </row>
    <row r="228" spans="1:38" ht="12.75" hidden="1" customHeight="1" x14ac:dyDescent="0.2">
      <c r="A228" s="9">
        <v>750100232</v>
      </c>
      <c r="B228" s="30">
        <v>44713</v>
      </c>
      <c r="C228" s="13">
        <f t="shared" si="0"/>
        <v>44896</v>
      </c>
      <c r="D228" s="12" t="s">
        <v>851</v>
      </c>
      <c r="E228" s="12" t="s">
        <v>437</v>
      </c>
      <c r="F228" s="13">
        <v>20519</v>
      </c>
      <c r="G228" s="12" t="s">
        <v>39</v>
      </c>
      <c r="H228" s="14">
        <v>156057511601709</v>
      </c>
      <c r="K228" s="12" t="s">
        <v>237</v>
      </c>
      <c r="L228" s="18" t="e">
        <f>VLOOKUP($K228,Medecins!$B:$E,5,FALSE)</f>
        <v>#REF!</v>
      </c>
      <c r="M228" s="12" t="s">
        <v>94</v>
      </c>
      <c r="O228" s="16"/>
      <c r="T228" s="16"/>
      <c r="Y228" s="16"/>
      <c r="AD228" s="17" t="s">
        <v>722</v>
      </c>
      <c r="AH228" s="12" t="s">
        <v>242</v>
      </c>
      <c r="AI228" s="12">
        <v>2</v>
      </c>
      <c r="AJ228" s="12" t="s">
        <v>46</v>
      </c>
      <c r="AK228" s="12" t="str">
        <f>CONCATENATE(D228,"_",E228,"_",B228,"_",AJ265)</f>
        <v>MATTON_Philippe_44713_AT</v>
      </c>
    </row>
    <row r="229" spans="1:38" ht="12.75" hidden="1" customHeight="1" x14ac:dyDescent="0.2">
      <c r="A229" s="9">
        <v>750100273</v>
      </c>
      <c r="B229" s="30">
        <v>44719</v>
      </c>
      <c r="C229" s="13">
        <f t="shared" si="0"/>
        <v>44902</v>
      </c>
      <c r="D229" s="12" t="s">
        <v>856</v>
      </c>
      <c r="E229" s="12" t="s">
        <v>857</v>
      </c>
      <c r="F229" s="13">
        <v>20460</v>
      </c>
      <c r="G229" s="12" t="s">
        <v>39</v>
      </c>
      <c r="H229" s="14">
        <v>156069924328948</v>
      </c>
      <c r="K229" s="12" t="s">
        <v>456</v>
      </c>
      <c r="L229" s="18" t="e">
        <f>VLOOKUP($K229,Medecins!$B:$E,5,FALSE)</f>
        <v>#REF!</v>
      </c>
      <c r="M229" s="12" t="s">
        <v>94</v>
      </c>
      <c r="O229" s="15" t="s">
        <v>213</v>
      </c>
      <c r="T229" s="15" t="s">
        <v>214</v>
      </c>
      <c r="Y229" s="15" t="s">
        <v>589</v>
      </c>
      <c r="AH229" s="12" t="e">
        <f>VLOOKUP($A229,'[1]Données CH'!$A:$B,2,FALSE)</f>
        <v>#N/A</v>
      </c>
      <c r="AI229" s="12">
        <v>2</v>
      </c>
      <c r="AJ229" s="12" t="s">
        <v>44</v>
      </c>
      <c r="AK229" s="12" t="str">
        <f>CONCATENATE(D229,"_",E229,"_",B229,"_",AJ273)</f>
        <v>LE_Tan Dat_44719_AT</v>
      </c>
    </row>
    <row r="230" spans="1:38" ht="12.75" hidden="1" customHeight="1" x14ac:dyDescent="0.2">
      <c r="A230" s="9">
        <v>750100273</v>
      </c>
      <c r="B230" s="30">
        <v>44719</v>
      </c>
      <c r="C230" s="13">
        <f t="shared" si="0"/>
        <v>44902</v>
      </c>
      <c r="D230" s="12" t="s">
        <v>856</v>
      </c>
      <c r="E230" s="12" t="s">
        <v>857</v>
      </c>
      <c r="F230" s="13">
        <v>20460</v>
      </c>
      <c r="G230" s="12" t="s">
        <v>39</v>
      </c>
      <c r="H230" s="14">
        <v>156069924328948</v>
      </c>
      <c r="K230" s="12" t="s">
        <v>456</v>
      </c>
      <c r="L230" s="18" t="e">
        <f>VLOOKUP($K230,Medecins!$B:$E,5,FALSE)</f>
        <v>#REF!</v>
      </c>
      <c r="M230" s="12" t="s">
        <v>94</v>
      </c>
      <c r="O230" s="16"/>
      <c r="T230" s="16"/>
      <c r="Y230" s="16"/>
      <c r="AD230" s="17" t="s">
        <v>589</v>
      </c>
      <c r="AH230" s="12" t="s">
        <v>45</v>
      </c>
      <c r="AI230" s="12">
        <v>2</v>
      </c>
      <c r="AJ230" s="12" t="s">
        <v>46</v>
      </c>
      <c r="AK230" s="12" t="e">
        <f t="shared" ref="AK230:AK231" si="37">CONCATENATE(D230,"_",E230,"_",B230,"_",#REF!)</f>
        <v>#REF!</v>
      </c>
    </row>
    <row r="231" spans="1:38" ht="12.75" hidden="1" customHeight="1" x14ac:dyDescent="0.2">
      <c r="A231" s="9">
        <v>750100208</v>
      </c>
      <c r="B231" s="30">
        <v>44647</v>
      </c>
      <c r="C231" s="13">
        <f t="shared" si="0"/>
        <v>44831</v>
      </c>
      <c r="D231" s="12" t="s">
        <v>858</v>
      </c>
      <c r="E231" s="12" t="s">
        <v>375</v>
      </c>
      <c r="F231" s="13">
        <v>20796</v>
      </c>
      <c r="G231" s="12" t="s">
        <v>39</v>
      </c>
      <c r="H231" s="14">
        <v>156075612106565</v>
      </c>
      <c r="K231" s="12" t="s">
        <v>79</v>
      </c>
      <c r="L231" s="18" t="e">
        <f>VLOOKUP($K231,Medecins!$B:$E,5,FALSE)</f>
        <v>#REF!</v>
      </c>
      <c r="M231" s="12" t="s">
        <v>529</v>
      </c>
      <c r="O231" s="15" t="s">
        <v>1116</v>
      </c>
      <c r="T231" s="15" t="s">
        <v>183</v>
      </c>
      <c r="Y231" s="15" t="s">
        <v>3835</v>
      </c>
      <c r="AH231" s="12" t="e">
        <f>VLOOKUP($A231,'[1]Données CH'!$A:$B,2,FALSE)</f>
        <v>#N/A</v>
      </c>
      <c r="AI231" s="12">
        <v>2</v>
      </c>
      <c r="AJ231" s="12" t="s">
        <v>44</v>
      </c>
      <c r="AK231" s="12" t="e">
        <f t="shared" si="37"/>
        <v>#REF!</v>
      </c>
    </row>
    <row r="232" spans="1:38" ht="12.75" hidden="1" customHeight="1" x14ac:dyDescent="0.2">
      <c r="A232" s="9">
        <v>750100208</v>
      </c>
      <c r="B232" s="30">
        <v>44647</v>
      </c>
      <c r="C232" s="13">
        <f t="shared" si="0"/>
        <v>44831</v>
      </c>
      <c r="D232" s="12" t="s">
        <v>858</v>
      </c>
      <c r="E232" s="12" t="s">
        <v>375</v>
      </c>
      <c r="F232" s="13">
        <v>20796</v>
      </c>
      <c r="G232" s="12" t="s">
        <v>39</v>
      </c>
      <c r="H232" s="14">
        <v>156075612106565</v>
      </c>
      <c r="K232" s="12" t="s">
        <v>79</v>
      </c>
      <c r="L232" s="18" t="e">
        <f>VLOOKUP($K232,Medecins!$B:$E,5,FALSE)</f>
        <v>#REF!</v>
      </c>
      <c r="M232" s="12" t="s">
        <v>529</v>
      </c>
      <c r="O232" s="16"/>
      <c r="T232" s="16"/>
      <c r="Y232" s="16"/>
      <c r="AD232" s="17" t="s">
        <v>3835</v>
      </c>
      <c r="AH232" s="12" t="s">
        <v>4154</v>
      </c>
      <c r="AI232" s="12">
        <v>2</v>
      </c>
      <c r="AJ232" s="12" t="s">
        <v>46</v>
      </c>
      <c r="AK232" s="12" t="str">
        <f>CONCATENATE(D232,"_",E232,"_",B232,"_",AJ278)</f>
        <v>LE BELLOUR_Alain_44647_ST</v>
      </c>
    </row>
    <row r="233" spans="1:38" ht="12.75" hidden="1" customHeight="1" x14ac:dyDescent="0.2">
      <c r="A233" s="9">
        <v>750100075</v>
      </c>
      <c r="B233" s="30">
        <v>44425</v>
      </c>
      <c r="C233" s="13">
        <f t="shared" si="0"/>
        <v>44609</v>
      </c>
      <c r="D233" s="12" t="s">
        <v>863</v>
      </c>
      <c r="E233" s="12" t="s">
        <v>864</v>
      </c>
      <c r="F233" s="13">
        <v>20521</v>
      </c>
      <c r="G233" s="12" t="s">
        <v>39</v>
      </c>
      <c r="H233" s="14">
        <v>156079934116363</v>
      </c>
      <c r="K233" s="12" t="s">
        <v>93</v>
      </c>
      <c r="L233" s="18" t="e">
        <f>VLOOKUP($K233,Medecins!$B:$E,5,FALSE)</f>
        <v>#REF!</v>
      </c>
      <c r="M233" s="12" t="s">
        <v>101</v>
      </c>
      <c r="O233" s="15" t="s">
        <v>888</v>
      </c>
      <c r="T233" s="15" t="s">
        <v>889</v>
      </c>
      <c r="Y233" s="15" t="s">
        <v>726</v>
      </c>
      <c r="AH233" s="12" t="s">
        <v>4502</v>
      </c>
      <c r="AI233" s="12">
        <v>2</v>
      </c>
      <c r="AJ233" s="12" t="s">
        <v>44</v>
      </c>
      <c r="AK233" s="12" t="str">
        <f>CONCATENATE(D233,"_",E233,"_",B233,"_",AJ281)</f>
        <v>NGUER_Momar_44425_AT</v>
      </c>
      <c r="AL233" s="12" t="s">
        <v>103</v>
      </c>
    </row>
    <row r="234" spans="1:38" ht="12.75" hidden="1" customHeight="1" x14ac:dyDescent="0.2">
      <c r="A234" s="9">
        <v>750100075</v>
      </c>
      <c r="B234" s="30">
        <v>44464</v>
      </c>
      <c r="C234" s="13">
        <f t="shared" si="0"/>
        <v>44645</v>
      </c>
      <c r="D234" s="12" t="s">
        <v>875</v>
      </c>
      <c r="E234" s="12" t="s">
        <v>876</v>
      </c>
      <c r="F234" s="13">
        <v>20615</v>
      </c>
      <c r="G234" s="12" t="s">
        <v>39</v>
      </c>
      <c r="H234" s="14">
        <v>156099931220451</v>
      </c>
      <c r="K234" s="12" t="s">
        <v>450</v>
      </c>
      <c r="L234" s="18" t="e">
        <f>VLOOKUP($K234,Medecins!$B:$E,5,FALSE)</f>
        <v>#REF!</v>
      </c>
      <c r="M234" s="12" t="s">
        <v>529</v>
      </c>
      <c r="O234" s="15" t="s">
        <v>3686</v>
      </c>
      <c r="T234" s="15" t="s">
        <v>530</v>
      </c>
      <c r="Y234" s="15" t="s">
        <v>531</v>
      </c>
      <c r="AH234" s="12" t="s">
        <v>4502</v>
      </c>
      <c r="AI234" s="12">
        <v>2</v>
      </c>
      <c r="AJ234" s="12" t="s">
        <v>44</v>
      </c>
      <c r="AK234" s="12" t="e">
        <f>CONCATENATE(D234,"_",E234,"_",B234,"_",#REF!)</f>
        <v>#REF!</v>
      </c>
    </row>
    <row r="235" spans="1:38" ht="12.75" hidden="1" customHeight="1" x14ac:dyDescent="0.2">
      <c r="A235" s="9">
        <v>750100075</v>
      </c>
      <c r="B235" s="30">
        <v>44418</v>
      </c>
      <c r="C235" s="13">
        <f t="shared" si="0"/>
        <v>44602</v>
      </c>
      <c r="D235" s="12" t="s">
        <v>880</v>
      </c>
      <c r="E235" s="12" t="s">
        <v>544</v>
      </c>
      <c r="F235" s="13" t="s">
        <v>881</v>
      </c>
      <c r="G235" s="12" t="s">
        <v>39</v>
      </c>
      <c r="H235" s="14">
        <v>156111026813790</v>
      </c>
      <c r="K235" s="12" t="s">
        <v>93</v>
      </c>
      <c r="L235" s="18" t="e">
        <f>VLOOKUP($K235,Medecins!$B:$E,5,FALSE)</f>
        <v>#REF!</v>
      </c>
      <c r="M235" s="12" t="s">
        <v>101</v>
      </c>
      <c r="O235" s="15" t="s">
        <v>1789</v>
      </c>
      <c r="T235" s="15" t="s">
        <v>2525</v>
      </c>
      <c r="Y235" s="15" t="s">
        <v>930</v>
      </c>
      <c r="AH235" s="12" t="s">
        <v>4502</v>
      </c>
      <c r="AI235" s="12">
        <v>2</v>
      </c>
      <c r="AJ235" s="12" t="s">
        <v>44</v>
      </c>
      <c r="AK235" s="12" t="str">
        <f>CONCATENATE(D235,"_",E235,"_",B235,"_",AJ281)</f>
        <v>THISQUEN_Marc_44418_AT</v>
      </c>
      <c r="AL235" s="12" t="s">
        <v>103</v>
      </c>
    </row>
    <row r="236" spans="1:38" ht="12.75" hidden="1" customHeight="1" x14ac:dyDescent="0.2">
      <c r="A236" s="9">
        <v>750100208</v>
      </c>
      <c r="B236" s="30">
        <v>44547</v>
      </c>
      <c r="C236" s="13">
        <f t="shared" si="0"/>
        <v>44729</v>
      </c>
      <c r="D236" s="12" t="s">
        <v>885</v>
      </c>
      <c r="E236" s="12" t="s">
        <v>886</v>
      </c>
      <c r="F236" s="13" t="s">
        <v>887</v>
      </c>
      <c r="G236" s="12" t="s">
        <v>39</v>
      </c>
      <c r="H236" s="14">
        <v>156113509318855</v>
      </c>
      <c r="K236" s="12" t="s">
        <v>482</v>
      </c>
      <c r="L236" s="18" t="e">
        <f>VLOOKUP($K236,Medecins!$B:$E,5,FALSE)</f>
        <v>#REF!</v>
      </c>
      <c r="M236" s="12" t="s">
        <v>529</v>
      </c>
      <c r="O236" s="15" t="s">
        <v>726</v>
      </c>
      <c r="T236" s="15" t="s">
        <v>727</v>
      </c>
      <c r="Y236" s="15" t="s">
        <v>728</v>
      </c>
      <c r="AH236" s="12" t="s">
        <v>4502</v>
      </c>
      <c r="AI236" s="12">
        <v>2</v>
      </c>
      <c r="AJ236" s="12" t="s">
        <v>44</v>
      </c>
      <c r="AK236" s="12" t="str">
        <f>CONCATENATE(D236,"_",E236,"_",B236,"_",AJ283)</f>
        <v>DUFRECHE_Sylvain_44547_ST</v>
      </c>
    </row>
    <row r="237" spans="1:38" ht="12.75" hidden="1" customHeight="1" x14ac:dyDescent="0.2">
      <c r="A237" s="9">
        <v>750100208</v>
      </c>
      <c r="B237" s="30">
        <v>44547</v>
      </c>
      <c r="C237" s="13">
        <f t="shared" si="0"/>
        <v>44729</v>
      </c>
      <c r="D237" s="12" t="s">
        <v>885</v>
      </c>
      <c r="E237" s="12" t="s">
        <v>886</v>
      </c>
      <c r="F237" s="13" t="s">
        <v>887</v>
      </c>
      <c r="G237" s="12" t="s">
        <v>39</v>
      </c>
      <c r="H237" s="14">
        <v>156113509318855</v>
      </c>
      <c r="K237" s="12" t="s">
        <v>482</v>
      </c>
      <c r="L237" s="18" t="e">
        <f>VLOOKUP($K237,Medecins!$B:$E,5,FALSE)</f>
        <v>#REF!</v>
      </c>
      <c r="M237" s="12" t="s">
        <v>529</v>
      </c>
      <c r="O237" s="16"/>
      <c r="T237" s="16"/>
      <c r="Y237" s="16"/>
      <c r="AD237" s="17" t="s">
        <v>728</v>
      </c>
      <c r="AH237" s="12" t="s">
        <v>4154</v>
      </c>
      <c r="AI237" s="12">
        <v>2</v>
      </c>
      <c r="AJ237" s="12" t="s">
        <v>46</v>
      </c>
      <c r="AK237" s="12" t="e">
        <f>CONCATENATE(D237,"_",E237,"_",B237,"_",#REF!)</f>
        <v>#REF!</v>
      </c>
    </row>
    <row r="238" spans="1:38" ht="12.75" hidden="1" customHeight="1" x14ac:dyDescent="0.2">
      <c r="A238" s="21" t="s">
        <v>178</v>
      </c>
      <c r="B238" s="30">
        <v>44691</v>
      </c>
      <c r="C238" s="13">
        <f t="shared" si="0"/>
        <v>44875</v>
      </c>
      <c r="D238" s="12" t="s">
        <v>892</v>
      </c>
      <c r="E238" s="12" t="s">
        <v>338</v>
      </c>
      <c r="F238" s="13" t="s">
        <v>893</v>
      </c>
      <c r="G238" s="12" t="s">
        <v>39</v>
      </c>
      <c r="H238" s="14">
        <v>156117815513495</v>
      </c>
      <c r="K238" s="12" t="s">
        <v>93</v>
      </c>
      <c r="L238" s="18" t="e">
        <f>VLOOKUP($K238,Medecins!$B:$E,5,FALSE)</f>
        <v>#REF!</v>
      </c>
      <c r="M238" s="12" t="s">
        <v>101</v>
      </c>
      <c r="O238" s="15" t="s">
        <v>224</v>
      </c>
      <c r="T238" s="15" t="s">
        <v>225</v>
      </c>
      <c r="Y238" s="15" t="s">
        <v>226</v>
      </c>
      <c r="AH238" s="12" t="s">
        <v>4502</v>
      </c>
      <c r="AI238" s="12">
        <v>2</v>
      </c>
      <c r="AJ238" s="12" t="s">
        <v>44</v>
      </c>
      <c r="AK238" s="12" t="str">
        <f>CONCATENATE(D238,"_",E238,"_",B238,"_",AJ280)</f>
        <v>KOWALIK_Michel_44691_ST</v>
      </c>
    </row>
    <row r="239" spans="1:38" ht="12.75" hidden="1" customHeight="1" x14ac:dyDescent="0.2">
      <c r="A239" s="9">
        <v>750100273</v>
      </c>
      <c r="B239" s="30">
        <v>44611</v>
      </c>
      <c r="C239" s="13">
        <f t="shared" si="0"/>
        <v>44792</v>
      </c>
      <c r="D239" s="12" t="s">
        <v>894</v>
      </c>
      <c r="E239" s="12" t="s">
        <v>895</v>
      </c>
      <c r="F239" s="13" t="s">
        <v>896</v>
      </c>
      <c r="G239" s="12" t="s">
        <v>39</v>
      </c>
      <c r="H239" s="14">
        <v>156119939500622</v>
      </c>
      <c r="K239" s="12" t="s">
        <v>254</v>
      </c>
      <c r="L239" s="18" t="e">
        <f>VLOOKUP($K239,Medecins!$B:$E,5,FALSE)</f>
        <v>#REF!</v>
      </c>
      <c r="M239" s="12" t="s">
        <v>529</v>
      </c>
      <c r="O239" s="15" t="s">
        <v>1188</v>
      </c>
      <c r="T239" s="15" t="s">
        <v>1367</v>
      </c>
      <c r="Y239" s="15" t="s">
        <v>95</v>
      </c>
      <c r="AH239" s="12" t="s">
        <v>4502</v>
      </c>
      <c r="AI239" s="12">
        <v>2</v>
      </c>
      <c r="AJ239" s="12" t="s">
        <v>44</v>
      </c>
      <c r="AK239" s="12" t="str">
        <f>CONCATENATE(D239,"_",E239,"_",B239,"_",AJ286)</f>
        <v>MUTUNDA_Luis_44611_ST</v>
      </c>
    </row>
    <row r="240" spans="1:38" ht="12.75" hidden="1" customHeight="1" x14ac:dyDescent="0.2">
      <c r="A240" s="9">
        <v>750100273</v>
      </c>
      <c r="B240" s="30">
        <v>44611</v>
      </c>
      <c r="C240" s="13">
        <f t="shared" si="0"/>
        <v>44792</v>
      </c>
      <c r="D240" s="12" t="s">
        <v>894</v>
      </c>
      <c r="E240" s="12" t="s">
        <v>895</v>
      </c>
      <c r="F240" s="13" t="s">
        <v>896</v>
      </c>
      <c r="G240" s="12" t="s">
        <v>39</v>
      </c>
      <c r="H240" s="14">
        <v>156119939500622</v>
      </c>
      <c r="K240" s="12" t="s">
        <v>254</v>
      </c>
      <c r="L240" s="18" t="e">
        <f>VLOOKUP($K240,Medecins!$B:$E,5,FALSE)</f>
        <v>#REF!</v>
      </c>
      <c r="M240" s="12" t="s">
        <v>529</v>
      </c>
      <c r="O240" s="16"/>
      <c r="T240" s="16"/>
      <c r="Y240" s="16"/>
      <c r="AD240" s="17" t="s">
        <v>95</v>
      </c>
      <c r="AH240" s="12" t="s">
        <v>45</v>
      </c>
      <c r="AI240" s="12">
        <v>2</v>
      </c>
      <c r="AJ240" s="12" t="s">
        <v>46</v>
      </c>
      <c r="AK240" s="12" t="str">
        <f>CONCATENATE(D240,"_",E240,"_",B240,"_",AJ289)</f>
        <v>MUTUNDA_Luis_44611_AT</v>
      </c>
    </row>
    <row r="241" spans="1:38" ht="12.75" hidden="1" customHeight="1" x14ac:dyDescent="0.2">
      <c r="A241" s="9">
        <v>750100273</v>
      </c>
      <c r="B241" s="30">
        <v>44671</v>
      </c>
      <c r="C241" s="13">
        <f t="shared" si="0"/>
        <v>44854</v>
      </c>
      <c r="D241" s="12" t="s">
        <v>897</v>
      </c>
      <c r="E241" s="12" t="s">
        <v>272</v>
      </c>
      <c r="F241" s="13" t="s">
        <v>898</v>
      </c>
      <c r="G241" s="12" t="s">
        <v>39</v>
      </c>
      <c r="H241" s="14">
        <v>156129920813587</v>
      </c>
      <c r="K241" s="12" t="s">
        <v>50</v>
      </c>
      <c r="L241" s="18" t="e">
        <f>VLOOKUP($K241,Medecins!$B:$E,5,FALSE)</f>
        <v>#REF!</v>
      </c>
      <c r="M241" s="12" t="s">
        <v>529</v>
      </c>
      <c r="O241" s="15" t="s">
        <v>1203</v>
      </c>
      <c r="T241" s="15" t="s">
        <v>635</v>
      </c>
      <c r="Y241" s="15" t="s">
        <v>636</v>
      </c>
      <c r="AH241" s="12" t="e">
        <f>VLOOKUP($A241,'[1]Données CH'!$A:$B,2,FALSE)</f>
        <v>#N/A</v>
      </c>
      <c r="AI241" s="12">
        <v>2</v>
      </c>
      <c r="AJ241" s="12" t="s">
        <v>44</v>
      </c>
      <c r="AK241" s="12" t="str">
        <f>CONCATENATE(D241,"_",E241,"_",B241,"_",AJ263)</f>
        <v>BOZKURT_Ali_44671_AT</v>
      </c>
    </row>
    <row r="242" spans="1:38" ht="12.75" hidden="1" customHeight="1" x14ac:dyDescent="0.2">
      <c r="A242" s="9">
        <v>750100273</v>
      </c>
      <c r="B242" s="30">
        <v>44671</v>
      </c>
      <c r="C242" s="13">
        <f t="shared" si="0"/>
        <v>44854</v>
      </c>
      <c r="D242" s="12" t="s">
        <v>897</v>
      </c>
      <c r="E242" s="12" t="s">
        <v>272</v>
      </c>
      <c r="F242" s="13" t="s">
        <v>898</v>
      </c>
      <c r="G242" s="12" t="s">
        <v>39</v>
      </c>
      <c r="H242" s="14">
        <v>156129920813587</v>
      </c>
      <c r="K242" s="12" t="s">
        <v>50</v>
      </c>
      <c r="L242" s="18" t="e">
        <f>VLOOKUP($K242,Medecins!$B:$E,5,FALSE)</f>
        <v>#REF!</v>
      </c>
      <c r="M242" s="12" t="s">
        <v>529</v>
      </c>
      <c r="O242" s="16"/>
      <c r="T242" s="16"/>
      <c r="Y242" s="16"/>
      <c r="AD242" s="17" t="s">
        <v>636</v>
      </c>
      <c r="AH242" s="12" t="s">
        <v>45</v>
      </c>
      <c r="AI242" s="12">
        <v>2</v>
      </c>
      <c r="AJ242" s="12" t="s">
        <v>46</v>
      </c>
      <c r="AK242" s="12" t="str">
        <f>CONCATENATE(D242,"_",E242,"_",B242,"_",AJ276)</f>
        <v>BOZKURT_Ali_44671_ST</v>
      </c>
    </row>
    <row r="243" spans="1:38" ht="12.75" hidden="1" customHeight="1" x14ac:dyDescent="0.2">
      <c r="A243" s="9">
        <v>750100273</v>
      </c>
      <c r="B243" s="30">
        <v>44650</v>
      </c>
      <c r="C243" s="13">
        <f t="shared" si="0"/>
        <v>44834</v>
      </c>
      <c r="D243" s="12" t="s">
        <v>899</v>
      </c>
      <c r="E243" s="12" t="s">
        <v>900</v>
      </c>
      <c r="F243" s="13">
        <v>20618</v>
      </c>
      <c r="G243" s="12" t="s">
        <v>39</v>
      </c>
      <c r="H243" s="14">
        <v>156129923512662</v>
      </c>
      <c r="L243" s="12" t="e">
        <f>VLOOKUP($K243,Medecins!$B:$E,5,FALSE)</f>
        <v>#N/A</v>
      </c>
      <c r="M243" s="12" t="s">
        <v>529</v>
      </c>
      <c r="O243" s="15" t="s">
        <v>1452</v>
      </c>
      <c r="T243" s="15" t="s">
        <v>1453</v>
      </c>
      <c r="Y243" s="15" t="s">
        <v>991</v>
      </c>
      <c r="AH243" s="12" t="e">
        <f>VLOOKUP($A243,'[1]Données CH'!$A:$B,2,FALSE)</f>
        <v>#N/A</v>
      </c>
      <c r="AI243" s="12">
        <v>2</v>
      </c>
      <c r="AJ243" s="12" t="s">
        <v>44</v>
      </c>
      <c r="AK243" s="12" t="e">
        <f>CONCATENATE(D243,"_",E243,"_",B243,"_",#REF!)</f>
        <v>#REF!</v>
      </c>
    </row>
    <row r="244" spans="1:38" ht="12.75" hidden="1" customHeight="1" x14ac:dyDescent="0.2">
      <c r="A244" s="9">
        <v>750100273</v>
      </c>
      <c r="B244" s="30">
        <v>44650</v>
      </c>
      <c r="C244" s="13">
        <f t="shared" si="0"/>
        <v>44834</v>
      </c>
      <c r="D244" s="12" t="s">
        <v>899</v>
      </c>
      <c r="E244" s="12" t="s">
        <v>900</v>
      </c>
      <c r="F244" s="13">
        <v>20618</v>
      </c>
      <c r="G244" s="12" t="s">
        <v>39</v>
      </c>
      <c r="H244" s="14">
        <v>156129923512662</v>
      </c>
      <c r="L244" s="12" t="e">
        <f>VLOOKUP($K244,Medecins!$B:$E,5,FALSE)</f>
        <v>#N/A</v>
      </c>
      <c r="M244" s="12" t="s">
        <v>529</v>
      </c>
      <c r="O244" s="16"/>
      <c r="T244" s="16"/>
      <c r="Y244" s="16"/>
      <c r="AD244" s="17" t="s">
        <v>991</v>
      </c>
      <c r="AH244" s="12" t="s">
        <v>45</v>
      </c>
      <c r="AI244" s="12">
        <v>2</v>
      </c>
      <c r="AJ244" s="12" t="s">
        <v>46</v>
      </c>
      <c r="AK244" s="12" t="str">
        <f>CONCATENATE(D244,"_",E244,"_",B244,"_",AJ289)</f>
        <v>SHELVANAYAGAM_Phunitharajah_44650_AT</v>
      </c>
    </row>
    <row r="245" spans="1:38" ht="12.75" hidden="1" customHeight="1" x14ac:dyDescent="0.2">
      <c r="A245" s="9">
        <v>750100273</v>
      </c>
      <c r="B245" s="30">
        <v>44566</v>
      </c>
      <c r="C245" s="13">
        <f t="shared" si="0"/>
        <v>44747</v>
      </c>
      <c r="D245" s="12" t="s">
        <v>901</v>
      </c>
      <c r="E245" s="12" t="s">
        <v>902</v>
      </c>
      <c r="F245" s="13">
        <v>20911</v>
      </c>
      <c r="G245" s="12" t="s">
        <v>39</v>
      </c>
      <c r="H245" s="14">
        <v>157019933331407</v>
      </c>
      <c r="K245" s="12" t="s">
        <v>280</v>
      </c>
      <c r="L245" s="18" t="e">
        <f>VLOOKUP($K245,Medecins!$B:$E,5,FALSE)</f>
        <v>#REF!</v>
      </c>
      <c r="M245" s="12" t="s">
        <v>529</v>
      </c>
      <c r="O245" s="15" t="s">
        <v>444</v>
      </c>
      <c r="T245" s="15" t="s">
        <v>445</v>
      </c>
      <c r="Y245" s="15" t="s">
        <v>198</v>
      </c>
      <c r="AH245" s="12" t="e">
        <f>VLOOKUP($A245,'[1]Données CH'!$A:$B,2,FALSE)</f>
        <v>#N/A</v>
      </c>
      <c r="AI245" s="12">
        <v>2</v>
      </c>
      <c r="AJ245" s="12" t="s">
        <v>44</v>
      </c>
      <c r="AK245" s="12" t="str">
        <f t="shared" ref="AK245:AK246" si="38">CONCATENATE(D245,"_",E245,"_",B245,"_",AJ292)</f>
        <v>RAZAFINDRAKOTO_Serge_44566_AT</v>
      </c>
    </row>
    <row r="246" spans="1:38" ht="12.75" hidden="1" customHeight="1" x14ac:dyDescent="0.2">
      <c r="A246" s="9">
        <v>750100273</v>
      </c>
      <c r="B246" s="30">
        <v>44566</v>
      </c>
      <c r="C246" s="13">
        <f t="shared" si="0"/>
        <v>44747</v>
      </c>
      <c r="D246" s="12" t="s">
        <v>901</v>
      </c>
      <c r="E246" s="12" t="s">
        <v>902</v>
      </c>
      <c r="F246" s="13">
        <v>20911</v>
      </c>
      <c r="G246" s="12" t="s">
        <v>39</v>
      </c>
      <c r="H246" s="14">
        <v>157019933331407</v>
      </c>
      <c r="K246" s="12" t="s">
        <v>280</v>
      </c>
      <c r="L246" s="18" t="e">
        <f>VLOOKUP($K246,Medecins!$B:$E,5,FALSE)</f>
        <v>#REF!</v>
      </c>
      <c r="M246" s="12" t="s">
        <v>529</v>
      </c>
      <c r="O246" s="16"/>
      <c r="T246" s="16"/>
      <c r="Y246" s="16"/>
      <c r="AD246" s="17" t="s">
        <v>198</v>
      </c>
      <c r="AH246" s="12" t="s">
        <v>45</v>
      </c>
      <c r="AI246" s="12">
        <v>2</v>
      </c>
      <c r="AJ246" s="12" t="s">
        <v>46</v>
      </c>
      <c r="AK246" s="12" t="str">
        <f t="shared" si="38"/>
        <v>RAZAFINDRAKOTO_Serge_44566_ST</v>
      </c>
    </row>
    <row r="247" spans="1:38" ht="12.75" hidden="1" customHeight="1" x14ac:dyDescent="0.2">
      <c r="A247" s="9">
        <v>750100273</v>
      </c>
      <c r="B247" s="30">
        <v>44762</v>
      </c>
      <c r="C247" s="13">
        <f t="shared" si="0"/>
        <v>44946</v>
      </c>
      <c r="D247" s="12" t="s">
        <v>917</v>
      </c>
      <c r="E247" s="12" t="s">
        <v>918</v>
      </c>
      <c r="F247" s="13" t="s">
        <v>919</v>
      </c>
      <c r="G247" s="12" t="s">
        <v>39</v>
      </c>
      <c r="H247" s="14">
        <v>157059190000477</v>
      </c>
      <c r="K247" s="12" t="s">
        <v>254</v>
      </c>
      <c r="L247" s="18" t="e">
        <f>VLOOKUP($K247,Medecins!$B:$E,5,FALSE)</f>
        <v>#REF!</v>
      </c>
      <c r="M247" s="12" t="s">
        <v>529</v>
      </c>
      <c r="O247" s="15" t="s">
        <v>873</v>
      </c>
      <c r="T247" s="15" t="s">
        <v>874</v>
      </c>
      <c r="Y247" s="15" t="s">
        <v>2413</v>
      </c>
      <c r="AH247" s="12" t="e">
        <f>VLOOKUP($A247,'[1]Données CH'!$A:$B,2,FALSE)</f>
        <v>#N/A</v>
      </c>
      <c r="AI247" s="12">
        <v>2</v>
      </c>
      <c r="AJ247" s="12" t="s">
        <v>44</v>
      </c>
      <c r="AK247" s="12" t="e">
        <f>CONCATENATE(D247,"_",E247,"_",B247,"_",#REF!)</f>
        <v>#REF!</v>
      </c>
    </row>
    <row r="248" spans="1:38" ht="12.75" hidden="1" customHeight="1" x14ac:dyDescent="0.2">
      <c r="A248" s="9">
        <v>750100273</v>
      </c>
      <c r="B248" s="30">
        <v>44762</v>
      </c>
      <c r="C248" s="13">
        <f t="shared" si="0"/>
        <v>44946</v>
      </c>
      <c r="D248" s="12" t="s">
        <v>917</v>
      </c>
      <c r="E248" s="12" t="s">
        <v>918</v>
      </c>
      <c r="F248" s="13" t="s">
        <v>919</v>
      </c>
      <c r="G248" s="12" t="s">
        <v>39</v>
      </c>
      <c r="H248" s="14">
        <v>157059190000477</v>
      </c>
      <c r="K248" s="12" t="s">
        <v>254</v>
      </c>
      <c r="L248" s="18" t="e">
        <f>VLOOKUP($K248,Medecins!$B:$E,5,FALSE)</f>
        <v>#REF!</v>
      </c>
      <c r="M248" s="12" t="s">
        <v>529</v>
      </c>
      <c r="O248" s="16"/>
      <c r="T248" s="16"/>
      <c r="Y248" s="16"/>
      <c r="AD248" s="17" t="s">
        <v>2413</v>
      </c>
      <c r="AH248" s="12" t="s">
        <v>45</v>
      </c>
      <c r="AI248" s="12">
        <v>2</v>
      </c>
      <c r="AJ248" s="12" t="s">
        <v>46</v>
      </c>
      <c r="AK248" s="12" t="str">
        <f>CONCATENATE(D248,"_",E248,"_",B248,"_",AJ286)</f>
        <v>TOUAT_Yacine_44762_ST</v>
      </c>
    </row>
    <row r="249" spans="1:38" ht="12.75" hidden="1" customHeight="1" x14ac:dyDescent="0.2">
      <c r="A249" s="9">
        <v>750100075</v>
      </c>
      <c r="B249" s="30">
        <v>44519</v>
      </c>
      <c r="C249" s="13">
        <f t="shared" si="0"/>
        <v>44700</v>
      </c>
      <c r="D249" s="12" t="s">
        <v>920</v>
      </c>
      <c r="E249" s="12" t="s">
        <v>921</v>
      </c>
      <c r="F249" s="13">
        <v>20856</v>
      </c>
      <c r="G249" s="12" t="s">
        <v>39</v>
      </c>
      <c r="H249" s="14">
        <v>157059939020324</v>
      </c>
      <c r="K249" s="12" t="s">
        <v>922</v>
      </c>
      <c r="L249" s="18" t="e">
        <f>VLOOKUP($K249,Medecins!$B:$E,5,FALSE)</f>
        <v>#REF!</v>
      </c>
      <c r="M249" s="12" t="s">
        <v>529</v>
      </c>
      <c r="O249" s="15" t="s">
        <v>1465</v>
      </c>
      <c r="T249" s="15" t="s">
        <v>2835</v>
      </c>
      <c r="Y249" s="15" t="s">
        <v>3063</v>
      </c>
      <c r="AH249" s="12" t="s">
        <v>4502</v>
      </c>
      <c r="AI249" s="12">
        <v>2</v>
      </c>
      <c r="AJ249" s="12" t="s">
        <v>44</v>
      </c>
      <c r="AK249" s="12" t="str">
        <f>CONCATENATE(D249,"_",E249,"_",B249,"_",AJ292)</f>
        <v>CURPEN_Vishnoo_44519_AT</v>
      </c>
    </row>
    <row r="250" spans="1:38" ht="12.75" hidden="1" customHeight="1" x14ac:dyDescent="0.2">
      <c r="A250" s="9">
        <v>750100075</v>
      </c>
      <c r="B250" s="30">
        <v>44553</v>
      </c>
      <c r="C250" s="13">
        <f t="shared" si="0"/>
        <v>44735</v>
      </c>
      <c r="D250" s="12" t="s">
        <v>926</v>
      </c>
      <c r="E250" s="12" t="s">
        <v>927</v>
      </c>
      <c r="F250" s="13">
        <v>20885</v>
      </c>
      <c r="G250" s="12" t="s">
        <v>39</v>
      </c>
      <c r="H250" s="14">
        <v>157061411801909</v>
      </c>
      <c r="K250" s="12" t="s">
        <v>93</v>
      </c>
      <c r="L250" s="18" t="e">
        <f>VLOOKUP($K250,Medecins!$B:$E,5,FALSE)</f>
        <v>#REF!</v>
      </c>
      <c r="M250" s="12" t="s">
        <v>101</v>
      </c>
      <c r="O250" s="15" t="s">
        <v>791</v>
      </c>
      <c r="T250" s="15" t="s">
        <v>792</v>
      </c>
      <c r="Y250" s="15" t="s">
        <v>793</v>
      </c>
      <c r="AH250" s="12" t="s">
        <v>4502</v>
      </c>
      <c r="AI250" s="12">
        <v>2</v>
      </c>
      <c r="AJ250" s="12" t="s">
        <v>44</v>
      </c>
      <c r="AK250" s="12" t="e">
        <f t="shared" ref="AK250:AK251" si="39">CONCATENATE(D250,"_",E250,"_",B250,"_",#REF!)</f>
        <v>#REF!</v>
      </c>
      <c r="AL250" s="12" t="s">
        <v>103</v>
      </c>
    </row>
    <row r="251" spans="1:38" ht="12.75" hidden="1" customHeight="1" x14ac:dyDescent="0.2">
      <c r="A251" s="9">
        <v>750100075</v>
      </c>
      <c r="B251" s="30">
        <v>44722</v>
      </c>
      <c r="C251" s="13">
        <f t="shared" si="0"/>
        <v>44905</v>
      </c>
      <c r="D251" s="12" t="s">
        <v>928</v>
      </c>
      <c r="E251" s="12" t="s">
        <v>929</v>
      </c>
      <c r="F251" s="13">
        <v>20946</v>
      </c>
      <c r="G251" s="12" t="s">
        <v>39</v>
      </c>
      <c r="H251" s="14">
        <v>157069932447205</v>
      </c>
      <c r="K251" s="12" t="s">
        <v>93</v>
      </c>
      <c r="L251" s="18" t="e">
        <f>VLOOKUP($K251,Medecins!$B:$E,5,FALSE)</f>
        <v>#REF!</v>
      </c>
      <c r="M251" s="12" t="s">
        <v>4157</v>
      </c>
      <c r="O251" s="15" t="s">
        <v>611</v>
      </c>
      <c r="T251" s="15" t="s">
        <v>2735</v>
      </c>
      <c r="Y251" s="15" t="s">
        <v>1349</v>
      </c>
      <c r="AH251" s="12" t="s">
        <v>4502</v>
      </c>
      <c r="AI251" s="12">
        <v>2</v>
      </c>
      <c r="AJ251" s="12" t="s">
        <v>44</v>
      </c>
      <c r="AK251" s="12" t="e">
        <f t="shared" si="39"/>
        <v>#REF!</v>
      </c>
    </row>
    <row r="252" spans="1:38" ht="12.75" hidden="1" customHeight="1" x14ac:dyDescent="0.2">
      <c r="A252" s="9">
        <v>750100232</v>
      </c>
      <c r="B252" s="30">
        <v>44789</v>
      </c>
      <c r="C252" s="13">
        <f t="shared" si="0"/>
        <v>44973</v>
      </c>
      <c r="D252" s="12" t="s">
        <v>933</v>
      </c>
      <c r="E252" s="12" t="s">
        <v>934</v>
      </c>
      <c r="F252" s="13" t="s">
        <v>935</v>
      </c>
      <c r="G252" s="12" t="s">
        <v>39</v>
      </c>
      <c r="H252" s="14">
        <v>157107507308006</v>
      </c>
      <c r="K252" s="12" t="s">
        <v>237</v>
      </c>
      <c r="L252" s="18" t="e">
        <f>VLOOKUP($K252,Medecins!$B:$E,5,FALSE)</f>
        <v>#REF!</v>
      </c>
      <c r="M252" s="12" t="s">
        <v>529</v>
      </c>
      <c r="O252" s="15" t="s">
        <v>631</v>
      </c>
      <c r="T252" s="15" t="s">
        <v>632</v>
      </c>
      <c r="Y252" s="15" t="s">
        <v>819</v>
      </c>
      <c r="AH252" s="12" t="s">
        <v>4502</v>
      </c>
      <c r="AI252" s="12">
        <v>2</v>
      </c>
      <c r="AJ252" s="12" t="s">
        <v>44</v>
      </c>
      <c r="AK252" s="12" t="str">
        <f t="shared" ref="AK252:AK254" si="40">CONCATENATE(D252,"_",E252,"_",B252,"_",AJ296)</f>
        <v>MACÉ_Marc _44789_AT</v>
      </c>
    </row>
    <row r="253" spans="1:38" ht="12.75" hidden="1" customHeight="1" x14ac:dyDescent="0.2">
      <c r="A253" s="9">
        <v>750100232</v>
      </c>
      <c r="B253" s="30">
        <v>44789</v>
      </c>
      <c r="C253" s="13">
        <f t="shared" si="0"/>
        <v>44973</v>
      </c>
      <c r="D253" s="12" t="s">
        <v>933</v>
      </c>
      <c r="E253" s="12" t="s">
        <v>934</v>
      </c>
      <c r="F253" s="13" t="s">
        <v>935</v>
      </c>
      <c r="G253" s="12" t="s">
        <v>39</v>
      </c>
      <c r="H253" s="14">
        <v>157107507308006</v>
      </c>
      <c r="K253" s="12" t="s">
        <v>237</v>
      </c>
      <c r="L253" s="18" t="e">
        <f>VLOOKUP($K253,Medecins!$B:$E,5,FALSE)</f>
        <v>#REF!</v>
      </c>
      <c r="M253" s="12" t="s">
        <v>529</v>
      </c>
      <c r="O253" s="16"/>
      <c r="T253" s="16"/>
      <c r="Y253" s="16"/>
      <c r="AD253" s="17" t="s">
        <v>819</v>
      </c>
      <c r="AH253" s="12" t="s">
        <v>242</v>
      </c>
      <c r="AI253" s="12">
        <v>2</v>
      </c>
      <c r="AJ253" s="12" t="s">
        <v>46</v>
      </c>
      <c r="AK253" s="12" t="str">
        <f t="shared" si="40"/>
        <v>MACÉ_Marc _44789_ST</v>
      </c>
    </row>
    <row r="254" spans="1:38" ht="12.75" hidden="1" customHeight="1" x14ac:dyDescent="0.2">
      <c r="A254" s="9">
        <v>750100075</v>
      </c>
      <c r="B254" s="30">
        <v>45049</v>
      </c>
      <c r="C254" s="13">
        <f t="shared" si="0"/>
        <v>45233</v>
      </c>
      <c r="D254" s="12" t="s">
        <v>938</v>
      </c>
      <c r="E254" s="12" t="s">
        <v>939</v>
      </c>
      <c r="F254" s="13" t="s">
        <v>940</v>
      </c>
      <c r="G254" s="12" t="s">
        <v>39</v>
      </c>
      <c r="H254" s="14">
        <v>157119913419350</v>
      </c>
      <c r="K254" s="12" t="s">
        <v>93</v>
      </c>
      <c r="L254" s="18" t="e">
        <f>VLOOKUP($K254,Medecins!$B:$E,5,FALSE)</f>
        <v>#REF!</v>
      </c>
      <c r="M254" s="12" t="s">
        <v>94</v>
      </c>
      <c r="O254" s="15" t="s">
        <v>4176</v>
      </c>
      <c r="T254" s="15" t="s">
        <v>4177</v>
      </c>
      <c r="Y254" s="15" t="s">
        <v>4178</v>
      </c>
      <c r="AH254" s="12" t="s">
        <v>4502</v>
      </c>
      <c r="AI254" s="12">
        <v>2</v>
      </c>
      <c r="AJ254" s="12" t="s">
        <v>44</v>
      </c>
      <c r="AK254" s="12" t="str">
        <f t="shared" si="40"/>
        <v>VAZQUEZ_Angel_45049_ST</v>
      </c>
    </row>
    <row r="255" spans="1:38" ht="12.75" hidden="1" customHeight="1" x14ac:dyDescent="0.2">
      <c r="A255" s="9">
        <v>750100273</v>
      </c>
      <c r="B255" s="30">
        <v>44868</v>
      </c>
      <c r="C255" s="13">
        <f t="shared" si="0"/>
        <v>45049</v>
      </c>
      <c r="D255" s="12" t="s">
        <v>944</v>
      </c>
      <c r="E255" s="12" t="s">
        <v>265</v>
      </c>
      <c r="F255" s="13" t="s">
        <v>945</v>
      </c>
      <c r="G255" s="12" t="s">
        <v>39</v>
      </c>
      <c r="H255" s="14">
        <v>157127752500381</v>
      </c>
      <c r="K255" s="12" t="s">
        <v>609</v>
      </c>
      <c r="L255" s="18" t="e">
        <f>VLOOKUP($K255,Medecins!$B:$E,5,FALSE)</f>
        <v>#REF!</v>
      </c>
      <c r="M255" s="12" t="s">
        <v>529</v>
      </c>
      <c r="O255" s="15" t="s">
        <v>941</v>
      </c>
      <c r="T255" s="15" t="s">
        <v>942</v>
      </c>
      <c r="Y255" s="15" t="s">
        <v>943</v>
      </c>
      <c r="AH255" s="12" t="s">
        <v>4502</v>
      </c>
      <c r="AI255" s="12">
        <v>2</v>
      </c>
      <c r="AJ255" s="12" t="s">
        <v>44</v>
      </c>
      <c r="AK255" s="12" t="str">
        <f t="shared" ref="AK255:AK256" si="41">CONCATENATE(D255,"_",E255,"_",B255,"_",AJ281)</f>
        <v>BARBERI_Daniel_44868_AT</v>
      </c>
    </row>
    <row r="256" spans="1:38" ht="12.75" hidden="1" customHeight="1" x14ac:dyDescent="0.2">
      <c r="A256" s="9">
        <v>750100273</v>
      </c>
      <c r="B256" s="30">
        <v>44868</v>
      </c>
      <c r="C256" s="13">
        <f t="shared" si="0"/>
        <v>45049</v>
      </c>
      <c r="D256" s="12" t="s">
        <v>944</v>
      </c>
      <c r="E256" s="12" t="s">
        <v>265</v>
      </c>
      <c r="F256" s="13" t="s">
        <v>945</v>
      </c>
      <c r="G256" s="12" t="s">
        <v>39</v>
      </c>
      <c r="H256" s="14">
        <v>157127752500381</v>
      </c>
      <c r="K256" s="12" t="s">
        <v>609</v>
      </c>
      <c r="L256" s="18" t="e">
        <f>VLOOKUP($K256,Medecins!$B:$E,5,FALSE)</f>
        <v>#REF!</v>
      </c>
      <c r="M256" s="12" t="s">
        <v>529</v>
      </c>
      <c r="O256" s="16"/>
      <c r="T256" s="16"/>
      <c r="Y256" s="16"/>
      <c r="AD256" s="17" t="s">
        <v>943</v>
      </c>
      <c r="AH256" s="12" t="s">
        <v>45</v>
      </c>
      <c r="AI256" s="12">
        <v>2</v>
      </c>
      <c r="AJ256" s="12" t="s">
        <v>46</v>
      </c>
      <c r="AK256" s="12" t="str">
        <f t="shared" si="41"/>
        <v>BARBERI_Daniel_44868_ST</v>
      </c>
    </row>
    <row r="257" spans="1:37" ht="12.75" customHeight="1" x14ac:dyDescent="0.2">
      <c r="A257" s="21" t="s">
        <v>178</v>
      </c>
      <c r="B257" s="30">
        <v>44552</v>
      </c>
      <c r="C257" s="13">
        <f t="shared" ref="C257:C511" si="42">EDATE(B257,6)</f>
        <v>44734</v>
      </c>
      <c r="D257" s="12" t="s">
        <v>949</v>
      </c>
      <c r="E257" s="12" t="s">
        <v>950</v>
      </c>
      <c r="F257" s="13" t="s">
        <v>4179</v>
      </c>
      <c r="G257" s="12" t="s">
        <v>39</v>
      </c>
      <c r="H257" s="14">
        <v>157129712003915</v>
      </c>
      <c r="J257" s="12" t="s">
        <v>4156</v>
      </c>
      <c r="K257" s="12" t="s">
        <v>93</v>
      </c>
      <c r="L257" s="18" t="e">
        <f>VLOOKUP($K257,Medecins!$B:$E,5,FALSE)</f>
        <v>#REF!</v>
      </c>
      <c r="M257" s="12" t="s">
        <v>281</v>
      </c>
      <c r="O257" s="15" t="s">
        <v>2015</v>
      </c>
      <c r="T257" s="15" t="s">
        <v>610</v>
      </c>
      <c r="Y257" s="15" t="s">
        <v>612</v>
      </c>
      <c r="AH257" s="12" t="s">
        <v>4502</v>
      </c>
      <c r="AI257" s="12">
        <v>2</v>
      </c>
      <c r="AJ257" s="12" t="s">
        <v>44</v>
      </c>
      <c r="AK257" s="12" t="str">
        <f>CONCATENATE(D257,"_",E257,"_",B257,"_",AJ300)</f>
        <v>GROSSARD_Enor_44552_ST</v>
      </c>
    </row>
    <row r="258" spans="1:37" ht="12.75" hidden="1" customHeight="1" x14ac:dyDescent="0.2">
      <c r="A258" s="9">
        <v>750100208</v>
      </c>
      <c r="B258" s="30">
        <v>44667</v>
      </c>
      <c r="C258" s="13">
        <f t="shared" si="42"/>
        <v>44850</v>
      </c>
      <c r="D258" s="12" t="s">
        <v>951</v>
      </c>
      <c r="E258" s="12" t="s">
        <v>952</v>
      </c>
      <c r="F258" s="13" t="s">
        <v>953</v>
      </c>
      <c r="G258" s="12" t="s">
        <v>39</v>
      </c>
      <c r="H258" s="14">
        <v>157129932448390</v>
      </c>
      <c r="K258" s="12" t="s">
        <v>398</v>
      </c>
      <c r="L258" s="18" t="e">
        <f>VLOOKUP($K258,Medecins!$B:$E,5,FALSE)</f>
        <v>#REF!</v>
      </c>
      <c r="M258" s="12" t="s">
        <v>529</v>
      </c>
      <c r="O258" s="15" t="s">
        <v>275</v>
      </c>
      <c r="T258" s="15" t="s">
        <v>377</v>
      </c>
      <c r="Y258" s="15" t="s">
        <v>631</v>
      </c>
      <c r="AH258" s="12" t="s">
        <v>4502</v>
      </c>
      <c r="AI258" s="12">
        <v>2</v>
      </c>
      <c r="AJ258" s="12" t="s">
        <v>44</v>
      </c>
      <c r="AK258" s="12" t="str">
        <f>CONCATENATE(D258,"_",E258,"_",B258,"_",AJ303)</f>
        <v>BA_Bouna_44667_ST</v>
      </c>
    </row>
    <row r="259" spans="1:37" ht="12.75" hidden="1" customHeight="1" x14ac:dyDescent="0.2">
      <c r="A259" s="9">
        <v>750100208</v>
      </c>
      <c r="B259" s="30">
        <v>44667</v>
      </c>
      <c r="C259" s="13">
        <f t="shared" si="42"/>
        <v>44850</v>
      </c>
      <c r="D259" s="12" t="s">
        <v>951</v>
      </c>
      <c r="E259" s="12" t="s">
        <v>952</v>
      </c>
      <c r="F259" s="13" t="s">
        <v>953</v>
      </c>
      <c r="G259" s="12" t="s">
        <v>39</v>
      </c>
      <c r="H259" s="14">
        <v>157129932448390</v>
      </c>
      <c r="K259" s="12" t="s">
        <v>398</v>
      </c>
      <c r="L259" s="18" t="e">
        <f>VLOOKUP($K259,Medecins!$B:$E,5,FALSE)</f>
        <v>#REF!</v>
      </c>
      <c r="M259" s="12" t="s">
        <v>529</v>
      </c>
      <c r="O259" s="16"/>
      <c r="T259" s="16"/>
      <c r="Y259" s="16"/>
      <c r="AD259" s="17" t="s">
        <v>631</v>
      </c>
      <c r="AH259" s="12" t="s">
        <v>4154</v>
      </c>
      <c r="AI259" s="12">
        <v>2</v>
      </c>
      <c r="AJ259" s="12" t="s">
        <v>46</v>
      </c>
      <c r="AK259" s="12" t="str">
        <f t="shared" ref="AK259:AK260" si="43">CONCATENATE(D259,"_",E259,"_",B259,"_",AJ306)</f>
        <v>BA_Bouna_44667_ST</v>
      </c>
    </row>
    <row r="260" spans="1:37" ht="12.75" hidden="1" customHeight="1" x14ac:dyDescent="0.2">
      <c r="A260" s="9">
        <v>750100232</v>
      </c>
      <c r="B260" s="30">
        <v>44787</v>
      </c>
      <c r="C260" s="13">
        <f t="shared" si="42"/>
        <v>44971</v>
      </c>
      <c r="D260" s="12" t="s">
        <v>955</v>
      </c>
      <c r="E260" s="12" t="s">
        <v>956</v>
      </c>
      <c r="F260" s="13" t="s">
        <v>953</v>
      </c>
      <c r="G260" s="12" t="s">
        <v>39</v>
      </c>
      <c r="H260" s="14">
        <v>157209933519777</v>
      </c>
      <c r="K260" s="12" t="s">
        <v>381</v>
      </c>
      <c r="L260" s="18" t="e">
        <f>VLOOKUP($K260,Medecins!$B:$E,5,FALSE)</f>
        <v>#REF!</v>
      </c>
      <c r="M260" s="12" t="s">
        <v>529</v>
      </c>
      <c r="O260" s="15" t="s">
        <v>772</v>
      </c>
      <c r="T260" s="15" t="s">
        <v>2505</v>
      </c>
      <c r="Y260" s="15" t="s">
        <v>1732</v>
      </c>
      <c r="AH260" s="12" t="e">
        <f>VLOOKUP($A260,'[1]Données CH'!$A:$B,2,FALSE)</f>
        <v>#N/A</v>
      </c>
      <c r="AI260" s="12">
        <v>2</v>
      </c>
      <c r="AJ260" s="12" t="s">
        <v>44</v>
      </c>
      <c r="AK260" s="12" t="str">
        <f t="shared" si="43"/>
        <v>SAKINE_Sadio_44787_ST</v>
      </c>
    </row>
    <row r="261" spans="1:37" ht="12.75" hidden="1" customHeight="1" x14ac:dyDescent="0.2">
      <c r="A261" s="9">
        <v>750100232</v>
      </c>
      <c r="B261" s="30">
        <v>44787</v>
      </c>
      <c r="C261" s="13">
        <f t="shared" si="42"/>
        <v>44971</v>
      </c>
      <c r="D261" s="12" t="s">
        <v>955</v>
      </c>
      <c r="E261" s="12" t="s">
        <v>956</v>
      </c>
      <c r="F261" s="13" t="s">
        <v>953</v>
      </c>
      <c r="G261" s="12" t="s">
        <v>39</v>
      </c>
      <c r="H261" s="14">
        <v>157209933519777</v>
      </c>
      <c r="K261" s="12" t="s">
        <v>381</v>
      </c>
      <c r="L261" s="18" t="e">
        <f>VLOOKUP($K261,Medecins!$B:$E,5,FALSE)</f>
        <v>#REF!</v>
      </c>
      <c r="M261" s="12" t="s">
        <v>529</v>
      </c>
      <c r="O261" s="16"/>
      <c r="T261" s="16"/>
      <c r="Y261" s="16"/>
      <c r="AD261" s="17" t="s">
        <v>1732</v>
      </c>
      <c r="AH261" s="12" t="s">
        <v>242</v>
      </c>
      <c r="AI261" s="12">
        <v>2</v>
      </c>
      <c r="AJ261" s="12" t="s">
        <v>46</v>
      </c>
      <c r="AK261" s="12" t="str">
        <f>CONCATENATE(D261,"_",E261,"_",B261,"_",AJ306)</f>
        <v>SAKINE_Sadio_44787_ST</v>
      </c>
    </row>
    <row r="262" spans="1:37" ht="12.75" hidden="1" customHeight="1" x14ac:dyDescent="0.2">
      <c r="A262" s="9">
        <v>750100208</v>
      </c>
      <c r="B262" s="30">
        <v>44689</v>
      </c>
      <c r="C262" s="13">
        <f t="shared" si="42"/>
        <v>44873</v>
      </c>
      <c r="D262" s="12" t="s">
        <v>957</v>
      </c>
      <c r="E262" s="12" t="s">
        <v>958</v>
      </c>
      <c r="F262" s="13" t="s">
        <v>959</v>
      </c>
      <c r="G262" s="12" t="s">
        <v>39</v>
      </c>
      <c r="H262" s="14">
        <v>158014922900284</v>
      </c>
      <c r="K262" s="12" t="s">
        <v>58</v>
      </c>
      <c r="L262" s="18" t="e">
        <f>VLOOKUP($K262,Medecins!$B:$E,5,FALSE)</f>
        <v>#REF!</v>
      </c>
      <c r="M262" s="12" t="s">
        <v>529</v>
      </c>
      <c r="O262" s="15" t="s">
        <v>1634</v>
      </c>
      <c r="T262" s="15" t="s">
        <v>1298</v>
      </c>
      <c r="Y262" s="15" t="s">
        <v>1299</v>
      </c>
      <c r="AH262" s="12" t="e">
        <f>VLOOKUP($A262,'[1]Données CH'!$A:$B,2,FALSE)</f>
        <v>#N/A</v>
      </c>
      <c r="AI262" s="12">
        <v>2</v>
      </c>
      <c r="AJ262" s="12" t="s">
        <v>44</v>
      </c>
      <c r="AK262" s="12" t="e">
        <f>CONCATENATE(D262,"_",E262,"_",B262,"_",#REF!)</f>
        <v>#REF!</v>
      </c>
    </row>
    <row r="263" spans="1:37" ht="12.75" hidden="1" customHeight="1" x14ac:dyDescent="0.2">
      <c r="A263" s="9">
        <v>750100208</v>
      </c>
      <c r="B263" s="30">
        <v>44689</v>
      </c>
      <c r="C263" s="13">
        <f t="shared" si="42"/>
        <v>44873</v>
      </c>
      <c r="D263" s="12" t="s">
        <v>957</v>
      </c>
      <c r="E263" s="12" t="s">
        <v>958</v>
      </c>
      <c r="F263" s="13" t="s">
        <v>959</v>
      </c>
      <c r="G263" s="12" t="s">
        <v>39</v>
      </c>
      <c r="H263" s="14">
        <v>158014922900284</v>
      </c>
      <c r="K263" s="12" t="s">
        <v>58</v>
      </c>
      <c r="L263" s="18" t="e">
        <f>VLOOKUP($K263,Medecins!$B:$E,5,FALSE)</f>
        <v>#REF!</v>
      </c>
      <c r="M263" s="12" t="s">
        <v>529</v>
      </c>
      <c r="O263" s="16"/>
      <c r="T263" s="16"/>
      <c r="Y263" s="16"/>
      <c r="AD263" s="17" t="s">
        <v>1299</v>
      </c>
      <c r="AH263" s="12" t="s">
        <v>4154</v>
      </c>
      <c r="AI263" s="12">
        <v>2</v>
      </c>
      <c r="AJ263" s="12" t="s">
        <v>46</v>
      </c>
      <c r="AK263" s="12" t="str">
        <f>CONCATENATE(D263,"_",E263,"_",B263,"_",AJ309)</f>
        <v>PRIOU_Joel_44689_AT</v>
      </c>
    </row>
    <row r="264" spans="1:37" ht="12.75" hidden="1" customHeight="1" x14ac:dyDescent="0.2">
      <c r="A264" s="9">
        <v>750100273</v>
      </c>
      <c r="B264" s="30">
        <v>44714</v>
      </c>
      <c r="C264" s="13">
        <f t="shared" si="42"/>
        <v>44897</v>
      </c>
      <c r="D264" s="12" t="s">
        <v>963</v>
      </c>
      <c r="E264" s="12" t="s">
        <v>964</v>
      </c>
      <c r="F264" s="13">
        <v>21186</v>
      </c>
      <c r="G264" s="12" t="s">
        <v>39</v>
      </c>
      <c r="H264" s="14">
        <v>158019921314739</v>
      </c>
      <c r="K264" s="12" t="s">
        <v>86</v>
      </c>
      <c r="L264" s="18" t="e">
        <f>VLOOKUP($K264,Medecins!$B:$E,5,FALSE)</f>
        <v>#REF!</v>
      </c>
      <c r="M264" s="12" t="s">
        <v>94</v>
      </c>
      <c r="O264" s="15" t="s">
        <v>4180</v>
      </c>
      <c r="T264" s="15" t="s">
        <v>4181</v>
      </c>
      <c r="Y264" s="15" t="s">
        <v>4182</v>
      </c>
      <c r="AH264" s="12" t="e">
        <f>VLOOKUP($A264,'[1]Données CH'!$A:$B,2,FALSE)</f>
        <v>#N/A</v>
      </c>
      <c r="AI264" s="12">
        <v>2</v>
      </c>
      <c r="AJ264" s="12" t="s">
        <v>44</v>
      </c>
      <c r="AK264" s="12" t="e">
        <f>CONCATENATE(D264,"_",E264,"_",B264,"_",#REF!)</f>
        <v>#REF!</v>
      </c>
    </row>
    <row r="265" spans="1:37" ht="12.75" hidden="1" customHeight="1" x14ac:dyDescent="0.2">
      <c r="A265" s="9">
        <v>750100273</v>
      </c>
      <c r="B265" s="30">
        <v>44714</v>
      </c>
      <c r="C265" s="13">
        <f t="shared" si="42"/>
        <v>44897</v>
      </c>
      <c r="D265" s="12" t="s">
        <v>963</v>
      </c>
      <c r="E265" s="12" t="s">
        <v>964</v>
      </c>
      <c r="F265" s="13">
        <v>21186</v>
      </c>
      <c r="G265" s="12" t="s">
        <v>39</v>
      </c>
      <c r="H265" s="14">
        <v>158019921314739</v>
      </c>
      <c r="K265" s="12" t="s">
        <v>86</v>
      </c>
      <c r="L265" s="18" t="e">
        <f>VLOOKUP($K265,Medecins!$B:$E,5,FALSE)</f>
        <v>#REF!</v>
      </c>
      <c r="M265" s="12" t="s">
        <v>94</v>
      </c>
      <c r="O265" s="16"/>
      <c r="T265" s="16"/>
      <c r="Y265" s="16"/>
      <c r="AD265" s="17" t="s">
        <v>4182</v>
      </c>
      <c r="AH265" s="12" t="s">
        <v>45</v>
      </c>
      <c r="AI265" s="12">
        <v>2</v>
      </c>
      <c r="AJ265" s="12" t="s">
        <v>46</v>
      </c>
      <c r="AK265" s="12" t="str">
        <f>CONCATENATE(D265,"_",E265,"_",B265,"_",AJ313)</f>
        <v>ARSHAD_Mahmood_44714_ST</v>
      </c>
    </row>
    <row r="266" spans="1:37" ht="12.75" hidden="1" customHeight="1" x14ac:dyDescent="0.2">
      <c r="A266" s="9">
        <v>750100273</v>
      </c>
      <c r="B266" s="30">
        <v>44627</v>
      </c>
      <c r="C266" s="13">
        <f t="shared" si="42"/>
        <v>44811</v>
      </c>
      <c r="D266" s="12" t="s">
        <v>968</v>
      </c>
      <c r="E266" s="12" t="s">
        <v>969</v>
      </c>
      <c r="F266" s="13" t="s">
        <v>970</v>
      </c>
      <c r="G266" s="12" t="s">
        <v>39</v>
      </c>
      <c r="H266" s="14">
        <v>158019922311859</v>
      </c>
      <c r="K266" s="12" t="s">
        <v>65</v>
      </c>
      <c r="L266" s="18" t="e">
        <f>VLOOKUP($K266,Medecins!$B:$E,5,FALSE)</f>
        <v>#REF!</v>
      </c>
      <c r="M266" s="12" t="s">
        <v>529</v>
      </c>
      <c r="O266" s="15" t="s">
        <v>282</v>
      </c>
      <c r="T266" s="15" t="s">
        <v>283</v>
      </c>
      <c r="Y266" s="15" t="s">
        <v>284</v>
      </c>
      <c r="AH266" s="12" t="e">
        <f>VLOOKUP($A266,'[1]Données CH'!$A:$B,2,FALSE)</f>
        <v>#N/A</v>
      </c>
      <c r="AI266" s="12">
        <v>2</v>
      </c>
      <c r="AJ266" s="12" t="s">
        <v>44</v>
      </c>
      <c r="AK266" s="12" t="str">
        <f t="shared" ref="AK266:AK267" si="44">CONCATENATE(D266,"_",E266,"_",B266,"_",AJ316)</f>
        <v>MULLA_Sabbirahmed_44627_AT</v>
      </c>
    </row>
    <row r="267" spans="1:37" ht="12.75" hidden="1" customHeight="1" x14ac:dyDescent="0.2">
      <c r="A267" s="9">
        <v>750100273</v>
      </c>
      <c r="B267" s="30">
        <v>44627</v>
      </c>
      <c r="C267" s="13">
        <f t="shared" si="42"/>
        <v>44811</v>
      </c>
      <c r="D267" s="12" t="s">
        <v>968</v>
      </c>
      <c r="E267" s="12" t="s">
        <v>969</v>
      </c>
      <c r="F267" s="13" t="s">
        <v>970</v>
      </c>
      <c r="G267" s="12" t="s">
        <v>39</v>
      </c>
      <c r="H267" s="14">
        <v>158019922311859</v>
      </c>
      <c r="K267" s="12" t="s">
        <v>65</v>
      </c>
      <c r="L267" s="18" t="e">
        <f>VLOOKUP($K267,Medecins!$B:$E,5,FALSE)</f>
        <v>#REF!</v>
      </c>
      <c r="M267" s="12" t="s">
        <v>529</v>
      </c>
      <c r="O267" s="16"/>
      <c r="T267" s="16"/>
      <c r="Y267" s="16"/>
      <c r="AD267" s="17" t="s">
        <v>284</v>
      </c>
      <c r="AH267" s="12" t="s">
        <v>45</v>
      </c>
      <c r="AI267" s="12">
        <v>2</v>
      </c>
      <c r="AJ267" s="12" t="s">
        <v>46</v>
      </c>
      <c r="AK267" s="12" t="str">
        <f t="shared" si="44"/>
        <v>MULLA_Sabbirahmed_44627_ST</v>
      </c>
    </row>
    <row r="268" spans="1:37" ht="12.75" hidden="1" customHeight="1" x14ac:dyDescent="0.2">
      <c r="A268" s="9">
        <v>750100273</v>
      </c>
      <c r="B268" s="30">
        <v>44726</v>
      </c>
      <c r="C268" s="13">
        <f t="shared" si="42"/>
        <v>44909</v>
      </c>
      <c r="D268" s="12" t="s">
        <v>978</v>
      </c>
      <c r="E268" s="12" t="s">
        <v>979</v>
      </c>
      <c r="F268" s="13" t="s">
        <v>980</v>
      </c>
      <c r="G268" s="12" t="s">
        <v>39</v>
      </c>
      <c r="H268" s="14">
        <v>158019933532086</v>
      </c>
      <c r="K268" s="12" t="s">
        <v>456</v>
      </c>
      <c r="L268" s="18" t="e">
        <f>VLOOKUP($K268,Medecins!$B:$E,5,FALSE)</f>
        <v>#REF!</v>
      </c>
      <c r="M268" s="12" t="s">
        <v>94</v>
      </c>
      <c r="O268" s="15" t="s">
        <v>508</v>
      </c>
      <c r="T268" s="15" t="s">
        <v>772</v>
      </c>
      <c r="Y268" s="15" t="s">
        <v>2505</v>
      </c>
      <c r="AH268" s="12" t="e">
        <f>VLOOKUP($A268,'[1]Données CH'!$A:$B,2,FALSE)</f>
        <v>#N/A</v>
      </c>
      <c r="AI268" s="12">
        <v>2</v>
      </c>
      <c r="AJ268" s="12" t="s">
        <v>44</v>
      </c>
      <c r="AK268" s="12" t="str">
        <f>CONCATENATE(D268,"_",E268,"_",B268,"_",AJ313)</f>
        <v>TRAORE_Cheickna_44726_ST</v>
      </c>
    </row>
    <row r="269" spans="1:37" ht="12.75" hidden="1" customHeight="1" x14ac:dyDescent="0.2">
      <c r="A269" s="9">
        <v>750100273</v>
      </c>
      <c r="B269" s="30">
        <v>44726</v>
      </c>
      <c r="C269" s="13">
        <f t="shared" si="42"/>
        <v>44909</v>
      </c>
      <c r="D269" s="12" t="s">
        <v>978</v>
      </c>
      <c r="E269" s="12" t="s">
        <v>979</v>
      </c>
      <c r="F269" s="13" t="s">
        <v>980</v>
      </c>
      <c r="G269" s="12" t="s">
        <v>39</v>
      </c>
      <c r="H269" s="14">
        <v>158019933532086</v>
      </c>
      <c r="K269" s="12" t="s">
        <v>456</v>
      </c>
      <c r="L269" s="18" t="e">
        <f>VLOOKUP($K269,Medecins!$B:$E,5,FALSE)</f>
        <v>#REF!</v>
      </c>
      <c r="M269" s="12" t="s">
        <v>94</v>
      </c>
      <c r="O269" s="16"/>
      <c r="T269" s="16"/>
      <c r="Y269" s="16"/>
      <c r="AD269" s="17" t="s">
        <v>2505</v>
      </c>
      <c r="AH269" s="12" t="s">
        <v>45</v>
      </c>
      <c r="AI269" s="12">
        <v>2</v>
      </c>
      <c r="AJ269" s="12" t="s">
        <v>46</v>
      </c>
      <c r="AK269" s="12" t="str">
        <f>CONCATENATE(D269,"_",E269,"_",B269,"_",AJ313)</f>
        <v>TRAORE_Cheickna_44726_ST</v>
      </c>
    </row>
    <row r="270" spans="1:37" ht="12.75" hidden="1" customHeight="1" x14ac:dyDescent="0.2">
      <c r="A270" s="9">
        <v>750100273</v>
      </c>
      <c r="B270" s="30">
        <v>44721</v>
      </c>
      <c r="C270" s="13">
        <f t="shared" si="42"/>
        <v>44904</v>
      </c>
      <c r="D270" s="12" t="s">
        <v>981</v>
      </c>
      <c r="E270" s="12" t="s">
        <v>982</v>
      </c>
      <c r="F270" s="13" t="s">
        <v>983</v>
      </c>
      <c r="G270" s="12" t="s">
        <v>39</v>
      </c>
      <c r="H270" s="14">
        <v>158029923444302</v>
      </c>
      <c r="K270" s="12" t="s">
        <v>254</v>
      </c>
      <c r="L270" s="18" t="e">
        <f>VLOOKUP($K270,Medecins!$B:$E,5,FALSE)</f>
        <v>#REF!</v>
      </c>
      <c r="M270" s="12" t="s">
        <v>94</v>
      </c>
      <c r="O270" s="15" t="s">
        <v>1174</v>
      </c>
      <c r="T270" s="15" t="s">
        <v>1175</v>
      </c>
      <c r="Y270" s="15" t="s">
        <v>1176</v>
      </c>
      <c r="AH270" s="12" t="e">
        <f>VLOOKUP($A270,'[1]Données CH'!$A:$B,2,FALSE)</f>
        <v>#N/A</v>
      </c>
      <c r="AI270" s="12">
        <v>2</v>
      </c>
      <c r="AJ270" s="12" t="s">
        <v>44</v>
      </c>
      <c r="AK270" s="12" t="e">
        <f>CONCATENATE(D270,"_",E270,"_",B270,"_",#REF!)</f>
        <v>#REF!</v>
      </c>
    </row>
    <row r="271" spans="1:37" ht="12.75" hidden="1" customHeight="1" x14ac:dyDescent="0.2">
      <c r="A271" s="9">
        <v>750100273</v>
      </c>
      <c r="B271" s="30">
        <v>44721</v>
      </c>
      <c r="C271" s="13">
        <f t="shared" si="42"/>
        <v>44904</v>
      </c>
      <c r="D271" s="12" t="s">
        <v>981</v>
      </c>
      <c r="E271" s="12" t="s">
        <v>982</v>
      </c>
      <c r="F271" s="13" t="s">
        <v>983</v>
      </c>
      <c r="G271" s="12" t="s">
        <v>39</v>
      </c>
      <c r="H271" s="14">
        <v>158029923444302</v>
      </c>
      <c r="K271" s="12" t="s">
        <v>254</v>
      </c>
      <c r="L271" s="18" t="e">
        <f>VLOOKUP($K271,Medecins!$B:$E,5,FALSE)</f>
        <v>#REF!</v>
      </c>
      <c r="M271" s="12" t="s">
        <v>94</v>
      </c>
      <c r="O271" s="16"/>
      <c r="T271" s="16"/>
      <c r="Y271" s="16"/>
      <c r="AD271" s="17" t="s">
        <v>1176</v>
      </c>
      <c r="AH271" s="12" t="s">
        <v>45</v>
      </c>
      <c r="AI271" s="12">
        <v>2</v>
      </c>
      <c r="AJ271" s="12" t="s">
        <v>46</v>
      </c>
      <c r="AK271" s="12" t="str">
        <f>CONCATENATE(D271,"_",E271,"_",B271,"_",AJ316)</f>
        <v>HAM_Sithol_44721_AT</v>
      </c>
    </row>
    <row r="272" spans="1:37" ht="12.75" hidden="1" customHeight="1" x14ac:dyDescent="0.2">
      <c r="A272" s="9">
        <v>750100273</v>
      </c>
      <c r="B272" s="30">
        <v>44776</v>
      </c>
      <c r="C272" s="13">
        <f t="shared" si="42"/>
        <v>44960</v>
      </c>
      <c r="D272" s="12" t="s">
        <v>986</v>
      </c>
      <c r="E272" s="12" t="s">
        <v>987</v>
      </c>
      <c r="F272" s="13" t="s">
        <v>988</v>
      </c>
      <c r="G272" s="12" t="s">
        <v>39</v>
      </c>
      <c r="H272" s="14">
        <v>158039973905993</v>
      </c>
      <c r="K272" s="12" t="s">
        <v>254</v>
      </c>
      <c r="L272" s="18" t="e">
        <f>VLOOKUP($K272,Medecins!$B:$E,5,FALSE)</f>
        <v>#REF!</v>
      </c>
      <c r="M272" s="12" t="s">
        <v>529</v>
      </c>
      <c r="O272" s="15" t="s">
        <v>1243</v>
      </c>
      <c r="T272" s="15" t="s">
        <v>1244</v>
      </c>
      <c r="Y272" s="15" t="s">
        <v>1294</v>
      </c>
      <c r="AH272" s="12" t="e">
        <f>VLOOKUP($A272,'[1]Données CH'!$A:$B,2,FALSE)</f>
        <v>#N/A</v>
      </c>
      <c r="AI272" s="12">
        <v>2</v>
      </c>
      <c r="AJ272" s="12" t="s">
        <v>44</v>
      </c>
      <c r="AK272" s="12" t="str">
        <f t="shared" ref="AK272:AK273" si="45">CONCATENATE(D272,"_",E272,"_",B272,"_",AJ300)</f>
        <v>DAS DORES MARQUES_Jorge_44776_ST</v>
      </c>
    </row>
    <row r="273" spans="1:38" ht="12.75" hidden="1" customHeight="1" x14ac:dyDescent="0.2">
      <c r="A273" s="9">
        <v>750100273</v>
      </c>
      <c r="B273" s="30">
        <v>44776</v>
      </c>
      <c r="C273" s="13">
        <f t="shared" si="42"/>
        <v>44960</v>
      </c>
      <c r="D273" s="12" t="s">
        <v>986</v>
      </c>
      <c r="E273" s="12" t="s">
        <v>987</v>
      </c>
      <c r="F273" s="13" t="s">
        <v>988</v>
      </c>
      <c r="G273" s="12" t="s">
        <v>39</v>
      </c>
      <c r="H273" s="14">
        <v>158039973905993</v>
      </c>
      <c r="K273" s="12" t="s">
        <v>254</v>
      </c>
      <c r="L273" s="18" t="e">
        <f>VLOOKUP($K273,Medecins!$B:$E,5,FALSE)</f>
        <v>#REF!</v>
      </c>
      <c r="M273" s="12" t="s">
        <v>529</v>
      </c>
      <c r="O273" s="16"/>
      <c r="T273" s="16"/>
      <c r="Y273" s="16"/>
      <c r="AD273" s="17" t="s">
        <v>1294</v>
      </c>
      <c r="AH273" s="12" t="s">
        <v>45</v>
      </c>
      <c r="AI273" s="12">
        <v>2</v>
      </c>
      <c r="AJ273" s="12" t="s">
        <v>46</v>
      </c>
      <c r="AK273" s="12" t="str">
        <f t="shared" si="45"/>
        <v>DAS DORES MARQUES_Jorge_44776_AT</v>
      </c>
    </row>
    <row r="274" spans="1:38" ht="12.75" hidden="1" customHeight="1" x14ac:dyDescent="0.2">
      <c r="A274" s="9">
        <v>750100232</v>
      </c>
      <c r="B274" s="30">
        <v>44796</v>
      </c>
      <c r="C274" s="13">
        <f t="shared" si="42"/>
        <v>44980</v>
      </c>
      <c r="D274" s="12" t="s">
        <v>993</v>
      </c>
      <c r="E274" s="12" t="s">
        <v>994</v>
      </c>
      <c r="F274" s="13" t="s">
        <v>995</v>
      </c>
      <c r="G274" s="12" t="s">
        <v>39</v>
      </c>
      <c r="H274" s="14">
        <v>158050838700108</v>
      </c>
      <c r="K274" s="12" t="s">
        <v>237</v>
      </c>
      <c r="L274" s="18" t="e">
        <f>VLOOKUP($K274,Medecins!$B:$E,5,FALSE)</f>
        <v>#REF!</v>
      </c>
      <c r="M274" s="12" t="s">
        <v>529</v>
      </c>
      <c r="O274" s="15" t="s">
        <v>1647</v>
      </c>
      <c r="T274" s="15" t="s">
        <v>1648</v>
      </c>
      <c r="Y274" s="15" t="s">
        <v>4183</v>
      </c>
      <c r="AH274" s="12" t="e">
        <f>VLOOKUP($A274,'[1]Données CH'!$A:$B,2,FALSE)</f>
        <v>#N/A</v>
      </c>
      <c r="AI274" s="12">
        <v>2</v>
      </c>
      <c r="AJ274" s="12" t="s">
        <v>44</v>
      </c>
      <c r="AK274" s="12" t="e">
        <f t="shared" ref="AK274:AK275" si="46">CONCATENATE(D274,"_",E274,"_",B274,"_",#REF!)</f>
        <v>#REF!</v>
      </c>
    </row>
    <row r="275" spans="1:38" ht="12.75" hidden="1" customHeight="1" x14ac:dyDescent="0.2">
      <c r="A275" s="9">
        <v>750100232</v>
      </c>
      <c r="B275" s="30">
        <v>44796</v>
      </c>
      <c r="C275" s="13">
        <f t="shared" si="42"/>
        <v>44980</v>
      </c>
      <c r="D275" s="12" t="s">
        <v>993</v>
      </c>
      <c r="E275" s="12" t="s">
        <v>994</v>
      </c>
      <c r="F275" s="13" t="s">
        <v>995</v>
      </c>
      <c r="G275" s="12" t="s">
        <v>39</v>
      </c>
      <c r="H275" s="14">
        <v>158050838700108</v>
      </c>
      <c r="K275" s="12" t="s">
        <v>237</v>
      </c>
      <c r="L275" s="18" t="e">
        <f>VLOOKUP($K275,Medecins!$B:$E,5,FALSE)</f>
        <v>#REF!</v>
      </c>
      <c r="M275" s="12" t="s">
        <v>529</v>
      </c>
      <c r="O275" s="16"/>
      <c r="T275" s="16"/>
      <c r="Y275" s="16"/>
      <c r="AD275" s="17" t="s">
        <v>4183</v>
      </c>
      <c r="AH275" s="12" t="s">
        <v>242</v>
      </c>
      <c r="AI275" s="12">
        <v>2</v>
      </c>
      <c r="AJ275" s="12" t="s">
        <v>46</v>
      </c>
      <c r="AK275" s="12" t="e">
        <f t="shared" si="46"/>
        <v>#REF!</v>
      </c>
    </row>
    <row r="276" spans="1:38" ht="12.75" hidden="1" customHeight="1" x14ac:dyDescent="0.2">
      <c r="A276" s="9">
        <v>750100208</v>
      </c>
      <c r="B276" s="30">
        <v>44644</v>
      </c>
      <c r="C276" s="13">
        <f t="shared" si="42"/>
        <v>44828</v>
      </c>
      <c r="D276" s="12" t="s">
        <v>1002</v>
      </c>
      <c r="E276" s="12" t="s">
        <v>308</v>
      </c>
      <c r="F276" s="13">
        <v>21402</v>
      </c>
      <c r="G276" s="12" t="s">
        <v>39</v>
      </c>
      <c r="H276" s="14">
        <v>158057511706329</v>
      </c>
      <c r="K276" s="12" t="s">
        <v>482</v>
      </c>
      <c r="L276" s="18" t="e">
        <f>VLOOKUP($K276,Medecins!$B:$E,5,FALSE)</f>
        <v>#REF!</v>
      </c>
      <c r="M276" s="12" t="s">
        <v>529</v>
      </c>
      <c r="O276" s="15" t="s">
        <v>1215</v>
      </c>
      <c r="T276" s="15" t="s">
        <v>495</v>
      </c>
      <c r="Y276" s="15" t="s">
        <v>496</v>
      </c>
      <c r="AH276" s="12" t="e">
        <f>VLOOKUP($A276,'[1]Données CH'!$A:$B,2,FALSE)</f>
        <v>#N/A</v>
      </c>
      <c r="AI276" s="12">
        <v>2</v>
      </c>
      <c r="AJ276" s="12" t="s">
        <v>44</v>
      </c>
      <c r="AK276" s="12" t="str">
        <f t="shared" ref="AK276:AK277" si="47">CONCATENATE(D276,"_",E276,"_",B276,"_",AJ324)</f>
        <v>LE HIR_Christian_44644_ST</v>
      </c>
    </row>
    <row r="277" spans="1:38" ht="12.75" hidden="1" customHeight="1" x14ac:dyDescent="0.2">
      <c r="A277" s="9">
        <v>750100208</v>
      </c>
      <c r="B277" s="30">
        <v>44644</v>
      </c>
      <c r="C277" s="13">
        <f t="shared" si="42"/>
        <v>44828</v>
      </c>
      <c r="D277" s="12" t="s">
        <v>1002</v>
      </c>
      <c r="E277" s="12" t="s">
        <v>308</v>
      </c>
      <c r="F277" s="13">
        <v>21402</v>
      </c>
      <c r="G277" s="12" t="s">
        <v>39</v>
      </c>
      <c r="H277" s="14">
        <v>158057511706329</v>
      </c>
      <c r="K277" s="12" t="s">
        <v>482</v>
      </c>
      <c r="L277" s="18" t="e">
        <f>VLOOKUP($K277,Medecins!$B:$E,5,FALSE)</f>
        <v>#REF!</v>
      </c>
      <c r="M277" s="12" t="s">
        <v>529</v>
      </c>
      <c r="O277" s="16"/>
      <c r="T277" s="16"/>
      <c r="Y277" s="16"/>
      <c r="AD277" s="17" t="s">
        <v>496</v>
      </c>
      <c r="AH277" s="12" t="s">
        <v>4154</v>
      </c>
      <c r="AI277" s="12">
        <v>2</v>
      </c>
      <c r="AJ277" s="12" t="s">
        <v>46</v>
      </c>
      <c r="AK277" s="12" t="str">
        <f t="shared" si="47"/>
        <v>LE HIR_Christian_44644_AT</v>
      </c>
    </row>
    <row r="278" spans="1:38" ht="12.75" hidden="1" customHeight="1" x14ac:dyDescent="0.2">
      <c r="A278" s="9">
        <v>750100208</v>
      </c>
      <c r="B278" s="30">
        <v>44553</v>
      </c>
      <c r="C278" s="13">
        <f t="shared" si="42"/>
        <v>44735</v>
      </c>
      <c r="D278" s="12" t="s">
        <v>1007</v>
      </c>
      <c r="E278" s="12" t="s">
        <v>627</v>
      </c>
      <c r="F278" s="13" t="s">
        <v>1008</v>
      </c>
      <c r="G278" s="12" t="s">
        <v>39</v>
      </c>
      <c r="H278" s="14">
        <v>158057728401161</v>
      </c>
      <c r="K278" s="12" t="s">
        <v>398</v>
      </c>
      <c r="L278" s="18" t="e">
        <f>VLOOKUP($K278,Medecins!$B:$E,5,FALSE)</f>
        <v>#REF!</v>
      </c>
      <c r="M278" s="12" t="s">
        <v>529</v>
      </c>
      <c r="O278" s="15" t="s">
        <v>791</v>
      </c>
      <c r="T278" s="15" t="s">
        <v>792</v>
      </c>
      <c r="Y278" s="15" t="s">
        <v>793</v>
      </c>
      <c r="AH278" s="12" t="e">
        <f>VLOOKUP($A278,'[1]Données CH'!$A:$B,2,FALSE)</f>
        <v>#N/A</v>
      </c>
      <c r="AI278" s="12">
        <v>2</v>
      </c>
      <c r="AJ278" s="12" t="s">
        <v>44</v>
      </c>
      <c r="AK278" s="12" t="str">
        <f>CONCATENATE(D278,"_",E278,"_",B278,"_",AJ328)</f>
        <v>LE MEN_Didier_44553_ST</v>
      </c>
    </row>
    <row r="279" spans="1:38" ht="12.75" hidden="1" customHeight="1" x14ac:dyDescent="0.2">
      <c r="A279" s="9">
        <v>750100208</v>
      </c>
      <c r="B279" s="30">
        <v>44553</v>
      </c>
      <c r="C279" s="13">
        <f t="shared" si="42"/>
        <v>44735</v>
      </c>
      <c r="D279" s="12" t="s">
        <v>1007</v>
      </c>
      <c r="E279" s="12" t="s">
        <v>627</v>
      </c>
      <c r="F279" s="13" t="s">
        <v>1008</v>
      </c>
      <c r="G279" s="12" t="s">
        <v>39</v>
      </c>
      <c r="H279" s="14">
        <v>158057728401161</v>
      </c>
      <c r="K279" s="12" t="s">
        <v>398</v>
      </c>
      <c r="L279" s="18" t="e">
        <f>VLOOKUP($K279,Medecins!$B:$E,5,FALSE)</f>
        <v>#REF!</v>
      </c>
      <c r="M279" s="12" t="s">
        <v>529</v>
      </c>
      <c r="O279" s="16"/>
      <c r="T279" s="16"/>
      <c r="Y279" s="16"/>
      <c r="AD279" s="17" t="s">
        <v>793</v>
      </c>
      <c r="AH279" s="12" t="s">
        <v>4154</v>
      </c>
      <c r="AI279" s="12">
        <v>2</v>
      </c>
      <c r="AJ279" s="12" t="s">
        <v>46</v>
      </c>
      <c r="AK279" s="12" t="e">
        <f>CONCATENATE(D279,"_",E279,"_",B279,"_",#REF!)</f>
        <v>#REF!</v>
      </c>
    </row>
    <row r="280" spans="1:38" ht="12.75" hidden="1" customHeight="1" x14ac:dyDescent="0.2">
      <c r="A280" s="9">
        <v>750100232</v>
      </c>
      <c r="B280" s="30">
        <v>44818</v>
      </c>
      <c r="C280" s="13">
        <f t="shared" si="42"/>
        <v>44999</v>
      </c>
      <c r="D280" s="12" t="s">
        <v>1011</v>
      </c>
      <c r="E280" s="12" t="s">
        <v>1012</v>
      </c>
      <c r="F280" s="13" t="s">
        <v>1013</v>
      </c>
      <c r="G280" s="12" t="s">
        <v>39</v>
      </c>
      <c r="H280" s="14">
        <v>158069932639966</v>
      </c>
      <c r="K280" s="12" t="s">
        <v>705</v>
      </c>
      <c r="L280" s="18" t="e">
        <f>VLOOKUP($K280,Medecins!$B:$E,5,FALSE)</f>
        <v>#REF!</v>
      </c>
      <c r="M280" s="12" t="s">
        <v>529</v>
      </c>
      <c r="O280" s="15" t="s">
        <v>4173</v>
      </c>
      <c r="T280" s="15" t="s">
        <v>4174</v>
      </c>
      <c r="Y280" s="15" t="s">
        <v>4175</v>
      </c>
      <c r="AH280" s="12" t="e">
        <f>VLOOKUP($A280,'[1]Données CH'!$A:$B,2,FALSE)</f>
        <v>#N/A</v>
      </c>
      <c r="AI280" s="12">
        <v>2</v>
      </c>
      <c r="AJ280" s="12" t="s">
        <v>44</v>
      </c>
      <c r="AK280" s="12" t="str">
        <f t="shared" ref="AK280:AK281" si="48">CONCATENATE(D280,"_",E280,"_",B280,"_",AJ322)</f>
        <v>GONDO_Antoine_44818_AT</v>
      </c>
    </row>
    <row r="281" spans="1:38" ht="12.75" hidden="1" customHeight="1" x14ac:dyDescent="0.2">
      <c r="A281" s="9">
        <v>750100232</v>
      </c>
      <c r="B281" s="30">
        <v>44818</v>
      </c>
      <c r="C281" s="13">
        <f t="shared" si="42"/>
        <v>44999</v>
      </c>
      <c r="D281" s="12" t="s">
        <v>1011</v>
      </c>
      <c r="E281" s="12" t="s">
        <v>1012</v>
      </c>
      <c r="F281" s="13" t="s">
        <v>1013</v>
      </c>
      <c r="G281" s="12" t="s">
        <v>39</v>
      </c>
      <c r="H281" s="14">
        <v>158069932639966</v>
      </c>
      <c r="K281" s="12" t="s">
        <v>705</v>
      </c>
      <c r="L281" s="18" t="e">
        <f>VLOOKUP($K281,Medecins!$B:$E,5,FALSE)</f>
        <v>#REF!</v>
      </c>
      <c r="M281" s="12" t="s">
        <v>529</v>
      </c>
      <c r="O281" s="16"/>
      <c r="T281" s="16"/>
      <c r="Y281" s="16"/>
      <c r="AD281" s="17" t="s">
        <v>4175</v>
      </c>
      <c r="AH281" s="12" t="s">
        <v>242</v>
      </c>
      <c r="AI281" s="12">
        <v>2</v>
      </c>
      <c r="AJ281" s="12" t="s">
        <v>46</v>
      </c>
      <c r="AK281" s="12" t="str">
        <f t="shared" si="48"/>
        <v>GONDO_Antoine_44818_ST</v>
      </c>
    </row>
    <row r="282" spans="1:38" ht="12.75" hidden="1" customHeight="1" x14ac:dyDescent="0.2">
      <c r="A282" s="9">
        <v>750100075</v>
      </c>
      <c r="B282" s="30">
        <v>44427</v>
      </c>
      <c r="C282" s="13">
        <f t="shared" si="42"/>
        <v>44611</v>
      </c>
      <c r="D282" s="12" t="s">
        <v>1014</v>
      </c>
      <c r="E282" s="12" t="s">
        <v>1015</v>
      </c>
      <c r="F282" s="13" t="s">
        <v>1016</v>
      </c>
      <c r="G282" s="12" t="s">
        <v>39</v>
      </c>
      <c r="H282" s="14">
        <v>158077502203628</v>
      </c>
      <c r="K282" s="12" t="s">
        <v>450</v>
      </c>
      <c r="L282" s="18" t="e">
        <f>VLOOKUP($K282,Medecins!$B:$E,5,FALSE)</f>
        <v>#REF!</v>
      </c>
      <c r="M282" s="12" t="s">
        <v>101</v>
      </c>
      <c r="O282" s="15" t="s">
        <v>329</v>
      </c>
      <c r="T282" s="15" t="s">
        <v>330</v>
      </c>
      <c r="Y282" s="15" t="s">
        <v>331</v>
      </c>
      <c r="AH282" s="12" t="s">
        <v>4502</v>
      </c>
      <c r="AI282" s="12">
        <v>2</v>
      </c>
      <c r="AJ282" s="12" t="s">
        <v>44</v>
      </c>
      <c r="AK282" s="12" t="str">
        <f>CONCATENATE(D282,"_",E282,"_",B282,"_",AJ331)</f>
        <v>GUINOT_Lionel_44427_ST</v>
      </c>
      <c r="AL282" s="12" t="s">
        <v>103</v>
      </c>
    </row>
    <row r="283" spans="1:38" ht="12.75" hidden="1" customHeight="1" x14ac:dyDescent="0.2">
      <c r="A283" s="21" t="s">
        <v>178</v>
      </c>
      <c r="B283" s="30">
        <v>44567</v>
      </c>
      <c r="C283" s="13">
        <f t="shared" si="42"/>
        <v>44748</v>
      </c>
      <c r="D283" s="12" t="s">
        <v>1026</v>
      </c>
      <c r="E283" s="12" t="s">
        <v>1027</v>
      </c>
      <c r="F283" s="13" t="s">
        <v>1028</v>
      </c>
      <c r="G283" s="12" t="s">
        <v>39</v>
      </c>
      <c r="H283" s="14">
        <v>158099903924353</v>
      </c>
      <c r="K283" s="12" t="s">
        <v>93</v>
      </c>
      <c r="L283" s="18" t="e">
        <f>VLOOKUP($K283,Medecins!$B:$E,5,FALSE)</f>
        <v>#REF!</v>
      </c>
      <c r="M283" s="12" t="s">
        <v>101</v>
      </c>
      <c r="O283" s="15" t="s">
        <v>343</v>
      </c>
      <c r="T283" s="15" t="s">
        <v>344</v>
      </c>
      <c r="Y283" s="15" t="s">
        <v>345</v>
      </c>
      <c r="AH283" s="12" t="s">
        <v>4502</v>
      </c>
      <c r="AI283" s="12">
        <v>2</v>
      </c>
      <c r="AJ283" s="12" t="s">
        <v>44</v>
      </c>
      <c r="AK283" s="12" t="str">
        <f>CONCATENATE(D283,"_",E283,"_",B283,"_",AJ327)</f>
        <v>FERNANDES COSTA_Alvaro_44567_AT</v>
      </c>
    </row>
    <row r="284" spans="1:38" ht="12.75" hidden="1" customHeight="1" x14ac:dyDescent="0.2">
      <c r="A284" s="9">
        <v>750100232</v>
      </c>
      <c r="B284" s="30">
        <v>44838</v>
      </c>
      <c r="C284" s="13">
        <f t="shared" si="42"/>
        <v>45020</v>
      </c>
      <c r="D284" s="12" t="s">
        <v>1029</v>
      </c>
      <c r="E284" s="12" t="s">
        <v>393</v>
      </c>
      <c r="F284" s="13" t="s">
        <v>1030</v>
      </c>
      <c r="G284" s="12" t="s">
        <v>39</v>
      </c>
      <c r="H284" s="14">
        <v>158099933025646</v>
      </c>
      <c r="K284" s="12" t="s">
        <v>705</v>
      </c>
      <c r="L284" s="18" t="e">
        <f>VLOOKUP($K284,Medecins!$B:$E,5,FALSE)</f>
        <v>#REF!</v>
      </c>
      <c r="M284" s="12" t="s">
        <v>529</v>
      </c>
      <c r="O284" s="15" t="s">
        <v>1250</v>
      </c>
      <c r="T284" s="15" t="s">
        <v>1251</v>
      </c>
      <c r="Y284" s="15" t="s">
        <v>1252</v>
      </c>
      <c r="AH284" s="12" t="s">
        <v>4502</v>
      </c>
      <c r="AI284" s="12">
        <v>2</v>
      </c>
      <c r="AJ284" s="12" t="s">
        <v>44</v>
      </c>
      <c r="AK284" s="12" t="e">
        <f t="shared" ref="AK284:AK285" si="49">CONCATENATE(D284,"_",E284,"_",B284,"_",#REF!)</f>
        <v>#REF!</v>
      </c>
    </row>
    <row r="285" spans="1:38" ht="12.75" hidden="1" customHeight="1" x14ac:dyDescent="0.2">
      <c r="A285" s="9">
        <v>750100232</v>
      </c>
      <c r="B285" s="30">
        <v>44838</v>
      </c>
      <c r="C285" s="13">
        <f t="shared" si="42"/>
        <v>45020</v>
      </c>
      <c r="D285" s="12" t="s">
        <v>1029</v>
      </c>
      <c r="E285" s="12" t="s">
        <v>393</v>
      </c>
      <c r="F285" s="13" t="s">
        <v>1030</v>
      </c>
      <c r="G285" s="12" t="s">
        <v>39</v>
      </c>
      <c r="H285" s="14">
        <v>158099933025646</v>
      </c>
      <c r="K285" s="12" t="s">
        <v>705</v>
      </c>
      <c r="L285" s="18" t="e">
        <f>VLOOKUP($K285,Medecins!$B:$E,5,FALSE)</f>
        <v>#REF!</v>
      </c>
      <c r="M285" s="12" t="s">
        <v>529</v>
      </c>
      <c r="O285" s="16"/>
      <c r="T285" s="16"/>
      <c r="Y285" s="16"/>
      <c r="AD285" s="17" t="s">
        <v>1252</v>
      </c>
      <c r="AH285" s="12" t="s">
        <v>242</v>
      </c>
      <c r="AI285" s="12">
        <v>2</v>
      </c>
      <c r="AJ285" s="12" t="s">
        <v>46</v>
      </c>
      <c r="AK285" s="12" t="e">
        <f t="shared" si="49"/>
        <v>#REF!</v>
      </c>
    </row>
    <row r="286" spans="1:38" ht="12.75" hidden="1" customHeight="1" x14ac:dyDescent="0.2">
      <c r="A286" s="9">
        <v>750100273</v>
      </c>
      <c r="B286" s="30">
        <v>44790</v>
      </c>
      <c r="C286" s="13">
        <f t="shared" si="42"/>
        <v>44974</v>
      </c>
      <c r="D286" s="12" t="s">
        <v>1031</v>
      </c>
      <c r="E286" s="12" t="s">
        <v>70</v>
      </c>
      <c r="F286" s="13">
        <v>21438</v>
      </c>
      <c r="G286" s="12" t="s">
        <v>39</v>
      </c>
      <c r="H286" s="14">
        <v>158109931233532</v>
      </c>
      <c r="K286" s="12" t="s">
        <v>254</v>
      </c>
      <c r="L286" s="18" t="e">
        <f>VLOOKUP($K286,Medecins!$B:$E,5,FALSE)</f>
        <v>#REF!</v>
      </c>
      <c r="M286" s="12" t="s">
        <v>529</v>
      </c>
      <c r="O286" s="15" t="s">
        <v>1199</v>
      </c>
      <c r="T286" s="15" t="s">
        <v>1200</v>
      </c>
      <c r="Y286" s="15" t="s">
        <v>4184</v>
      </c>
      <c r="AH286" s="12" t="e">
        <f>VLOOKUP($A286,'[1]Données CH'!$A:$B,2,FALSE)</f>
        <v>#N/A</v>
      </c>
      <c r="AI286" s="12">
        <v>2</v>
      </c>
      <c r="AJ286" s="12" t="s">
        <v>44</v>
      </c>
      <c r="AK286" s="12" t="str">
        <f t="shared" ref="AK286:AK287" si="50">CONCATENATE(D286,"_",E286,"_",B286,"_",AJ335)</f>
        <v>KIALA SELIGHITA_Sp_44790_AT</v>
      </c>
    </row>
    <row r="287" spans="1:38" ht="12.75" hidden="1" customHeight="1" x14ac:dyDescent="0.2">
      <c r="A287" s="9">
        <v>750100273</v>
      </c>
      <c r="B287" s="30">
        <v>44790</v>
      </c>
      <c r="C287" s="13">
        <f t="shared" si="42"/>
        <v>44974</v>
      </c>
      <c r="D287" s="12" t="s">
        <v>1031</v>
      </c>
      <c r="E287" s="12" t="s">
        <v>70</v>
      </c>
      <c r="F287" s="13">
        <v>21438</v>
      </c>
      <c r="G287" s="12" t="s">
        <v>39</v>
      </c>
      <c r="H287" s="14">
        <v>158109931233532</v>
      </c>
      <c r="K287" s="12" t="s">
        <v>254</v>
      </c>
      <c r="L287" s="18" t="e">
        <f>VLOOKUP($K287,Medecins!$B:$E,5,FALSE)</f>
        <v>#REF!</v>
      </c>
      <c r="M287" s="12" t="s">
        <v>529</v>
      </c>
      <c r="O287" s="16"/>
      <c r="T287" s="16"/>
      <c r="Y287" s="16"/>
      <c r="AD287" s="17" t="s">
        <v>4184</v>
      </c>
      <c r="AH287" s="12" t="s">
        <v>45</v>
      </c>
      <c r="AI287" s="12">
        <v>2</v>
      </c>
      <c r="AJ287" s="12" t="s">
        <v>46</v>
      </c>
      <c r="AK287" s="12" t="str">
        <f t="shared" si="50"/>
        <v>KIALA SELIGHITA_Sp_44790_ST</v>
      </c>
    </row>
    <row r="288" spans="1:38" ht="12.75" hidden="1" customHeight="1" x14ac:dyDescent="0.2">
      <c r="A288" s="9">
        <v>750100232</v>
      </c>
      <c r="B288" s="30">
        <v>44796</v>
      </c>
      <c r="C288" s="13">
        <f t="shared" si="42"/>
        <v>44980</v>
      </c>
      <c r="D288" s="12" t="s">
        <v>1033</v>
      </c>
      <c r="E288" s="12" t="s">
        <v>1034</v>
      </c>
      <c r="F288" s="13" t="s">
        <v>1035</v>
      </c>
      <c r="G288" s="12" t="s">
        <v>39</v>
      </c>
      <c r="H288" s="14">
        <v>158109935190835</v>
      </c>
      <c r="K288" s="12" t="s">
        <v>237</v>
      </c>
      <c r="L288" s="18" t="e">
        <f>VLOOKUP($K288,Medecins!$B:$E,5,FALSE)</f>
        <v>#REF!</v>
      </c>
      <c r="M288" s="12" t="s">
        <v>529</v>
      </c>
      <c r="O288" s="15" t="s">
        <v>1647</v>
      </c>
      <c r="T288" s="15" t="s">
        <v>1648</v>
      </c>
      <c r="Y288" s="15" t="s">
        <v>4183</v>
      </c>
      <c r="AH288" s="12" t="e">
        <f>VLOOKUP($A288,'[1]Données CH'!$A:$B,2,FALSE)</f>
        <v>#N/A</v>
      </c>
      <c r="AI288" s="12">
        <v>2</v>
      </c>
      <c r="AJ288" s="12" t="s">
        <v>44</v>
      </c>
      <c r="AK288" s="12" t="e">
        <f t="shared" ref="AK288:AK290" si="51">CONCATENATE(D288,"_",E288,"_",B288,"_",#REF!)</f>
        <v>#REF!</v>
      </c>
    </row>
    <row r="289" spans="1:38" ht="12.75" hidden="1" customHeight="1" x14ac:dyDescent="0.2">
      <c r="A289" s="9">
        <v>750100232</v>
      </c>
      <c r="B289" s="30">
        <v>44796</v>
      </c>
      <c r="C289" s="13">
        <f t="shared" si="42"/>
        <v>44980</v>
      </c>
      <c r="D289" s="12" t="s">
        <v>1033</v>
      </c>
      <c r="E289" s="12" t="s">
        <v>1034</v>
      </c>
      <c r="F289" s="13" t="s">
        <v>1035</v>
      </c>
      <c r="G289" s="12" t="s">
        <v>39</v>
      </c>
      <c r="H289" s="14">
        <v>158109935190835</v>
      </c>
      <c r="K289" s="12" t="s">
        <v>237</v>
      </c>
      <c r="L289" s="18" t="e">
        <f>VLOOKUP($K289,Medecins!$B:$E,5,FALSE)</f>
        <v>#REF!</v>
      </c>
      <c r="M289" s="12" t="s">
        <v>529</v>
      </c>
      <c r="O289" s="16"/>
      <c r="T289" s="16"/>
      <c r="Y289" s="16"/>
      <c r="AD289" s="17" t="s">
        <v>4183</v>
      </c>
      <c r="AH289" s="12" t="s">
        <v>242</v>
      </c>
      <c r="AI289" s="12">
        <v>2</v>
      </c>
      <c r="AJ289" s="12" t="s">
        <v>46</v>
      </c>
      <c r="AK289" s="12" t="e">
        <f t="shared" si="51"/>
        <v>#REF!</v>
      </c>
    </row>
    <row r="290" spans="1:38" ht="12.75" hidden="1" customHeight="1" x14ac:dyDescent="0.2">
      <c r="A290" s="21" t="s">
        <v>178</v>
      </c>
      <c r="B290" s="30">
        <v>44552</v>
      </c>
      <c r="C290" s="13">
        <f t="shared" si="42"/>
        <v>44734</v>
      </c>
      <c r="D290" s="12" t="s">
        <v>1041</v>
      </c>
      <c r="E290" s="12" t="s">
        <v>1042</v>
      </c>
      <c r="F290" s="13" t="s">
        <v>4185</v>
      </c>
      <c r="G290" s="12" t="s">
        <v>39</v>
      </c>
      <c r="H290" s="14">
        <v>158129935085751</v>
      </c>
      <c r="K290" s="12" t="s">
        <v>93</v>
      </c>
      <c r="L290" s="18" t="e">
        <f>VLOOKUP($K290,Medecins!$B:$E,5,FALSE)</f>
        <v>#REF!</v>
      </c>
      <c r="M290" s="12" t="s">
        <v>101</v>
      </c>
      <c r="O290" s="15" t="s">
        <v>2015</v>
      </c>
      <c r="T290" s="15" t="s">
        <v>610</v>
      </c>
      <c r="Y290" s="15" t="s">
        <v>612</v>
      </c>
      <c r="AH290" s="12" t="s">
        <v>4502</v>
      </c>
      <c r="AI290" s="12">
        <v>2</v>
      </c>
      <c r="AJ290" s="12" t="s">
        <v>44</v>
      </c>
      <c r="AK290" s="12" t="e">
        <f t="shared" si="51"/>
        <v>#REF!</v>
      </c>
    </row>
    <row r="291" spans="1:38" ht="12.75" hidden="1" customHeight="1" x14ac:dyDescent="0.2">
      <c r="A291" s="9">
        <v>750100273</v>
      </c>
      <c r="B291" s="30">
        <v>44636</v>
      </c>
      <c r="C291" s="13">
        <f t="shared" si="42"/>
        <v>44820</v>
      </c>
      <c r="D291" s="12" t="s">
        <v>1043</v>
      </c>
      <c r="E291" s="12" t="s">
        <v>1044</v>
      </c>
      <c r="F291" s="13" t="s">
        <v>1045</v>
      </c>
      <c r="G291" s="12" t="s">
        <v>39</v>
      </c>
      <c r="H291" s="14">
        <v>158129935186315</v>
      </c>
      <c r="L291" s="12" t="e">
        <f>VLOOKUP($K291,Medecins!$B:$E,5,FALSE)</f>
        <v>#N/A</v>
      </c>
      <c r="M291" s="12" t="s">
        <v>529</v>
      </c>
      <c r="O291" s="15" t="s">
        <v>471</v>
      </c>
      <c r="T291" s="15" t="s">
        <v>3145</v>
      </c>
      <c r="Y291" s="15" t="s">
        <v>3146</v>
      </c>
      <c r="AH291" s="12" t="s">
        <v>4502</v>
      </c>
      <c r="AI291" s="12">
        <v>2</v>
      </c>
      <c r="AJ291" s="12" t="s">
        <v>44</v>
      </c>
      <c r="AK291" s="12" t="str">
        <f>CONCATENATE(D291,"_",E291,"_",B291,"_",AJ337)</f>
        <v>NOUIOUI_Mohsen_44636_AT</v>
      </c>
    </row>
    <row r="292" spans="1:38" ht="12.75" hidden="1" customHeight="1" x14ac:dyDescent="0.2">
      <c r="A292" s="9">
        <v>750100273</v>
      </c>
      <c r="B292" s="30">
        <v>44636</v>
      </c>
      <c r="C292" s="13">
        <f t="shared" si="42"/>
        <v>44820</v>
      </c>
      <c r="D292" s="12" t="s">
        <v>1043</v>
      </c>
      <c r="E292" s="12" t="s">
        <v>1044</v>
      </c>
      <c r="F292" s="13" t="s">
        <v>1045</v>
      </c>
      <c r="G292" s="12" t="s">
        <v>39</v>
      </c>
      <c r="H292" s="14">
        <v>158129935186315</v>
      </c>
      <c r="L292" s="12" t="e">
        <f>VLOOKUP($K292,Medecins!$B:$E,5,FALSE)</f>
        <v>#N/A</v>
      </c>
      <c r="M292" s="12" t="s">
        <v>529</v>
      </c>
      <c r="O292" s="16"/>
      <c r="T292" s="16"/>
      <c r="Y292" s="16"/>
      <c r="AD292" s="17" t="s">
        <v>3146</v>
      </c>
      <c r="AH292" s="12" t="s">
        <v>45</v>
      </c>
      <c r="AI292" s="12">
        <v>2</v>
      </c>
      <c r="AJ292" s="12" t="s">
        <v>46</v>
      </c>
      <c r="AK292" s="12" t="str">
        <f t="shared" ref="AK292:AK294" si="52">CONCATENATE(D292,"_",E292,"_",B292,"_",AJ339)</f>
        <v>NOUIOUI_Mohsen_44636_ST</v>
      </c>
    </row>
    <row r="293" spans="1:38" ht="12.75" hidden="1" customHeight="1" x14ac:dyDescent="0.2">
      <c r="A293" s="9">
        <v>750100273</v>
      </c>
      <c r="B293" s="30">
        <v>44650</v>
      </c>
      <c r="C293" s="13">
        <f t="shared" si="42"/>
        <v>44834</v>
      </c>
      <c r="D293" s="12" t="s">
        <v>1046</v>
      </c>
      <c r="E293" s="12" t="s">
        <v>1047</v>
      </c>
      <c r="F293" s="13">
        <v>21551</v>
      </c>
      <c r="G293" s="12" t="s">
        <v>39</v>
      </c>
      <c r="H293" s="14">
        <v>159019920851860</v>
      </c>
      <c r="L293" s="12" t="e">
        <f>VLOOKUP($K293,Medecins!$B:$E,5,FALSE)</f>
        <v>#N/A</v>
      </c>
      <c r="M293" s="12" t="s">
        <v>529</v>
      </c>
      <c r="O293" s="15" t="s">
        <v>1452</v>
      </c>
      <c r="T293" s="15" t="s">
        <v>1453</v>
      </c>
      <c r="Y293" s="15" t="s">
        <v>991</v>
      </c>
      <c r="AH293" s="12" t="e">
        <f>VLOOKUP($A293,'[1]Données CH'!$A:$B,2,FALSE)</f>
        <v>#N/A</v>
      </c>
      <c r="AI293" s="12">
        <v>2</v>
      </c>
      <c r="AJ293" s="12" t="s">
        <v>44</v>
      </c>
      <c r="AK293" s="12" t="str">
        <f t="shared" si="52"/>
        <v>DOLDOS_Oruc_44650_AT</v>
      </c>
    </row>
    <row r="294" spans="1:38" ht="12.75" hidden="1" customHeight="1" x14ac:dyDescent="0.2">
      <c r="A294" s="9">
        <v>750100273</v>
      </c>
      <c r="B294" s="30">
        <v>44650</v>
      </c>
      <c r="C294" s="13">
        <f t="shared" si="42"/>
        <v>44834</v>
      </c>
      <c r="D294" s="12" t="s">
        <v>1046</v>
      </c>
      <c r="E294" s="12" t="s">
        <v>1047</v>
      </c>
      <c r="F294" s="13">
        <v>21551</v>
      </c>
      <c r="G294" s="12" t="s">
        <v>39</v>
      </c>
      <c r="H294" s="14">
        <v>159019920851860</v>
      </c>
      <c r="L294" s="12" t="e">
        <f>VLOOKUP($K294,Medecins!$B:$E,5,FALSE)</f>
        <v>#N/A</v>
      </c>
      <c r="M294" s="12" t="s">
        <v>529</v>
      </c>
      <c r="O294" s="16"/>
      <c r="T294" s="16"/>
      <c r="Y294" s="16"/>
      <c r="AD294" s="17" t="s">
        <v>991</v>
      </c>
      <c r="AH294" s="12" t="s">
        <v>45</v>
      </c>
      <c r="AI294" s="12">
        <v>2</v>
      </c>
      <c r="AJ294" s="12" t="s">
        <v>46</v>
      </c>
      <c r="AK294" s="12" t="str">
        <f t="shared" si="52"/>
        <v>DOLDOS_Oruc_44650_ST</v>
      </c>
    </row>
    <row r="295" spans="1:38" ht="12.75" hidden="1" customHeight="1" x14ac:dyDescent="0.2">
      <c r="A295" s="9">
        <v>750100232</v>
      </c>
      <c r="B295" s="30">
        <v>44726</v>
      </c>
      <c r="C295" s="13">
        <f t="shared" si="42"/>
        <v>44909</v>
      </c>
      <c r="D295" s="12" t="s">
        <v>1049</v>
      </c>
      <c r="E295" s="12" t="s">
        <v>1050</v>
      </c>
      <c r="F295" s="13" t="s">
        <v>1051</v>
      </c>
      <c r="G295" s="12" t="s">
        <v>39</v>
      </c>
      <c r="H295" s="14">
        <v>159057502205921</v>
      </c>
      <c r="K295" s="12" t="s">
        <v>443</v>
      </c>
      <c r="L295" s="18" t="e">
        <f>VLOOKUP($K295,Medecins!$B:$E,5,FALSE)</f>
        <v>#REF!</v>
      </c>
      <c r="M295" s="12" t="s">
        <v>94</v>
      </c>
      <c r="O295" s="15" t="s">
        <v>508</v>
      </c>
      <c r="T295" s="15" t="s">
        <v>772</v>
      </c>
      <c r="Y295" s="15" t="s">
        <v>2505</v>
      </c>
      <c r="AH295" s="12" t="e">
        <f>VLOOKUP($A295,'[1]Données CH'!$A:$B,2,FALSE)</f>
        <v>#N/A</v>
      </c>
      <c r="AI295" s="12">
        <v>2</v>
      </c>
      <c r="AJ295" s="12" t="s">
        <v>44</v>
      </c>
      <c r="AK295" s="12" t="str">
        <f>CONCATENATE(D295,"_",E295,"_",B295,"_",AJ327)</f>
        <v>GONSARD_Thierry_44726_AT</v>
      </c>
    </row>
    <row r="296" spans="1:38" ht="12.75" hidden="1" customHeight="1" x14ac:dyDescent="0.2">
      <c r="A296" s="9">
        <v>750100232</v>
      </c>
      <c r="B296" s="30">
        <v>44726</v>
      </c>
      <c r="C296" s="13">
        <f t="shared" si="42"/>
        <v>44909</v>
      </c>
      <c r="D296" s="12" t="s">
        <v>1049</v>
      </c>
      <c r="E296" s="12" t="s">
        <v>1050</v>
      </c>
      <c r="F296" s="13" t="s">
        <v>1051</v>
      </c>
      <c r="G296" s="12" t="s">
        <v>39</v>
      </c>
      <c r="H296" s="14">
        <v>159057502205921</v>
      </c>
      <c r="K296" s="12" t="s">
        <v>443</v>
      </c>
      <c r="L296" s="18" t="e">
        <f>VLOOKUP($K296,Medecins!$B:$E,5,FALSE)</f>
        <v>#REF!</v>
      </c>
      <c r="M296" s="12" t="s">
        <v>94</v>
      </c>
      <c r="O296" s="16"/>
      <c r="T296" s="16"/>
      <c r="Y296" s="16"/>
      <c r="AD296" s="17" t="s">
        <v>2505</v>
      </c>
      <c r="AH296" s="12" t="s">
        <v>242</v>
      </c>
      <c r="AI296" s="12">
        <v>2</v>
      </c>
      <c r="AJ296" s="12" t="s">
        <v>46</v>
      </c>
      <c r="AK296" s="12" t="str">
        <f>CONCATENATE(D296,"_",E296,"_",B296,"_",AJ335)</f>
        <v>GONSARD_Thierry_44726_AT</v>
      </c>
    </row>
    <row r="297" spans="1:38" ht="12.75" hidden="1" customHeight="1" x14ac:dyDescent="0.2">
      <c r="A297" s="9">
        <v>750100075</v>
      </c>
      <c r="B297" s="30">
        <v>44735</v>
      </c>
      <c r="C297" s="13">
        <f t="shared" si="42"/>
        <v>44918</v>
      </c>
      <c r="D297" s="12" t="s">
        <v>1052</v>
      </c>
      <c r="E297" s="12" t="s">
        <v>627</v>
      </c>
      <c r="F297" s="13">
        <v>21889</v>
      </c>
      <c r="G297" s="12" t="s">
        <v>39</v>
      </c>
      <c r="H297" s="14">
        <v>159057851501832</v>
      </c>
      <c r="K297" s="12" t="s">
        <v>93</v>
      </c>
      <c r="L297" s="18" t="e">
        <f>VLOOKUP($K297,Medecins!$B:$E,5,FALSE)</f>
        <v>#REF!</v>
      </c>
      <c r="M297" s="12" t="s">
        <v>94</v>
      </c>
      <c r="O297" s="15" t="s">
        <v>996</v>
      </c>
      <c r="T297" s="15" t="s">
        <v>1647</v>
      </c>
      <c r="Y297" s="15" t="s">
        <v>1648</v>
      </c>
      <c r="AH297" s="12" t="s">
        <v>4502</v>
      </c>
      <c r="AI297" s="12">
        <v>2</v>
      </c>
      <c r="AJ297" s="12" t="s">
        <v>44</v>
      </c>
      <c r="AK297" s="12" t="str">
        <f>CONCATENATE(D297,"_",E297,"_",B297,"_",AJ342)</f>
        <v>PIERRON_Didier_44735_AT</v>
      </c>
    </row>
    <row r="298" spans="1:38" ht="12.75" hidden="1" customHeight="1" x14ac:dyDescent="0.2">
      <c r="A298" s="9">
        <v>750100273</v>
      </c>
      <c r="B298" s="30">
        <v>44658</v>
      </c>
      <c r="C298" s="13">
        <f t="shared" si="42"/>
        <v>44841</v>
      </c>
      <c r="D298" s="12" t="s">
        <v>1053</v>
      </c>
      <c r="E298" s="12" t="s">
        <v>1054</v>
      </c>
      <c r="F298" s="13" t="s">
        <v>1055</v>
      </c>
      <c r="G298" s="12" t="s">
        <v>39</v>
      </c>
      <c r="H298" s="14">
        <v>159059390014179</v>
      </c>
      <c r="L298" s="12" t="e">
        <f>VLOOKUP($K298,Medecins!$B:$E,5,FALSE)</f>
        <v>#N/A</v>
      </c>
      <c r="M298" s="12" t="s">
        <v>529</v>
      </c>
      <c r="O298" s="15" t="s">
        <v>212</v>
      </c>
      <c r="T298" s="15" t="s">
        <v>213</v>
      </c>
      <c r="Y298" s="15" t="s">
        <v>214</v>
      </c>
      <c r="AH298" s="12" t="s">
        <v>4502</v>
      </c>
      <c r="AI298" s="12">
        <v>2</v>
      </c>
      <c r="AJ298" s="12" t="s">
        <v>44</v>
      </c>
      <c r="AK298" s="12" t="str">
        <f t="shared" ref="AK298:AK299" si="53">CONCATENATE(D298,"_",E298,"_",B298,"_",AJ346)</f>
        <v>ABBAOUI_Aziz_44658_ST</v>
      </c>
    </row>
    <row r="299" spans="1:38" ht="12.75" hidden="1" customHeight="1" x14ac:dyDescent="0.2">
      <c r="A299" s="9">
        <v>750100273</v>
      </c>
      <c r="B299" s="30">
        <v>44658</v>
      </c>
      <c r="C299" s="13">
        <f t="shared" si="42"/>
        <v>44841</v>
      </c>
      <c r="D299" s="12" t="s">
        <v>1053</v>
      </c>
      <c r="E299" s="12" t="s">
        <v>1054</v>
      </c>
      <c r="F299" s="13" t="s">
        <v>1055</v>
      </c>
      <c r="G299" s="12" t="s">
        <v>39</v>
      </c>
      <c r="H299" s="14">
        <v>159059390014179</v>
      </c>
      <c r="L299" s="12" t="e">
        <f>VLOOKUP($K299,Medecins!$B:$E,5,FALSE)</f>
        <v>#N/A</v>
      </c>
      <c r="M299" s="12" t="s">
        <v>529</v>
      </c>
      <c r="O299" s="16"/>
      <c r="T299" s="16"/>
      <c r="Y299" s="16"/>
      <c r="AD299" s="17" t="s">
        <v>214</v>
      </c>
      <c r="AH299" s="12" t="s">
        <v>45</v>
      </c>
      <c r="AI299" s="12">
        <v>2</v>
      </c>
      <c r="AJ299" s="12" t="s">
        <v>46</v>
      </c>
      <c r="AK299" s="12" t="str">
        <f t="shared" si="53"/>
        <v>ABBAOUI_Aziz_44658_AT</v>
      </c>
    </row>
    <row r="300" spans="1:38" ht="12.75" hidden="1" customHeight="1" x14ac:dyDescent="0.2">
      <c r="A300" s="9">
        <v>750100273</v>
      </c>
      <c r="B300" s="30">
        <v>44643</v>
      </c>
      <c r="C300" s="13">
        <f t="shared" si="42"/>
        <v>44827</v>
      </c>
      <c r="D300" s="12" t="s">
        <v>1057</v>
      </c>
      <c r="E300" s="12" t="s">
        <v>1058</v>
      </c>
      <c r="F300" s="13" t="s">
        <v>1059</v>
      </c>
      <c r="G300" s="12" t="s">
        <v>39</v>
      </c>
      <c r="H300" s="14">
        <v>159059873500187</v>
      </c>
      <c r="K300" s="12" t="s">
        <v>290</v>
      </c>
      <c r="L300" s="18" t="e">
        <f>VLOOKUP($K300,Medecins!$B:$E,5,FALSE)</f>
        <v>#REF!</v>
      </c>
      <c r="M300" s="12" t="s">
        <v>529</v>
      </c>
      <c r="O300" s="15" t="s">
        <v>68</v>
      </c>
      <c r="T300" s="15" t="s">
        <v>310</v>
      </c>
      <c r="Y300" s="15" t="s">
        <v>311</v>
      </c>
      <c r="AH300" s="12" t="e">
        <f>VLOOKUP($A300,'[1]Données CH'!$A:$B,2,FALSE)</f>
        <v>#N/A</v>
      </c>
      <c r="AI300" s="12">
        <v>2</v>
      </c>
      <c r="AJ300" s="12" t="s">
        <v>44</v>
      </c>
      <c r="AK300" s="12" t="e">
        <f>CONCATENATE(D300,"_",E300,"_",B300,"_",#REF!)</f>
        <v>#REF!</v>
      </c>
    </row>
    <row r="301" spans="1:38" ht="12.75" hidden="1" customHeight="1" x14ac:dyDescent="0.2">
      <c r="A301" s="9">
        <v>750100273</v>
      </c>
      <c r="B301" s="30">
        <v>44643</v>
      </c>
      <c r="C301" s="13">
        <f t="shared" si="42"/>
        <v>44827</v>
      </c>
      <c r="D301" s="12" t="s">
        <v>1057</v>
      </c>
      <c r="E301" s="12" t="s">
        <v>1058</v>
      </c>
      <c r="F301" s="13" t="s">
        <v>1059</v>
      </c>
      <c r="G301" s="12" t="s">
        <v>39</v>
      </c>
      <c r="H301" s="14">
        <v>159059873500187</v>
      </c>
      <c r="K301" s="12" t="s">
        <v>290</v>
      </c>
      <c r="L301" s="18" t="e">
        <f>VLOOKUP($K301,Medecins!$B:$E,5,FALSE)</f>
        <v>#REF!</v>
      </c>
      <c r="M301" s="12" t="s">
        <v>529</v>
      </c>
      <c r="O301" s="16"/>
      <c r="T301" s="16"/>
      <c r="Y301" s="16"/>
      <c r="AD301" s="17" t="s">
        <v>311</v>
      </c>
      <c r="AH301" s="12" t="s">
        <v>45</v>
      </c>
      <c r="AI301" s="12">
        <v>2</v>
      </c>
      <c r="AJ301" s="12" t="s">
        <v>46</v>
      </c>
      <c r="AK301" s="12" t="str">
        <f>CONCATENATE(D301,"_",E301,"_",B301,"_",AJ347)</f>
        <v>PECH_Jean Marie_44643_AT</v>
      </c>
    </row>
    <row r="302" spans="1:38" ht="12.75" hidden="1" customHeight="1" x14ac:dyDescent="0.2">
      <c r="A302" s="9">
        <v>750100075</v>
      </c>
      <c r="B302" s="30">
        <v>44427</v>
      </c>
      <c r="C302" s="13">
        <f t="shared" si="42"/>
        <v>44611</v>
      </c>
      <c r="D302" s="12" t="s">
        <v>1060</v>
      </c>
      <c r="E302" s="12" t="s">
        <v>1061</v>
      </c>
      <c r="F302" s="13" t="s">
        <v>1062</v>
      </c>
      <c r="G302" s="12" t="s">
        <v>39</v>
      </c>
      <c r="H302" s="14">
        <v>159059935207233</v>
      </c>
      <c r="K302" s="12" t="s">
        <v>93</v>
      </c>
      <c r="L302" s="18" t="e">
        <f>VLOOKUP($K302,Medecins!$B:$E,5,FALSE)</f>
        <v>#REF!</v>
      </c>
      <c r="M302" s="12" t="s">
        <v>101</v>
      </c>
      <c r="O302" s="15" t="s">
        <v>329</v>
      </c>
      <c r="T302" s="15" t="s">
        <v>330</v>
      </c>
      <c r="Y302" s="15" t="s">
        <v>331</v>
      </c>
      <c r="AH302" s="12" t="s">
        <v>4502</v>
      </c>
      <c r="AI302" s="12">
        <v>2</v>
      </c>
      <c r="AJ302" s="12" t="s">
        <v>44</v>
      </c>
      <c r="AK302" s="12" t="str">
        <f>CONCATENATE(D302,"_",E302,"_",B302,"_",AJ349)</f>
        <v>BABA AISSA_Salim_44427_AT</v>
      </c>
      <c r="AL302" s="12" t="s">
        <v>103</v>
      </c>
    </row>
    <row r="303" spans="1:38" ht="12.75" hidden="1" customHeight="1" x14ac:dyDescent="0.2">
      <c r="A303" s="9">
        <v>750100232</v>
      </c>
      <c r="B303" s="30">
        <v>44725</v>
      </c>
      <c r="C303" s="13">
        <f t="shared" si="42"/>
        <v>44908</v>
      </c>
      <c r="D303" s="12" t="s">
        <v>1063</v>
      </c>
      <c r="E303" s="12" t="s">
        <v>569</v>
      </c>
      <c r="F303" s="13">
        <v>21707</v>
      </c>
      <c r="G303" s="12" t="s">
        <v>39</v>
      </c>
      <c r="H303" s="14">
        <v>159062216219740</v>
      </c>
      <c r="K303" s="12" t="s">
        <v>705</v>
      </c>
      <c r="L303" s="18" t="e">
        <f>VLOOKUP($K303,Medecins!$B:$E,5,FALSE)</f>
        <v>#REF!</v>
      </c>
      <c r="M303" s="12" t="s">
        <v>94</v>
      </c>
      <c r="O303" s="15" t="s">
        <v>1386</v>
      </c>
      <c r="T303" s="15" t="s">
        <v>1387</v>
      </c>
      <c r="Y303" s="15" t="s">
        <v>1271</v>
      </c>
      <c r="AH303" s="12" t="s">
        <v>4502</v>
      </c>
      <c r="AI303" s="12">
        <v>2</v>
      </c>
      <c r="AJ303" s="12" t="s">
        <v>44</v>
      </c>
      <c r="AK303" s="12" t="str">
        <f>CONCATENATE(D303,"_",E303,"_",B303,"_",AJ334)</f>
        <v>LE BELLEC_Dominique _44725_ST</v>
      </c>
    </row>
    <row r="304" spans="1:38" ht="12.75" hidden="1" customHeight="1" x14ac:dyDescent="0.2">
      <c r="A304" s="9">
        <v>750100232</v>
      </c>
      <c r="B304" s="30">
        <v>44725</v>
      </c>
      <c r="C304" s="13">
        <f t="shared" si="42"/>
        <v>44908</v>
      </c>
      <c r="D304" s="12" t="s">
        <v>1063</v>
      </c>
      <c r="E304" s="12" t="s">
        <v>569</v>
      </c>
      <c r="F304" s="13">
        <v>21707</v>
      </c>
      <c r="G304" s="12" t="s">
        <v>39</v>
      </c>
      <c r="H304" s="14">
        <v>159062216219740</v>
      </c>
      <c r="K304" s="12" t="s">
        <v>705</v>
      </c>
      <c r="L304" s="18" t="e">
        <f>VLOOKUP($K304,Medecins!$B:$E,5,FALSE)</f>
        <v>#REF!</v>
      </c>
      <c r="M304" s="12" t="s">
        <v>94</v>
      </c>
      <c r="O304" s="16"/>
      <c r="T304" s="16"/>
      <c r="Y304" s="16"/>
      <c r="AD304" s="17" t="s">
        <v>1271</v>
      </c>
      <c r="AH304" s="12" t="s">
        <v>242</v>
      </c>
      <c r="AI304" s="12">
        <v>2</v>
      </c>
      <c r="AJ304" s="12" t="s">
        <v>46</v>
      </c>
      <c r="AK304" s="12" t="str">
        <f>CONCATENATE(D304,"_",E304,"_",B304,"_",AJ343)</f>
        <v>LE BELLEC_Dominique _44725_ST</v>
      </c>
    </row>
    <row r="305" spans="1:37" ht="12.75" hidden="1" customHeight="1" x14ac:dyDescent="0.2">
      <c r="A305" s="21" t="s">
        <v>178</v>
      </c>
      <c r="B305" s="30">
        <v>44560</v>
      </c>
      <c r="C305" s="13">
        <f t="shared" si="42"/>
        <v>44742</v>
      </c>
      <c r="D305" s="12" t="s">
        <v>2791</v>
      </c>
      <c r="E305" s="12" t="s">
        <v>2792</v>
      </c>
      <c r="F305" s="13">
        <v>36349</v>
      </c>
      <c r="G305" s="12" t="s">
        <v>39</v>
      </c>
      <c r="H305" s="14">
        <v>159087836127855</v>
      </c>
      <c r="K305" s="12" t="s">
        <v>93</v>
      </c>
      <c r="L305" s="18" t="e">
        <f>VLOOKUP($K305,Medecins!$B:$E,5,FALSE)</f>
        <v>#REF!</v>
      </c>
      <c r="M305" s="12" t="s">
        <v>101</v>
      </c>
      <c r="N305" s="12" t="s">
        <v>101</v>
      </c>
      <c r="O305" s="15" t="s">
        <v>42</v>
      </c>
      <c r="P305" s="12" t="s">
        <v>172</v>
      </c>
      <c r="S305" s="12" t="s">
        <v>101</v>
      </c>
      <c r="T305" s="15" t="s">
        <v>2811</v>
      </c>
      <c r="U305" s="12" t="s">
        <v>172</v>
      </c>
      <c r="X305" s="12" t="s">
        <v>101</v>
      </c>
      <c r="Y305" s="15" t="s">
        <v>3209</v>
      </c>
      <c r="Z305" s="12" t="s">
        <v>172</v>
      </c>
      <c r="AH305" s="12" t="s">
        <v>4502</v>
      </c>
      <c r="AI305" s="12">
        <v>2</v>
      </c>
      <c r="AJ305" s="12" t="s">
        <v>44</v>
      </c>
      <c r="AK305" s="12" t="e">
        <f t="shared" ref="AK305:AK306" si="54">CONCATENATE(D305,"_",E305,"_",B305,"_",#REF!)</f>
        <v>#REF!</v>
      </c>
    </row>
    <row r="306" spans="1:37" ht="12.75" hidden="1" customHeight="1" x14ac:dyDescent="0.2">
      <c r="A306" s="9">
        <v>750100075</v>
      </c>
      <c r="B306" s="30">
        <v>44727</v>
      </c>
      <c r="C306" s="13">
        <f t="shared" si="42"/>
        <v>44910</v>
      </c>
      <c r="D306" s="12" t="s">
        <v>1068</v>
      </c>
      <c r="E306" s="12" t="s">
        <v>733</v>
      </c>
      <c r="F306" s="13" t="s">
        <v>1069</v>
      </c>
      <c r="G306" s="12" t="s">
        <v>39</v>
      </c>
      <c r="H306" s="14">
        <v>159097500209369</v>
      </c>
      <c r="K306" s="12" t="s">
        <v>93</v>
      </c>
      <c r="L306" s="18" t="e">
        <f>VLOOKUP($K306,Medecins!$B:$E,5,FALSE)</f>
        <v>#REF!</v>
      </c>
      <c r="M306" s="12" t="s">
        <v>529</v>
      </c>
      <c r="O306" s="15" t="s">
        <v>518</v>
      </c>
      <c r="T306" s="15" t="s">
        <v>1066</v>
      </c>
      <c r="Y306" s="15" t="s">
        <v>1067</v>
      </c>
      <c r="AH306" s="12" t="s">
        <v>4502</v>
      </c>
      <c r="AI306" s="12">
        <v>2</v>
      </c>
      <c r="AJ306" s="12" t="s">
        <v>44</v>
      </c>
      <c r="AK306" s="12" t="e">
        <f t="shared" si="54"/>
        <v>#REF!</v>
      </c>
    </row>
    <row r="307" spans="1:37" ht="12.75" hidden="1" customHeight="1" x14ac:dyDescent="0.2">
      <c r="A307" s="21" t="s">
        <v>178</v>
      </c>
      <c r="B307" s="30">
        <v>44514</v>
      </c>
      <c r="C307" s="13">
        <f t="shared" si="42"/>
        <v>44695</v>
      </c>
      <c r="D307" s="12" t="s">
        <v>1078</v>
      </c>
      <c r="E307" s="12" t="s">
        <v>1079</v>
      </c>
      <c r="F307" s="13" t="s">
        <v>4186</v>
      </c>
      <c r="G307" s="12" t="s">
        <v>39</v>
      </c>
      <c r="H307" s="14">
        <v>159117512001831</v>
      </c>
      <c r="K307" s="12" t="s">
        <v>93</v>
      </c>
      <c r="L307" s="18" t="e">
        <f>VLOOKUP($K307,Medecins!$B:$E,5,FALSE)</f>
        <v>#REF!</v>
      </c>
      <c r="M307" s="12" t="s">
        <v>101</v>
      </c>
      <c r="O307" s="15" t="s">
        <v>2123</v>
      </c>
      <c r="T307" s="15" t="s">
        <v>2124</v>
      </c>
      <c r="Y307" s="15" t="s">
        <v>354</v>
      </c>
      <c r="AH307" s="12" t="s">
        <v>4502</v>
      </c>
      <c r="AI307" s="12">
        <v>2</v>
      </c>
      <c r="AJ307" s="12" t="s">
        <v>44</v>
      </c>
      <c r="AK307" s="12" t="str">
        <f>CONCATENATE(D307,"_",E307,"_",B307,"_",AJ352)</f>
        <v>DJOUANI_Rachid_44514_ST</v>
      </c>
    </row>
    <row r="308" spans="1:37" ht="12.75" hidden="1" customHeight="1" x14ac:dyDescent="0.2">
      <c r="A308" s="9">
        <v>750100208</v>
      </c>
      <c r="B308" s="30">
        <v>44655</v>
      </c>
      <c r="C308" s="13">
        <f t="shared" si="42"/>
        <v>44838</v>
      </c>
      <c r="D308" s="12" t="s">
        <v>1088</v>
      </c>
      <c r="E308" s="12" t="s">
        <v>1089</v>
      </c>
      <c r="F308" s="13">
        <v>21835</v>
      </c>
      <c r="G308" s="12" t="s">
        <v>39</v>
      </c>
      <c r="H308" s="14">
        <v>159129722402116</v>
      </c>
      <c r="K308" s="12" t="s">
        <v>424</v>
      </c>
      <c r="L308" s="18" t="e">
        <f>VLOOKUP($K308,Medecins!$B:$E,5,FALSE)</f>
        <v>#REF!</v>
      </c>
      <c r="M308" s="12" t="s">
        <v>529</v>
      </c>
      <c r="O308" s="15" t="s">
        <v>706</v>
      </c>
      <c r="T308" s="15" t="s">
        <v>707</v>
      </c>
      <c r="Y308" s="15" t="s">
        <v>708</v>
      </c>
      <c r="AH308" s="12" t="s">
        <v>4502</v>
      </c>
      <c r="AI308" s="12">
        <v>2</v>
      </c>
      <c r="AJ308" s="12" t="s">
        <v>44</v>
      </c>
      <c r="AK308" s="12" t="str">
        <f t="shared" ref="AK308:AK309" si="55">CONCATENATE(D308,"_",E308,"_",B308,"_",AJ356)</f>
        <v>BILL_Alex_44655_AT</v>
      </c>
    </row>
    <row r="309" spans="1:37" ht="12.75" hidden="1" customHeight="1" x14ac:dyDescent="0.2">
      <c r="A309" s="9">
        <v>750100208</v>
      </c>
      <c r="B309" s="30">
        <v>44655</v>
      </c>
      <c r="C309" s="13">
        <f t="shared" si="42"/>
        <v>44838</v>
      </c>
      <c r="D309" s="12" t="s">
        <v>1088</v>
      </c>
      <c r="E309" s="12" t="s">
        <v>1089</v>
      </c>
      <c r="F309" s="13">
        <v>21835</v>
      </c>
      <c r="G309" s="12" t="s">
        <v>39</v>
      </c>
      <c r="H309" s="14">
        <v>159129722402116</v>
      </c>
      <c r="K309" s="12" t="s">
        <v>424</v>
      </c>
      <c r="L309" s="18" t="e">
        <f>VLOOKUP($K309,Medecins!$B:$E,5,FALSE)</f>
        <v>#REF!</v>
      </c>
      <c r="M309" s="12" t="s">
        <v>529</v>
      </c>
      <c r="O309" s="16"/>
      <c r="T309" s="16"/>
      <c r="Y309" s="16"/>
      <c r="AD309" s="17" t="s">
        <v>708</v>
      </c>
      <c r="AH309" s="12" t="s">
        <v>4154</v>
      </c>
      <c r="AI309" s="12">
        <v>2</v>
      </c>
      <c r="AJ309" s="12" t="s">
        <v>46</v>
      </c>
      <c r="AK309" s="12" t="str">
        <f t="shared" si="55"/>
        <v>BILL_Alex_44655_ST</v>
      </c>
    </row>
    <row r="310" spans="1:37" ht="12.75" hidden="1" customHeight="1" x14ac:dyDescent="0.2">
      <c r="A310" s="21" t="s">
        <v>178</v>
      </c>
      <c r="B310" s="30">
        <v>44660</v>
      </c>
      <c r="C310" s="13">
        <f t="shared" si="42"/>
        <v>44843</v>
      </c>
      <c r="D310" s="12" t="s">
        <v>1091</v>
      </c>
      <c r="E310" s="12" t="s">
        <v>1092</v>
      </c>
      <c r="F310" s="13" t="s">
        <v>1093</v>
      </c>
      <c r="G310" s="12" t="s">
        <v>39</v>
      </c>
      <c r="H310" s="14">
        <v>159129921602009</v>
      </c>
      <c r="K310" s="12" t="s">
        <v>93</v>
      </c>
      <c r="L310" s="18" t="e">
        <f>VLOOKUP($K310,Medecins!$B:$E,5,FALSE)</f>
        <v>#REF!</v>
      </c>
      <c r="M310" s="12" t="s">
        <v>101</v>
      </c>
      <c r="O310" s="15" t="s">
        <v>985</v>
      </c>
      <c r="T310" s="15" t="s">
        <v>1174</v>
      </c>
      <c r="Y310" s="15" t="s">
        <v>1175</v>
      </c>
      <c r="AH310" s="12" t="s">
        <v>4502</v>
      </c>
      <c r="AI310" s="12">
        <v>2</v>
      </c>
      <c r="AJ310" s="12" t="s">
        <v>44</v>
      </c>
      <c r="AK310" s="12" t="e">
        <f>CONCATENATE(D310,"_",E310,"_",B310,"_",#REF!)</f>
        <v>#REF!</v>
      </c>
    </row>
    <row r="311" spans="1:37" ht="12.75" hidden="1" customHeight="1" x14ac:dyDescent="0.2">
      <c r="A311" s="21" t="s">
        <v>178</v>
      </c>
      <c r="B311" s="30">
        <v>44641</v>
      </c>
      <c r="C311" s="13">
        <f t="shared" si="42"/>
        <v>44825</v>
      </c>
      <c r="D311" s="12" t="s">
        <v>1094</v>
      </c>
      <c r="E311" s="12" t="s">
        <v>1095</v>
      </c>
      <c r="F311" s="13" t="s">
        <v>1096</v>
      </c>
      <c r="G311" s="12" t="s">
        <v>39</v>
      </c>
      <c r="H311" s="14">
        <v>159209190002504</v>
      </c>
      <c r="K311" s="12" t="s">
        <v>93</v>
      </c>
      <c r="L311" s="18" t="e">
        <f>VLOOKUP($K311,Medecins!$B:$E,5,FALSE)</f>
        <v>#REF!</v>
      </c>
      <c r="M311" s="12" t="s">
        <v>101</v>
      </c>
      <c r="O311" s="15" t="s">
        <v>1768</v>
      </c>
      <c r="T311" s="15" t="s">
        <v>1769</v>
      </c>
      <c r="Y311" s="15" t="s">
        <v>3236</v>
      </c>
      <c r="AH311" s="12" t="s">
        <v>4502</v>
      </c>
      <c r="AI311" s="12">
        <v>2</v>
      </c>
      <c r="AJ311" s="12" t="s">
        <v>44</v>
      </c>
      <c r="AK311" s="12" t="str">
        <f t="shared" ref="AK311:AK312" si="56">CONCATENATE(D311,"_",E311,"_",B311,"_",AJ347)</f>
        <v>GOUCEM_Mokhtar_44641_AT</v>
      </c>
    </row>
    <row r="312" spans="1:37" ht="12.75" hidden="1" customHeight="1" x14ac:dyDescent="0.2">
      <c r="A312" s="21" t="s">
        <v>178</v>
      </c>
      <c r="B312" s="30">
        <v>44664</v>
      </c>
      <c r="C312" s="13">
        <f t="shared" si="42"/>
        <v>44847</v>
      </c>
      <c r="D312" s="12" t="s">
        <v>1097</v>
      </c>
      <c r="E312" s="12" t="s">
        <v>648</v>
      </c>
      <c r="F312" s="13" t="s">
        <v>1096</v>
      </c>
      <c r="G312" s="12" t="s">
        <v>39</v>
      </c>
      <c r="H312" s="14">
        <v>159209290015541</v>
      </c>
      <c r="K312" s="12" t="s">
        <v>93</v>
      </c>
      <c r="L312" s="18" t="e">
        <f>VLOOKUP($K312,Medecins!$B:$E,5,FALSE)</f>
        <v>#REF!</v>
      </c>
      <c r="M312" s="12" t="s">
        <v>101</v>
      </c>
      <c r="O312" s="15" t="s">
        <v>805</v>
      </c>
      <c r="T312" s="15" t="s">
        <v>1386</v>
      </c>
      <c r="Y312" s="15" t="s">
        <v>1387</v>
      </c>
      <c r="AH312" s="12" t="s">
        <v>4502</v>
      </c>
      <c r="AI312" s="12">
        <v>2</v>
      </c>
      <c r="AJ312" s="12" t="s">
        <v>44</v>
      </c>
      <c r="AK312" s="12" t="str">
        <f t="shared" si="56"/>
        <v>BITAM_Ammar_44664_ST</v>
      </c>
    </row>
    <row r="313" spans="1:37" ht="12.75" hidden="1" customHeight="1" x14ac:dyDescent="0.2">
      <c r="A313" s="9">
        <v>750100273</v>
      </c>
      <c r="B313" s="30">
        <v>44767</v>
      </c>
      <c r="C313" s="13">
        <f t="shared" si="42"/>
        <v>44951</v>
      </c>
      <c r="D313" s="12" t="s">
        <v>1098</v>
      </c>
      <c r="E313" s="12" t="s">
        <v>1099</v>
      </c>
      <c r="F313" s="13" t="s">
        <v>1100</v>
      </c>
      <c r="G313" s="12" t="s">
        <v>39</v>
      </c>
      <c r="H313" s="14">
        <v>159209999715405</v>
      </c>
      <c r="K313" s="12" t="s">
        <v>609</v>
      </c>
      <c r="L313" s="18" t="e">
        <f>VLOOKUP($K313,Medecins!$B:$E,5,FALSE)</f>
        <v>#REF!</v>
      </c>
      <c r="M313" s="12" t="s">
        <v>529</v>
      </c>
      <c r="O313" s="15" t="s">
        <v>1076</v>
      </c>
      <c r="T313" s="15" t="s">
        <v>1077</v>
      </c>
      <c r="Y313" s="15" t="s">
        <v>4187</v>
      </c>
      <c r="AH313" s="12" t="s">
        <v>4502</v>
      </c>
      <c r="AI313" s="12">
        <v>2</v>
      </c>
      <c r="AJ313" s="12" t="s">
        <v>44</v>
      </c>
      <c r="AK313" s="12" t="str">
        <f t="shared" ref="AK313:AK314" si="57">CONCATENATE(D313,"_",E313,"_",B313,"_",AJ358)</f>
        <v>ABOUBACAR_Abeid_44767_ST</v>
      </c>
    </row>
    <row r="314" spans="1:37" ht="12.75" hidden="1" customHeight="1" x14ac:dyDescent="0.2">
      <c r="A314" s="9">
        <v>750100273</v>
      </c>
      <c r="B314" s="30">
        <v>44767</v>
      </c>
      <c r="C314" s="13">
        <f t="shared" si="42"/>
        <v>44951</v>
      </c>
      <c r="D314" s="12" t="s">
        <v>1098</v>
      </c>
      <c r="E314" s="12" t="s">
        <v>1099</v>
      </c>
      <c r="F314" s="13" t="s">
        <v>1100</v>
      </c>
      <c r="G314" s="12" t="s">
        <v>39</v>
      </c>
      <c r="H314" s="14">
        <v>159209999715405</v>
      </c>
      <c r="K314" s="12" t="s">
        <v>609</v>
      </c>
      <c r="L314" s="18" t="e">
        <f>VLOOKUP($K314,Medecins!$B:$E,5,FALSE)</f>
        <v>#REF!</v>
      </c>
      <c r="M314" s="12" t="s">
        <v>529</v>
      </c>
      <c r="O314" s="16"/>
      <c r="T314" s="16"/>
      <c r="Y314" s="16"/>
      <c r="AD314" s="17" t="s">
        <v>4187</v>
      </c>
      <c r="AH314" s="12" t="s">
        <v>45</v>
      </c>
      <c r="AI314" s="12">
        <v>2</v>
      </c>
      <c r="AJ314" s="12" t="s">
        <v>46</v>
      </c>
      <c r="AK314" s="12" t="str">
        <f t="shared" si="57"/>
        <v>ABOUBACAR_Abeid_44767_AT</v>
      </c>
    </row>
    <row r="315" spans="1:37" ht="12.75" hidden="1" customHeight="1" x14ac:dyDescent="0.2">
      <c r="A315" s="9">
        <v>750100273</v>
      </c>
      <c r="B315" s="30">
        <v>44603</v>
      </c>
      <c r="C315" s="13">
        <f t="shared" si="42"/>
        <v>44784</v>
      </c>
      <c r="D315" s="12" t="s">
        <v>1101</v>
      </c>
      <c r="E315" s="12" t="s">
        <v>1102</v>
      </c>
      <c r="F315" s="13" t="s">
        <v>1103</v>
      </c>
      <c r="G315" s="12" t="s">
        <v>39</v>
      </c>
      <c r="H315" s="14">
        <v>160019933015512</v>
      </c>
      <c r="K315" s="12" t="s">
        <v>86</v>
      </c>
      <c r="L315" s="18" t="e">
        <f>VLOOKUP($K315,Medecins!$B:$E,5,FALSE)</f>
        <v>#REF!</v>
      </c>
      <c r="M315" s="12" t="s">
        <v>529</v>
      </c>
      <c r="O315" s="15" t="s">
        <v>61</v>
      </c>
      <c r="T315" s="15" t="s">
        <v>781</v>
      </c>
      <c r="Y315" s="15" t="s">
        <v>782</v>
      </c>
      <c r="AH315" s="12" t="e">
        <f>VLOOKUP($A315,'[1]Données CH'!$A:$B,2,FALSE)</f>
        <v>#N/A</v>
      </c>
      <c r="AI315" s="12">
        <v>2</v>
      </c>
      <c r="AJ315" s="12" t="s">
        <v>44</v>
      </c>
      <c r="AK315" s="12" t="e">
        <f t="shared" ref="AK315:AK316" si="58">CONCATENATE(D315,"_",E315,"_",B315,"_",#REF!)</f>
        <v>#REF!</v>
      </c>
    </row>
    <row r="316" spans="1:37" ht="12.75" hidden="1" customHeight="1" x14ac:dyDescent="0.2">
      <c r="A316" s="9">
        <v>750100273</v>
      </c>
      <c r="B316" s="30">
        <v>44603</v>
      </c>
      <c r="C316" s="13">
        <f t="shared" si="42"/>
        <v>44784</v>
      </c>
      <c r="D316" s="12" t="s">
        <v>1101</v>
      </c>
      <c r="E316" s="12" t="s">
        <v>1102</v>
      </c>
      <c r="F316" s="13" t="s">
        <v>1103</v>
      </c>
      <c r="G316" s="12" t="s">
        <v>39</v>
      </c>
      <c r="H316" s="14">
        <v>160019933015512</v>
      </c>
      <c r="K316" s="12" t="s">
        <v>86</v>
      </c>
      <c r="L316" s="18" t="e">
        <f>VLOOKUP($K316,Medecins!$B:$E,5,FALSE)</f>
        <v>#REF!</v>
      </c>
      <c r="M316" s="12" t="s">
        <v>529</v>
      </c>
      <c r="O316" s="16"/>
      <c r="T316" s="16"/>
      <c r="Y316" s="16"/>
      <c r="AD316" s="17" t="s">
        <v>782</v>
      </c>
      <c r="AH316" s="12" t="s">
        <v>45</v>
      </c>
      <c r="AI316" s="12">
        <v>2</v>
      </c>
      <c r="AJ316" s="12" t="s">
        <v>46</v>
      </c>
      <c r="AK316" s="12" t="e">
        <f t="shared" si="58"/>
        <v>#REF!</v>
      </c>
    </row>
    <row r="317" spans="1:37" ht="12.75" hidden="1" customHeight="1" x14ac:dyDescent="0.2">
      <c r="A317" s="9">
        <v>750100273</v>
      </c>
      <c r="B317" s="30">
        <v>44807</v>
      </c>
      <c r="C317" s="13">
        <f t="shared" si="42"/>
        <v>44988</v>
      </c>
      <c r="D317" s="12" t="s">
        <v>1105</v>
      </c>
      <c r="E317" s="12" t="s">
        <v>1106</v>
      </c>
      <c r="F317" s="13">
        <v>21916</v>
      </c>
      <c r="G317" s="12" t="s">
        <v>39</v>
      </c>
      <c r="H317" s="14">
        <v>160019933519219</v>
      </c>
      <c r="K317" s="12" t="s">
        <v>86</v>
      </c>
      <c r="L317" s="18" t="e">
        <f>VLOOKUP($K317,Medecins!$B:$E,5,FALSE)</f>
        <v>#REF!</v>
      </c>
      <c r="M317" s="12" t="s">
        <v>529</v>
      </c>
      <c r="O317" s="15" t="s">
        <v>948</v>
      </c>
      <c r="T317" s="15" t="s">
        <v>941</v>
      </c>
      <c r="Y317" s="15" t="s">
        <v>942</v>
      </c>
      <c r="AH317" s="12" t="e">
        <f>VLOOKUP($A317,'[1]Données CH'!$A:$B,2,FALSE)</f>
        <v>#N/A</v>
      </c>
      <c r="AI317" s="12">
        <v>2</v>
      </c>
      <c r="AJ317" s="12" t="s">
        <v>44</v>
      </c>
      <c r="AK317" s="12" t="str">
        <f t="shared" ref="AK317:AK318" si="59">CONCATENATE(D317,"_",E317,"_",B317,"_",AJ344)</f>
        <v>SACKO_Sekou_44807_ST</v>
      </c>
    </row>
    <row r="318" spans="1:37" ht="12.75" hidden="1" customHeight="1" x14ac:dyDescent="0.2">
      <c r="A318" s="9">
        <v>750100273</v>
      </c>
      <c r="B318" s="30">
        <v>44807</v>
      </c>
      <c r="C318" s="13">
        <f t="shared" si="42"/>
        <v>44988</v>
      </c>
      <c r="D318" s="12" t="s">
        <v>1105</v>
      </c>
      <c r="E318" s="12" t="s">
        <v>1106</v>
      </c>
      <c r="F318" s="13">
        <v>21916</v>
      </c>
      <c r="G318" s="12" t="s">
        <v>39</v>
      </c>
      <c r="H318" s="14">
        <v>160019933519219</v>
      </c>
      <c r="K318" s="12" t="s">
        <v>86</v>
      </c>
      <c r="L318" s="18" t="e">
        <f>VLOOKUP($K318,Medecins!$B:$E,5,FALSE)</f>
        <v>#REF!</v>
      </c>
      <c r="M318" s="12" t="s">
        <v>529</v>
      </c>
      <c r="O318" s="16"/>
      <c r="T318" s="16"/>
      <c r="Y318" s="16"/>
      <c r="AD318" s="17" t="s">
        <v>942</v>
      </c>
      <c r="AH318" s="12" t="s">
        <v>45</v>
      </c>
      <c r="AI318" s="12">
        <v>2</v>
      </c>
      <c r="AJ318" s="12" t="s">
        <v>46</v>
      </c>
      <c r="AK318" s="12" t="str">
        <f t="shared" si="59"/>
        <v>SACKO_Sekou_44807_AT</v>
      </c>
    </row>
    <row r="319" spans="1:37" ht="12.75" hidden="1" customHeight="1" x14ac:dyDescent="0.2">
      <c r="A319" s="9">
        <v>750100232</v>
      </c>
      <c r="B319" s="30">
        <v>44710</v>
      </c>
      <c r="C319" s="13">
        <f t="shared" si="42"/>
        <v>44894</v>
      </c>
      <c r="D319" s="12" t="s">
        <v>1108</v>
      </c>
      <c r="E319" s="12" t="s">
        <v>1109</v>
      </c>
      <c r="F319" s="13" t="s">
        <v>798</v>
      </c>
      <c r="G319" s="12" t="s">
        <v>39</v>
      </c>
      <c r="H319" s="14">
        <v>160029932428677</v>
      </c>
      <c r="K319" s="12" t="s">
        <v>705</v>
      </c>
      <c r="L319" s="18" t="e">
        <f>VLOOKUP($K319,Medecins!$B:$E,5,FALSE)</f>
        <v>#REF!</v>
      </c>
      <c r="M319" s="12" t="s">
        <v>94</v>
      </c>
      <c r="O319" s="15" t="s">
        <v>135</v>
      </c>
      <c r="T319" s="15" t="s">
        <v>1221</v>
      </c>
      <c r="Y319" s="15" t="s">
        <v>1637</v>
      </c>
      <c r="AH319" s="12" t="e">
        <f>VLOOKUP($A319,'[1]Données CH'!$A:$B,2,FALSE)</f>
        <v>#N/A</v>
      </c>
      <c r="AI319" s="12">
        <v>2</v>
      </c>
      <c r="AJ319" s="12" t="s">
        <v>44</v>
      </c>
      <c r="AK319" s="12" t="e">
        <f t="shared" ref="AK319:AK320" si="60">CONCATENATE(D319,"_",E319,"_",B319,"_",#REF!)</f>
        <v>#REF!</v>
      </c>
    </row>
    <row r="320" spans="1:37" ht="12.75" hidden="1" customHeight="1" x14ac:dyDescent="0.2">
      <c r="A320" s="9">
        <v>750100232</v>
      </c>
      <c r="B320" s="30">
        <v>44710</v>
      </c>
      <c r="C320" s="13">
        <f t="shared" si="42"/>
        <v>44894</v>
      </c>
      <c r="D320" s="12" t="s">
        <v>1108</v>
      </c>
      <c r="E320" s="12" t="s">
        <v>1109</v>
      </c>
      <c r="F320" s="13" t="s">
        <v>798</v>
      </c>
      <c r="G320" s="12" t="s">
        <v>39</v>
      </c>
      <c r="H320" s="14">
        <v>160029932428677</v>
      </c>
      <c r="K320" s="12" t="s">
        <v>705</v>
      </c>
      <c r="L320" s="18" t="e">
        <f>VLOOKUP($K320,Medecins!$B:$E,5,FALSE)</f>
        <v>#REF!</v>
      </c>
      <c r="M320" s="12" t="s">
        <v>94</v>
      </c>
      <c r="O320" s="16"/>
      <c r="T320" s="16"/>
      <c r="Y320" s="16"/>
      <c r="AD320" s="17" t="s">
        <v>1637</v>
      </c>
      <c r="AH320" s="12" t="s">
        <v>242</v>
      </c>
      <c r="AI320" s="12">
        <v>2</v>
      </c>
      <c r="AJ320" s="12" t="s">
        <v>46</v>
      </c>
      <c r="AK320" s="12" t="e">
        <f t="shared" si="60"/>
        <v>#REF!</v>
      </c>
    </row>
    <row r="321" spans="1:38" ht="12.75" hidden="1" customHeight="1" x14ac:dyDescent="0.2">
      <c r="A321" s="9">
        <v>750100208</v>
      </c>
      <c r="B321" s="30">
        <v>44566</v>
      </c>
      <c r="C321" s="13">
        <f t="shared" si="42"/>
        <v>44747</v>
      </c>
      <c r="D321" s="12" t="s">
        <v>1113</v>
      </c>
      <c r="E321" s="12" t="s">
        <v>388</v>
      </c>
      <c r="F321" s="13">
        <v>21979</v>
      </c>
      <c r="G321" s="12" t="s">
        <v>39</v>
      </c>
      <c r="H321" s="14">
        <v>160049935515784</v>
      </c>
      <c r="K321" s="12" t="s">
        <v>424</v>
      </c>
      <c r="L321" s="18" t="e">
        <f>VLOOKUP($K321,Medecins!$B:$E,5,FALSE)</f>
        <v>#REF!</v>
      </c>
      <c r="M321" s="12" t="s">
        <v>529</v>
      </c>
      <c r="O321" s="15" t="s">
        <v>444</v>
      </c>
      <c r="T321" s="15" t="s">
        <v>445</v>
      </c>
      <c r="Y321" s="15" t="s">
        <v>198</v>
      </c>
      <c r="AH321" s="12" t="e">
        <f>VLOOKUP($A321,'[1]Données CH'!$A:$B,2,FALSE)</f>
        <v>#N/A</v>
      </c>
      <c r="AI321" s="12">
        <v>2</v>
      </c>
      <c r="AJ321" s="12" t="s">
        <v>44</v>
      </c>
      <c r="AK321" s="12" t="str">
        <f t="shared" ref="AK321:AK322" si="61">CONCATENATE(D321,"_",E321,"_",B321,"_",AJ368)</f>
        <v>BENSSEDIK_Mohammed_44566_AT</v>
      </c>
    </row>
    <row r="322" spans="1:38" ht="12.75" hidden="1" customHeight="1" x14ac:dyDescent="0.2">
      <c r="A322" s="9">
        <v>750100208</v>
      </c>
      <c r="B322" s="30">
        <v>44566</v>
      </c>
      <c r="C322" s="13">
        <f t="shared" si="42"/>
        <v>44747</v>
      </c>
      <c r="D322" s="12" t="s">
        <v>1113</v>
      </c>
      <c r="E322" s="12" t="s">
        <v>388</v>
      </c>
      <c r="F322" s="13">
        <v>21979</v>
      </c>
      <c r="G322" s="12" t="s">
        <v>39</v>
      </c>
      <c r="H322" s="14">
        <v>160049935515784</v>
      </c>
      <c r="K322" s="12" t="s">
        <v>424</v>
      </c>
      <c r="L322" s="18" t="e">
        <f>VLOOKUP($K322,Medecins!$B:$E,5,FALSE)</f>
        <v>#REF!</v>
      </c>
      <c r="M322" s="12" t="s">
        <v>529</v>
      </c>
      <c r="O322" s="16"/>
      <c r="T322" s="16"/>
      <c r="Y322" s="16"/>
      <c r="AD322" s="17" t="s">
        <v>198</v>
      </c>
      <c r="AH322" s="12" t="s">
        <v>4154</v>
      </c>
      <c r="AI322" s="12">
        <v>2</v>
      </c>
      <c r="AJ322" s="12" t="s">
        <v>46</v>
      </c>
      <c r="AK322" s="12" t="str">
        <f t="shared" si="61"/>
        <v>BENSSEDIK_Mohammed_44566_ST</v>
      </c>
    </row>
    <row r="323" spans="1:38" ht="12.75" hidden="1" customHeight="1" x14ac:dyDescent="0.2">
      <c r="A323" s="9">
        <v>750100075</v>
      </c>
      <c r="B323" s="30">
        <v>44708</v>
      </c>
      <c r="C323" s="13">
        <f t="shared" si="42"/>
        <v>44892</v>
      </c>
      <c r="D323" s="12" t="s">
        <v>1115</v>
      </c>
      <c r="E323" s="12" t="s">
        <v>338</v>
      </c>
      <c r="F323" s="13">
        <v>22194</v>
      </c>
      <c r="G323" s="12" t="s">
        <v>39</v>
      </c>
      <c r="H323" s="14">
        <v>160051302816106</v>
      </c>
      <c r="K323" s="12" t="s">
        <v>93</v>
      </c>
      <c r="L323" s="18" t="e">
        <f>VLOOKUP($K323,Medecins!$B:$E,5,FALSE)</f>
        <v>#REF!</v>
      </c>
      <c r="M323" s="12" t="s">
        <v>529</v>
      </c>
      <c r="O323" s="15" t="s">
        <v>183</v>
      </c>
      <c r="T323" s="15" t="s">
        <v>3835</v>
      </c>
      <c r="Y323" s="15" t="s">
        <v>3836</v>
      </c>
      <c r="AH323" s="12" t="s">
        <v>4502</v>
      </c>
      <c r="AI323" s="12">
        <v>2</v>
      </c>
      <c r="AJ323" s="12" t="s">
        <v>44</v>
      </c>
      <c r="AK323" s="12" t="str">
        <f>CONCATENATE(D323,"_",E323,"_",B323,"_",AJ350)</f>
        <v>SELOSSE_Michel_44708_ST</v>
      </c>
    </row>
    <row r="324" spans="1:38" ht="12.75" hidden="1" customHeight="1" x14ac:dyDescent="0.2">
      <c r="A324" s="9">
        <v>750100208</v>
      </c>
      <c r="B324" s="30">
        <v>44655</v>
      </c>
      <c r="C324" s="13">
        <f t="shared" si="42"/>
        <v>44838</v>
      </c>
      <c r="D324" s="12" t="s">
        <v>1121</v>
      </c>
      <c r="E324" s="12" t="s">
        <v>587</v>
      </c>
      <c r="F324" s="13">
        <v>22133</v>
      </c>
      <c r="G324" s="12" t="s">
        <v>39</v>
      </c>
      <c r="H324" s="14">
        <v>160057511516088</v>
      </c>
      <c r="K324" s="12" t="s">
        <v>424</v>
      </c>
      <c r="L324" s="18" t="e">
        <f>VLOOKUP($K324,Medecins!$B:$E,5,FALSE)</f>
        <v>#REF!</v>
      </c>
      <c r="M324" s="12" t="s">
        <v>529</v>
      </c>
      <c r="O324" s="15" t="s">
        <v>706</v>
      </c>
      <c r="T324" s="15" t="s">
        <v>707</v>
      </c>
      <c r="Y324" s="15" t="s">
        <v>708</v>
      </c>
      <c r="AH324" s="12" t="s">
        <v>4502</v>
      </c>
      <c r="AI324" s="12">
        <v>2</v>
      </c>
      <c r="AJ324" s="12" t="s">
        <v>44</v>
      </c>
      <c r="AK324" s="12" t="e">
        <f t="shared" ref="AK324:AK326" si="62">CONCATENATE(D324,"_",E324,"_",B324,"_",#REF!)</f>
        <v>#REF!</v>
      </c>
    </row>
    <row r="325" spans="1:38" ht="12.75" hidden="1" customHeight="1" x14ac:dyDescent="0.2">
      <c r="A325" s="9">
        <v>750100208</v>
      </c>
      <c r="B325" s="30">
        <v>44655</v>
      </c>
      <c r="C325" s="13">
        <f t="shared" si="42"/>
        <v>44838</v>
      </c>
      <c r="D325" s="12" t="s">
        <v>1121</v>
      </c>
      <c r="E325" s="12" t="s">
        <v>587</v>
      </c>
      <c r="F325" s="13">
        <v>22133</v>
      </c>
      <c r="G325" s="12" t="s">
        <v>39</v>
      </c>
      <c r="H325" s="14">
        <v>160057511516088</v>
      </c>
      <c r="K325" s="12" t="s">
        <v>424</v>
      </c>
      <c r="L325" s="18" t="e">
        <f>VLOOKUP($K325,Medecins!$B:$E,5,FALSE)</f>
        <v>#REF!</v>
      </c>
      <c r="M325" s="12" t="s">
        <v>529</v>
      </c>
      <c r="O325" s="16"/>
      <c r="T325" s="16"/>
      <c r="Y325" s="16"/>
      <c r="AD325" s="17" t="s">
        <v>708</v>
      </c>
      <c r="AH325" s="12" t="s">
        <v>4154</v>
      </c>
      <c r="AI325" s="12">
        <v>2</v>
      </c>
      <c r="AJ325" s="12" t="s">
        <v>46</v>
      </c>
      <c r="AK325" s="12" t="e">
        <f t="shared" si="62"/>
        <v>#REF!</v>
      </c>
    </row>
    <row r="326" spans="1:38" ht="12.75" hidden="1" customHeight="1" x14ac:dyDescent="0.2">
      <c r="A326" s="9">
        <v>750100273</v>
      </c>
      <c r="B326" s="30">
        <v>44719</v>
      </c>
      <c r="C326" s="13">
        <f t="shared" si="42"/>
        <v>44902</v>
      </c>
      <c r="D326" s="12" t="s">
        <v>1123</v>
      </c>
      <c r="E326" s="12" t="s">
        <v>1124</v>
      </c>
      <c r="F326" s="13">
        <v>22041</v>
      </c>
      <c r="G326" s="12" t="s">
        <v>39</v>
      </c>
      <c r="H326" s="14">
        <v>160059924601223</v>
      </c>
      <c r="K326" s="12" t="s">
        <v>50</v>
      </c>
      <c r="L326" s="18" t="e">
        <f>VLOOKUP($K326,Medecins!$B:$E,5,FALSE)</f>
        <v>#REF!</v>
      </c>
      <c r="M326" s="12" t="s">
        <v>94</v>
      </c>
      <c r="O326" s="15" t="s">
        <v>213</v>
      </c>
      <c r="T326" s="15" t="s">
        <v>214</v>
      </c>
      <c r="Y326" s="15" t="s">
        <v>589</v>
      </c>
      <c r="AH326" s="12" t="e">
        <f>VLOOKUP($A326,'[1]Données CH'!$A:$B,2,FALSE)</f>
        <v>#N/A</v>
      </c>
      <c r="AI326" s="12">
        <v>2</v>
      </c>
      <c r="AJ326" s="12" t="s">
        <v>44</v>
      </c>
      <c r="AK326" s="12" t="e">
        <f t="shared" si="62"/>
        <v>#REF!</v>
      </c>
    </row>
    <row r="327" spans="1:38" ht="12.75" hidden="1" customHeight="1" x14ac:dyDescent="0.2">
      <c r="A327" s="9">
        <v>750100273</v>
      </c>
      <c r="B327" s="30">
        <v>44719</v>
      </c>
      <c r="C327" s="13">
        <f t="shared" si="42"/>
        <v>44902</v>
      </c>
      <c r="D327" s="12" t="s">
        <v>1123</v>
      </c>
      <c r="E327" s="12" t="s">
        <v>1124</v>
      </c>
      <c r="F327" s="13">
        <v>22041</v>
      </c>
      <c r="G327" s="12" t="s">
        <v>39</v>
      </c>
      <c r="H327" s="14">
        <v>160059924601223</v>
      </c>
      <c r="K327" s="12" t="s">
        <v>50</v>
      </c>
      <c r="L327" s="18" t="e">
        <f>VLOOKUP($K327,Medecins!$B:$E,5,FALSE)</f>
        <v>#REF!</v>
      </c>
      <c r="M327" s="12" t="s">
        <v>94</v>
      </c>
      <c r="O327" s="16"/>
      <c r="T327" s="16"/>
      <c r="Y327" s="16"/>
      <c r="AD327" s="17" t="s">
        <v>589</v>
      </c>
      <c r="AH327" s="12" t="s">
        <v>45</v>
      </c>
      <c r="AI327" s="12">
        <v>2</v>
      </c>
      <c r="AJ327" s="12" t="s">
        <v>46</v>
      </c>
      <c r="AK327" s="12" t="str">
        <f t="shared" ref="AK327:AK328" si="63">CONCATENATE(D327,"_",E327,"_",B327,"_",AJ373)</f>
        <v>HELAL_Ahmed_44719_AT</v>
      </c>
    </row>
    <row r="328" spans="1:38" ht="12.75" hidden="1" customHeight="1" x14ac:dyDescent="0.2">
      <c r="A328" s="9">
        <v>750100075</v>
      </c>
      <c r="B328" s="30">
        <v>44470</v>
      </c>
      <c r="C328" s="13">
        <f t="shared" si="42"/>
        <v>44652</v>
      </c>
      <c r="D328" s="12" t="s">
        <v>1125</v>
      </c>
      <c r="E328" s="12" t="s">
        <v>1126</v>
      </c>
      <c r="F328" s="13" t="s">
        <v>1127</v>
      </c>
      <c r="G328" s="12" t="s">
        <v>39</v>
      </c>
      <c r="H328" s="14">
        <v>160067521307958</v>
      </c>
      <c r="K328" s="12" t="s">
        <v>93</v>
      </c>
      <c r="L328" s="18" t="e">
        <f>VLOOKUP($K328,Medecins!$B:$E,5,FALSE)</f>
        <v>#REF!</v>
      </c>
      <c r="M328" s="12" t="s">
        <v>101</v>
      </c>
      <c r="O328" s="15" t="s">
        <v>2100</v>
      </c>
      <c r="T328" s="15" t="s">
        <v>261</v>
      </c>
      <c r="Y328" s="15" t="s">
        <v>262</v>
      </c>
      <c r="AH328" s="12" t="s">
        <v>4502</v>
      </c>
      <c r="AI328" s="12">
        <v>2</v>
      </c>
      <c r="AJ328" s="12" t="s">
        <v>44</v>
      </c>
      <c r="AK328" s="12" t="str">
        <f t="shared" si="63"/>
        <v>FAKIRI_Abdelkrim_44470_ST</v>
      </c>
      <c r="AL328" s="12" t="s">
        <v>103</v>
      </c>
    </row>
    <row r="329" spans="1:38" ht="12.75" hidden="1" customHeight="1" x14ac:dyDescent="0.2">
      <c r="A329" s="9">
        <v>750100273</v>
      </c>
      <c r="B329" s="30">
        <v>44760</v>
      </c>
      <c r="C329" s="13">
        <f t="shared" si="42"/>
        <v>44944</v>
      </c>
      <c r="D329" s="12" t="s">
        <v>1135</v>
      </c>
      <c r="E329" s="12" t="s">
        <v>1136</v>
      </c>
      <c r="F329" s="13" t="s">
        <v>1137</v>
      </c>
      <c r="G329" s="12" t="s">
        <v>39</v>
      </c>
      <c r="H329" s="14">
        <v>160079990014729</v>
      </c>
      <c r="K329" s="12" t="s">
        <v>456</v>
      </c>
      <c r="L329" s="18" t="e">
        <f>VLOOKUP($K329,Medecins!$B:$E,5,FALSE)</f>
        <v>#REF!</v>
      </c>
      <c r="M329" s="12" t="s">
        <v>529</v>
      </c>
      <c r="O329" s="15" t="s">
        <v>1118</v>
      </c>
      <c r="T329" s="15" t="s">
        <v>1119</v>
      </c>
      <c r="Y329" s="15" t="s">
        <v>1120</v>
      </c>
      <c r="AH329" s="12" t="s">
        <v>4502</v>
      </c>
      <c r="AI329" s="12">
        <v>2</v>
      </c>
      <c r="AJ329" s="12" t="s">
        <v>44</v>
      </c>
      <c r="AK329" s="12" t="str">
        <f t="shared" ref="AK329:AK330" si="64">CONCATENATE(D329,"_",E329,"_",B329,"_",AJ372)</f>
        <v>FOUNAS _M Hamed_44760_ST</v>
      </c>
    </row>
    <row r="330" spans="1:38" ht="12.75" hidden="1" customHeight="1" x14ac:dyDescent="0.2">
      <c r="A330" s="9">
        <v>750100273</v>
      </c>
      <c r="B330" s="30">
        <v>44760</v>
      </c>
      <c r="C330" s="13">
        <f t="shared" si="42"/>
        <v>44944</v>
      </c>
      <c r="D330" s="12" t="s">
        <v>1135</v>
      </c>
      <c r="E330" s="12" t="s">
        <v>1136</v>
      </c>
      <c r="F330" s="13" t="s">
        <v>1137</v>
      </c>
      <c r="G330" s="12" t="s">
        <v>39</v>
      </c>
      <c r="H330" s="14">
        <v>160079990014729</v>
      </c>
      <c r="K330" s="12" t="s">
        <v>456</v>
      </c>
      <c r="L330" s="18" t="e">
        <f>VLOOKUP($K330,Medecins!$B:$E,5,FALSE)</f>
        <v>#REF!</v>
      </c>
      <c r="M330" s="12" t="s">
        <v>529</v>
      </c>
      <c r="O330" s="16"/>
      <c r="T330" s="16"/>
      <c r="Y330" s="16"/>
      <c r="AD330" s="17" t="s">
        <v>1120</v>
      </c>
      <c r="AH330" s="12" t="s">
        <v>45</v>
      </c>
      <c r="AI330" s="12">
        <v>2</v>
      </c>
      <c r="AJ330" s="12" t="s">
        <v>46</v>
      </c>
      <c r="AK330" s="12" t="str">
        <f t="shared" si="64"/>
        <v>FOUNAS _M Hamed_44760_AT</v>
      </c>
    </row>
    <row r="331" spans="1:38" ht="12.75" hidden="1" customHeight="1" x14ac:dyDescent="0.2">
      <c r="A331" s="9">
        <v>750100075</v>
      </c>
      <c r="B331" s="30">
        <v>44746</v>
      </c>
      <c r="C331" s="13">
        <f t="shared" si="42"/>
        <v>44930</v>
      </c>
      <c r="D331" s="12" t="s">
        <v>1139</v>
      </c>
      <c r="E331" s="12" t="s">
        <v>618</v>
      </c>
      <c r="F331" s="13" t="s">
        <v>1140</v>
      </c>
      <c r="G331" s="12" t="s">
        <v>39</v>
      </c>
      <c r="H331" s="14">
        <v>160097511475770</v>
      </c>
      <c r="K331" s="12" t="s">
        <v>93</v>
      </c>
      <c r="L331" s="18" t="e">
        <f>VLOOKUP($K331,Medecins!$B:$E,5,FALSE)</f>
        <v>#REF!</v>
      </c>
      <c r="M331" s="12" t="s">
        <v>4157</v>
      </c>
      <c r="O331" s="15" t="s">
        <v>591</v>
      </c>
      <c r="T331" s="15" t="s">
        <v>592</v>
      </c>
      <c r="Y331" s="15" t="s">
        <v>593</v>
      </c>
      <c r="AH331" s="12" t="s">
        <v>4502</v>
      </c>
      <c r="AI331" s="12">
        <v>2</v>
      </c>
      <c r="AJ331" s="12" t="s">
        <v>44</v>
      </c>
      <c r="AK331" s="12" t="str">
        <f>CONCATENATE(D331,"_",E331,"_",B331,"_",AJ376)</f>
        <v>KACEMI_Samir_44746_ST</v>
      </c>
    </row>
    <row r="332" spans="1:38" ht="12.75" hidden="1" customHeight="1" x14ac:dyDescent="0.2">
      <c r="A332" s="9">
        <v>750100208</v>
      </c>
      <c r="B332" s="30">
        <v>44607</v>
      </c>
      <c r="C332" s="13">
        <f t="shared" si="42"/>
        <v>44788</v>
      </c>
      <c r="D332" s="12" t="s">
        <v>1142</v>
      </c>
      <c r="E332" s="12" t="s">
        <v>1143</v>
      </c>
      <c r="F332" s="13">
        <v>22229</v>
      </c>
      <c r="G332" s="12" t="s">
        <v>39</v>
      </c>
      <c r="H332" s="14">
        <v>160099913100948</v>
      </c>
      <c r="K332" s="12" t="s">
        <v>398</v>
      </c>
      <c r="L332" s="18" t="e">
        <f>VLOOKUP($K332,Medecins!$B:$E,5,FALSE)</f>
        <v>#REF!</v>
      </c>
      <c r="M332" s="12" t="s">
        <v>529</v>
      </c>
      <c r="O332" s="15" t="s">
        <v>185</v>
      </c>
      <c r="T332" s="15" t="s">
        <v>192</v>
      </c>
      <c r="Y332" s="15" t="s">
        <v>518</v>
      </c>
      <c r="AH332" s="12" t="s">
        <v>4502</v>
      </c>
      <c r="AI332" s="12">
        <v>2</v>
      </c>
      <c r="AJ332" s="12" t="s">
        <v>44</v>
      </c>
      <c r="AK332" s="12" t="str">
        <f>CONCATENATE(D332,"_",E332,"_",B332,"_",AJ376)</f>
        <v>LEMAIRE_Christophe_44607_ST</v>
      </c>
    </row>
    <row r="333" spans="1:38" ht="12.75" hidden="1" customHeight="1" x14ac:dyDescent="0.2">
      <c r="A333" s="9">
        <v>750100208</v>
      </c>
      <c r="B333" s="30">
        <v>44607</v>
      </c>
      <c r="C333" s="13">
        <f t="shared" si="42"/>
        <v>44788</v>
      </c>
      <c r="D333" s="12" t="s">
        <v>1142</v>
      </c>
      <c r="E333" s="12" t="s">
        <v>1143</v>
      </c>
      <c r="F333" s="13">
        <v>22229</v>
      </c>
      <c r="G333" s="12" t="s">
        <v>39</v>
      </c>
      <c r="H333" s="14">
        <v>160099913100948</v>
      </c>
      <c r="K333" s="12" t="s">
        <v>398</v>
      </c>
      <c r="L333" s="18" t="e">
        <f>VLOOKUP($K333,Medecins!$B:$E,5,FALSE)</f>
        <v>#REF!</v>
      </c>
      <c r="M333" s="12" t="s">
        <v>529</v>
      </c>
      <c r="O333" s="16"/>
      <c r="T333" s="16"/>
      <c r="Y333" s="16"/>
      <c r="AD333" s="17" t="s">
        <v>518</v>
      </c>
      <c r="AH333" s="12" t="s">
        <v>4154</v>
      </c>
      <c r="AI333" s="12">
        <v>2</v>
      </c>
      <c r="AJ333" s="12" t="s">
        <v>46</v>
      </c>
      <c r="AK333" s="12" t="str">
        <f>CONCATENATE(D333,"_",E333,"_",B333,"_",AJ379)</f>
        <v>LEMAIRE_Christophe_44607_AT</v>
      </c>
    </row>
    <row r="334" spans="1:38" ht="12.75" hidden="1" customHeight="1" x14ac:dyDescent="0.2">
      <c r="A334" s="9">
        <v>750100232</v>
      </c>
      <c r="B334" s="30">
        <v>44726</v>
      </c>
      <c r="C334" s="13">
        <f t="shared" si="42"/>
        <v>44909</v>
      </c>
      <c r="D334" s="12" t="s">
        <v>1146</v>
      </c>
      <c r="E334" s="12" t="s">
        <v>70</v>
      </c>
      <c r="F334" s="13" t="s">
        <v>1147</v>
      </c>
      <c r="G334" s="12" t="s">
        <v>39</v>
      </c>
      <c r="H334" s="14">
        <v>160119931224441</v>
      </c>
      <c r="K334" s="12" t="s">
        <v>237</v>
      </c>
      <c r="L334" s="18" t="e">
        <f>VLOOKUP($K334,Medecins!$B:$E,5,FALSE)</f>
        <v>#REF!</v>
      </c>
      <c r="M334" s="12" t="s">
        <v>94</v>
      </c>
      <c r="O334" s="15" t="s">
        <v>508</v>
      </c>
      <c r="T334" s="15" t="s">
        <v>772</v>
      </c>
      <c r="Y334" s="15" t="s">
        <v>2505</v>
      </c>
      <c r="AH334" s="12" t="e">
        <f>VLOOKUP($A334,'[1]Données CH'!$A:$B,2,FALSE)</f>
        <v>#N/A</v>
      </c>
      <c r="AI334" s="12">
        <v>2</v>
      </c>
      <c r="AJ334" s="12" t="s">
        <v>44</v>
      </c>
      <c r="AK334" s="12" t="str">
        <f>CONCATENATE(D334,"_",E334,"_",B334,"_",AJ363)</f>
        <v>KINGUNZA DIBUTILA_Sp_44726_AT</v>
      </c>
    </row>
    <row r="335" spans="1:38" ht="12.75" hidden="1" customHeight="1" x14ac:dyDescent="0.2">
      <c r="A335" s="9">
        <v>750100232</v>
      </c>
      <c r="B335" s="30">
        <v>44726</v>
      </c>
      <c r="C335" s="13">
        <f t="shared" si="42"/>
        <v>44909</v>
      </c>
      <c r="D335" s="12" t="s">
        <v>1146</v>
      </c>
      <c r="E335" s="12" t="s">
        <v>70</v>
      </c>
      <c r="F335" s="13" t="s">
        <v>1147</v>
      </c>
      <c r="G335" s="12" t="s">
        <v>39</v>
      </c>
      <c r="H335" s="14">
        <v>160119931224441</v>
      </c>
      <c r="K335" s="12" t="s">
        <v>237</v>
      </c>
      <c r="L335" s="18" t="e">
        <f>VLOOKUP($K335,Medecins!$B:$E,5,FALSE)</f>
        <v>#REF!</v>
      </c>
      <c r="M335" s="12" t="s">
        <v>94</v>
      </c>
      <c r="O335" s="16"/>
      <c r="T335" s="16"/>
      <c r="Y335" s="16"/>
      <c r="AD335" s="17" t="s">
        <v>2505</v>
      </c>
      <c r="AH335" s="12" t="s">
        <v>242</v>
      </c>
      <c r="AI335" s="12">
        <v>2</v>
      </c>
      <c r="AJ335" s="12" t="s">
        <v>46</v>
      </c>
      <c r="AK335" s="12" t="str">
        <f>CONCATENATE(D335,"_",E335,"_",B335,"_",AJ372)</f>
        <v>KINGUNZA DIBUTILA_Sp_44726_ST</v>
      </c>
    </row>
    <row r="336" spans="1:38" ht="12.75" hidden="1" customHeight="1" x14ac:dyDescent="0.2">
      <c r="A336" s="9">
        <v>750100273</v>
      </c>
      <c r="B336" s="30">
        <v>44697</v>
      </c>
      <c r="C336" s="13">
        <f t="shared" si="42"/>
        <v>44881</v>
      </c>
      <c r="D336" s="12" t="s">
        <v>686</v>
      </c>
      <c r="E336" s="12" t="s">
        <v>1148</v>
      </c>
      <c r="F336" s="13" t="s">
        <v>1149</v>
      </c>
      <c r="G336" s="12" t="s">
        <v>39</v>
      </c>
      <c r="H336" s="14">
        <v>160129924312812</v>
      </c>
      <c r="L336" s="12" t="e">
        <f>VLOOKUP($K336,Medecins!$B:$E,5,FALSE)</f>
        <v>#N/A</v>
      </c>
      <c r="M336" s="12" t="s">
        <v>94</v>
      </c>
      <c r="O336" s="15" t="s">
        <v>3145</v>
      </c>
      <c r="T336" s="15" t="s">
        <v>3146</v>
      </c>
      <c r="Y336" s="15" t="s">
        <v>4163</v>
      </c>
      <c r="AH336" s="12" t="e">
        <f>VLOOKUP($A336,'[1]Données CH'!$A:$B,2,FALSE)</f>
        <v>#N/A</v>
      </c>
      <c r="AI336" s="12">
        <v>2</v>
      </c>
      <c r="AJ336" s="12" t="s">
        <v>44</v>
      </c>
      <c r="AK336" s="12" t="str">
        <f>CONCATENATE(D336,"_",E336,"_",B336,"_",AJ380)</f>
        <v>NGUYEN_Ductrung_44697_ST</v>
      </c>
    </row>
    <row r="337" spans="1:38" ht="12.75" hidden="1" customHeight="1" x14ac:dyDescent="0.2">
      <c r="A337" s="9">
        <v>750100273</v>
      </c>
      <c r="B337" s="30">
        <v>44697</v>
      </c>
      <c r="C337" s="13">
        <f t="shared" si="42"/>
        <v>44881</v>
      </c>
      <c r="D337" s="12" t="s">
        <v>686</v>
      </c>
      <c r="E337" s="12" t="s">
        <v>1148</v>
      </c>
      <c r="F337" s="13" t="s">
        <v>1149</v>
      </c>
      <c r="G337" s="12" t="s">
        <v>39</v>
      </c>
      <c r="H337" s="14">
        <v>160129924312812</v>
      </c>
      <c r="L337" s="12" t="e">
        <f>VLOOKUP($K337,Medecins!$B:$E,5,FALSE)</f>
        <v>#N/A</v>
      </c>
      <c r="M337" s="12" t="s">
        <v>94</v>
      </c>
      <c r="O337" s="16"/>
      <c r="T337" s="16"/>
      <c r="Y337" s="16"/>
      <c r="AD337" s="17" t="s">
        <v>4163</v>
      </c>
      <c r="AH337" s="12" t="s">
        <v>45</v>
      </c>
      <c r="AI337" s="12">
        <v>2</v>
      </c>
      <c r="AJ337" s="12" t="s">
        <v>46</v>
      </c>
      <c r="AK337" s="12" t="str">
        <f>CONCATENATE(D337,"_",E337,"_",B337,"_",AJ382)</f>
        <v>NGUYEN_Ductrung_44697_ST</v>
      </c>
    </row>
    <row r="338" spans="1:38" ht="12.75" hidden="1" customHeight="1" x14ac:dyDescent="0.2">
      <c r="A338" s="9">
        <v>750100075</v>
      </c>
      <c r="B338" s="30">
        <v>44492</v>
      </c>
      <c r="C338" s="13">
        <f t="shared" si="42"/>
        <v>44674</v>
      </c>
      <c r="D338" s="12" t="s">
        <v>1150</v>
      </c>
      <c r="E338" s="12" t="s">
        <v>1151</v>
      </c>
      <c r="F338" s="13" t="s">
        <v>1152</v>
      </c>
      <c r="G338" s="12" t="s">
        <v>39</v>
      </c>
      <c r="H338" s="14">
        <v>160209932400762</v>
      </c>
      <c r="K338" s="12" t="s">
        <v>450</v>
      </c>
      <c r="L338" s="18" t="e">
        <f>VLOOKUP($K338,Medecins!$B:$E,5,FALSE)</f>
        <v>#REF!</v>
      </c>
      <c r="M338" s="12" t="s">
        <v>101</v>
      </c>
      <c r="O338" s="15" t="s">
        <v>123</v>
      </c>
      <c r="T338" s="15" t="s">
        <v>791</v>
      </c>
      <c r="Y338" s="15" t="s">
        <v>792</v>
      </c>
      <c r="AH338" s="12" t="s">
        <v>4502</v>
      </c>
      <c r="AI338" s="12">
        <v>2</v>
      </c>
      <c r="AJ338" s="12" t="s">
        <v>44</v>
      </c>
      <c r="AK338" s="12" t="e">
        <f t="shared" ref="AK338:AK342" si="65">CONCATENATE(D338,"_",E338,"_",B338,"_",#REF!)</f>
        <v>#REF!</v>
      </c>
      <c r="AL338" s="12" t="s">
        <v>103</v>
      </c>
    </row>
    <row r="339" spans="1:38" ht="12.75" hidden="1" customHeight="1" x14ac:dyDescent="0.2">
      <c r="A339" s="9">
        <v>750100273</v>
      </c>
      <c r="B339" s="30">
        <v>44776</v>
      </c>
      <c r="C339" s="13">
        <f t="shared" si="42"/>
        <v>44960</v>
      </c>
      <c r="D339" s="12" t="s">
        <v>1153</v>
      </c>
      <c r="E339" s="12" t="s">
        <v>1154</v>
      </c>
      <c r="F339" s="13" t="s">
        <v>1155</v>
      </c>
      <c r="G339" s="12" t="s">
        <v>39</v>
      </c>
      <c r="H339" s="14">
        <v>160509933529917</v>
      </c>
      <c r="K339" s="12" t="s">
        <v>254</v>
      </c>
      <c r="L339" s="18" t="e">
        <f>VLOOKUP($K339,Medecins!$B:$E,5,FALSE)</f>
        <v>#REF!</v>
      </c>
      <c r="M339" s="12" t="s">
        <v>529</v>
      </c>
      <c r="O339" s="15" t="s">
        <v>1243</v>
      </c>
      <c r="T339" s="15" t="s">
        <v>1244</v>
      </c>
      <c r="Y339" s="15" t="s">
        <v>1294</v>
      </c>
      <c r="AH339" s="12" t="s">
        <v>4502</v>
      </c>
      <c r="AI339" s="12">
        <v>2</v>
      </c>
      <c r="AJ339" s="12" t="s">
        <v>44</v>
      </c>
      <c r="AK339" s="12" t="e">
        <f t="shared" si="65"/>
        <v>#REF!</v>
      </c>
    </row>
    <row r="340" spans="1:38" ht="12.75" hidden="1" customHeight="1" x14ac:dyDescent="0.2">
      <c r="A340" s="9">
        <v>750100273</v>
      </c>
      <c r="B340" s="30">
        <v>44776</v>
      </c>
      <c r="C340" s="13">
        <f t="shared" si="42"/>
        <v>44960</v>
      </c>
      <c r="D340" s="12" t="s">
        <v>1153</v>
      </c>
      <c r="E340" s="12" t="s">
        <v>1154</v>
      </c>
      <c r="F340" s="13" t="s">
        <v>1155</v>
      </c>
      <c r="G340" s="12" t="s">
        <v>39</v>
      </c>
      <c r="H340" s="14">
        <v>160509933529917</v>
      </c>
      <c r="K340" s="12" t="s">
        <v>254</v>
      </c>
      <c r="L340" s="18" t="e">
        <f>VLOOKUP($K340,Medecins!$B:$E,5,FALSE)</f>
        <v>#REF!</v>
      </c>
      <c r="M340" s="12" t="s">
        <v>529</v>
      </c>
      <c r="O340" s="16"/>
      <c r="T340" s="16"/>
      <c r="Y340" s="16"/>
      <c r="AD340" s="17" t="s">
        <v>1294</v>
      </c>
      <c r="AH340" s="12" t="s">
        <v>45</v>
      </c>
      <c r="AI340" s="12">
        <v>2</v>
      </c>
      <c r="AJ340" s="12" t="s">
        <v>46</v>
      </c>
      <c r="AK340" s="12" t="e">
        <f t="shared" si="65"/>
        <v>#REF!</v>
      </c>
    </row>
    <row r="341" spans="1:38" ht="12.75" hidden="1" customHeight="1" x14ac:dyDescent="0.2">
      <c r="A341" s="9">
        <v>750100273</v>
      </c>
      <c r="B341" s="30">
        <v>44618</v>
      </c>
      <c r="C341" s="13">
        <f t="shared" si="42"/>
        <v>44799</v>
      </c>
      <c r="D341" s="12" t="s">
        <v>1156</v>
      </c>
      <c r="E341" s="12" t="s">
        <v>1157</v>
      </c>
      <c r="F341" s="13" t="s">
        <v>1152</v>
      </c>
      <c r="G341" s="12" t="s">
        <v>39</v>
      </c>
      <c r="H341" s="14">
        <v>160509933587523</v>
      </c>
      <c r="K341" s="12" t="s">
        <v>254</v>
      </c>
      <c r="L341" s="18" t="e">
        <f>VLOOKUP($K341,Medecins!$B:$E,5,FALSE)</f>
        <v>#REF!</v>
      </c>
      <c r="M341" s="12" t="s">
        <v>529</v>
      </c>
      <c r="O341" s="15" t="s">
        <v>394</v>
      </c>
      <c r="T341" s="15" t="s">
        <v>904</v>
      </c>
      <c r="Y341" s="15" t="s">
        <v>905</v>
      </c>
      <c r="AH341" s="12" t="e">
        <f>VLOOKUP($A341,'[1]Données CH'!$A:$B,2,FALSE)</f>
        <v>#N/A</v>
      </c>
      <c r="AI341" s="12">
        <v>2</v>
      </c>
      <c r="AJ341" s="12" t="s">
        <v>44</v>
      </c>
      <c r="AK341" s="12" t="e">
        <f t="shared" si="65"/>
        <v>#REF!</v>
      </c>
    </row>
    <row r="342" spans="1:38" ht="12.75" hidden="1" customHeight="1" x14ac:dyDescent="0.2">
      <c r="A342" s="9">
        <v>750100273</v>
      </c>
      <c r="B342" s="30">
        <v>44618</v>
      </c>
      <c r="C342" s="13">
        <f t="shared" si="42"/>
        <v>44799</v>
      </c>
      <c r="D342" s="12" t="s">
        <v>1156</v>
      </c>
      <c r="E342" s="12" t="s">
        <v>1157</v>
      </c>
      <c r="F342" s="13" t="s">
        <v>1152</v>
      </c>
      <c r="G342" s="12" t="s">
        <v>39</v>
      </c>
      <c r="H342" s="14">
        <v>160509933587523</v>
      </c>
      <c r="K342" s="12" t="s">
        <v>254</v>
      </c>
      <c r="L342" s="18" t="e">
        <f>VLOOKUP($K342,Medecins!$B:$E,5,FALSE)</f>
        <v>#REF!</v>
      </c>
      <c r="M342" s="12" t="s">
        <v>529</v>
      </c>
      <c r="O342" s="16"/>
      <c r="T342" s="16"/>
      <c r="Y342" s="16"/>
      <c r="AD342" s="17" t="s">
        <v>905</v>
      </c>
      <c r="AH342" s="12" t="s">
        <v>45</v>
      </c>
      <c r="AI342" s="12">
        <v>2</v>
      </c>
      <c r="AJ342" s="12" t="s">
        <v>46</v>
      </c>
      <c r="AK342" s="12" t="e">
        <f t="shared" si="65"/>
        <v>#REF!</v>
      </c>
    </row>
    <row r="343" spans="1:38" ht="12.75" hidden="1" customHeight="1" x14ac:dyDescent="0.2">
      <c r="A343" s="9">
        <v>750100075</v>
      </c>
      <c r="B343" s="30">
        <v>44738</v>
      </c>
      <c r="C343" s="13">
        <f t="shared" si="42"/>
        <v>44921</v>
      </c>
      <c r="D343" s="12" t="s">
        <v>1158</v>
      </c>
      <c r="E343" s="12" t="s">
        <v>811</v>
      </c>
      <c r="F343" s="13">
        <v>22314</v>
      </c>
      <c r="G343" s="12" t="s">
        <v>39</v>
      </c>
      <c r="H343" s="14">
        <v>161029720904389</v>
      </c>
      <c r="K343" s="12" t="s">
        <v>93</v>
      </c>
      <c r="L343" s="18" t="e">
        <f>VLOOKUP($K343,Medecins!$B:$E,5,FALSE)</f>
        <v>#REF!</v>
      </c>
      <c r="M343" s="12" t="s">
        <v>529</v>
      </c>
      <c r="O343" s="15" t="s">
        <v>905</v>
      </c>
      <c r="T343" s="15" t="s">
        <v>906</v>
      </c>
      <c r="Y343" s="15" t="s">
        <v>4188</v>
      </c>
      <c r="AH343" s="12" t="s">
        <v>4502</v>
      </c>
      <c r="AI343" s="12">
        <v>2</v>
      </c>
      <c r="AJ343" s="12" t="s">
        <v>44</v>
      </c>
      <c r="AK343" s="12" t="str">
        <f>CONCATENATE(D343,"_",E343,"_",B343,"_",AJ382)</f>
        <v>DADOU_Patrick_44738_ST</v>
      </c>
    </row>
    <row r="344" spans="1:38" ht="12.75" hidden="1" customHeight="1" x14ac:dyDescent="0.2">
      <c r="A344" s="9">
        <v>750100273</v>
      </c>
      <c r="B344" s="30">
        <v>44704</v>
      </c>
      <c r="C344" s="13">
        <f t="shared" si="42"/>
        <v>44888</v>
      </c>
      <c r="D344" s="12" t="s">
        <v>351</v>
      </c>
      <c r="E344" s="12" t="s">
        <v>1159</v>
      </c>
      <c r="F344" s="13">
        <v>22403</v>
      </c>
      <c r="G344" s="12" t="s">
        <v>39</v>
      </c>
      <c r="H344" s="14">
        <v>161029933509385</v>
      </c>
      <c r="K344" s="12" t="s">
        <v>65</v>
      </c>
      <c r="L344" s="18" t="e">
        <f>VLOOKUP($K344,Medecins!$B:$E,5,FALSE)</f>
        <v>#REF!</v>
      </c>
      <c r="M344" s="12" t="s">
        <v>94</v>
      </c>
      <c r="O344" s="15" t="s">
        <v>310</v>
      </c>
      <c r="T344" s="15" t="s">
        <v>311</v>
      </c>
      <c r="Y344" s="15" t="s">
        <v>312</v>
      </c>
      <c r="AH344" s="12" t="s">
        <v>4502</v>
      </c>
      <c r="AI344" s="12">
        <v>2</v>
      </c>
      <c r="AJ344" s="12" t="s">
        <v>44</v>
      </c>
      <c r="AK344" s="12" t="e">
        <f>CONCATENATE(D344,"_",E344,"_",B344,"_",#REF!)</f>
        <v>#REF!</v>
      </c>
    </row>
    <row r="345" spans="1:38" ht="12.75" hidden="1" customHeight="1" x14ac:dyDescent="0.2">
      <c r="A345" s="9">
        <v>750100273</v>
      </c>
      <c r="B345" s="30">
        <v>44704</v>
      </c>
      <c r="C345" s="13">
        <f t="shared" si="42"/>
        <v>44888</v>
      </c>
      <c r="D345" s="12" t="s">
        <v>351</v>
      </c>
      <c r="E345" s="12" t="s">
        <v>1159</v>
      </c>
      <c r="F345" s="13">
        <v>22403</v>
      </c>
      <c r="G345" s="12" t="s">
        <v>39</v>
      </c>
      <c r="H345" s="14">
        <v>161029933509385</v>
      </c>
      <c r="K345" s="12" t="s">
        <v>65</v>
      </c>
      <c r="L345" s="18" t="e">
        <f>VLOOKUP($K345,Medecins!$B:$E,5,FALSE)</f>
        <v>#REF!</v>
      </c>
      <c r="M345" s="12" t="s">
        <v>94</v>
      </c>
      <c r="O345" s="16"/>
      <c r="T345" s="16"/>
      <c r="Y345" s="16"/>
      <c r="AD345" s="17" t="s">
        <v>312</v>
      </c>
      <c r="AH345" s="12" t="s">
        <v>45</v>
      </c>
      <c r="AI345" s="12">
        <v>2</v>
      </c>
      <c r="AJ345" s="12" t="s">
        <v>46</v>
      </c>
      <c r="AK345" s="12" t="str">
        <f>CONCATENATE(D345,"_",E345,"_",B345,"_",AJ390)</f>
        <v>DRAME _Lamine_44704_ST</v>
      </c>
    </row>
    <row r="346" spans="1:38" ht="12.75" hidden="1" customHeight="1" x14ac:dyDescent="0.2">
      <c r="A346" s="9">
        <v>750100273</v>
      </c>
      <c r="B346" s="30">
        <v>44618</v>
      </c>
      <c r="C346" s="13">
        <f t="shared" si="42"/>
        <v>44799</v>
      </c>
      <c r="D346" s="12" t="s">
        <v>1163</v>
      </c>
      <c r="E346" s="12" t="s">
        <v>308</v>
      </c>
      <c r="F346" s="13">
        <v>22285</v>
      </c>
      <c r="G346" s="12" t="s">
        <v>39</v>
      </c>
      <c r="H346" s="14">
        <v>161049924300654</v>
      </c>
      <c r="K346" s="12" t="s">
        <v>86</v>
      </c>
      <c r="L346" s="18" t="e">
        <f>VLOOKUP($K346,Medecins!$B:$E,5,FALSE)</f>
        <v>#REF!</v>
      </c>
      <c r="M346" s="12" t="s">
        <v>529</v>
      </c>
      <c r="O346" s="15" t="s">
        <v>394</v>
      </c>
      <c r="T346" s="15" t="s">
        <v>904</v>
      </c>
      <c r="Y346" s="15" t="s">
        <v>905</v>
      </c>
      <c r="AH346" s="12" t="e">
        <f>VLOOKUP($A346,'[1]Données CH'!$A:$B,2,FALSE)</f>
        <v>#N/A</v>
      </c>
      <c r="AI346" s="12">
        <v>2</v>
      </c>
      <c r="AJ346" s="12" t="s">
        <v>44</v>
      </c>
      <c r="AK346" s="12" t="str">
        <f>CONCATENATE(D346,"_",E346,"_",B346,"_",AJ393)</f>
        <v>MARRE_Christian_44618_AT</v>
      </c>
    </row>
    <row r="347" spans="1:38" ht="12.75" hidden="1" customHeight="1" x14ac:dyDescent="0.2">
      <c r="A347" s="9">
        <v>750100273</v>
      </c>
      <c r="B347" s="30">
        <v>44618</v>
      </c>
      <c r="C347" s="13">
        <f t="shared" si="42"/>
        <v>44799</v>
      </c>
      <c r="D347" s="12" t="s">
        <v>1163</v>
      </c>
      <c r="E347" s="12" t="s">
        <v>308</v>
      </c>
      <c r="F347" s="13">
        <v>22285</v>
      </c>
      <c r="G347" s="12" t="s">
        <v>39</v>
      </c>
      <c r="H347" s="14">
        <v>161049924300654</v>
      </c>
      <c r="K347" s="12" t="s">
        <v>86</v>
      </c>
      <c r="L347" s="18" t="e">
        <f>VLOOKUP($K347,Medecins!$B:$E,5,FALSE)</f>
        <v>#REF!</v>
      </c>
      <c r="M347" s="12" t="s">
        <v>529</v>
      </c>
      <c r="O347" s="16"/>
      <c r="T347" s="16"/>
      <c r="Y347" s="16"/>
      <c r="AD347" s="17" t="s">
        <v>905</v>
      </c>
      <c r="AH347" s="12" t="s">
        <v>45</v>
      </c>
      <c r="AI347" s="12">
        <v>2</v>
      </c>
      <c r="AJ347" s="12" t="s">
        <v>46</v>
      </c>
      <c r="AK347" s="12" t="str">
        <f>CONCATENATE(D347,"_",E347,"_",B347,"_",AJ393)</f>
        <v>MARRE_Christian_44618_AT</v>
      </c>
    </row>
    <row r="348" spans="1:38" ht="12.75" hidden="1" customHeight="1" x14ac:dyDescent="0.2">
      <c r="A348" s="9">
        <v>750100273</v>
      </c>
      <c r="B348" s="30">
        <v>44598</v>
      </c>
      <c r="C348" s="13">
        <f t="shared" si="42"/>
        <v>44779</v>
      </c>
      <c r="D348" s="12" t="s">
        <v>1167</v>
      </c>
      <c r="E348" s="12" t="s">
        <v>1168</v>
      </c>
      <c r="F348" s="13">
        <v>22620</v>
      </c>
      <c r="G348" s="12" t="s">
        <v>39</v>
      </c>
      <c r="H348" s="14">
        <v>161059941008426</v>
      </c>
      <c r="K348" s="12" t="s">
        <v>86</v>
      </c>
      <c r="L348" s="18" t="e">
        <f>VLOOKUP($K348,Medecins!$B:$E,5,FALSE)</f>
        <v>#REF!</v>
      </c>
      <c r="M348" s="12" t="s">
        <v>529</v>
      </c>
      <c r="O348" s="15" t="s">
        <v>843</v>
      </c>
      <c r="T348" s="15" t="s">
        <v>1775</v>
      </c>
      <c r="Y348" s="15" t="s">
        <v>2694</v>
      </c>
      <c r="AH348" s="12" t="e">
        <f>VLOOKUP($A348,'[1]Données CH'!$A:$B,2,FALSE)</f>
        <v>#N/A</v>
      </c>
      <c r="AI348" s="12">
        <v>2</v>
      </c>
      <c r="AJ348" s="12" t="s">
        <v>44</v>
      </c>
      <c r="AK348" s="12" t="str">
        <f>CONCATENATE(D348,"_",E348,"_",B348,"_",AJ398)</f>
        <v>DOMINIQUE_Leones_44598_AT</v>
      </c>
    </row>
    <row r="349" spans="1:38" ht="12.75" hidden="1" customHeight="1" x14ac:dyDescent="0.2">
      <c r="A349" s="9">
        <v>750100273</v>
      </c>
      <c r="B349" s="30">
        <v>44598</v>
      </c>
      <c r="C349" s="13">
        <f t="shared" si="42"/>
        <v>44779</v>
      </c>
      <c r="D349" s="12" t="s">
        <v>1167</v>
      </c>
      <c r="E349" s="12" t="s">
        <v>1168</v>
      </c>
      <c r="F349" s="13">
        <v>22620</v>
      </c>
      <c r="G349" s="12" t="s">
        <v>39</v>
      </c>
      <c r="H349" s="14">
        <v>161059941008426</v>
      </c>
      <c r="K349" s="12" t="s">
        <v>86</v>
      </c>
      <c r="L349" s="18" t="e">
        <f>VLOOKUP($K349,Medecins!$B:$E,5,FALSE)</f>
        <v>#REF!</v>
      </c>
      <c r="M349" s="12" t="s">
        <v>529</v>
      </c>
      <c r="O349" s="16"/>
      <c r="T349" s="16"/>
      <c r="Y349" s="16"/>
      <c r="AD349" s="17" t="s">
        <v>2694</v>
      </c>
      <c r="AH349" s="12" t="s">
        <v>45</v>
      </c>
      <c r="AI349" s="12">
        <v>2</v>
      </c>
      <c r="AJ349" s="12" t="s">
        <v>46</v>
      </c>
      <c r="AK349" s="12" t="str">
        <f>CONCATENATE(D349,"_",E349,"_",B349,"_",AJ398)</f>
        <v>DOMINIQUE_Leones_44598_AT</v>
      </c>
    </row>
    <row r="350" spans="1:38" ht="12.75" hidden="1" customHeight="1" x14ac:dyDescent="0.2">
      <c r="A350" s="9">
        <v>750100273</v>
      </c>
      <c r="B350" s="30">
        <v>44629</v>
      </c>
      <c r="C350" s="13">
        <f t="shared" si="42"/>
        <v>44813</v>
      </c>
      <c r="D350" s="12" t="s">
        <v>1170</v>
      </c>
      <c r="E350" s="12" t="s">
        <v>853</v>
      </c>
      <c r="F350" s="13">
        <v>22407</v>
      </c>
      <c r="G350" s="12" t="s">
        <v>39</v>
      </c>
      <c r="H350" s="14">
        <v>161069939201371</v>
      </c>
      <c r="K350" s="12" t="s">
        <v>86</v>
      </c>
      <c r="L350" s="18" t="e">
        <f>VLOOKUP($K350,Medecins!$B:$E,5,FALSE)</f>
        <v>#REF!</v>
      </c>
      <c r="M350" s="12" t="s">
        <v>529</v>
      </c>
      <c r="O350" s="15" t="s">
        <v>715</v>
      </c>
      <c r="T350" s="15" t="s">
        <v>563</v>
      </c>
      <c r="Y350" s="15" t="s">
        <v>564</v>
      </c>
      <c r="AH350" s="12" t="e">
        <f>VLOOKUP($A350,'[1]Données CH'!$A:$B,2,FALSE)</f>
        <v>#N/A</v>
      </c>
      <c r="AI350" s="12">
        <v>2</v>
      </c>
      <c r="AJ350" s="12" t="s">
        <v>44</v>
      </c>
      <c r="AK350" s="12" t="e">
        <f>CONCATENATE(D350,"_",E350,"_",B350,"_",#REF!)</f>
        <v>#REF!</v>
      </c>
    </row>
    <row r="351" spans="1:38" ht="12.75" hidden="1" customHeight="1" x14ac:dyDescent="0.2">
      <c r="A351" s="9">
        <v>750100273</v>
      </c>
      <c r="B351" s="30">
        <v>44629</v>
      </c>
      <c r="C351" s="13">
        <f t="shared" si="42"/>
        <v>44813</v>
      </c>
      <c r="D351" s="12" t="s">
        <v>1170</v>
      </c>
      <c r="E351" s="12" t="s">
        <v>853</v>
      </c>
      <c r="F351" s="13">
        <v>22407</v>
      </c>
      <c r="G351" s="12" t="s">
        <v>39</v>
      </c>
      <c r="H351" s="14">
        <v>161069939201371</v>
      </c>
      <c r="K351" s="12" t="s">
        <v>86</v>
      </c>
      <c r="L351" s="18" t="e">
        <f>VLOOKUP($K351,Medecins!$B:$E,5,FALSE)</f>
        <v>#REF!</v>
      </c>
      <c r="M351" s="12" t="s">
        <v>529</v>
      </c>
      <c r="O351" s="16"/>
      <c r="T351" s="16"/>
      <c r="Y351" s="16"/>
      <c r="AD351" s="17" t="s">
        <v>564</v>
      </c>
      <c r="AH351" s="12" t="s">
        <v>45</v>
      </c>
      <c r="AI351" s="12">
        <v>2</v>
      </c>
      <c r="AJ351" s="12" t="s">
        <v>46</v>
      </c>
      <c r="AK351" s="12" t="str">
        <f>CONCATENATE(D351,"_",E351,"_",B351,"_",AJ400)</f>
        <v>MENDES_Joaquim_44629_ST</v>
      </c>
    </row>
    <row r="352" spans="1:38" ht="12.75" hidden="1" customHeight="1" x14ac:dyDescent="0.2">
      <c r="A352" s="9">
        <v>750100075</v>
      </c>
      <c r="B352" s="30">
        <v>44658</v>
      </c>
      <c r="C352" s="13">
        <f t="shared" si="42"/>
        <v>44841</v>
      </c>
      <c r="D352" s="12" t="s">
        <v>1179</v>
      </c>
      <c r="E352" s="12" t="s">
        <v>1180</v>
      </c>
      <c r="F352" s="13" t="s">
        <v>1181</v>
      </c>
      <c r="G352" s="12" t="s">
        <v>39</v>
      </c>
      <c r="H352" s="14">
        <v>161079280264254</v>
      </c>
      <c r="K352" s="12" t="s">
        <v>93</v>
      </c>
      <c r="L352" s="18" t="e">
        <f>VLOOKUP($K352,Medecins!$B:$E,5,FALSE)</f>
        <v>#REF!</v>
      </c>
      <c r="M352" s="12" t="s">
        <v>529</v>
      </c>
      <c r="O352" s="15" t="s">
        <v>212</v>
      </c>
      <c r="T352" s="15" t="s">
        <v>213</v>
      </c>
      <c r="Y352" s="15" t="s">
        <v>214</v>
      </c>
      <c r="AH352" s="12" t="s">
        <v>4502</v>
      </c>
      <c r="AI352" s="12">
        <v>2</v>
      </c>
      <c r="AJ352" s="12" t="s">
        <v>44</v>
      </c>
      <c r="AK352" s="12" t="str">
        <f>CONCATENATE(D352,"_",E352,"_",B352,"_",AJ391)</f>
        <v>LEVY_Eric_44658_AT</v>
      </c>
    </row>
    <row r="353" spans="1:37" ht="12.75" hidden="1" customHeight="1" x14ac:dyDescent="0.2">
      <c r="A353" s="9">
        <v>750100273</v>
      </c>
      <c r="B353" s="30">
        <v>44769</v>
      </c>
      <c r="C353" s="13">
        <f t="shared" si="42"/>
        <v>44953</v>
      </c>
      <c r="D353" s="12" t="s">
        <v>1182</v>
      </c>
      <c r="E353" s="12" t="s">
        <v>1183</v>
      </c>
      <c r="F353" s="13" t="s">
        <v>1184</v>
      </c>
      <c r="G353" s="12" t="s">
        <v>39</v>
      </c>
      <c r="H353" s="14">
        <v>161099722857173</v>
      </c>
      <c r="K353" s="12" t="s">
        <v>254</v>
      </c>
      <c r="L353" s="18" t="e">
        <f>VLOOKUP($K353,Medecins!$B:$E,5,FALSE)</f>
        <v>#REF!</v>
      </c>
      <c r="M353" s="12" t="s">
        <v>529</v>
      </c>
      <c r="O353" s="15" t="s">
        <v>3835</v>
      </c>
      <c r="T353" s="15" t="s">
        <v>3836</v>
      </c>
      <c r="Y353" s="15" t="s">
        <v>3837</v>
      </c>
      <c r="AH353" s="12" t="s">
        <v>4502</v>
      </c>
      <c r="AI353" s="12">
        <v>2</v>
      </c>
      <c r="AJ353" s="12" t="s">
        <v>44</v>
      </c>
      <c r="AK353" s="12" t="str">
        <f t="shared" ref="AK353:AK354" si="66">CONCATENATE(D353,"_",E353,"_",B353,"_",AJ381)</f>
        <v>LANGE_Michel-Ange_44769_ST</v>
      </c>
    </row>
    <row r="354" spans="1:37" ht="12.75" hidden="1" customHeight="1" x14ac:dyDescent="0.2">
      <c r="A354" s="9">
        <v>750100273</v>
      </c>
      <c r="B354" s="30">
        <v>44769</v>
      </c>
      <c r="C354" s="13">
        <f t="shared" si="42"/>
        <v>44953</v>
      </c>
      <c r="D354" s="12" t="s">
        <v>1182</v>
      </c>
      <c r="E354" s="12" t="s">
        <v>1183</v>
      </c>
      <c r="F354" s="13" t="s">
        <v>1184</v>
      </c>
      <c r="G354" s="12" t="s">
        <v>39</v>
      </c>
      <c r="H354" s="14">
        <v>161099722857173</v>
      </c>
      <c r="K354" s="12" t="s">
        <v>254</v>
      </c>
      <c r="L354" s="18" t="e">
        <f>VLOOKUP($K354,Medecins!$B:$E,5,FALSE)</f>
        <v>#REF!</v>
      </c>
      <c r="M354" s="12" t="s">
        <v>529</v>
      </c>
      <c r="O354" s="16"/>
      <c r="T354" s="16"/>
      <c r="Y354" s="16"/>
      <c r="AD354" s="17" t="s">
        <v>3837</v>
      </c>
      <c r="AH354" s="12" t="s">
        <v>45</v>
      </c>
      <c r="AI354" s="12">
        <v>2</v>
      </c>
      <c r="AJ354" s="12" t="s">
        <v>46</v>
      </c>
      <c r="AK354" s="12" t="str">
        <f t="shared" si="66"/>
        <v>LANGE_Michel-Ange_44769_ST</v>
      </c>
    </row>
    <row r="355" spans="1:37" ht="12.75" hidden="1" customHeight="1" x14ac:dyDescent="0.2">
      <c r="A355" s="9">
        <v>750100273</v>
      </c>
      <c r="B355" s="30">
        <v>44670</v>
      </c>
      <c r="C355" s="13">
        <f t="shared" si="42"/>
        <v>44853</v>
      </c>
      <c r="D355" s="12" t="s">
        <v>1185</v>
      </c>
      <c r="E355" s="12" t="s">
        <v>1186</v>
      </c>
      <c r="F355" s="13" t="s">
        <v>1187</v>
      </c>
      <c r="G355" s="12" t="s">
        <v>39</v>
      </c>
      <c r="H355" s="14">
        <v>161127500602168</v>
      </c>
      <c r="K355" s="12" t="s">
        <v>65</v>
      </c>
      <c r="L355" s="18" t="e">
        <f>VLOOKUP($K355,Medecins!$B:$E,5,FALSE)</f>
        <v>#REF!</v>
      </c>
      <c r="M355" s="12" t="s">
        <v>529</v>
      </c>
      <c r="O355" s="15" t="s">
        <v>1367</v>
      </c>
      <c r="T355" s="15" t="s">
        <v>95</v>
      </c>
      <c r="Y355" s="15" t="s">
        <v>96</v>
      </c>
      <c r="AH355" s="12" t="e">
        <f>VLOOKUP($A355,'[1]Données CH'!$A:$B,2,FALSE)</f>
        <v>#N/A</v>
      </c>
      <c r="AI355" s="12">
        <v>2</v>
      </c>
      <c r="AJ355" s="12" t="s">
        <v>44</v>
      </c>
      <c r="AK355" s="12" t="str">
        <f>CONCATENATE(D355,"_",E355,"_",B355,"_",AJ401)</f>
        <v>FALCO_Mario_44670_AT</v>
      </c>
    </row>
    <row r="356" spans="1:37" ht="12.75" hidden="1" customHeight="1" x14ac:dyDescent="0.2">
      <c r="A356" s="9">
        <v>750100273</v>
      </c>
      <c r="B356" s="30">
        <v>44670</v>
      </c>
      <c r="C356" s="13">
        <f t="shared" si="42"/>
        <v>44853</v>
      </c>
      <c r="D356" s="12" t="s">
        <v>1185</v>
      </c>
      <c r="E356" s="12" t="s">
        <v>1186</v>
      </c>
      <c r="F356" s="13" t="s">
        <v>1187</v>
      </c>
      <c r="G356" s="12" t="s">
        <v>39</v>
      </c>
      <c r="H356" s="14">
        <v>161127500602168</v>
      </c>
      <c r="K356" s="12" t="s">
        <v>65</v>
      </c>
      <c r="L356" s="18" t="e">
        <f>VLOOKUP($K356,Medecins!$B:$E,5,FALSE)</f>
        <v>#REF!</v>
      </c>
      <c r="M356" s="12" t="s">
        <v>529</v>
      </c>
      <c r="O356" s="16"/>
      <c r="T356" s="16"/>
      <c r="Y356" s="16"/>
      <c r="AD356" s="17" t="s">
        <v>96</v>
      </c>
      <c r="AH356" s="12" t="s">
        <v>45</v>
      </c>
      <c r="AI356" s="12">
        <v>2</v>
      </c>
      <c r="AJ356" s="12" t="s">
        <v>46</v>
      </c>
      <c r="AK356" s="12" t="e">
        <f>CONCATENATE(D356,"_",E356,"_",B356,"_",#REF!)</f>
        <v>#REF!</v>
      </c>
    </row>
    <row r="357" spans="1:37" ht="12.75" hidden="1" customHeight="1" x14ac:dyDescent="0.2">
      <c r="A357" s="9">
        <v>750100075</v>
      </c>
      <c r="B357" s="30">
        <v>44733</v>
      </c>
      <c r="C357" s="13">
        <f t="shared" si="42"/>
        <v>44916</v>
      </c>
      <c r="D357" s="12" t="s">
        <v>1189</v>
      </c>
      <c r="E357" s="12" t="s">
        <v>1190</v>
      </c>
      <c r="F357" s="13">
        <v>22647</v>
      </c>
      <c r="G357" s="12" t="s">
        <v>39</v>
      </c>
      <c r="H357" s="14">
        <v>162016262400107</v>
      </c>
      <c r="K357" s="12" t="s">
        <v>93</v>
      </c>
      <c r="L357" s="18" t="e">
        <f>VLOOKUP($K357,Medecins!$B:$E,5,FALSE)</f>
        <v>#REF!</v>
      </c>
      <c r="M357" s="12" t="s">
        <v>529</v>
      </c>
      <c r="O357" s="15" t="s">
        <v>476</v>
      </c>
      <c r="T357" s="15" t="s">
        <v>477</v>
      </c>
      <c r="Y357" s="15" t="s">
        <v>478</v>
      </c>
      <c r="AH357" s="12" t="s">
        <v>4502</v>
      </c>
      <c r="AI357" s="12">
        <v>2</v>
      </c>
      <c r="AJ357" s="12" t="s">
        <v>44</v>
      </c>
      <c r="AK357" s="12" t="str">
        <f>CONCATENATE(D357,"_",E357,"_",B357,"_",AJ403)</f>
        <v>BOUMEDIENE _Slimane _44733_ST</v>
      </c>
    </row>
    <row r="358" spans="1:37" ht="12.75" hidden="1" customHeight="1" x14ac:dyDescent="0.2">
      <c r="A358" s="9">
        <v>750100273</v>
      </c>
      <c r="B358" s="30">
        <v>44665</v>
      </c>
      <c r="C358" s="13">
        <f t="shared" si="42"/>
        <v>44848</v>
      </c>
      <c r="D358" s="12" t="s">
        <v>1191</v>
      </c>
      <c r="E358" s="12" t="s">
        <v>1192</v>
      </c>
      <c r="F358" s="13">
        <v>22798</v>
      </c>
      <c r="G358" s="12" t="s">
        <v>39</v>
      </c>
      <c r="H358" s="14">
        <v>162019920866854</v>
      </c>
      <c r="K358" s="12" t="s">
        <v>86</v>
      </c>
      <c r="L358" s="18" t="e">
        <f>VLOOKUP($K358,Medecins!$B:$E,5,FALSE)</f>
        <v>#REF!</v>
      </c>
      <c r="M358" s="12" t="s">
        <v>529</v>
      </c>
      <c r="O358" s="15" t="s">
        <v>507</v>
      </c>
      <c r="T358" s="15" t="s">
        <v>508</v>
      </c>
      <c r="Y358" s="15" t="s">
        <v>772</v>
      </c>
      <c r="AH358" s="12" t="s">
        <v>4502</v>
      </c>
      <c r="AI358" s="12">
        <v>2</v>
      </c>
      <c r="AJ358" s="12" t="s">
        <v>44</v>
      </c>
      <c r="AK358" s="12" t="str">
        <f>CONCATENATE(D358,"_",E358,"_",B358,"_",AJ405)</f>
        <v>KOCABEY _Mustafa_44665_AT</v>
      </c>
    </row>
    <row r="359" spans="1:37" ht="12.75" hidden="1" customHeight="1" x14ac:dyDescent="0.2">
      <c r="A359" s="9">
        <v>750100273</v>
      </c>
      <c r="B359" s="30">
        <v>44665</v>
      </c>
      <c r="C359" s="13">
        <f t="shared" si="42"/>
        <v>44848</v>
      </c>
      <c r="D359" s="12" t="s">
        <v>1191</v>
      </c>
      <c r="E359" s="12" t="s">
        <v>1192</v>
      </c>
      <c r="F359" s="13">
        <v>22798</v>
      </c>
      <c r="G359" s="12" t="s">
        <v>39</v>
      </c>
      <c r="H359" s="14">
        <v>162019920866854</v>
      </c>
      <c r="K359" s="12" t="s">
        <v>86</v>
      </c>
      <c r="L359" s="18" t="e">
        <f>VLOOKUP($K359,Medecins!$B:$E,5,FALSE)</f>
        <v>#REF!</v>
      </c>
      <c r="M359" s="12" t="s">
        <v>529</v>
      </c>
      <c r="O359" s="16"/>
      <c r="T359" s="16"/>
      <c r="Y359" s="16"/>
      <c r="AD359" s="17" t="s">
        <v>772</v>
      </c>
      <c r="AH359" s="12" t="s">
        <v>45</v>
      </c>
      <c r="AI359" s="12">
        <v>2</v>
      </c>
      <c r="AJ359" s="12" t="s">
        <v>46</v>
      </c>
      <c r="AK359" s="12" t="e">
        <f>CONCATENATE(D359,"_",E359,"_",B359,"_",#REF!)</f>
        <v>#REF!</v>
      </c>
    </row>
    <row r="360" spans="1:37" ht="12.75" hidden="1" customHeight="1" x14ac:dyDescent="0.2">
      <c r="A360" s="9">
        <v>750100232</v>
      </c>
      <c r="B360" s="30">
        <v>44845</v>
      </c>
      <c r="C360" s="13">
        <f t="shared" si="42"/>
        <v>45027</v>
      </c>
      <c r="D360" s="12" t="s">
        <v>1193</v>
      </c>
      <c r="E360" s="12" t="s">
        <v>1194</v>
      </c>
      <c r="F360" s="13" t="s">
        <v>1195</v>
      </c>
      <c r="G360" s="12" t="s">
        <v>39</v>
      </c>
      <c r="H360" s="14">
        <v>162019931208440</v>
      </c>
      <c r="K360" s="12" t="s">
        <v>705</v>
      </c>
      <c r="L360" s="18" t="e">
        <f>VLOOKUP($K360,Medecins!$B:$E,5,FALSE)</f>
        <v>#REF!</v>
      </c>
      <c r="M360" s="12" t="s">
        <v>529</v>
      </c>
      <c r="O360" s="15" t="s">
        <v>419</v>
      </c>
      <c r="T360" s="15" t="s">
        <v>420</v>
      </c>
      <c r="Y360" s="15" t="s">
        <v>421</v>
      </c>
      <c r="AH360" s="12" t="e">
        <f>VLOOKUP($A360,'[1]Données CH'!$A:$B,2,FALSE)</f>
        <v>#N/A</v>
      </c>
      <c r="AI360" s="12">
        <v>2</v>
      </c>
      <c r="AJ360" s="12" t="s">
        <v>44</v>
      </c>
      <c r="AK360" s="12" t="str">
        <f t="shared" ref="AK360:AK361" si="67">CONCATENATE(D360,"_",E360,"_",B360,"_",AJ400)</f>
        <v>KWANZA_Denis_44845_ST</v>
      </c>
    </row>
    <row r="361" spans="1:37" ht="12.75" hidden="1" customHeight="1" x14ac:dyDescent="0.2">
      <c r="A361" s="9">
        <v>750100232</v>
      </c>
      <c r="B361" s="30">
        <v>44845</v>
      </c>
      <c r="C361" s="13">
        <f t="shared" si="42"/>
        <v>45027</v>
      </c>
      <c r="D361" s="12" t="s">
        <v>1193</v>
      </c>
      <c r="E361" s="12" t="s">
        <v>1194</v>
      </c>
      <c r="F361" s="13" t="s">
        <v>1195</v>
      </c>
      <c r="G361" s="12" t="s">
        <v>39</v>
      </c>
      <c r="H361" s="14">
        <v>162019931208440</v>
      </c>
      <c r="K361" s="12" t="s">
        <v>705</v>
      </c>
      <c r="L361" s="18" t="e">
        <f>VLOOKUP($K361,Medecins!$B:$E,5,FALSE)</f>
        <v>#REF!</v>
      </c>
      <c r="M361" s="12" t="s">
        <v>529</v>
      </c>
      <c r="O361" s="16"/>
      <c r="T361" s="16"/>
      <c r="Y361" s="16"/>
      <c r="AD361" s="17" t="s">
        <v>421</v>
      </c>
      <c r="AH361" s="12" t="s">
        <v>242</v>
      </c>
      <c r="AI361" s="12">
        <v>2</v>
      </c>
      <c r="AJ361" s="12" t="s">
        <v>46</v>
      </c>
      <c r="AK361" s="12" t="str">
        <f t="shared" si="67"/>
        <v>KWANZA_Denis_44845_AT</v>
      </c>
    </row>
    <row r="362" spans="1:37" ht="12.75" hidden="1" customHeight="1" x14ac:dyDescent="0.2">
      <c r="A362" s="9">
        <v>750100273</v>
      </c>
      <c r="B362" s="30">
        <v>44732</v>
      </c>
      <c r="C362" s="13">
        <f t="shared" si="42"/>
        <v>44915</v>
      </c>
      <c r="D362" s="12" t="s">
        <v>1201</v>
      </c>
      <c r="E362" s="12" t="s">
        <v>1010</v>
      </c>
      <c r="F362" s="13">
        <v>22707</v>
      </c>
      <c r="G362" s="12" t="s">
        <v>39</v>
      </c>
      <c r="H362" s="14">
        <v>162027501202464</v>
      </c>
      <c r="K362" s="12" t="s">
        <v>280</v>
      </c>
      <c r="L362" s="18" t="e">
        <f>VLOOKUP($K362,Medecins!$B:$E,5,FALSE)</f>
        <v>#REF!</v>
      </c>
      <c r="M362" s="12" t="s">
        <v>94</v>
      </c>
      <c r="O362" s="15" t="s">
        <v>635</v>
      </c>
      <c r="T362" s="15" t="s">
        <v>636</v>
      </c>
      <c r="Y362" s="15" t="s">
        <v>637</v>
      </c>
      <c r="AH362" s="12" t="e">
        <f>VLOOKUP($A362,'[1]Données CH'!$A:$B,2,FALSE)</f>
        <v>#N/A</v>
      </c>
      <c r="AI362" s="12">
        <v>2</v>
      </c>
      <c r="AJ362" s="12" t="s">
        <v>44</v>
      </c>
      <c r="AK362" s="12" t="str">
        <f>CONCATENATE(D362,"_",E362,"_",B362,"_",AJ404)</f>
        <v>LE BOITEUX_Gilles_44732_ST</v>
      </c>
    </row>
    <row r="363" spans="1:37" ht="12.75" hidden="1" customHeight="1" x14ac:dyDescent="0.2">
      <c r="A363" s="9">
        <v>750100273</v>
      </c>
      <c r="B363" s="30">
        <v>44732</v>
      </c>
      <c r="C363" s="13">
        <f t="shared" si="42"/>
        <v>44915</v>
      </c>
      <c r="D363" s="12" t="s">
        <v>1201</v>
      </c>
      <c r="E363" s="12" t="s">
        <v>1010</v>
      </c>
      <c r="F363" s="13">
        <v>22707</v>
      </c>
      <c r="G363" s="12" t="s">
        <v>39</v>
      </c>
      <c r="H363" s="14">
        <v>162027501202464</v>
      </c>
      <c r="K363" s="12" t="s">
        <v>280</v>
      </c>
      <c r="L363" s="18" t="e">
        <f>VLOOKUP($K363,Medecins!$B:$E,5,FALSE)</f>
        <v>#REF!</v>
      </c>
      <c r="M363" s="12" t="s">
        <v>94</v>
      </c>
      <c r="O363" s="16"/>
      <c r="T363" s="16"/>
      <c r="Y363" s="16"/>
      <c r="AD363" s="17" t="s">
        <v>637</v>
      </c>
      <c r="AH363" s="12" t="s">
        <v>45</v>
      </c>
      <c r="AI363" s="12">
        <v>2</v>
      </c>
      <c r="AJ363" s="12" t="s">
        <v>46</v>
      </c>
      <c r="AK363" s="12" t="e">
        <f>CONCATENATE(D363,"_",E363,"_",B363,"_",#REF!)</f>
        <v>#REF!</v>
      </c>
    </row>
    <row r="364" spans="1:37" ht="12.75" hidden="1" customHeight="1" x14ac:dyDescent="0.2">
      <c r="A364" s="9">
        <v>750100075</v>
      </c>
      <c r="B364" s="30">
        <v>44829</v>
      </c>
      <c r="C364" s="13">
        <f t="shared" si="42"/>
        <v>45010</v>
      </c>
      <c r="D364" s="12" t="s">
        <v>1205</v>
      </c>
      <c r="E364" s="12" t="s">
        <v>1206</v>
      </c>
      <c r="F364" s="13">
        <v>22679</v>
      </c>
      <c r="G364" s="12" t="s">
        <v>39</v>
      </c>
      <c r="H364" s="14">
        <v>162029932624062</v>
      </c>
      <c r="K364" s="12" t="s">
        <v>93</v>
      </c>
      <c r="L364" s="18" t="e">
        <f>VLOOKUP($K364,Medecins!$B:$E,5,FALSE)</f>
        <v>#REF!</v>
      </c>
      <c r="M364" s="12" t="s">
        <v>4157</v>
      </c>
      <c r="O364" s="15" t="s">
        <v>1077</v>
      </c>
      <c r="T364" s="15" t="s">
        <v>4187</v>
      </c>
      <c r="Y364" s="15" t="s">
        <v>4189</v>
      </c>
      <c r="AH364" s="12" t="s">
        <v>4502</v>
      </c>
      <c r="AI364" s="12">
        <v>2</v>
      </c>
      <c r="AJ364" s="12" t="s">
        <v>44</v>
      </c>
      <c r="AK364" s="12" t="str">
        <f>CONCATENATE(D364,"_",E364,"_",B364,"_",AJ409)</f>
        <v>ANGBAKOU_Yapi Jean Claude_44829_AT</v>
      </c>
    </row>
    <row r="365" spans="1:37" ht="12.75" hidden="1" customHeight="1" x14ac:dyDescent="0.2">
      <c r="A365" s="9">
        <v>750100273</v>
      </c>
      <c r="B365" s="30">
        <v>44566</v>
      </c>
      <c r="C365" s="13">
        <f t="shared" si="42"/>
        <v>44747</v>
      </c>
      <c r="D365" s="12" t="s">
        <v>1207</v>
      </c>
      <c r="E365" s="12" t="s">
        <v>1208</v>
      </c>
      <c r="F365" s="13" t="s">
        <v>1209</v>
      </c>
      <c r="G365" s="12" t="s">
        <v>39</v>
      </c>
      <c r="H365" s="14">
        <v>162031141100245</v>
      </c>
      <c r="K365" s="12" t="s">
        <v>280</v>
      </c>
      <c r="L365" s="18" t="e">
        <f>VLOOKUP($K365,Medecins!$B:$E,5,FALSE)</f>
        <v>#REF!</v>
      </c>
      <c r="M365" s="12" t="s">
        <v>529</v>
      </c>
      <c r="O365" s="15" t="s">
        <v>444</v>
      </c>
      <c r="T365" s="15" t="s">
        <v>445</v>
      </c>
      <c r="Y365" s="15" t="s">
        <v>198</v>
      </c>
      <c r="AH365" s="12" t="s">
        <v>4502</v>
      </c>
      <c r="AI365" s="12">
        <v>2</v>
      </c>
      <c r="AJ365" s="12" t="s">
        <v>44</v>
      </c>
      <c r="AK365" s="12" t="e">
        <f>CONCATENATE(D365,"_",E365,"_",B365,"_",#REF!)</f>
        <v>#REF!</v>
      </c>
    </row>
    <row r="366" spans="1:37" ht="12.75" hidden="1" customHeight="1" x14ac:dyDescent="0.2">
      <c r="A366" s="9">
        <v>750100273</v>
      </c>
      <c r="B366" s="30">
        <v>44566</v>
      </c>
      <c r="C366" s="13">
        <f t="shared" si="42"/>
        <v>44747</v>
      </c>
      <c r="D366" s="12" t="s">
        <v>1207</v>
      </c>
      <c r="E366" s="12" t="s">
        <v>1208</v>
      </c>
      <c r="F366" s="13" t="s">
        <v>1209</v>
      </c>
      <c r="G366" s="12" t="s">
        <v>39</v>
      </c>
      <c r="H366" s="14">
        <v>162031141100245</v>
      </c>
      <c r="K366" s="12" t="s">
        <v>280</v>
      </c>
      <c r="L366" s="18" t="e">
        <f>VLOOKUP($K366,Medecins!$B:$E,5,FALSE)</f>
        <v>#REF!</v>
      </c>
      <c r="M366" s="12" t="s">
        <v>529</v>
      </c>
      <c r="O366" s="16"/>
      <c r="T366" s="16"/>
      <c r="Y366" s="16"/>
      <c r="AD366" s="17" t="s">
        <v>198</v>
      </c>
      <c r="AH366" s="12" t="s">
        <v>45</v>
      </c>
      <c r="AI366" s="12">
        <v>2</v>
      </c>
      <c r="AJ366" s="12" t="s">
        <v>46</v>
      </c>
      <c r="AK366" s="12" t="str">
        <f>CONCATENATE(D366,"_",E366,"_",B366,"_",AJ411)</f>
        <v>KHIMOUN_Moussa_44566_AT</v>
      </c>
    </row>
    <row r="367" spans="1:37" ht="12.75" hidden="1" customHeight="1" x14ac:dyDescent="0.2">
      <c r="A367" s="9">
        <v>750100208</v>
      </c>
      <c r="B367" s="30">
        <v>44915</v>
      </c>
      <c r="C367" s="13">
        <f t="shared" si="42"/>
        <v>45097</v>
      </c>
      <c r="D367" s="12" t="s">
        <v>1210</v>
      </c>
      <c r="E367" s="12" t="s">
        <v>1211</v>
      </c>
      <c r="F367" s="13" t="s">
        <v>1212</v>
      </c>
      <c r="G367" s="12" t="s">
        <v>39</v>
      </c>
      <c r="H367" s="14">
        <v>162037511530804</v>
      </c>
      <c r="K367" s="12" t="s">
        <v>79</v>
      </c>
      <c r="L367" s="18" t="e">
        <f>VLOOKUP($K367,Medecins!$B:$E,5,FALSE)</f>
        <v>#REF!</v>
      </c>
      <c r="M367" s="12" t="s">
        <v>529</v>
      </c>
      <c r="O367" s="15" t="s">
        <v>2326</v>
      </c>
      <c r="T367" s="15" t="s">
        <v>2327</v>
      </c>
      <c r="Y367" s="15" t="s">
        <v>4166</v>
      </c>
      <c r="AH367" s="12" t="e">
        <f>VLOOKUP($A367,'[1]Données CH'!$A:$B,2,FALSE)</f>
        <v>#N/A</v>
      </c>
      <c r="AI367" s="12">
        <v>2</v>
      </c>
      <c r="AJ367" s="12" t="s">
        <v>44</v>
      </c>
      <c r="AK367" s="12" t="str">
        <f t="shared" ref="AK367:AK368" si="68">CONCATENATE(D367,"_",E367,"_",B367,"_",AJ408)</f>
        <v>RIMBAUD_Olivier_44915_ST</v>
      </c>
    </row>
    <row r="368" spans="1:37" ht="12.75" hidden="1" customHeight="1" x14ac:dyDescent="0.2">
      <c r="A368" s="9">
        <v>750100208</v>
      </c>
      <c r="B368" s="30">
        <v>44915</v>
      </c>
      <c r="C368" s="13">
        <f t="shared" si="42"/>
        <v>45097</v>
      </c>
      <c r="D368" s="12" t="s">
        <v>1210</v>
      </c>
      <c r="E368" s="12" t="s">
        <v>1211</v>
      </c>
      <c r="F368" s="13" t="s">
        <v>1212</v>
      </c>
      <c r="G368" s="12" t="s">
        <v>39</v>
      </c>
      <c r="H368" s="14">
        <v>162037511530804</v>
      </c>
      <c r="K368" s="12" t="s">
        <v>79</v>
      </c>
      <c r="L368" s="18" t="e">
        <f>VLOOKUP($K368,Medecins!$B:$E,5,FALSE)</f>
        <v>#REF!</v>
      </c>
      <c r="M368" s="12" t="s">
        <v>529</v>
      </c>
      <c r="O368" s="16"/>
      <c r="T368" s="16"/>
      <c r="Y368" s="16"/>
      <c r="AD368" s="17" t="s">
        <v>4166</v>
      </c>
      <c r="AH368" s="12" t="s">
        <v>4154</v>
      </c>
      <c r="AI368" s="12">
        <v>2</v>
      </c>
      <c r="AJ368" s="12" t="s">
        <v>46</v>
      </c>
      <c r="AK368" s="12" t="str">
        <f t="shared" si="68"/>
        <v>RIMBAUD_Olivier_44915_AT</v>
      </c>
    </row>
    <row r="369" spans="1:38" ht="12.75" hidden="1" customHeight="1" x14ac:dyDescent="0.2">
      <c r="A369" s="9">
        <v>750100273</v>
      </c>
      <c r="B369" s="30">
        <v>44766</v>
      </c>
      <c r="C369" s="13">
        <f t="shared" si="42"/>
        <v>44950</v>
      </c>
      <c r="D369" s="12" t="s">
        <v>1213</v>
      </c>
      <c r="E369" s="12" t="s">
        <v>1050</v>
      </c>
      <c r="F369" s="13" t="s">
        <v>1214</v>
      </c>
      <c r="G369" s="12" t="s">
        <v>39</v>
      </c>
      <c r="H369" s="14">
        <v>162039710506352</v>
      </c>
      <c r="K369" s="12" t="s">
        <v>280</v>
      </c>
      <c r="L369" s="18" t="e">
        <f>VLOOKUP($K369,Medecins!$B:$E,5,FALSE)</f>
        <v>#REF!</v>
      </c>
      <c r="M369" s="12" t="s">
        <v>529</v>
      </c>
      <c r="O369" s="15" t="s">
        <v>496</v>
      </c>
      <c r="T369" s="15" t="s">
        <v>497</v>
      </c>
      <c r="Y369" s="15" t="s">
        <v>4190</v>
      </c>
      <c r="AH369" s="12" t="e">
        <f>VLOOKUP($A369,'[1]Données CH'!$A:$B,2,FALSE)</f>
        <v>#N/A</v>
      </c>
      <c r="AI369" s="12">
        <v>2</v>
      </c>
      <c r="AJ369" s="12" t="s">
        <v>44</v>
      </c>
      <c r="AK369" s="12" t="e">
        <f>CONCATENATE(D369,"_",E369,"_",B369,"_",#REF!)</f>
        <v>#REF!</v>
      </c>
    </row>
    <row r="370" spans="1:38" ht="12.75" hidden="1" customHeight="1" x14ac:dyDescent="0.2">
      <c r="A370" s="9">
        <v>750100273</v>
      </c>
      <c r="B370" s="30">
        <v>44766</v>
      </c>
      <c r="C370" s="13">
        <f t="shared" si="42"/>
        <v>44950</v>
      </c>
      <c r="D370" s="12" t="s">
        <v>1213</v>
      </c>
      <c r="E370" s="12" t="s">
        <v>1050</v>
      </c>
      <c r="F370" s="13" t="s">
        <v>1214</v>
      </c>
      <c r="G370" s="12" t="s">
        <v>39</v>
      </c>
      <c r="H370" s="14">
        <v>162039710506352</v>
      </c>
      <c r="K370" s="12" t="s">
        <v>280</v>
      </c>
      <c r="L370" s="18" t="e">
        <f>VLOOKUP($K370,Medecins!$B:$E,5,FALSE)</f>
        <v>#REF!</v>
      </c>
      <c r="M370" s="12" t="s">
        <v>529</v>
      </c>
      <c r="O370" s="16"/>
      <c r="T370" s="16"/>
      <c r="Y370" s="16"/>
      <c r="AD370" s="17" t="s">
        <v>4190</v>
      </c>
      <c r="AH370" s="12" t="s">
        <v>45</v>
      </c>
      <c r="AI370" s="12">
        <v>2</v>
      </c>
      <c r="AJ370" s="12" t="s">
        <v>46</v>
      </c>
      <c r="AK370" s="12" t="str">
        <f>CONCATENATE(D370,"_",E370,"_",B370,"_",AJ406)</f>
        <v>TICOUT_Thierry_44766_ST</v>
      </c>
    </row>
    <row r="371" spans="1:38" ht="12.75" hidden="1" customHeight="1" x14ac:dyDescent="0.2">
      <c r="A371" s="9">
        <v>750100075</v>
      </c>
      <c r="B371" s="30">
        <v>44670</v>
      </c>
      <c r="C371" s="13">
        <f t="shared" si="42"/>
        <v>44853</v>
      </c>
      <c r="D371" s="12" t="s">
        <v>1216</v>
      </c>
      <c r="E371" s="12" t="s">
        <v>902</v>
      </c>
      <c r="F371" s="13" t="s">
        <v>1217</v>
      </c>
      <c r="G371" s="12" t="s">
        <v>39</v>
      </c>
      <c r="H371" s="14">
        <v>162049712037384</v>
      </c>
      <c r="K371" s="12" t="s">
        <v>93</v>
      </c>
      <c r="L371" s="18" t="e">
        <f>VLOOKUP($K371,Medecins!$B:$E,5,FALSE)</f>
        <v>#REF!</v>
      </c>
      <c r="M371" s="12" t="s">
        <v>529</v>
      </c>
      <c r="O371" s="15" t="s">
        <v>1367</v>
      </c>
      <c r="T371" s="15" t="s">
        <v>95</v>
      </c>
      <c r="Y371" s="15" t="s">
        <v>96</v>
      </c>
      <c r="AH371" s="12" t="s">
        <v>4502</v>
      </c>
      <c r="AI371" s="12">
        <v>2</v>
      </c>
      <c r="AJ371" s="12" t="s">
        <v>44</v>
      </c>
      <c r="AK371" s="12" t="str">
        <f>CONCATENATE(D371,"_",E371,"_",B371,"_",AJ413)</f>
        <v>CADET _Serge_44670_ST</v>
      </c>
    </row>
    <row r="372" spans="1:38" ht="12.75" hidden="1" customHeight="1" x14ac:dyDescent="0.2">
      <c r="A372" s="9">
        <v>750100273</v>
      </c>
      <c r="B372" s="30">
        <v>44833</v>
      </c>
      <c r="C372" s="13">
        <f t="shared" si="42"/>
        <v>45014</v>
      </c>
      <c r="D372" s="12" t="s">
        <v>1218</v>
      </c>
      <c r="E372" s="12" t="s">
        <v>1219</v>
      </c>
      <c r="F372" s="13" t="s">
        <v>1220</v>
      </c>
      <c r="G372" s="12" t="s">
        <v>39</v>
      </c>
      <c r="H372" s="14">
        <v>162049925200626</v>
      </c>
      <c r="K372" s="12" t="s">
        <v>50</v>
      </c>
      <c r="L372" s="18" t="e">
        <f>VLOOKUP($K372,Medecins!$B:$E,5,FALSE)</f>
        <v>#REF!</v>
      </c>
      <c r="M372" s="12" t="s">
        <v>529</v>
      </c>
      <c r="O372" s="15" t="s">
        <v>1637</v>
      </c>
      <c r="T372" s="15" t="s">
        <v>1638</v>
      </c>
      <c r="Y372" s="15" t="s">
        <v>4191</v>
      </c>
      <c r="AH372" s="12" t="s">
        <v>4502</v>
      </c>
      <c r="AI372" s="12">
        <v>2</v>
      </c>
      <c r="AJ372" s="12" t="s">
        <v>44</v>
      </c>
      <c r="AK372" s="12" t="e">
        <f t="shared" ref="AK372:AK374" si="69">CONCATENATE(D372,"_",E372,"_",B372,"_",#REF!)</f>
        <v>#REF!</v>
      </c>
    </row>
    <row r="373" spans="1:38" ht="12.75" hidden="1" customHeight="1" x14ac:dyDescent="0.2">
      <c r="A373" s="9">
        <v>750100273</v>
      </c>
      <c r="B373" s="30">
        <v>44833</v>
      </c>
      <c r="C373" s="13">
        <f t="shared" si="42"/>
        <v>45014</v>
      </c>
      <c r="D373" s="12" t="s">
        <v>1218</v>
      </c>
      <c r="E373" s="12" t="s">
        <v>1219</v>
      </c>
      <c r="F373" s="13" t="s">
        <v>1220</v>
      </c>
      <c r="G373" s="12" t="s">
        <v>39</v>
      </c>
      <c r="H373" s="14">
        <v>162049925200626</v>
      </c>
      <c r="K373" s="12" t="s">
        <v>50</v>
      </c>
      <c r="L373" s="18" t="e">
        <f>VLOOKUP($K373,Medecins!$B:$E,5,FALSE)</f>
        <v>#REF!</v>
      </c>
      <c r="M373" s="12" t="s">
        <v>529</v>
      </c>
      <c r="O373" s="16"/>
      <c r="T373" s="16"/>
      <c r="Y373" s="16"/>
      <c r="AD373" s="17" t="s">
        <v>4191</v>
      </c>
      <c r="AH373" s="12" t="s">
        <v>45</v>
      </c>
      <c r="AI373" s="12">
        <v>2</v>
      </c>
      <c r="AJ373" s="12" t="s">
        <v>46</v>
      </c>
      <c r="AK373" s="12" t="e">
        <f t="shared" si="69"/>
        <v>#REF!</v>
      </c>
    </row>
    <row r="374" spans="1:38" ht="12.75" hidden="1" customHeight="1" x14ac:dyDescent="0.2">
      <c r="A374" s="9">
        <v>750100208</v>
      </c>
      <c r="B374" s="30">
        <v>44544</v>
      </c>
      <c r="C374" s="13">
        <f t="shared" si="42"/>
        <v>44726</v>
      </c>
      <c r="D374" s="12" t="s">
        <v>1222</v>
      </c>
      <c r="E374" s="12" t="s">
        <v>1223</v>
      </c>
      <c r="F374" s="13" t="s">
        <v>1224</v>
      </c>
      <c r="G374" s="12" t="s">
        <v>39</v>
      </c>
      <c r="H374" s="14">
        <v>162057501216073</v>
      </c>
      <c r="K374" s="12" t="s">
        <v>79</v>
      </c>
      <c r="L374" s="18" t="e">
        <f>VLOOKUP($K374,Medecins!$B:$E,5,FALSE)</f>
        <v>#REF!</v>
      </c>
      <c r="M374" s="12" t="s">
        <v>529</v>
      </c>
      <c r="O374" s="15" t="s">
        <v>390</v>
      </c>
      <c r="T374" s="15" t="s">
        <v>391</v>
      </c>
      <c r="Y374" s="15" t="s">
        <v>507</v>
      </c>
      <c r="AH374" s="12" t="e">
        <f>VLOOKUP($A374,'[1]Données CH'!$A:$B,2,FALSE)</f>
        <v>#N/A</v>
      </c>
      <c r="AI374" s="12">
        <v>2</v>
      </c>
      <c r="AJ374" s="12" t="s">
        <v>44</v>
      </c>
      <c r="AK374" s="12" t="e">
        <f t="shared" si="69"/>
        <v>#REF!</v>
      </c>
    </row>
    <row r="375" spans="1:38" ht="12.75" hidden="1" customHeight="1" x14ac:dyDescent="0.2">
      <c r="A375" s="9">
        <v>750100208</v>
      </c>
      <c r="B375" s="30">
        <v>44544</v>
      </c>
      <c r="C375" s="13">
        <f t="shared" si="42"/>
        <v>44726</v>
      </c>
      <c r="D375" s="12" t="s">
        <v>1222</v>
      </c>
      <c r="E375" s="12" t="s">
        <v>1223</v>
      </c>
      <c r="F375" s="13" t="s">
        <v>1224</v>
      </c>
      <c r="G375" s="12" t="s">
        <v>39</v>
      </c>
      <c r="H375" s="14">
        <v>162057501216073</v>
      </c>
      <c r="K375" s="12" t="s">
        <v>79</v>
      </c>
      <c r="L375" s="18" t="e">
        <f>VLOOKUP($K375,Medecins!$B:$E,5,FALSE)</f>
        <v>#REF!</v>
      </c>
      <c r="M375" s="12" t="s">
        <v>529</v>
      </c>
      <c r="O375" s="16"/>
      <c r="T375" s="16"/>
      <c r="Y375" s="16"/>
      <c r="AD375" s="17" t="s">
        <v>507</v>
      </c>
      <c r="AH375" s="12" t="s">
        <v>4154</v>
      </c>
      <c r="AI375" s="12">
        <v>2</v>
      </c>
      <c r="AJ375" s="12" t="s">
        <v>46</v>
      </c>
      <c r="AK375" s="12" t="str">
        <f>CONCATENATE(D375,"_",E375,"_",B375,"_",AJ420)</f>
        <v>KLOMP_Pierre_44544_AT</v>
      </c>
    </row>
    <row r="376" spans="1:38" ht="12.75" hidden="1" customHeight="1" x14ac:dyDescent="0.2">
      <c r="A376" s="9">
        <v>750100273</v>
      </c>
      <c r="B376" s="30">
        <v>44663</v>
      </c>
      <c r="C376" s="13">
        <f t="shared" si="42"/>
        <v>44846</v>
      </c>
      <c r="D376" s="12" t="s">
        <v>1227</v>
      </c>
      <c r="E376" s="12" t="s">
        <v>1228</v>
      </c>
      <c r="F376" s="13">
        <v>22682</v>
      </c>
      <c r="G376" s="12" t="s">
        <v>39</v>
      </c>
      <c r="H376" s="14">
        <v>162059921606395</v>
      </c>
      <c r="K376" s="12" t="s">
        <v>65</v>
      </c>
      <c r="L376" s="18" t="e">
        <f>VLOOKUP($K376,Medecins!$B:$E,5,FALSE)</f>
        <v>#REF!</v>
      </c>
      <c r="M376" s="12" t="s">
        <v>529</v>
      </c>
      <c r="O376" s="15" t="s">
        <v>855</v>
      </c>
      <c r="T376" s="15" t="s">
        <v>698</v>
      </c>
      <c r="Y376" s="15" t="s">
        <v>699</v>
      </c>
      <c r="AH376" s="12" t="e">
        <f>VLOOKUP($A376,'[1]Données CH'!$A:$B,2,FALSE)</f>
        <v>#N/A</v>
      </c>
      <c r="AI376" s="12">
        <v>2</v>
      </c>
      <c r="AJ376" s="12" t="s">
        <v>44</v>
      </c>
      <c r="AK376" s="12" t="str">
        <f>CONCATENATE(D376,"_",E376,"_",B376,"_",AJ422)</f>
        <v>CHEN_Nengfei_44663_AT</v>
      </c>
    </row>
    <row r="377" spans="1:38" ht="12.75" hidden="1" customHeight="1" x14ac:dyDescent="0.2">
      <c r="A377" s="9">
        <v>750100273</v>
      </c>
      <c r="B377" s="30">
        <v>44663</v>
      </c>
      <c r="C377" s="13">
        <f t="shared" si="42"/>
        <v>44846</v>
      </c>
      <c r="D377" s="12" t="s">
        <v>1227</v>
      </c>
      <c r="E377" s="12" t="s">
        <v>1228</v>
      </c>
      <c r="F377" s="13">
        <v>22682</v>
      </c>
      <c r="G377" s="12" t="s">
        <v>39</v>
      </c>
      <c r="H377" s="14">
        <v>162059921606395</v>
      </c>
      <c r="K377" s="12" t="s">
        <v>65</v>
      </c>
      <c r="L377" s="18" t="e">
        <f>VLOOKUP($K377,Medecins!$B:$E,5,FALSE)</f>
        <v>#REF!</v>
      </c>
      <c r="M377" s="12" t="s">
        <v>529</v>
      </c>
      <c r="O377" s="16"/>
      <c r="T377" s="16"/>
      <c r="Y377" s="16"/>
      <c r="AD377" s="17" t="s">
        <v>699</v>
      </c>
      <c r="AH377" s="12" t="s">
        <v>45</v>
      </c>
      <c r="AI377" s="12">
        <v>2</v>
      </c>
      <c r="AJ377" s="12" t="s">
        <v>46</v>
      </c>
      <c r="AK377" s="12" t="e">
        <f t="shared" ref="AK377:AK378" si="70">CONCATENATE(D377,"_",E377,"_",B377,"_",#REF!)</f>
        <v>#REF!</v>
      </c>
    </row>
    <row r="378" spans="1:38" ht="12.75" hidden="1" customHeight="1" x14ac:dyDescent="0.2">
      <c r="A378" s="9">
        <v>750100273</v>
      </c>
      <c r="B378" s="30">
        <v>44603</v>
      </c>
      <c r="C378" s="13">
        <f t="shared" si="42"/>
        <v>44784</v>
      </c>
      <c r="D378" s="12" t="s">
        <v>1229</v>
      </c>
      <c r="E378" s="12" t="s">
        <v>1230</v>
      </c>
      <c r="F378" s="13" t="s">
        <v>1231</v>
      </c>
      <c r="G378" s="12" t="s">
        <v>39</v>
      </c>
      <c r="H378" s="14">
        <v>162059939702637</v>
      </c>
      <c r="K378" s="12" t="s">
        <v>86</v>
      </c>
      <c r="L378" s="18" t="e">
        <f>VLOOKUP($K378,Medecins!$B:$E,5,FALSE)</f>
        <v>#REF!</v>
      </c>
      <c r="M378" s="12" t="s">
        <v>529</v>
      </c>
      <c r="O378" s="15" t="s">
        <v>61</v>
      </c>
      <c r="T378" s="15" t="s">
        <v>781</v>
      </c>
      <c r="Y378" s="15" t="s">
        <v>782</v>
      </c>
      <c r="AH378" s="12" t="e">
        <f>VLOOKUP($A378,'[1]Données CH'!$A:$B,2,FALSE)</f>
        <v>#N/A</v>
      </c>
      <c r="AI378" s="12">
        <v>2</v>
      </c>
      <c r="AJ378" s="12" t="s">
        <v>44</v>
      </c>
      <c r="AK378" s="12" t="e">
        <f t="shared" si="70"/>
        <v>#REF!</v>
      </c>
    </row>
    <row r="379" spans="1:38" ht="12.75" hidden="1" customHeight="1" x14ac:dyDescent="0.2">
      <c r="A379" s="9">
        <v>750100273</v>
      </c>
      <c r="B379" s="30">
        <v>44603</v>
      </c>
      <c r="C379" s="13">
        <f t="shared" si="42"/>
        <v>44784</v>
      </c>
      <c r="D379" s="12" t="s">
        <v>1229</v>
      </c>
      <c r="E379" s="12" t="s">
        <v>1230</v>
      </c>
      <c r="F379" s="13" t="s">
        <v>1231</v>
      </c>
      <c r="G379" s="12" t="s">
        <v>39</v>
      </c>
      <c r="H379" s="14">
        <v>162059939702637</v>
      </c>
      <c r="K379" s="12" t="s">
        <v>86</v>
      </c>
      <c r="L379" s="18" t="e">
        <f>VLOOKUP($K379,Medecins!$B:$E,5,FALSE)</f>
        <v>#REF!</v>
      </c>
      <c r="M379" s="12" t="s">
        <v>529</v>
      </c>
      <c r="O379" s="16"/>
      <c r="T379" s="16"/>
      <c r="Y379" s="16"/>
      <c r="AD379" s="17" t="s">
        <v>782</v>
      </c>
      <c r="AH379" s="12" t="s">
        <v>45</v>
      </c>
      <c r="AI379" s="12">
        <v>2</v>
      </c>
      <c r="AJ379" s="12" t="s">
        <v>46</v>
      </c>
      <c r="AK379" s="12" t="str">
        <f>CONCATENATE(D379,"_",E379,"_",B379,"_",AJ413)</f>
        <v>AHAMADA_Chamsoudine_44603_ST</v>
      </c>
    </row>
    <row r="380" spans="1:38" ht="12.75" hidden="1" customHeight="1" x14ac:dyDescent="0.2">
      <c r="A380" s="9">
        <v>750100075</v>
      </c>
      <c r="B380" s="30">
        <v>44514</v>
      </c>
      <c r="C380" s="13">
        <f t="shared" si="42"/>
        <v>44695</v>
      </c>
      <c r="D380" s="12" t="s">
        <v>4192</v>
      </c>
      <c r="E380" s="12" t="s">
        <v>1180</v>
      </c>
      <c r="F380" s="13">
        <v>22711</v>
      </c>
      <c r="G380" s="12" t="s">
        <v>39</v>
      </c>
      <c r="H380" s="14">
        <v>162069722500748</v>
      </c>
      <c r="K380" s="12" t="s">
        <v>93</v>
      </c>
      <c r="L380" s="18" t="e">
        <f>VLOOKUP($K380,Medecins!$B:$E,5,FALSE)</f>
        <v>#REF!</v>
      </c>
      <c r="M380" s="12" t="s">
        <v>529</v>
      </c>
      <c r="O380" s="15" t="s">
        <v>2123</v>
      </c>
      <c r="T380" s="15" t="s">
        <v>2124</v>
      </c>
      <c r="Y380" s="15" t="s">
        <v>354</v>
      </c>
      <c r="AH380" s="12" t="s">
        <v>4502</v>
      </c>
      <c r="AI380" s="12">
        <v>2</v>
      </c>
      <c r="AJ380" s="12" t="s">
        <v>44</v>
      </c>
      <c r="AK380" s="12" t="str">
        <f>CONCATENATE(D380,"_",E380,"_",B380,"_",AJ427)</f>
        <v>HIPPAS _Eric_44514_ST</v>
      </c>
    </row>
    <row r="381" spans="1:38" ht="12.75" hidden="1" customHeight="1" x14ac:dyDescent="0.2">
      <c r="A381" s="9">
        <v>750100075</v>
      </c>
      <c r="B381" s="30">
        <v>44458</v>
      </c>
      <c r="C381" s="13">
        <f t="shared" si="42"/>
        <v>44639</v>
      </c>
      <c r="D381" s="12" t="s">
        <v>1234</v>
      </c>
      <c r="E381" s="12" t="s">
        <v>1235</v>
      </c>
      <c r="F381" s="13" t="s">
        <v>1236</v>
      </c>
      <c r="G381" s="12" t="s">
        <v>39</v>
      </c>
      <c r="H381" s="14">
        <v>162069935135636</v>
      </c>
      <c r="K381" s="12" t="s">
        <v>93</v>
      </c>
      <c r="L381" s="18" t="e">
        <f>VLOOKUP($K381,Medecins!$B:$E,5,FALSE)</f>
        <v>#REF!</v>
      </c>
      <c r="M381" s="12" t="s">
        <v>101</v>
      </c>
      <c r="O381" s="15" t="s">
        <v>925</v>
      </c>
      <c r="T381" s="15" t="s">
        <v>1465</v>
      </c>
      <c r="Y381" s="15" t="s">
        <v>2835</v>
      </c>
      <c r="AH381" s="12" t="s">
        <v>4502</v>
      </c>
      <c r="AI381" s="12">
        <v>2</v>
      </c>
      <c r="AJ381" s="12" t="s">
        <v>44</v>
      </c>
      <c r="AK381" s="12" t="e">
        <f t="shared" ref="AK381:AK383" si="71">CONCATENATE(D381,"_",E381,"_",B381,"_",#REF!)</f>
        <v>#REF!</v>
      </c>
      <c r="AL381" s="12" t="s">
        <v>103</v>
      </c>
    </row>
    <row r="382" spans="1:38" ht="12.75" hidden="1" customHeight="1" x14ac:dyDescent="0.2">
      <c r="A382" s="9">
        <v>750100273</v>
      </c>
      <c r="B382" s="30">
        <v>44665</v>
      </c>
      <c r="C382" s="13">
        <f t="shared" si="42"/>
        <v>44848</v>
      </c>
      <c r="D382" s="12" t="s">
        <v>1238</v>
      </c>
      <c r="E382" s="12" t="s">
        <v>733</v>
      </c>
      <c r="F382" s="13">
        <v>22958</v>
      </c>
      <c r="G382" s="12" t="s">
        <v>39</v>
      </c>
      <c r="H382" s="14">
        <v>162087827702087</v>
      </c>
      <c r="K382" s="12" t="s">
        <v>86</v>
      </c>
      <c r="L382" s="18" t="e">
        <f>VLOOKUP($K382,Medecins!$B:$E,5,FALSE)</f>
        <v>#REF!</v>
      </c>
      <c r="M382" s="12" t="s">
        <v>529</v>
      </c>
      <c r="O382" s="15" t="s">
        <v>507</v>
      </c>
      <c r="T382" s="15" t="s">
        <v>508</v>
      </c>
      <c r="Y382" s="15" t="s">
        <v>772</v>
      </c>
      <c r="AH382" s="12" t="s">
        <v>4502</v>
      </c>
      <c r="AI382" s="12">
        <v>2</v>
      </c>
      <c r="AJ382" s="12" t="s">
        <v>44</v>
      </c>
      <c r="AK382" s="12" t="e">
        <f t="shared" si="71"/>
        <v>#REF!</v>
      </c>
    </row>
    <row r="383" spans="1:38" ht="12.75" hidden="1" customHeight="1" x14ac:dyDescent="0.2">
      <c r="A383" s="9">
        <v>750100273</v>
      </c>
      <c r="B383" s="30">
        <v>44665</v>
      </c>
      <c r="C383" s="13">
        <f t="shared" si="42"/>
        <v>44848</v>
      </c>
      <c r="D383" s="12" t="s">
        <v>1238</v>
      </c>
      <c r="E383" s="12" t="s">
        <v>733</v>
      </c>
      <c r="F383" s="13">
        <v>22958</v>
      </c>
      <c r="G383" s="12" t="s">
        <v>39</v>
      </c>
      <c r="H383" s="14">
        <v>162087827702087</v>
      </c>
      <c r="K383" s="12" t="s">
        <v>86</v>
      </c>
      <c r="L383" s="18" t="e">
        <f>VLOOKUP($K383,Medecins!$B:$E,5,FALSE)</f>
        <v>#REF!</v>
      </c>
      <c r="M383" s="12" t="s">
        <v>529</v>
      </c>
      <c r="O383" s="16"/>
      <c r="T383" s="16"/>
      <c r="Y383" s="16"/>
      <c r="AD383" s="17" t="s">
        <v>772</v>
      </c>
      <c r="AH383" s="12" t="s">
        <v>45</v>
      </c>
      <c r="AI383" s="12">
        <v>2</v>
      </c>
      <c r="AJ383" s="12" t="s">
        <v>46</v>
      </c>
      <c r="AK383" s="12" t="e">
        <f t="shared" si="71"/>
        <v>#REF!</v>
      </c>
    </row>
    <row r="384" spans="1:38" ht="12.75" hidden="1" customHeight="1" x14ac:dyDescent="0.2">
      <c r="A384" s="9">
        <v>750100273</v>
      </c>
      <c r="B384" s="30">
        <v>44608</v>
      </c>
      <c r="C384" s="13">
        <f t="shared" si="42"/>
        <v>44789</v>
      </c>
      <c r="D384" s="12" t="s">
        <v>1239</v>
      </c>
      <c r="E384" s="12" t="s">
        <v>1194</v>
      </c>
      <c r="F384" s="13" t="s">
        <v>1240</v>
      </c>
      <c r="G384" s="12" t="s">
        <v>39</v>
      </c>
      <c r="H384" s="14">
        <v>162097625967740</v>
      </c>
      <c r="K384" s="12" t="s">
        <v>86</v>
      </c>
      <c r="L384" s="18" t="e">
        <f>VLOOKUP($K384,Medecins!$B:$E,5,FALSE)</f>
        <v>#REF!</v>
      </c>
      <c r="M384" s="12" t="s">
        <v>529</v>
      </c>
      <c r="O384" s="15" t="s">
        <v>274</v>
      </c>
      <c r="T384" s="15" t="s">
        <v>275</v>
      </c>
      <c r="Y384" s="15" t="s">
        <v>377</v>
      </c>
      <c r="AH384" s="12" t="e">
        <f>VLOOKUP($A384,'[1]Données CH'!$A:$B,2,FALSE)</f>
        <v>#N/A</v>
      </c>
      <c r="AI384" s="12">
        <v>2</v>
      </c>
      <c r="AJ384" s="12" t="s">
        <v>44</v>
      </c>
      <c r="AK384" s="12" t="str">
        <f>CONCATENATE(D384,"_",E384,"_",B384,"_",AJ430)</f>
        <v>LEDOUX_Denis_44608_AT</v>
      </c>
    </row>
    <row r="385" spans="1:37" ht="12.75" hidden="1" customHeight="1" x14ac:dyDescent="0.2">
      <c r="A385" s="9">
        <v>750100273</v>
      </c>
      <c r="B385" s="30">
        <v>44608</v>
      </c>
      <c r="C385" s="13">
        <f t="shared" si="42"/>
        <v>44789</v>
      </c>
      <c r="D385" s="12" t="s">
        <v>1239</v>
      </c>
      <c r="E385" s="12" t="s">
        <v>1194</v>
      </c>
      <c r="F385" s="13" t="s">
        <v>1240</v>
      </c>
      <c r="G385" s="12" t="s">
        <v>39</v>
      </c>
      <c r="H385" s="14">
        <v>162097625967740</v>
      </c>
      <c r="K385" s="12" t="s">
        <v>86</v>
      </c>
      <c r="L385" s="18" t="e">
        <f>VLOOKUP($K385,Medecins!$B:$E,5,FALSE)</f>
        <v>#REF!</v>
      </c>
      <c r="M385" s="12" t="s">
        <v>529</v>
      </c>
      <c r="O385" s="16"/>
      <c r="T385" s="16"/>
      <c r="Y385" s="16"/>
      <c r="AD385" s="17" t="s">
        <v>377</v>
      </c>
      <c r="AH385" s="12" t="s">
        <v>45</v>
      </c>
      <c r="AI385" s="12">
        <v>2</v>
      </c>
      <c r="AJ385" s="12" t="s">
        <v>46</v>
      </c>
      <c r="AK385" s="12" t="str">
        <f t="shared" ref="AK385:AK386" si="72">CONCATENATE(D385,"_",E385,"_",B385,"_",AJ432)</f>
        <v>LEDOUX_Denis_44608_ST</v>
      </c>
    </row>
    <row r="386" spans="1:37" ht="12.75" hidden="1" customHeight="1" x14ac:dyDescent="0.2">
      <c r="A386" s="9">
        <v>750100075</v>
      </c>
      <c r="B386" s="30">
        <v>44898</v>
      </c>
      <c r="C386" s="13">
        <f t="shared" si="42"/>
        <v>45080</v>
      </c>
      <c r="D386" s="12" t="s">
        <v>1241</v>
      </c>
      <c r="E386" s="12" t="s">
        <v>1242</v>
      </c>
      <c r="F386" s="13">
        <v>22898</v>
      </c>
      <c r="G386" s="12" t="s">
        <v>39</v>
      </c>
      <c r="H386" s="14">
        <v>162099933325348</v>
      </c>
      <c r="K386" s="12" t="s">
        <v>93</v>
      </c>
      <c r="L386" s="18" t="e">
        <f>VLOOKUP($K386,Medecins!$B:$E,5,FALSE)</f>
        <v>#REF!</v>
      </c>
      <c r="M386" s="12" t="s">
        <v>94</v>
      </c>
      <c r="O386" s="15" t="s">
        <v>1294</v>
      </c>
      <c r="T386" s="15" t="s">
        <v>1295</v>
      </c>
      <c r="Y386" s="15" t="s">
        <v>1296</v>
      </c>
      <c r="AH386" s="12" t="s">
        <v>4502</v>
      </c>
      <c r="AI386" s="12">
        <v>2</v>
      </c>
      <c r="AJ386" s="12" t="s">
        <v>44</v>
      </c>
      <c r="AK386" s="12" t="str">
        <f t="shared" si="72"/>
        <v>RAKOTOMALALA_Marcel Fleury_44898_ST</v>
      </c>
    </row>
    <row r="387" spans="1:37" ht="12.75" hidden="1" customHeight="1" x14ac:dyDescent="0.2">
      <c r="A387" s="9">
        <v>750100075</v>
      </c>
      <c r="B387" s="30">
        <v>44715</v>
      </c>
      <c r="C387" s="13">
        <f t="shared" si="42"/>
        <v>44898</v>
      </c>
      <c r="D387" s="12" t="s">
        <v>1241</v>
      </c>
      <c r="E387" s="12" t="s">
        <v>1242</v>
      </c>
      <c r="F387" s="13">
        <v>22898</v>
      </c>
      <c r="G387" s="12" t="s">
        <v>39</v>
      </c>
      <c r="H387" s="14">
        <v>162099933325348</v>
      </c>
      <c r="K387" s="12" t="s">
        <v>93</v>
      </c>
      <c r="L387" s="18" t="e">
        <f>VLOOKUP($K387,Medecins!$B:$E,5,FALSE)</f>
        <v>#REF!</v>
      </c>
      <c r="M387" s="12" t="s">
        <v>529</v>
      </c>
      <c r="O387" s="15" t="s">
        <v>207</v>
      </c>
      <c r="T387" s="15" t="s">
        <v>1243</v>
      </c>
      <c r="Y387" s="15" t="s">
        <v>1244</v>
      </c>
      <c r="AH387" s="12" t="s">
        <v>4502</v>
      </c>
      <c r="AI387" s="12">
        <v>2</v>
      </c>
      <c r="AJ387" s="12" t="s">
        <v>44</v>
      </c>
      <c r="AK387" s="12" t="e">
        <f>CONCATENATE(D387,"_",E387,"_",B387,"_",#REF!)</f>
        <v>#REF!</v>
      </c>
    </row>
    <row r="388" spans="1:37" ht="12.75" hidden="1" customHeight="1" x14ac:dyDescent="0.2">
      <c r="A388" s="9">
        <v>750100232</v>
      </c>
      <c r="B388" s="30">
        <v>44710</v>
      </c>
      <c r="C388" s="13">
        <f t="shared" si="42"/>
        <v>44894</v>
      </c>
      <c r="D388" s="12" t="s">
        <v>1246</v>
      </c>
      <c r="E388" s="12" t="s">
        <v>1247</v>
      </c>
      <c r="F388" s="13">
        <v>22655</v>
      </c>
      <c r="G388" s="12" t="s">
        <v>39</v>
      </c>
      <c r="H388" s="14">
        <v>162099936407581</v>
      </c>
      <c r="K388" s="12" t="s">
        <v>381</v>
      </c>
      <c r="L388" s="18" t="e">
        <f>VLOOKUP($K388,Medecins!$B:$E,5,FALSE)</f>
        <v>#REF!</v>
      </c>
      <c r="M388" s="12" t="s">
        <v>94</v>
      </c>
      <c r="O388" s="15" t="s">
        <v>135</v>
      </c>
      <c r="T388" s="15" t="s">
        <v>1221</v>
      </c>
      <c r="Y388" s="15" t="s">
        <v>1637</v>
      </c>
      <c r="AH388" s="12" t="s">
        <v>4502</v>
      </c>
      <c r="AI388" s="12">
        <v>2</v>
      </c>
      <c r="AJ388" s="12" t="s">
        <v>44</v>
      </c>
      <c r="AK388" s="12" t="str">
        <f>CONCATENATE(D388,"_",E388,"_",B388,"_",AJ421)</f>
        <v>KHERBOUCHE_Rahal_44710_ST</v>
      </c>
    </row>
    <row r="389" spans="1:37" ht="12.75" hidden="1" customHeight="1" x14ac:dyDescent="0.2">
      <c r="A389" s="9">
        <v>750100232</v>
      </c>
      <c r="B389" s="30">
        <v>44710</v>
      </c>
      <c r="C389" s="13">
        <f t="shared" si="42"/>
        <v>44894</v>
      </c>
      <c r="D389" s="12" t="s">
        <v>1246</v>
      </c>
      <c r="E389" s="12" t="s">
        <v>1247</v>
      </c>
      <c r="F389" s="13">
        <v>22655</v>
      </c>
      <c r="G389" s="12" t="s">
        <v>39</v>
      </c>
      <c r="H389" s="14">
        <v>162099936407581</v>
      </c>
      <c r="K389" s="12" t="s">
        <v>381</v>
      </c>
      <c r="L389" s="18" t="e">
        <f>VLOOKUP($K389,Medecins!$B:$E,5,FALSE)</f>
        <v>#REF!</v>
      </c>
      <c r="M389" s="12" t="s">
        <v>94</v>
      </c>
      <c r="O389" s="16"/>
      <c r="T389" s="16"/>
      <c r="Y389" s="16"/>
      <c r="AD389" s="17" t="s">
        <v>1637</v>
      </c>
      <c r="AH389" s="12" t="s">
        <v>242</v>
      </c>
      <c r="AI389" s="12">
        <v>2</v>
      </c>
      <c r="AJ389" s="12" t="s">
        <v>46</v>
      </c>
      <c r="AK389" s="12" t="str">
        <f>CONCATENATE(D389,"_",E389,"_",B389,"_",AJ428)</f>
        <v>KHERBOUCHE_Rahal_44710_AT</v>
      </c>
    </row>
    <row r="390" spans="1:37" ht="12.75" hidden="1" customHeight="1" x14ac:dyDescent="0.2">
      <c r="A390" s="9">
        <v>750100273</v>
      </c>
      <c r="B390" s="30">
        <v>44658</v>
      </c>
      <c r="C390" s="13">
        <f t="shared" si="42"/>
        <v>44841</v>
      </c>
      <c r="D390" s="12" t="s">
        <v>1253</v>
      </c>
      <c r="E390" s="12" t="s">
        <v>1012</v>
      </c>
      <c r="F390" s="13">
        <v>22960</v>
      </c>
      <c r="G390" s="12" t="s">
        <v>39</v>
      </c>
      <c r="H390" s="14">
        <v>162107511606340</v>
      </c>
      <c r="L390" s="12" t="e">
        <f>VLOOKUP($K390,Medecins!$B:$E,5,FALSE)</f>
        <v>#N/A</v>
      </c>
      <c r="M390" s="12" t="s">
        <v>529</v>
      </c>
      <c r="O390" s="15" t="s">
        <v>212</v>
      </c>
      <c r="T390" s="15" t="s">
        <v>213</v>
      </c>
      <c r="Y390" s="15" t="s">
        <v>214</v>
      </c>
      <c r="AH390" s="12" t="e">
        <f>VLOOKUP($A390,'[1]Données CH'!$A:$B,2,FALSE)</f>
        <v>#N/A</v>
      </c>
      <c r="AI390" s="12">
        <v>2</v>
      </c>
      <c r="AJ390" s="12" t="s">
        <v>44</v>
      </c>
      <c r="AK390" s="12" t="str">
        <f t="shared" ref="AK390:AK391" si="73">CONCATENATE(D390,"_",E390,"_",B390,"_",AJ437)</f>
        <v>DELAHAYE_Antoine_44658_AT</v>
      </c>
    </row>
    <row r="391" spans="1:37" ht="12.75" hidden="1" customHeight="1" x14ac:dyDescent="0.2">
      <c r="A391" s="9">
        <v>750100273</v>
      </c>
      <c r="B391" s="30">
        <v>44658</v>
      </c>
      <c r="C391" s="13">
        <f t="shared" si="42"/>
        <v>44841</v>
      </c>
      <c r="D391" s="12" t="s">
        <v>1253</v>
      </c>
      <c r="E391" s="12" t="s">
        <v>1012</v>
      </c>
      <c r="F391" s="13">
        <v>22960</v>
      </c>
      <c r="G391" s="12" t="s">
        <v>39</v>
      </c>
      <c r="H391" s="14">
        <v>162107511606340</v>
      </c>
      <c r="L391" s="12" t="e">
        <f>VLOOKUP($K391,Medecins!$B:$E,5,FALSE)</f>
        <v>#N/A</v>
      </c>
      <c r="M391" s="12" t="s">
        <v>529</v>
      </c>
      <c r="O391" s="16"/>
      <c r="T391" s="16"/>
      <c r="Y391" s="16"/>
      <c r="AD391" s="17" t="s">
        <v>214</v>
      </c>
      <c r="AH391" s="12" t="s">
        <v>45</v>
      </c>
      <c r="AI391" s="12">
        <v>2</v>
      </c>
      <c r="AJ391" s="12" t="s">
        <v>46</v>
      </c>
      <c r="AK391" s="12" t="str">
        <f t="shared" si="73"/>
        <v>DELAHAYE_Antoine_44658_ST</v>
      </c>
    </row>
    <row r="392" spans="1:37" ht="12.75" hidden="1" customHeight="1" x14ac:dyDescent="0.2">
      <c r="A392" s="9">
        <v>750100273</v>
      </c>
      <c r="B392" s="30">
        <v>44685</v>
      </c>
      <c r="C392" s="13">
        <f t="shared" si="42"/>
        <v>44869</v>
      </c>
      <c r="D392" s="12" t="s">
        <v>1265</v>
      </c>
      <c r="E392" s="12" t="s">
        <v>1266</v>
      </c>
      <c r="F392" s="13" t="s">
        <v>1267</v>
      </c>
      <c r="G392" s="12" t="s">
        <v>39</v>
      </c>
      <c r="H392" s="14">
        <v>163019935142235</v>
      </c>
      <c r="K392" s="12" t="s">
        <v>86</v>
      </c>
      <c r="L392" s="18" t="e">
        <f>VLOOKUP($K392,Medecins!$B:$E,5,FALSE)</f>
        <v>#REF!</v>
      </c>
      <c r="M392" s="12" t="s">
        <v>529</v>
      </c>
      <c r="O392" s="15" t="s">
        <v>1141</v>
      </c>
      <c r="T392" s="15" t="s">
        <v>591</v>
      </c>
      <c r="Y392" s="15" t="s">
        <v>592</v>
      </c>
      <c r="AH392" s="12" t="e">
        <f>VLOOKUP($A392,'[1]Données CH'!$A:$B,2,FALSE)</f>
        <v>#N/A</v>
      </c>
      <c r="AI392" s="12">
        <v>2</v>
      </c>
      <c r="AJ392" s="12" t="s">
        <v>44</v>
      </c>
      <c r="AK392" s="12" t="str">
        <f>CONCATENATE(D392,"_",E392,"_",B392,"_",AJ437)</f>
        <v>YAHIA_Lofti_44685_AT</v>
      </c>
    </row>
    <row r="393" spans="1:37" ht="12.75" hidden="1" customHeight="1" x14ac:dyDescent="0.2">
      <c r="A393" s="9">
        <v>750100273</v>
      </c>
      <c r="B393" s="30">
        <v>44685</v>
      </c>
      <c r="C393" s="13">
        <f t="shared" si="42"/>
        <v>44869</v>
      </c>
      <c r="D393" s="12" t="s">
        <v>1265</v>
      </c>
      <c r="E393" s="12" t="s">
        <v>1266</v>
      </c>
      <c r="F393" s="13" t="s">
        <v>1267</v>
      </c>
      <c r="G393" s="12" t="s">
        <v>39</v>
      </c>
      <c r="H393" s="14">
        <v>163019935142235</v>
      </c>
      <c r="K393" s="12" t="s">
        <v>86</v>
      </c>
      <c r="L393" s="18" t="e">
        <f>VLOOKUP($K393,Medecins!$B:$E,5,FALSE)</f>
        <v>#REF!</v>
      </c>
      <c r="M393" s="12" t="s">
        <v>529</v>
      </c>
      <c r="O393" s="16"/>
      <c r="T393" s="16"/>
      <c r="Y393" s="16"/>
      <c r="AD393" s="17" t="s">
        <v>592</v>
      </c>
      <c r="AH393" s="12" t="s">
        <v>45</v>
      </c>
      <c r="AI393" s="12">
        <v>2</v>
      </c>
      <c r="AJ393" s="12" t="s">
        <v>46</v>
      </c>
      <c r="AK393" s="12" t="e">
        <f>CONCATENATE(D393,"_",E393,"_",B393,"_",#REF!)</f>
        <v>#REF!</v>
      </c>
    </row>
    <row r="394" spans="1:37" ht="12.75" hidden="1" customHeight="1" x14ac:dyDescent="0.2">
      <c r="A394" s="9">
        <v>750100208</v>
      </c>
      <c r="B394" s="30">
        <v>44546</v>
      </c>
      <c r="C394" s="13">
        <f t="shared" si="42"/>
        <v>44728</v>
      </c>
      <c r="D394" s="12" t="s">
        <v>1274</v>
      </c>
      <c r="E394" s="12" t="s">
        <v>166</v>
      </c>
      <c r="F394" s="13" t="s">
        <v>1275</v>
      </c>
      <c r="G394" s="12" t="s">
        <v>39</v>
      </c>
      <c r="H394" s="14">
        <v>163027511444031</v>
      </c>
      <c r="K394" s="12" t="s">
        <v>398</v>
      </c>
      <c r="L394" s="18" t="e">
        <f>VLOOKUP($K394,Medecins!$B:$E,5,FALSE)</f>
        <v>#REF!</v>
      </c>
      <c r="M394" s="12" t="s">
        <v>529</v>
      </c>
      <c r="O394" s="15" t="s">
        <v>273</v>
      </c>
      <c r="T394" s="15" t="s">
        <v>274</v>
      </c>
      <c r="Y394" s="15" t="s">
        <v>275</v>
      </c>
      <c r="AH394" s="12" t="e">
        <f>VLOOKUP($A394,'[1]Données CH'!$A:$B,2,FALSE)</f>
        <v>#N/A</v>
      </c>
      <c r="AI394" s="12">
        <v>2</v>
      </c>
      <c r="AJ394" s="12" t="s">
        <v>44</v>
      </c>
      <c r="AK394" s="12" t="str">
        <f>CONCATENATE(D394,"_",E394,"_",B394,"_",AJ437)</f>
        <v>PETITJEAN_Xavier_44546_AT</v>
      </c>
    </row>
    <row r="395" spans="1:37" ht="12.75" hidden="1" customHeight="1" x14ac:dyDescent="0.2">
      <c r="A395" s="9">
        <v>750100208</v>
      </c>
      <c r="B395" s="30">
        <v>44546</v>
      </c>
      <c r="C395" s="13">
        <f t="shared" si="42"/>
        <v>44728</v>
      </c>
      <c r="D395" s="12" t="s">
        <v>1274</v>
      </c>
      <c r="E395" s="12" t="s">
        <v>166</v>
      </c>
      <c r="F395" s="13" t="s">
        <v>1275</v>
      </c>
      <c r="G395" s="12" t="s">
        <v>39</v>
      </c>
      <c r="H395" s="14">
        <v>163027511444031</v>
      </c>
      <c r="K395" s="12" t="s">
        <v>398</v>
      </c>
      <c r="L395" s="18" t="e">
        <f>VLOOKUP($K395,Medecins!$B:$E,5,FALSE)</f>
        <v>#REF!</v>
      </c>
      <c r="M395" s="12" t="s">
        <v>529</v>
      </c>
      <c r="O395" s="16"/>
      <c r="T395" s="16"/>
      <c r="Y395" s="16"/>
      <c r="AD395" s="17" t="s">
        <v>275</v>
      </c>
      <c r="AH395" s="12" t="s">
        <v>4154</v>
      </c>
      <c r="AI395" s="12">
        <v>2</v>
      </c>
      <c r="AJ395" s="12" t="s">
        <v>46</v>
      </c>
      <c r="AK395" s="12" t="e">
        <f>CONCATENATE(D395,"_",E395,"_",B395,"_",#REF!)</f>
        <v>#REF!</v>
      </c>
    </row>
    <row r="396" spans="1:37" ht="12.75" hidden="1" customHeight="1" x14ac:dyDescent="0.2">
      <c r="A396" s="21" t="s">
        <v>178</v>
      </c>
      <c r="B396" s="30">
        <v>44565</v>
      </c>
      <c r="C396" s="13">
        <f t="shared" si="42"/>
        <v>44746</v>
      </c>
      <c r="D396" s="12" t="s">
        <v>1276</v>
      </c>
      <c r="E396" s="12" t="s">
        <v>1277</v>
      </c>
      <c r="F396" s="13" t="s">
        <v>1278</v>
      </c>
      <c r="G396" s="12" t="s">
        <v>39</v>
      </c>
      <c r="H396" s="14">
        <v>163029920852369</v>
      </c>
      <c r="K396" s="12" t="s">
        <v>93</v>
      </c>
      <c r="L396" s="18" t="e">
        <f>VLOOKUP($K396,Medecins!$B:$E,5,FALSE)</f>
        <v>#REF!</v>
      </c>
      <c r="M396" s="12" t="s">
        <v>101</v>
      </c>
      <c r="O396" s="15" t="s">
        <v>88</v>
      </c>
      <c r="T396" s="15" t="s">
        <v>89</v>
      </c>
      <c r="Y396" s="15" t="s">
        <v>1141</v>
      </c>
      <c r="AH396" s="12" t="s">
        <v>4502</v>
      </c>
      <c r="AI396" s="12">
        <v>2</v>
      </c>
      <c r="AJ396" s="12" t="s">
        <v>44</v>
      </c>
      <c r="AK396" s="12" t="str">
        <f t="shared" ref="AK396:AK398" si="74">CONCATENATE(D396,"_",E396,"_",B396,"_",AJ439)</f>
        <v>SONU_Mehmet Ali_44565_AT</v>
      </c>
    </row>
    <row r="397" spans="1:37" ht="12.75" hidden="1" customHeight="1" x14ac:dyDescent="0.2">
      <c r="A397" s="9">
        <v>750100273</v>
      </c>
      <c r="B397" s="30">
        <v>44590</v>
      </c>
      <c r="C397" s="13">
        <f t="shared" si="42"/>
        <v>44771</v>
      </c>
      <c r="D397" s="12" t="s">
        <v>1281</v>
      </c>
      <c r="E397" s="12" t="s">
        <v>1282</v>
      </c>
      <c r="F397" s="13" t="s">
        <v>1283</v>
      </c>
      <c r="G397" s="12" t="s">
        <v>39</v>
      </c>
      <c r="H397" s="14">
        <v>163029932615006</v>
      </c>
      <c r="K397" s="12" t="s">
        <v>86</v>
      </c>
      <c r="L397" s="18" t="e">
        <f>VLOOKUP($K397,Medecins!$B:$E,5,FALSE)</f>
        <v>#REF!</v>
      </c>
      <c r="M397" s="12" t="s">
        <v>529</v>
      </c>
      <c r="O397" s="15" t="s">
        <v>1111</v>
      </c>
      <c r="T397" s="15" t="s">
        <v>1112</v>
      </c>
      <c r="Y397" s="15" t="s">
        <v>135</v>
      </c>
      <c r="AH397" s="12" t="s">
        <v>4502</v>
      </c>
      <c r="AI397" s="12">
        <v>2</v>
      </c>
      <c r="AJ397" s="12" t="s">
        <v>44</v>
      </c>
      <c r="AK397" s="12" t="str">
        <f t="shared" si="74"/>
        <v>AKE_Okoni_44590_ST</v>
      </c>
    </row>
    <row r="398" spans="1:37" ht="12.75" hidden="1" customHeight="1" x14ac:dyDescent="0.2">
      <c r="A398" s="9">
        <v>750100273</v>
      </c>
      <c r="B398" s="30">
        <v>44590</v>
      </c>
      <c r="C398" s="13">
        <f t="shared" si="42"/>
        <v>44771</v>
      </c>
      <c r="D398" s="12" t="s">
        <v>1281</v>
      </c>
      <c r="E398" s="12" t="s">
        <v>1282</v>
      </c>
      <c r="F398" s="13" t="s">
        <v>1283</v>
      </c>
      <c r="G398" s="12" t="s">
        <v>39</v>
      </c>
      <c r="H398" s="14">
        <v>163029932615006</v>
      </c>
      <c r="K398" s="12" t="s">
        <v>86</v>
      </c>
      <c r="L398" s="18" t="e">
        <f>VLOOKUP($K398,Medecins!$B:$E,5,FALSE)</f>
        <v>#REF!</v>
      </c>
      <c r="M398" s="12" t="s">
        <v>529</v>
      </c>
      <c r="O398" s="16"/>
      <c r="T398" s="16"/>
      <c r="Y398" s="16"/>
      <c r="AD398" s="17" t="s">
        <v>135</v>
      </c>
      <c r="AH398" s="12" t="s">
        <v>45</v>
      </c>
      <c r="AI398" s="12">
        <v>2</v>
      </c>
      <c r="AJ398" s="12" t="s">
        <v>46</v>
      </c>
      <c r="AK398" s="12" t="str">
        <f t="shared" si="74"/>
        <v>AKE_Okoni_44590_ST</v>
      </c>
    </row>
    <row r="399" spans="1:37" ht="12.75" hidden="1" customHeight="1" x14ac:dyDescent="0.2">
      <c r="A399" s="21" t="s">
        <v>178</v>
      </c>
      <c r="B399" s="30">
        <v>44649</v>
      </c>
      <c r="C399" s="13">
        <f t="shared" si="42"/>
        <v>44833</v>
      </c>
      <c r="D399" s="12" t="s">
        <v>1284</v>
      </c>
      <c r="E399" s="12" t="s">
        <v>388</v>
      </c>
      <c r="F399" s="13" t="s">
        <v>4193</v>
      </c>
      <c r="G399" s="12" t="s">
        <v>39</v>
      </c>
      <c r="H399" s="14">
        <v>163029938201414</v>
      </c>
      <c r="K399" s="12" t="s">
        <v>93</v>
      </c>
      <c r="L399" s="18" t="e">
        <f>VLOOKUP($K399,Medecins!$B:$E,5,FALSE)</f>
        <v>#REF!</v>
      </c>
      <c r="M399" s="12" t="s">
        <v>101</v>
      </c>
      <c r="O399" s="15" t="s">
        <v>1112</v>
      </c>
      <c r="T399" s="15" t="s">
        <v>135</v>
      </c>
      <c r="Y399" s="15" t="s">
        <v>1221</v>
      </c>
      <c r="AH399" s="12" t="s">
        <v>4502</v>
      </c>
      <c r="AI399" s="12">
        <v>2</v>
      </c>
      <c r="AJ399" s="12" t="s">
        <v>44</v>
      </c>
      <c r="AK399" s="12" t="e">
        <f t="shared" ref="AK399:AK401" si="75">CONCATENATE(D399,"_",E399,"_",B399,"_",#REF!)</f>
        <v>#REF!</v>
      </c>
    </row>
    <row r="400" spans="1:37" ht="12.75" hidden="1" customHeight="1" x14ac:dyDescent="0.2">
      <c r="A400" s="9">
        <v>750100273</v>
      </c>
      <c r="B400" s="30">
        <v>44603</v>
      </c>
      <c r="C400" s="13">
        <f t="shared" si="42"/>
        <v>44784</v>
      </c>
      <c r="D400" s="12" t="s">
        <v>633</v>
      </c>
      <c r="E400" s="12" t="s">
        <v>1285</v>
      </c>
      <c r="F400" s="13" t="s">
        <v>1286</v>
      </c>
      <c r="G400" s="12" t="s">
        <v>39</v>
      </c>
      <c r="H400" s="14">
        <v>163039921609282</v>
      </c>
      <c r="K400" s="12" t="s">
        <v>254</v>
      </c>
      <c r="L400" s="18" t="e">
        <f>VLOOKUP($K400,Medecins!$B:$E,5,FALSE)</f>
        <v>#REF!</v>
      </c>
      <c r="M400" s="12" t="s">
        <v>529</v>
      </c>
      <c r="O400" s="15" t="s">
        <v>61</v>
      </c>
      <c r="T400" s="15" t="s">
        <v>781</v>
      </c>
      <c r="Y400" s="15" t="s">
        <v>782</v>
      </c>
      <c r="AH400" s="12" t="s">
        <v>4502</v>
      </c>
      <c r="AI400" s="12">
        <v>2</v>
      </c>
      <c r="AJ400" s="12" t="s">
        <v>44</v>
      </c>
      <c r="AK400" s="12" t="e">
        <f t="shared" si="75"/>
        <v>#REF!</v>
      </c>
    </row>
    <row r="401" spans="1:38" ht="12.75" hidden="1" customHeight="1" x14ac:dyDescent="0.2">
      <c r="A401" s="9">
        <v>750100273</v>
      </c>
      <c r="B401" s="30">
        <v>44603</v>
      </c>
      <c r="C401" s="13">
        <f t="shared" si="42"/>
        <v>44784</v>
      </c>
      <c r="D401" s="12" t="s">
        <v>633</v>
      </c>
      <c r="E401" s="12" t="s">
        <v>1285</v>
      </c>
      <c r="F401" s="13" t="s">
        <v>1286</v>
      </c>
      <c r="G401" s="12" t="s">
        <v>39</v>
      </c>
      <c r="H401" s="14">
        <v>163039921609282</v>
      </c>
      <c r="K401" s="12" t="s">
        <v>254</v>
      </c>
      <c r="L401" s="18" t="e">
        <f>VLOOKUP($K401,Medecins!$B:$E,5,FALSE)</f>
        <v>#REF!</v>
      </c>
      <c r="M401" s="12" t="s">
        <v>529</v>
      </c>
      <c r="O401" s="16"/>
      <c r="T401" s="16"/>
      <c r="Y401" s="16"/>
      <c r="AD401" s="17" t="s">
        <v>782</v>
      </c>
      <c r="AH401" s="12" t="s">
        <v>45</v>
      </c>
      <c r="AI401" s="12">
        <v>2</v>
      </c>
      <c r="AJ401" s="12" t="s">
        <v>46</v>
      </c>
      <c r="AK401" s="12" t="e">
        <f t="shared" si="75"/>
        <v>#REF!</v>
      </c>
    </row>
    <row r="402" spans="1:38" ht="12.75" hidden="1" customHeight="1" x14ac:dyDescent="0.2">
      <c r="A402" s="9">
        <v>750100075</v>
      </c>
      <c r="B402" s="30">
        <v>44503</v>
      </c>
      <c r="C402" s="13">
        <f t="shared" si="42"/>
        <v>44684</v>
      </c>
      <c r="D402" s="12" t="s">
        <v>1287</v>
      </c>
      <c r="E402" s="12" t="s">
        <v>1288</v>
      </c>
      <c r="F402" s="13">
        <v>23014</v>
      </c>
      <c r="G402" s="12" t="s">
        <v>39</v>
      </c>
      <c r="H402" s="14">
        <v>163039935367545</v>
      </c>
      <c r="K402" s="12" t="s">
        <v>93</v>
      </c>
      <c r="L402" s="18" t="e">
        <f>VLOOKUP($K402,Medecins!$B:$E,5,FALSE)</f>
        <v>#REF!</v>
      </c>
      <c r="M402" s="12" t="s">
        <v>101</v>
      </c>
      <c r="O402" s="15" t="s">
        <v>1886</v>
      </c>
      <c r="T402" s="15" t="s">
        <v>1887</v>
      </c>
      <c r="Y402" s="15" t="s">
        <v>1107</v>
      </c>
      <c r="AH402" s="12" t="s">
        <v>4502</v>
      </c>
      <c r="AI402" s="12">
        <v>2</v>
      </c>
      <c r="AJ402" s="12" t="s">
        <v>44</v>
      </c>
      <c r="AK402" s="12" t="str">
        <f>CONCATENATE(D402,"_",E402,"_",B402,"_",AJ448)</f>
        <v>BENBRIMA_Kamel_44503_ST</v>
      </c>
      <c r="AL402" s="12" t="s">
        <v>103</v>
      </c>
    </row>
    <row r="403" spans="1:38" ht="12.75" hidden="1" customHeight="1" x14ac:dyDescent="0.2">
      <c r="A403" s="9">
        <v>750100075</v>
      </c>
      <c r="B403" s="30">
        <v>44423</v>
      </c>
      <c r="C403" s="13">
        <f t="shared" si="42"/>
        <v>44607</v>
      </c>
      <c r="D403" s="12" t="s">
        <v>1301</v>
      </c>
      <c r="E403" s="12" t="s">
        <v>1302</v>
      </c>
      <c r="F403" s="13" t="s">
        <v>1293</v>
      </c>
      <c r="G403" s="12" t="s">
        <v>39</v>
      </c>
      <c r="H403" s="14">
        <v>163057501218992</v>
      </c>
      <c r="K403" s="12" t="s">
        <v>93</v>
      </c>
      <c r="L403" s="18" t="e">
        <f>VLOOKUP($K403,Medecins!$B:$E,5,FALSE)</f>
        <v>#REF!</v>
      </c>
      <c r="M403" s="12" t="s">
        <v>101</v>
      </c>
      <c r="O403" s="15" t="s">
        <v>1145</v>
      </c>
      <c r="T403" s="15" t="s">
        <v>182</v>
      </c>
      <c r="Y403" s="15" t="s">
        <v>184</v>
      </c>
      <c r="AH403" s="12" t="s">
        <v>4502</v>
      </c>
      <c r="AI403" s="12">
        <v>2</v>
      </c>
      <c r="AJ403" s="12" t="s">
        <v>44</v>
      </c>
      <c r="AK403" s="12" t="e">
        <f>CONCATENATE(D403,"_",E403,"_",B403,"_",#REF!)</f>
        <v>#REF!</v>
      </c>
      <c r="AL403" s="12" t="s">
        <v>103</v>
      </c>
    </row>
    <row r="404" spans="1:38" ht="12.75" hidden="1" customHeight="1" x14ac:dyDescent="0.2">
      <c r="A404" s="9">
        <v>750100273</v>
      </c>
      <c r="B404" s="30">
        <v>44699</v>
      </c>
      <c r="C404" s="13">
        <f t="shared" si="42"/>
        <v>44883</v>
      </c>
      <c r="D404" s="12" t="s">
        <v>1306</v>
      </c>
      <c r="E404" s="12" t="s">
        <v>1027</v>
      </c>
      <c r="F404" s="13" t="s">
        <v>1307</v>
      </c>
      <c r="G404" s="12" t="s">
        <v>39</v>
      </c>
      <c r="H404" s="14">
        <v>163059913991450</v>
      </c>
      <c r="K404" s="12" t="s">
        <v>86</v>
      </c>
      <c r="L404" s="18" t="e">
        <f>VLOOKUP($K404,Medecins!$B:$E,5,FALSE)</f>
        <v>#REF!</v>
      </c>
      <c r="M404" s="12" t="s">
        <v>94</v>
      </c>
      <c r="O404" s="15" t="s">
        <v>1138</v>
      </c>
      <c r="T404" s="15" t="s">
        <v>1118</v>
      </c>
      <c r="Y404" s="15" t="s">
        <v>1119</v>
      </c>
      <c r="AH404" s="12" t="s">
        <v>4502</v>
      </c>
      <c r="AI404" s="12">
        <v>2</v>
      </c>
      <c r="AJ404" s="12" t="s">
        <v>44</v>
      </c>
      <c r="AK404" s="12" t="str">
        <f>CONCATENATE(D404,"_",E404,"_",B404,"_",AJ450)</f>
        <v>DE CARVALHO MARTINS_Alvaro_44699_ST</v>
      </c>
    </row>
    <row r="405" spans="1:38" ht="12.75" hidden="1" customHeight="1" x14ac:dyDescent="0.2">
      <c r="A405" s="9">
        <v>750100273</v>
      </c>
      <c r="B405" s="30">
        <v>44699</v>
      </c>
      <c r="C405" s="13">
        <f t="shared" si="42"/>
        <v>44883</v>
      </c>
      <c r="D405" s="12" t="s">
        <v>1306</v>
      </c>
      <c r="E405" s="12" t="s">
        <v>1027</v>
      </c>
      <c r="F405" s="13" t="s">
        <v>1307</v>
      </c>
      <c r="G405" s="12" t="s">
        <v>39</v>
      </c>
      <c r="H405" s="14">
        <v>163059913991450</v>
      </c>
      <c r="K405" s="12" t="s">
        <v>86</v>
      </c>
      <c r="L405" s="18" t="e">
        <f>VLOOKUP($K405,Medecins!$B:$E,5,FALSE)</f>
        <v>#REF!</v>
      </c>
      <c r="M405" s="12" t="s">
        <v>94</v>
      </c>
      <c r="O405" s="16"/>
      <c r="T405" s="16"/>
      <c r="Y405" s="16"/>
      <c r="AD405" s="17" t="s">
        <v>1119</v>
      </c>
      <c r="AH405" s="12" t="s">
        <v>45</v>
      </c>
      <c r="AI405" s="12">
        <v>2</v>
      </c>
      <c r="AJ405" s="12" t="s">
        <v>46</v>
      </c>
      <c r="AK405" s="12" t="str">
        <f>CONCATENATE(D405,"_",E405,"_",B405,"_",AJ453)</f>
        <v>DE CARVALHO MARTINS_Alvaro_44699_ST</v>
      </c>
    </row>
    <row r="406" spans="1:38" ht="12.75" hidden="1" customHeight="1" x14ac:dyDescent="0.2">
      <c r="A406" s="9">
        <v>750100273</v>
      </c>
      <c r="B406" s="30">
        <v>44807</v>
      </c>
      <c r="C406" s="13">
        <f t="shared" si="42"/>
        <v>44988</v>
      </c>
      <c r="D406" s="12" t="s">
        <v>1308</v>
      </c>
      <c r="E406" s="12" t="s">
        <v>1309</v>
      </c>
      <c r="F406" s="13">
        <v>23743</v>
      </c>
      <c r="G406" s="12" t="s">
        <v>39</v>
      </c>
      <c r="H406" s="14">
        <v>163059920827376</v>
      </c>
      <c r="K406" s="12" t="s">
        <v>254</v>
      </c>
      <c r="L406" s="18" t="e">
        <f>VLOOKUP($K406,Medecins!$B:$E,5,FALSE)</f>
        <v>#REF!</v>
      </c>
      <c r="M406" s="12" t="s">
        <v>529</v>
      </c>
      <c r="O406" s="15" t="s">
        <v>948</v>
      </c>
      <c r="T406" s="15" t="s">
        <v>941</v>
      </c>
      <c r="Y406" s="15" t="s">
        <v>942</v>
      </c>
      <c r="AH406" s="12" t="e">
        <f>VLOOKUP($A406,'[1]Données CH'!$A:$B,2,FALSE)</f>
        <v>#N/A</v>
      </c>
      <c r="AI406" s="12">
        <v>2</v>
      </c>
      <c r="AJ406" s="12" t="s">
        <v>44</v>
      </c>
      <c r="AK406" s="12" t="str">
        <f t="shared" ref="AK406:AK407" si="76">CONCATENATE(D406,"_",E406,"_",B406,"_",AJ432)</f>
        <v>YALCIN_Bediha_44807_ST</v>
      </c>
    </row>
    <row r="407" spans="1:38" ht="12.75" hidden="1" customHeight="1" x14ac:dyDescent="0.2">
      <c r="A407" s="9">
        <v>750100273</v>
      </c>
      <c r="B407" s="30">
        <v>44807</v>
      </c>
      <c r="C407" s="13">
        <f t="shared" si="42"/>
        <v>44988</v>
      </c>
      <c r="D407" s="12" t="s">
        <v>1308</v>
      </c>
      <c r="E407" s="12" t="s">
        <v>1309</v>
      </c>
      <c r="F407" s="13">
        <v>23743</v>
      </c>
      <c r="G407" s="12" t="s">
        <v>39</v>
      </c>
      <c r="H407" s="14">
        <v>163059920827376</v>
      </c>
      <c r="K407" s="12" t="s">
        <v>254</v>
      </c>
      <c r="L407" s="18" t="e">
        <f>VLOOKUP($K407,Medecins!$B:$E,5,FALSE)</f>
        <v>#REF!</v>
      </c>
      <c r="M407" s="12" t="s">
        <v>529</v>
      </c>
      <c r="O407" s="16"/>
      <c r="T407" s="16"/>
      <c r="Y407" s="16"/>
      <c r="AD407" s="17" t="s">
        <v>942</v>
      </c>
      <c r="AH407" s="12" t="s">
        <v>45</v>
      </c>
      <c r="AI407" s="12">
        <v>2</v>
      </c>
      <c r="AJ407" s="12" t="s">
        <v>46</v>
      </c>
      <c r="AK407" s="12" t="str">
        <f t="shared" si="76"/>
        <v>YALCIN_Bediha_44807_ST</v>
      </c>
    </row>
    <row r="408" spans="1:38" ht="12.75" hidden="1" customHeight="1" x14ac:dyDescent="0.2">
      <c r="A408" s="9">
        <v>750100273</v>
      </c>
      <c r="B408" s="30">
        <v>44590</v>
      </c>
      <c r="C408" s="13">
        <f t="shared" si="42"/>
        <v>44771</v>
      </c>
      <c r="D408" s="12" t="s">
        <v>1310</v>
      </c>
      <c r="E408" s="12" t="s">
        <v>1079</v>
      </c>
      <c r="F408" s="13">
        <v>23106</v>
      </c>
      <c r="G408" s="12" t="s">
        <v>39</v>
      </c>
      <c r="H408" s="14">
        <v>163059938112677</v>
      </c>
      <c r="K408" s="12" t="s">
        <v>86</v>
      </c>
      <c r="L408" s="18" t="e">
        <f>VLOOKUP($K408,Medecins!$B:$E,5,FALSE)</f>
        <v>#REF!</v>
      </c>
      <c r="M408" s="12" t="s">
        <v>529</v>
      </c>
      <c r="O408" s="15" t="s">
        <v>1111</v>
      </c>
      <c r="T408" s="15" t="s">
        <v>1112</v>
      </c>
      <c r="Y408" s="15" t="s">
        <v>135</v>
      </c>
      <c r="AH408" s="12" t="e">
        <f>VLOOKUP($A408,'[1]Données CH'!$A:$B,2,FALSE)</f>
        <v>#N/A</v>
      </c>
      <c r="AI408" s="12">
        <v>2</v>
      </c>
      <c r="AJ408" s="12" t="s">
        <v>44</v>
      </c>
      <c r="AK408" s="12" t="str">
        <f>CONCATENATE(D408,"_",E408,"_",B408,"_",AJ456)</f>
        <v>CHTIRA_Rachid_44590_ST</v>
      </c>
    </row>
    <row r="409" spans="1:38" ht="12.75" hidden="1" customHeight="1" x14ac:dyDescent="0.2">
      <c r="A409" s="9">
        <v>750100273</v>
      </c>
      <c r="B409" s="30">
        <v>44590</v>
      </c>
      <c r="C409" s="13">
        <f t="shared" si="42"/>
        <v>44771</v>
      </c>
      <c r="D409" s="12" t="s">
        <v>1310</v>
      </c>
      <c r="E409" s="12" t="s">
        <v>1079</v>
      </c>
      <c r="F409" s="13">
        <v>23106</v>
      </c>
      <c r="G409" s="12" t="s">
        <v>39</v>
      </c>
      <c r="H409" s="14">
        <v>163059938112677</v>
      </c>
      <c r="K409" s="12" t="s">
        <v>86</v>
      </c>
      <c r="L409" s="18" t="e">
        <f>VLOOKUP($K409,Medecins!$B:$E,5,FALSE)</f>
        <v>#REF!</v>
      </c>
      <c r="M409" s="12" t="s">
        <v>529</v>
      </c>
      <c r="O409" s="16"/>
      <c r="T409" s="16"/>
      <c r="Y409" s="16"/>
      <c r="AD409" s="17" t="s">
        <v>135</v>
      </c>
      <c r="AH409" s="12" t="s">
        <v>45</v>
      </c>
      <c r="AI409" s="12">
        <v>2</v>
      </c>
      <c r="AJ409" s="12" t="s">
        <v>46</v>
      </c>
      <c r="AK409" s="12" t="e">
        <f>CONCATENATE(D409,"_",E409,"_",B409,"_",#REF!)</f>
        <v>#REF!</v>
      </c>
    </row>
    <row r="410" spans="1:38" ht="12.75" hidden="1" customHeight="1" x14ac:dyDescent="0.2">
      <c r="A410" s="9">
        <v>750100208</v>
      </c>
      <c r="B410" s="30">
        <v>44662</v>
      </c>
      <c r="C410" s="13">
        <f t="shared" si="42"/>
        <v>44845</v>
      </c>
      <c r="D410" s="12" t="s">
        <v>1311</v>
      </c>
      <c r="E410" s="12" t="s">
        <v>627</v>
      </c>
      <c r="F410" s="13">
        <v>23321</v>
      </c>
      <c r="G410" s="12" t="s">
        <v>39</v>
      </c>
      <c r="H410" s="14">
        <v>163061038709519</v>
      </c>
      <c r="K410" s="12" t="s">
        <v>79</v>
      </c>
      <c r="L410" s="18" t="e">
        <f>VLOOKUP($K410,Medecins!$B:$E,5,FALSE)</f>
        <v>#REF!</v>
      </c>
      <c r="M410" s="12" t="s">
        <v>529</v>
      </c>
      <c r="O410" s="15" t="s">
        <v>781</v>
      </c>
      <c r="T410" s="15" t="s">
        <v>782</v>
      </c>
      <c r="Y410" s="15" t="s">
        <v>783</v>
      </c>
      <c r="AH410" s="12" t="e">
        <f>VLOOKUP($A410,'[1]Données CH'!$A:$B,2,FALSE)</f>
        <v>#N/A</v>
      </c>
      <c r="AI410" s="12">
        <v>2</v>
      </c>
      <c r="AJ410" s="12" t="s">
        <v>44</v>
      </c>
      <c r="AK410" s="12" t="str">
        <f>CONCATENATE(D410,"_",E410,"_",B410,"_",AJ453)</f>
        <v>COUTTIER_Didier_44662_ST</v>
      </c>
    </row>
    <row r="411" spans="1:38" ht="12.75" hidden="1" customHeight="1" x14ac:dyDescent="0.2">
      <c r="A411" s="9">
        <v>750100208</v>
      </c>
      <c r="B411" s="30">
        <v>44662</v>
      </c>
      <c r="C411" s="13">
        <f t="shared" si="42"/>
        <v>44845</v>
      </c>
      <c r="D411" s="12" t="s">
        <v>1311</v>
      </c>
      <c r="E411" s="12" t="s">
        <v>627</v>
      </c>
      <c r="F411" s="13">
        <v>23321</v>
      </c>
      <c r="G411" s="12" t="s">
        <v>39</v>
      </c>
      <c r="H411" s="14">
        <v>163061038709519</v>
      </c>
      <c r="K411" s="12" t="s">
        <v>79</v>
      </c>
      <c r="L411" s="18" t="e">
        <f>VLOOKUP($K411,Medecins!$B:$E,5,FALSE)</f>
        <v>#REF!</v>
      </c>
      <c r="M411" s="12" t="s">
        <v>529</v>
      </c>
      <c r="O411" s="16"/>
      <c r="T411" s="16"/>
      <c r="Y411" s="16"/>
      <c r="AD411" s="17" t="s">
        <v>783</v>
      </c>
      <c r="AH411" s="12" t="s">
        <v>4154</v>
      </c>
      <c r="AI411" s="12">
        <v>2</v>
      </c>
      <c r="AJ411" s="12" t="s">
        <v>46</v>
      </c>
      <c r="AK411" s="12" t="str">
        <f>CONCATENATE(D411,"_",E411,"_",B411,"_",AJ459)</f>
        <v>COUTTIER_Didier_44662_AT</v>
      </c>
    </row>
    <row r="412" spans="1:38" ht="12.75" hidden="1" customHeight="1" x14ac:dyDescent="0.2">
      <c r="A412" s="21" t="s">
        <v>178</v>
      </c>
      <c r="B412" s="30">
        <v>44573</v>
      </c>
      <c r="C412" s="13">
        <f t="shared" si="42"/>
        <v>44754</v>
      </c>
      <c r="D412" s="12" t="s">
        <v>1313</v>
      </c>
      <c r="E412" s="12" t="s">
        <v>1314</v>
      </c>
      <c r="F412" s="13" t="s">
        <v>4194</v>
      </c>
      <c r="G412" s="12" t="s">
        <v>39</v>
      </c>
      <c r="H412" s="14">
        <v>163069939007766</v>
      </c>
      <c r="K412" s="12" t="s">
        <v>93</v>
      </c>
      <c r="L412" s="18" t="e">
        <f>VLOOKUP($K412,Medecins!$B:$E,5,FALSE)</f>
        <v>#REF!</v>
      </c>
      <c r="M412" s="12" t="s">
        <v>101</v>
      </c>
      <c r="O412" s="15" t="s">
        <v>51</v>
      </c>
      <c r="T412" s="15" t="s">
        <v>52</v>
      </c>
      <c r="Y412" s="15" t="s">
        <v>53</v>
      </c>
      <c r="AH412" s="12" t="s">
        <v>4502</v>
      </c>
      <c r="AI412" s="12">
        <v>2</v>
      </c>
      <c r="AJ412" s="12" t="s">
        <v>44</v>
      </c>
      <c r="AK412" s="12" t="e">
        <f>CONCATENATE(D412,"_",E412,"_",B412,"_",#REF!)</f>
        <v>#REF!</v>
      </c>
    </row>
    <row r="413" spans="1:38" ht="12.75" hidden="1" customHeight="1" x14ac:dyDescent="0.2">
      <c r="A413" s="9">
        <v>750100075</v>
      </c>
      <c r="B413" s="30">
        <v>44671</v>
      </c>
      <c r="C413" s="13">
        <f t="shared" si="42"/>
        <v>44854</v>
      </c>
      <c r="D413" s="12" t="s">
        <v>1316</v>
      </c>
      <c r="E413" s="12" t="s">
        <v>272</v>
      </c>
      <c r="F413" s="13" t="s">
        <v>1317</v>
      </c>
      <c r="G413" s="12" t="s">
        <v>39</v>
      </c>
      <c r="H413" s="14">
        <v>163077801810148</v>
      </c>
      <c r="K413" s="12" t="s">
        <v>93</v>
      </c>
      <c r="L413" s="18" t="e">
        <f>VLOOKUP($K413,Medecins!$B:$E,5,FALSE)</f>
        <v>#REF!</v>
      </c>
      <c r="M413" s="12" t="s">
        <v>529</v>
      </c>
      <c r="O413" s="15" t="s">
        <v>1203</v>
      </c>
      <c r="T413" s="15" t="s">
        <v>635</v>
      </c>
      <c r="Y413" s="15" t="s">
        <v>636</v>
      </c>
      <c r="AH413" s="12" t="s">
        <v>4502</v>
      </c>
      <c r="AI413" s="12">
        <v>2</v>
      </c>
      <c r="AJ413" s="12" t="s">
        <v>44</v>
      </c>
      <c r="AK413" s="12" t="str">
        <f>CONCATENATE(D413,"_",E413,"_",B413,"_",AJ455)</f>
        <v>BOUGUETOF_Ali_44671_AT</v>
      </c>
    </row>
    <row r="414" spans="1:38" ht="12.75" hidden="1" customHeight="1" x14ac:dyDescent="0.2">
      <c r="A414" s="9">
        <v>750100273</v>
      </c>
      <c r="B414" s="30">
        <v>44608</v>
      </c>
      <c r="C414" s="13">
        <f t="shared" si="42"/>
        <v>44789</v>
      </c>
      <c r="D414" s="12" t="s">
        <v>1318</v>
      </c>
      <c r="E414" s="12" t="s">
        <v>1319</v>
      </c>
      <c r="F414" s="13" t="s">
        <v>1320</v>
      </c>
      <c r="G414" s="12" t="s">
        <v>39</v>
      </c>
      <c r="H414" s="14">
        <v>163109710507506</v>
      </c>
      <c r="K414" s="12" t="s">
        <v>86</v>
      </c>
      <c r="L414" s="18" t="e">
        <f>VLOOKUP($K414,Medecins!$B:$E,5,FALSE)</f>
        <v>#REF!</v>
      </c>
      <c r="M414" s="12" t="s">
        <v>529</v>
      </c>
      <c r="O414" s="15" t="s">
        <v>274</v>
      </c>
      <c r="T414" s="15" t="s">
        <v>275</v>
      </c>
      <c r="Y414" s="15" t="s">
        <v>377</v>
      </c>
      <c r="AH414" s="12" t="s">
        <v>4502</v>
      </c>
      <c r="AI414" s="12">
        <v>2</v>
      </c>
      <c r="AJ414" s="12" t="s">
        <v>44</v>
      </c>
      <c r="AK414" s="12" t="str">
        <f>CONCATENATE(D414,"_",E414,"_",B414,"_",AJ461)</f>
        <v>SNAGG_Henry_44608_AT</v>
      </c>
    </row>
    <row r="415" spans="1:38" ht="12.75" hidden="1" customHeight="1" x14ac:dyDescent="0.2">
      <c r="A415" s="9">
        <v>750100273</v>
      </c>
      <c r="B415" s="30">
        <v>44608</v>
      </c>
      <c r="C415" s="13">
        <f t="shared" si="42"/>
        <v>44789</v>
      </c>
      <c r="D415" s="12" t="s">
        <v>1318</v>
      </c>
      <c r="E415" s="12" t="s">
        <v>1319</v>
      </c>
      <c r="F415" s="13" t="s">
        <v>1320</v>
      </c>
      <c r="G415" s="12" t="s">
        <v>39</v>
      </c>
      <c r="H415" s="14">
        <v>163109710507506</v>
      </c>
      <c r="K415" s="12" t="s">
        <v>86</v>
      </c>
      <c r="L415" s="18" t="e">
        <f>VLOOKUP($K415,Medecins!$B:$E,5,FALSE)</f>
        <v>#REF!</v>
      </c>
      <c r="M415" s="12" t="s">
        <v>529</v>
      </c>
      <c r="O415" s="16"/>
      <c r="T415" s="16"/>
      <c r="Y415" s="16"/>
      <c r="AD415" s="17" t="s">
        <v>377</v>
      </c>
      <c r="AH415" s="12" t="s">
        <v>45</v>
      </c>
      <c r="AI415" s="12">
        <v>2</v>
      </c>
      <c r="AJ415" s="12" t="s">
        <v>46</v>
      </c>
      <c r="AK415" s="12" t="str">
        <f>CONCATENATE(D415,"_",E415,"_",B415,"_",AJ464)</f>
        <v>SNAGG_Henry_44608_AT</v>
      </c>
    </row>
    <row r="416" spans="1:38" ht="12.75" hidden="1" customHeight="1" x14ac:dyDescent="0.2">
      <c r="A416" s="9">
        <v>750100075</v>
      </c>
      <c r="B416" s="30">
        <v>44409</v>
      </c>
      <c r="C416" s="13">
        <f t="shared" si="42"/>
        <v>44593</v>
      </c>
      <c r="D416" s="12" t="s">
        <v>1321</v>
      </c>
      <c r="E416" s="12" t="s">
        <v>1322</v>
      </c>
      <c r="F416" s="13" t="s">
        <v>1323</v>
      </c>
      <c r="G416" s="12" t="s">
        <v>39</v>
      </c>
      <c r="H416" s="14">
        <v>163109910957610</v>
      </c>
      <c r="K416" s="12" t="s">
        <v>93</v>
      </c>
      <c r="L416" s="18" t="e">
        <f>VLOOKUP($K416,Medecins!$B:$E,5,FALSE)</f>
        <v>#REF!</v>
      </c>
      <c r="M416" s="12" t="s">
        <v>101</v>
      </c>
      <c r="O416" s="15" t="s">
        <v>1130</v>
      </c>
      <c r="T416" s="15" t="s">
        <v>2100</v>
      </c>
      <c r="Y416" s="15" t="s">
        <v>261</v>
      </c>
      <c r="AH416" s="12" t="s">
        <v>4502</v>
      </c>
      <c r="AI416" s="12">
        <v>2</v>
      </c>
      <c r="AJ416" s="12" t="s">
        <v>44</v>
      </c>
      <c r="AK416" s="12" t="e">
        <f>CONCATENATE(D416,"_",E416,"_",B416,"_",#REF!)</f>
        <v>#REF!</v>
      </c>
      <c r="AL416" s="12" t="s">
        <v>103</v>
      </c>
    </row>
    <row r="417" spans="1:38" ht="12.75" hidden="1" customHeight="1" x14ac:dyDescent="0.2">
      <c r="A417" s="9">
        <v>750100208</v>
      </c>
      <c r="B417" s="30">
        <v>44626</v>
      </c>
      <c r="C417" s="13">
        <f t="shared" si="42"/>
        <v>44810</v>
      </c>
      <c r="D417" s="12" t="s">
        <v>1329</v>
      </c>
      <c r="E417" s="12" t="s">
        <v>1050</v>
      </c>
      <c r="F417" s="13">
        <v>23112</v>
      </c>
      <c r="G417" s="12" t="s">
        <v>39</v>
      </c>
      <c r="H417" s="14">
        <v>163117511005697</v>
      </c>
      <c r="K417" s="12" t="s">
        <v>79</v>
      </c>
      <c r="L417" s="18" t="e">
        <f>VLOOKUP($K417,Medecins!$B:$E,5,FALSE)</f>
        <v>#REF!</v>
      </c>
      <c r="M417" s="12" t="s">
        <v>529</v>
      </c>
      <c r="O417" s="15" t="s">
        <v>344</v>
      </c>
      <c r="T417" s="15" t="s">
        <v>345</v>
      </c>
      <c r="Y417" s="15" t="s">
        <v>2038</v>
      </c>
      <c r="AH417" s="12" t="s">
        <v>4502</v>
      </c>
      <c r="AI417" s="12">
        <v>2</v>
      </c>
      <c r="AJ417" s="12" t="s">
        <v>44</v>
      </c>
      <c r="AK417" s="12" t="str">
        <f>CONCATENATE(D417,"_",E417,"_",B417,"_",AJ465)</f>
        <v>THEAULT_Thierry_44626_ST</v>
      </c>
    </row>
    <row r="418" spans="1:38" ht="12.75" hidden="1" customHeight="1" x14ac:dyDescent="0.2">
      <c r="A418" s="9">
        <v>750100208</v>
      </c>
      <c r="B418" s="30">
        <v>44626</v>
      </c>
      <c r="C418" s="13">
        <f t="shared" si="42"/>
        <v>44810</v>
      </c>
      <c r="D418" s="12" t="s">
        <v>1329</v>
      </c>
      <c r="E418" s="12" t="s">
        <v>1050</v>
      </c>
      <c r="F418" s="13">
        <v>23112</v>
      </c>
      <c r="G418" s="12" t="s">
        <v>39</v>
      </c>
      <c r="H418" s="14">
        <v>163117511005697</v>
      </c>
      <c r="K418" s="12" t="s">
        <v>79</v>
      </c>
      <c r="L418" s="18" t="e">
        <f>VLOOKUP($K418,Medecins!$B:$E,5,FALSE)</f>
        <v>#REF!</v>
      </c>
      <c r="M418" s="12" t="s">
        <v>529</v>
      </c>
      <c r="O418" s="16"/>
      <c r="T418" s="16"/>
      <c r="Y418" s="16"/>
      <c r="AD418" s="17" t="s">
        <v>2038</v>
      </c>
      <c r="AH418" s="12" t="s">
        <v>4154</v>
      </c>
      <c r="AI418" s="12">
        <v>2</v>
      </c>
      <c r="AJ418" s="12" t="s">
        <v>46</v>
      </c>
      <c r="AK418" s="12" t="str">
        <f>CONCATENATE(D418,"_",E418,"_",B418,"_",AJ468)</f>
        <v>THEAULT_Thierry_44626_AT</v>
      </c>
    </row>
    <row r="419" spans="1:38" ht="12.75" hidden="1" customHeight="1" x14ac:dyDescent="0.2">
      <c r="A419" s="9">
        <v>750100273</v>
      </c>
      <c r="B419" s="30">
        <v>44797</v>
      </c>
      <c r="C419" s="13">
        <f t="shared" si="42"/>
        <v>44981</v>
      </c>
      <c r="D419" s="12" t="s">
        <v>1331</v>
      </c>
      <c r="E419" s="12" t="s">
        <v>1332</v>
      </c>
      <c r="F419" s="13" t="s">
        <v>1333</v>
      </c>
      <c r="G419" s="12" t="s">
        <v>57</v>
      </c>
      <c r="H419" s="14">
        <v>163127500512590</v>
      </c>
      <c r="K419" s="12" t="s">
        <v>86</v>
      </c>
      <c r="L419" s="18" t="e">
        <f>VLOOKUP($K419,Medecins!$B:$E,5,FALSE)</f>
        <v>#REF!</v>
      </c>
      <c r="M419" s="12" t="s">
        <v>529</v>
      </c>
      <c r="O419" s="15" t="s">
        <v>1133</v>
      </c>
      <c r="T419" s="15" t="s">
        <v>1134</v>
      </c>
      <c r="Y419" s="15" t="s">
        <v>4195</v>
      </c>
      <c r="AH419" s="12" t="e">
        <f>VLOOKUP($A419,'[1]Données CH'!$A:$B,2,FALSE)</f>
        <v>#N/A</v>
      </c>
      <c r="AI419" s="12">
        <v>2</v>
      </c>
      <c r="AJ419" s="12" t="s">
        <v>44</v>
      </c>
      <c r="AK419" s="12" t="str">
        <f t="shared" ref="AK419:AK420" si="77">CONCATENATE(D419,"_",E419,"_",B419,"_",AJ459)</f>
        <v>FITOUSSI_Carole_44797_AT</v>
      </c>
    </row>
    <row r="420" spans="1:38" ht="12.75" hidden="1" customHeight="1" x14ac:dyDescent="0.2">
      <c r="A420" s="9">
        <v>750100273</v>
      </c>
      <c r="B420" s="30">
        <v>44797</v>
      </c>
      <c r="C420" s="13">
        <f t="shared" si="42"/>
        <v>44981</v>
      </c>
      <c r="D420" s="12" t="s">
        <v>1331</v>
      </c>
      <c r="E420" s="12" t="s">
        <v>1332</v>
      </c>
      <c r="F420" s="13" t="s">
        <v>1333</v>
      </c>
      <c r="G420" s="12" t="s">
        <v>57</v>
      </c>
      <c r="H420" s="14">
        <v>163127500512590</v>
      </c>
      <c r="K420" s="12" t="s">
        <v>86</v>
      </c>
      <c r="L420" s="18" t="e">
        <f>VLOOKUP($K420,Medecins!$B:$E,5,FALSE)</f>
        <v>#REF!</v>
      </c>
      <c r="M420" s="12" t="s">
        <v>529</v>
      </c>
      <c r="O420" s="16"/>
      <c r="T420" s="16"/>
      <c r="Y420" s="16"/>
      <c r="AD420" s="17" t="s">
        <v>4195</v>
      </c>
      <c r="AH420" s="12" t="s">
        <v>45</v>
      </c>
      <c r="AI420" s="12">
        <v>2</v>
      </c>
      <c r="AJ420" s="12" t="s">
        <v>46</v>
      </c>
      <c r="AK420" s="12" t="str">
        <f t="shared" si="77"/>
        <v>FITOUSSI_Carole_44797_ST</v>
      </c>
    </row>
    <row r="421" spans="1:38" ht="12.75" hidden="1" customHeight="1" x14ac:dyDescent="0.2">
      <c r="A421" s="9">
        <v>750100273</v>
      </c>
      <c r="B421" s="30">
        <v>44811</v>
      </c>
      <c r="C421" s="13">
        <f t="shared" si="42"/>
        <v>44992</v>
      </c>
      <c r="D421" s="12" t="s">
        <v>1336</v>
      </c>
      <c r="E421" s="12" t="s">
        <v>1337</v>
      </c>
      <c r="F421" s="13">
        <v>23174</v>
      </c>
      <c r="G421" s="12" t="s">
        <v>39</v>
      </c>
      <c r="H421" s="14">
        <v>163129935112424</v>
      </c>
      <c r="K421" s="12" t="s">
        <v>280</v>
      </c>
      <c r="L421" s="18" t="e">
        <f>VLOOKUP($K421,Medecins!$B:$E,5,FALSE)</f>
        <v>#REF!</v>
      </c>
      <c r="M421" s="12" t="s">
        <v>529</v>
      </c>
      <c r="O421" s="15" t="s">
        <v>1558</v>
      </c>
      <c r="T421" s="15" t="s">
        <v>2388</v>
      </c>
      <c r="Y421" s="15" t="s">
        <v>2389</v>
      </c>
      <c r="AH421" s="12" t="e">
        <f>VLOOKUP($A421,'[1]Données CH'!$A:$B,2,FALSE)</f>
        <v>#N/A</v>
      </c>
      <c r="AI421" s="12">
        <v>2</v>
      </c>
      <c r="AJ421" s="12" t="s">
        <v>44</v>
      </c>
      <c r="AK421" s="12" t="e">
        <f t="shared" ref="AK421:AK424" si="78">CONCATENATE(D421,"_",E421,"_",B421,"_",#REF!)</f>
        <v>#REF!</v>
      </c>
    </row>
    <row r="422" spans="1:38" ht="12.75" hidden="1" customHeight="1" x14ac:dyDescent="0.2">
      <c r="A422" s="9">
        <v>750100273</v>
      </c>
      <c r="B422" s="30">
        <v>44811</v>
      </c>
      <c r="C422" s="13">
        <f t="shared" si="42"/>
        <v>44992</v>
      </c>
      <c r="D422" s="12" t="s">
        <v>1336</v>
      </c>
      <c r="E422" s="12" t="s">
        <v>1337</v>
      </c>
      <c r="F422" s="13">
        <v>23174</v>
      </c>
      <c r="G422" s="12" t="s">
        <v>39</v>
      </c>
      <c r="H422" s="14">
        <v>163129935112424</v>
      </c>
      <c r="K422" s="12" t="s">
        <v>280</v>
      </c>
      <c r="L422" s="18" t="e">
        <f>VLOOKUP($K422,Medecins!$B:$E,5,FALSE)</f>
        <v>#REF!</v>
      </c>
      <c r="M422" s="12" t="s">
        <v>529</v>
      </c>
      <c r="O422" s="16"/>
      <c r="T422" s="16"/>
      <c r="Y422" s="16"/>
      <c r="AD422" s="17" t="s">
        <v>2389</v>
      </c>
      <c r="AH422" s="12" t="s">
        <v>45</v>
      </c>
      <c r="AI422" s="12">
        <v>2</v>
      </c>
      <c r="AJ422" s="12" t="s">
        <v>46</v>
      </c>
      <c r="AK422" s="12" t="e">
        <f t="shared" si="78"/>
        <v>#REF!</v>
      </c>
    </row>
    <row r="423" spans="1:38" ht="12.75" hidden="1" customHeight="1" x14ac:dyDescent="0.2">
      <c r="A423" s="9">
        <v>750100208</v>
      </c>
      <c r="B423" s="30">
        <v>44589</v>
      </c>
      <c r="C423" s="13">
        <f t="shared" si="42"/>
        <v>44770</v>
      </c>
      <c r="D423" s="12" t="s">
        <v>1339</v>
      </c>
      <c r="E423" s="12" t="s">
        <v>1340</v>
      </c>
      <c r="F423" s="13" t="s">
        <v>1341</v>
      </c>
      <c r="G423" s="12" t="s">
        <v>39</v>
      </c>
      <c r="H423" s="14">
        <v>163209933541946</v>
      </c>
      <c r="K423" s="12" t="s">
        <v>1342</v>
      </c>
      <c r="L423" s="18" t="e">
        <f>VLOOKUP($K423,Medecins!$B:$E,5,FALSE)</f>
        <v>#REF!</v>
      </c>
      <c r="M423" s="12" t="s">
        <v>529</v>
      </c>
      <c r="O423" s="15" t="s">
        <v>559</v>
      </c>
      <c r="T423" s="15" t="s">
        <v>1655</v>
      </c>
      <c r="Y423" s="15" t="s">
        <v>1656</v>
      </c>
      <c r="AH423" s="12" t="e">
        <f>VLOOKUP($A423,'[1]Données CH'!$A:$B,2,FALSE)</f>
        <v>#N/A</v>
      </c>
      <c r="AI423" s="12">
        <v>2</v>
      </c>
      <c r="AJ423" s="12" t="s">
        <v>44</v>
      </c>
      <c r="AK423" s="12" t="e">
        <f t="shared" si="78"/>
        <v>#REF!</v>
      </c>
    </row>
    <row r="424" spans="1:38" ht="12.75" hidden="1" customHeight="1" x14ac:dyDescent="0.2">
      <c r="A424" s="9">
        <v>750100208</v>
      </c>
      <c r="B424" s="30">
        <v>44589</v>
      </c>
      <c r="C424" s="13">
        <f t="shared" si="42"/>
        <v>44770</v>
      </c>
      <c r="D424" s="12" t="s">
        <v>1339</v>
      </c>
      <c r="E424" s="12" t="s">
        <v>1340</v>
      </c>
      <c r="F424" s="13" t="s">
        <v>1341</v>
      </c>
      <c r="G424" s="12" t="s">
        <v>39</v>
      </c>
      <c r="H424" s="14">
        <v>163209933541946</v>
      </c>
      <c r="K424" s="12" t="s">
        <v>1342</v>
      </c>
      <c r="L424" s="18" t="e">
        <f>VLOOKUP($K424,Medecins!$B:$E,5,FALSE)</f>
        <v>#REF!</v>
      </c>
      <c r="M424" s="12" t="s">
        <v>529</v>
      </c>
      <c r="O424" s="16"/>
      <c r="T424" s="16"/>
      <c r="Y424" s="16"/>
      <c r="AD424" s="17" t="s">
        <v>1656</v>
      </c>
      <c r="AH424" s="12" t="s">
        <v>4154</v>
      </c>
      <c r="AI424" s="12">
        <v>2</v>
      </c>
      <c r="AJ424" s="12" t="s">
        <v>46</v>
      </c>
      <c r="AK424" s="12" t="e">
        <f t="shared" si="78"/>
        <v>#REF!</v>
      </c>
    </row>
    <row r="425" spans="1:38" ht="12.75" hidden="1" customHeight="1" x14ac:dyDescent="0.2">
      <c r="A425" s="9">
        <v>750100232</v>
      </c>
      <c r="B425" s="30">
        <v>44922</v>
      </c>
      <c r="C425" s="13">
        <f t="shared" si="42"/>
        <v>45104</v>
      </c>
      <c r="D425" s="12" t="s">
        <v>1352</v>
      </c>
      <c r="E425" s="12" t="s">
        <v>1353</v>
      </c>
      <c r="F425" s="13">
        <v>23377</v>
      </c>
      <c r="G425" s="12" t="s">
        <v>39</v>
      </c>
      <c r="H425" s="14">
        <v>164019935011235</v>
      </c>
      <c r="K425" s="12" t="s">
        <v>381</v>
      </c>
      <c r="L425" s="18" t="e">
        <f>VLOOKUP($K425,Medecins!$B:$E,5,FALSE)</f>
        <v>#REF!</v>
      </c>
      <c r="M425" s="12" t="s">
        <v>529</v>
      </c>
      <c r="O425" s="15" t="s">
        <v>3921</v>
      </c>
      <c r="T425" s="15" t="s">
        <v>3922</v>
      </c>
      <c r="Y425" s="15" t="s">
        <v>3923</v>
      </c>
      <c r="AH425" s="12" t="e">
        <f>VLOOKUP($A425,'[1]Données CH'!$A:$B,2,FALSE)</f>
        <v>#N/A</v>
      </c>
      <c r="AI425" s="12">
        <v>2</v>
      </c>
      <c r="AJ425" s="12" t="s">
        <v>44</v>
      </c>
      <c r="AK425" s="12" t="str">
        <f t="shared" ref="AK425:AK426" si="79">CONCATENATE(D425,"_",E425,"_",B425,"_",AJ451)</f>
        <v>ILHAMI_Abdelfattah_44922_AT</v>
      </c>
    </row>
    <row r="426" spans="1:38" ht="12.75" hidden="1" customHeight="1" x14ac:dyDescent="0.2">
      <c r="A426" s="9">
        <v>750100232</v>
      </c>
      <c r="B426" s="30">
        <v>44922</v>
      </c>
      <c r="C426" s="13">
        <f t="shared" si="42"/>
        <v>45104</v>
      </c>
      <c r="D426" s="12" t="s">
        <v>1352</v>
      </c>
      <c r="E426" s="12" t="s">
        <v>1353</v>
      </c>
      <c r="F426" s="13">
        <v>23377</v>
      </c>
      <c r="G426" s="12" t="s">
        <v>39</v>
      </c>
      <c r="H426" s="14">
        <v>164019935011235</v>
      </c>
      <c r="K426" s="12" t="s">
        <v>381</v>
      </c>
      <c r="L426" s="18" t="e">
        <f>VLOOKUP($K426,Medecins!$B:$E,5,FALSE)</f>
        <v>#REF!</v>
      </c>
      <c r="M426" s="12" t="s">
        <v>529</v>
      </c>
      <c r="O426" s="16"/>
      <c r="T426" s="16"/>
      <c r="Y426" s="16"/>
      <c r="AD426" s="17" t="s">
        <v>3923</v>
      </c>
      <c r="AH426" s="12" t="s">
        <v>242</v>
      </c>
      <c r="AI426" s="12">
        <v>2</v>
      </c>
      <c r="AJ426" s="12" t="s">
        <v>46</v>
      </c>
      <c r="AK426" s="12" t="str">
        <f t="shared" si="79"/>
        <v>ILHAMI_Abdelfattah_44922_ST</v>
      </c>
    </row>
    <row r="427" spans="1:38" ht="12.75" hidden="1" customHeight="1" x14ac:dyDescent="0.2">
      <c r="A427" s="9">
        <v>750100273</v>
      </c>
      <c r="B427" s="30">
        <v>44728</v>
      </c>
      <c r="C427" s="13">
        <f t="shared" si="42"/>
        <v>44911</v>
      </c>
      <c r="D427" s="12" t="s">
        <v>1357</v>
      </c>
      <c r="E427" s="12" t="s">
        <v>132</v>
      </c>
      <c r="F427" s="13">
        <v>23377</v>
      </c>
      <c r="G427" s="12" t="s">
        <v>39</v>
      </c>
      <c r="H427" s="14">
        <v>164019935421902</v>
      </c>
      <c r="K427" s="12" t="s">
        <v>86</v>
      </c>
      <c r="L427" s="18" t="e">
        <f>VLOOKUP($K427,Medecins!$B:$E,5,FALSE)</f>
        <v>#REF!</v>
      </c>
      <c r="M427" s="12" t="s">
        <v>94</v>
      </c>
      <c r="O427" s="15" t="s">
        <v>377</v>
      </c>
      <c r="T427" s="15" t="s">
        <v>631</v>
      </c>
      <c r="Y427" s="15" t="s">
        <v>632</v>
      </c>
      <c r="AH427" s="12" t="e">
        <f>VLOOKUP($A427,'[1]Données CH'!$A:$B,2,FALSE)</f>
        <v>#N/A</v>
      </c>
      <c r="AI427" s="12">
        <v>2</v>
      </c>
      <c r="AJ427" s="12" t="s">
        <v>44</v>
      </c>
      <c r="AK427" s="12" t="str">
        <f>CONCATENATE(D427,"_",E427,"_",B427,"_",AJ470)</f>
        <v>MAHMOUDI_Mustapha_44728_ST</v>
      </c>
    </row>
    <row r="428" spans="1:38" ht="12.75" hidden="1" customHeight="1" x14ac:dyDescent="0.2">
      <c r="A428" s="9">
        <v>750100273</v>
      </c>
      <c r="B428" s="30">
        <v>44728</v>
      </c>
      <c r="C428" s="13">
        <f t="shared" si="42"/>
        <v>44911</v>
      </c>
      <c r="D428" s="12" t="s">
        <v>1357</v>
      </c>
      <c r="E428" s="12" t="s">
        <v>132</v>
      </c>
      <c r="F428" s="13">
        <v>23377</v>
      </c>
      <c r="G428" s="12" t="s">
        <v>39</v>
      </c>
      <c r="H428" s="14">
        <v>164019935421902</v>
      </c>
      <c r="K428" s="12" t="s">
        <v>86</v>
      </c>
      <c r="L428" s="18" t="e">
        <f>VLOOKUP($K428,Medecins!$B:$E,5,FALSE)</f>
        <v>#REF!</v>
      </c>
      <c r="M428" s="12" t="s">
        <v>94</v>
      </c>
      <c r="O428" s="16"/>
      <c r="T428" s="16"/>
      <c r="Y428" s="16"/>
      <c r="AD428" s="17" t="s">
        <v>632</v>
      </c>
      <c r="AH428" s="12" t="s">
        <v>45</v>
      </c>
      <c r="AI428" s="12">
        <v>2</v>
      </c>
      <c r="AJ428" s="12" t="s">
        <v>46</v>
      </c>
      <c r="AK428" s="12" t="str">
        <f>CONCATENATE(D428,"_",E428,"_",B428,"_",AJ470)</f>
        <v>MAHMOUDI_Mustapha_44728_ST</v>
      </c>
    </row>
    <row r="429" spans="1:38" ht="12.75" hidden="1" customHeight="1" x14ac:dyDescent="0.2">
      <c r="A429" s="9">
        <v>750100273</v>
      </c>
      <c r="B429" s="30">
        <v>44677</v>
      </c>
      <c r="C429" s="13">
        <f t="shared" si="42"/>
        <v>44860</v>
      </c>
      <c r="D429" s="12" t="s">
        <v>1358</v>
      </c>
      <c r="E429" s="12" t="s">
        <v>1359</v>
      </c>
      <c r="F429" s="13" t="s">
        <v>1360</v>
      </c>
      <c r="G429" s="12" t="s">
        <v>39</v>
      </c>
      <c r="H429" s="14">
        <v>164039923507463</v>
      </c>
      <c r="K429" s="12" t="s">
        <v>50</v>
      </c>
      <c r="L429" s="18" t="e">
        <f>VLOOKUP($K429,Medecins!$B:$E,5,FALSE)</f>
        <v>#REF!</v>
      </c>
      <c r="M429" s="12" t="s">
        <v>529</v>
      </c>
      <c r="O429" s="15" t="s">
        <v>904</v>
      </c>
      <c r="T429" s="15" t="s">
        <v>905</v>
      </c>
      <c r="Y429" s="15" t="s">
        <v>906</v>
      </c>
      <c r="AH429" s="12" t="e">
        <f>VLOOKUP($A429,'[1]Données CH'!$A:$B,2,FALSE)</f>
        <v>#N/A</v>
      </c>
      <c r="AI429" s="12">
        <v>2</v>
      </c>
      <c r="AJ429" s="12" t="s">
        <v>44</v>
      </c>
      <c r="AK429" s="12" t="str">
        <f>CONCATENATE(D429,"_",E429,"_",B429,"_",AJ477)</f>
        <v>NAKULESWARAN_Vincent_44677_ST</v>
      </c>
    </row>
    <row r="430" spans="1:38" ht="12.75" hidden="1" customHeight="1" x14ac:dyDescent="0.2">
      <c r="A430" s="9">
        <v>750100273</v>
      </c>
      <c r="B430" s="30">
        <v>44677</v>
      </c>
      <c r="C430" s="13">
        <f t="shared" si="42"/>
        <v>44860</v>
      </c>
      <c r="D430" s="12" t="s">
        <v>1358</v>
      </c>
      <c r="E430" s="12" t="s">
        <v>1359</v>
      </c>
      <c r="F430" s="13" t="s">
        <v>1360</v>
      </c>
      <c r="G430" s="12" t="s">
        <v>39</v>
      </c>
      <c r="H430" s="14">
        <v>164039923507463</v>
      </c>
      <c r="K430" s="12" t="s">
        <v>50</v>
      </c>
      <c r="L430" s="18" t="e">
        <f>VLOOKUP($K430,Medecins!$B:$E,5,FALSE)</f>
        <v>#REF!</v>
      </c>
      <c r="M430" s="12" t="s">
        <v>529</v>
      </c>
      <c r="O430" s="16"/>
      <c r="T430" s="16"/>
      <c r="Y430" s="16"/>
      <c r="AD430" s="17" t="s">
        <v>906</v>
      </c>
      <c r="AH430" s="12" t="s">
        <v>45</v>
      </c>
      <c r="AI430" s="12">
        <v>2</v>
      </c>
      <c r="AJ430" s="12" t="s">
        <v>46</v>
      </c>
      <c r="AK430" s="12" t="e">
        <f t="shared" ref="AK430:AK431" si="80">CONCATENATE(D430,"_",E430,"_",B430,"_",#REF!)</f>
        <v>#REF!</v>
      </c>
    </row>
    <row r="431" spans="1:38" ht="12.75" hidden="1" customHeight="1" x14ac:dyDescent="0.2">
      <c r="A431" s="9">
        <v>750100075</v>
      </c>
      <c r="B431" s="30">
        <v>44512</v>
      </c>
      <c r="C431" s="13">
        <f t="shared" si="42"/>
        <v>44693</v>
      </c>
      <c r="D431" s="12" t="s">
        <v>1361</v>
      </c>
      <c r="E431" s="12" t="s">
        <v>1362</v>
      </c>
      <c r="F431" s="13" t="s">
        <v>1363</v>
      </c>
      <c r="G431" s="12" t="s">
        <v>39</v>
      </c>
      <c r="H431" s="14">
        <v>164049722230501</v>
      </c>
      <c r="K431" s="12" t="s">
        <v>93</v>
      </c>
      <c r="L431" s="18" t="e">
        <f>VLOOKUP($K431,Medecins!$B:$E,5,FALSE)</f>
        <v>#REF!</v>
      </c>
      <c r="M431" s="12" t="s">
        <v>529</v>
      </c>
      <c r="O431" s="15" t="s">
        <v>1315</v>
      </c>
      <c r="T431" s="15" t="s">
        <v>51</v>
      </c>
      <c r="Y431" s="15" t="s">
        <v>52</v>
      </c>
      <c r="AH431" s="12" t="s">
        <v>4502</v>
      </c>
      <c r="AI431" s="12">
        <v>2</v>
      </c>
      <c r="AJ431" s="12" t="s">
        <v>44</v>
      </c>
      <c r="AK431" s="12" t="e">
        <f t="shared" si="80"/>
        <v>#REF!</v>
      </c>
    </row>
    <row r="432" spans="1:38" ht="12.75" hidden="1" customHeight="1" x14ac:dyDescent="0.2">
      <c r="A432" s="9">
        <v>750100075</v>
      </c>
      <c r="B432" s="30">
        <v>44519</v>
      </c>
      <c r="C432" s="13">
        <f t="shared" si="42"/>
        <v>44700</v>
      </c>
      <c r="D432" s="12" t="s">
        <v>1368</v>
      </c>
      <c r="E432" s="12" t="s">
        <v>1369</v>
      </c>
      <c r="F432" s="13">
        <v>23380</v>
      </c>
      <c r="G432" s="12" t="s">
        <v>39</v>
      </c>
      <c r="H432" s="14">
        <v>164049935003563</v>
      </c>
      <c r="K432" s="12" t="s">
        <v>1370</v>
      </c>
      <c r="L432" s="18" t="e">
        <f>VLOOKUP($K432,Medecins!$B:$E,5,FALSE)</f>
        <v>#REF!</v>
      </c>
      <c r="M432" s="12" t="s">
        <v>101</v>
      </c>
      <c r="O432" s="15" t="s">
        <v>1465</v>
      </c>
      <c r="T432" s="15" t="s">
        <v>2835</v>
      </c>
      <c r="Y432" s="15" t="s">
        <v>3063</v>
      </c>
      <c r="AH432" s="12" t="s">
        <v>4502</v>
      </c>
      <c r="AI432" s="12">
        <v>2</v>
      </c>
      <c r="AJ432" s="12" t="s">
        <v>44</v>
      </c>
      <c r="AK432" s="12" t="str">
        <f>CONCATENATE(D432,"_",E432,"_",B432,"_",AJ479)</f>
        <v>BELKHATIR_El Bachir_44519_ST</v>
      </c>
      <c r="AL432" s="12" t="s">
        <v>103</v>
      </c>
    </row>
    <row r="433" spans="1:38" ht="12.75" hidden="1" customHeight="1" x14ac:dyDescent="0.2">
      <c r="A433" s="9">
        <v>750100075</v>
      </c>
      <c r="B433" s="30">
        <v>44486</v>
      </c>
      <c r="C433" s="13">
        <f t="shared" si="42"/>
        <v>44668</v>
      </c>
      <c r="D433" s="12" t="s">
        <v>1371</v>
      </c>
      <c r="E433" s="12" t="s">
        <v>338</v>
      </c>
      <c r="F433" s="13" t="s">
        <v>1372</v>
      </c>
      <c r="G433" s="12" t="s">
        <v>39</v>
      </c>
      <c r="H433" s="14">
        <v>164052432209868</v>
      </c>
      <c r="K433" s="12" t="s">
        <v>541</v>
      </c>
      <c r="L433" s="18" t="e">
        <f>VLOOKUP($K433,Medecins!$B:$E,5,FALSE)</f>
        <v>#REF!</v>
      </c>
      <c r="M433" s="12" t="s">
        <v>101</v>
      </c>
      <c r="O433" s="15" t="s">
        <v>889</v>
      </c>
      <c r="T433" s="15" t="s">
        <v>726</v>
      </c>
      <c r="Y433" s="15" t="s">
        <v>727</v>
      </c>
      <c r="AH433" s="12" t="s">
        <v>4502</v>
      </c>
      <c r="AI433" s="12">
        <v>2</v>
      </c>
      <c r="AJ433" s="12" t="s">
        <v>44</v>
      </c>
      <c r="AK433" s="12" t="str">
        <f>CONCATENATE(D433,"_",E433,"_",B433,"_",AJ481)</f>
        <v>BORIE_Michel_44486_ST</v>
      </c>
      <c r="AL433" s="12" t="s">
        <v>103</v>
      </c>
    </row>
    <row r="434" spans="1:38" ht="12.75" hidden="1" customHeight="1" x14ac:dyDescent="0.2">
      <c r="A434" s="9">
        <v>750100273</v>
      </c>
      <c r="B434" s="30">
        <v>44714</v>
      </c>
      <c r="C434" s="13">
        <f t="shared" si="42"/>
        <v>44897</v>
      </c>
      <c r="D434" s="12" t="s">
        <v>1373</v>
      </c>
      <c r="E434" s="12" t="s">
        <v>1373</v>
      </c>
      <c r="F434" s="13" t="s">
        <v>1372</v>
      </c>
      <c r="G434" s="12" t="s">
        <v>39</v>
      </c>
      <c r="H434" s="14">
        <v>164057501221240</v>
      </c>
      <c r="K434" s="12" t="s">
        <v>280</v>
      </c>
      <c r="L434" s="18" t="e">
        <f>VLOOKUP($K434,Medecins!$B:$E,5,FALSE)</f>
        <v>#REF!</v>
      </c>
      <c r="M434" s="12" t="s">
        <v>94</v>
      </c>
      <c r="O434" s="15" t="s">
        <v>4180</v>
      </c>
      <c r="T434" s="15" t="s">
        <v>4181</v>
      </c>
      <c r="Y434" s="15" t="s">
        <v>4182</v>
      </c>
      <c r="AH434" s="12" t="s">
        <v>4502</v>
      </c>
      <c r="AI434" s="12">
        <v>2</v>
      </c>
      <c r="AJ434" s="12" t="s">
        <v>44</v>
      </c>
      <c r="AK434" s="12" t="str">
        <f>CONCATENATE(D434,"_",E434,"_",B434,"_",AJ480)</f>
        <v>LUBINO_LUBINO_44714_AT</v>
      </c>
    </row>
    <row r="435" spans="1:38" ht="12.75" hidden="1" customHeight="1" x14ac:dyDescent="0.2">
      <c r="A435" s="9">
        <v>750100273</v>
      </c>
      <c r="B435" s="30">
        <v>44714</v>
      </c>
      <c r="C435" s="13">
        <f t="shared" si="42"/>
        <v>44897</v>
      </c>
      <c r="D435" s="12" t="s">
        <v>1373</v>
      </c>
      <c r="E435" s="12" t="s">
        <v>1373</v>
      </c>
      <c r="F435" s="13" t="s">
        <v>1372</v>
      </c>
      <c r="G435" s="12" t="s">
        <v>39</v>
      </c>
      <c r="H435" s="14">
        <v>164057501221240</v>
      </c>
      <c r="K435" s="12" t="s">
        <v>280</v>
      </c>
      <c r="L435" s="18" t="e">
        <f>VLOOKUP($K435,Medecins!$B:$E,5,FALSE)</f>
        <v>#REF!</v>
      </c>
      <c r="M435" s="12" t="s">
        <v>94</v>
      </c>
      <c r="O435" s="16"/>
      <c r="T435" s="16"/>
      <c r="Y435" s="16"/>
      <c r="AD435" s="17" t="s">
        <v>4182</v>
      </c>
      <c r="AH435" s="12" t="s">
        <v>45</v>
      </c>
      <c r="AI435" s="12">
        <v>2</v>
      </c>
      <c r="AJ435" s="12" t="s">
        <v>46</v>
      </c>
      <c r="AK435" s="12" t="e">
        <f t="shared" ref="AK435:AK436" si="81">CONCATENATE(D435,"_",E435,"_",B435,"_",#REF!)</f>
        <v>#REF!</v>
      </c>
    </row>
    <row r="436" spans="1:38" ht="12.75" hidden="1" customHeight="1" x14ac:dyDescent="0.2">
      <c r="A436" s="9">
        <v>750100208</v>
      </c>
      <c r="B436" s="30">
        <v>44504</v>
      </c>
      <c r="C436" s="13">
        <f t="shared" si="42"/>
        <v>44685</v>
      </c>
      <c r="D436" s="12" t="s">
        <v>1376</v>
      </c>
      <c r="E436" s="12" t="s">
        <v>766</v>
      </c>
      <c r="F436" s="13" t="s">
        <v>1375</v>
      </c>
      <c r="G436" s="12" t="s">
        <v>39</v>
      </c>
      <c r="H436" s="14">
        <v>164067504405410</v>
      </c>
      <c r="K436" s="12" t="s">
        <v>79</v>
      </c>
      <c r="L436" s="18" t="e">
        <f>VLOOKUP($K436,Medecins!$B:$E,5,FALSE)</f>
        <v>#REF!</v>
      </c>
      <c r="M436" s="12" t="s">
        <v>529</v>
      </c>
      <c r="O436" s="15" t="s">
        <v>87</v>
      </c>
      <c r="T436" s="15" t="s">
        <v>88</v>
      </c>
      <c r="Y436" s="15" t="s">
        <v>89</v>
      </c>
      <c r="AH436" s="12" t="e">
        <f>VLOOKUP($A436,'[1]Données CH'!$A:$B,2,FALSE)</f>
        <v>#N/A</v>
      </c>
      <c r="AI436" s="12">
        <v>2</v>
      </c>
      <c r="AJ436" s="12" t="s">
        <v>44</v>
      </c>
      <c r="AK436" s="12" t="e">
        <f t="shared" si="81"/>
        <v>#REF!</v>
      </c>
    </row>
    <row r="437" spans="1:38" ht="12.75" hidden="1" customHeight="1" x14ac:dyDescent="0.2">
      <c r="A437" s="9">
        <v>750100208</v>
      </c>
      <c r="B437" s="30">
        <v>44504</v>
      </c>
      <c r="C437" s="13">
        <f t="shared" si="42"/>
        <v>44685</v>
      </c>
      <c r="D437" s="12" t="s">
        <v>1376</v>
      </c>
      <c r="E437" s="12" t="s">
        <v>766</v>
      </c>
      <c r="F437" s="13" t="s">
        <v>1375</v>
      </c>
      <c r="G437" s="12" t="s">
        <v>39</v>
      </c>
      <c r="H437" s="14">
        <v>164067504405410</v>
      </c>
      <c r="K437" s="12" t="s">
        <v>79</v>
      </c>
      <c r="L437" s="18" t="e">
        <f>VLOOKUP($K437,Medecins!$B:$E,5,FALSE)</f>
        <v>#REF!</v>
      </c>
      <c r="M437" s="12" t="s">
        <v>529</v>
      </c>
      <c r="O437" s="16"/>
      <c r="T437" s="16"/>
      <c r="Y437" s="16"/>
      <c r="AD437" s="17" t="s">
        <v>89</v>
      </c>
      <c r="AH437" s="12" t="s">
        <v>4154</v>
      </c>
      <c r="AI437" s="12">
        <v>2</v>
      </c>
      <c r="AJ437" s="12" t="s">
        <v>46</v>
      </c>
      <c r="AK437" s="12" t="str">
        <f>CONCATENATE(D437,"_",E437,"_",B437,"_",AJ488)</f>
        <v>LAURANT_Dominique_44504_ST</v>
      </c>
    </row>
    <row r="438" spans="1:38" ht="12.75" hidden="1" customHeight="1" x14ac:dyDescent="0.2">
      <c r="A438" s="9">
        <v>750100232</v>
      </c>
      <c r="B438" s="30">
        <v>44838</v>
      </c>
      <c r="C438" s="13">
        <f t="shared" si="42"/>
        <v>45020</v>
      </c>
      <c r="D438" s="12" t="s">
        <v>1377</v>
      </c>
      <c r="E438" s="12" t="s">
        <v>1378</v>
      </c>
      <c r="F438" s="13">
        <v>23534</v>
      </c>
      <c r="G438" s="12" t="s">
        <v>39</v>
      </c>
      <c r="H438" s="14">
        <v>164067504802615</v>
      </c>
      <c r="K438" s="12" t="s">
        <v>381</v>
      </c>
      <c r="L438" s="18" t="e">
        <f>VLOOKUP($K438,Medecins!$B:$E,5,FALSE)</f>
        <v>#REF!</v>
      </c>
      <c r="M438" s="12" t="s">
        <v>529</v>
      </c>
      <c r="O438" s="15" t="s">
        <v>1250</v>
      </c>
      <c r="T438" s="15" t="s">
        <v>1251</v>
      </c>
      <c r="Y438" s="15" t="s">
        <v>1252</v>
      </c>
      <c r="AH438" s="12" t="e">
        <f>VLOOKUP($A438,'[1]Données CH'!$A:$B,2,FALSE)</f>
        <v>#N/A</v>
      </c>
      <c r="AI438" s="12">
        <v>2</v>
      </c>
      <c r="AJ438" s="12" t="s">
        <v>44</v>
      </c>
      <c r="AK438" s="12" t="e">
        <f>CONCATENATE(D438,"_",E438,"_",B438,"_",#REF!)</f>
        <v>#REF!</v>
      </c>
    </row>
    <row r="439" spans="1:38" ht="12.75" hidden="1" customHeight="1" x14ac:dyDescent="0.2">
      <c r="A439" s="9">
        <v>750100232</v>
      </c>
      <c r="B439" s="30">
        <v>44838</v>
      </c>
      <c r="C439" s="13">
        <f t="shared" si="42"/>
        <v>45020</v>
      </c>
      <c r="D439" s="12" t="s">
        <v>1377</v>
      </c>
      <c r="E439" s="12" t="s">
        <v>1378</v>
      </c>
      <c r="F439" s="13">
        <v>23534</v>
      </c>
      <c r="G439" s="12" t="s">
        <v>39</v>
      </c>
      <c r="H439" s="14">
        <v>164067504802615</v>
      </c>
      <c r="K439" s="12" t="s">
        <v>381</v>
      </c>
      <c r="L439" s="18" t="e">
        <f>VLOOKUP($K439,Medecins!$B:$E,5,FALSE)</f>
        <v>#REF!</v>
      </c>
      <c r="M439" s="12" t="s">
        <v>529</v>
      </c>
      <c r="O439" s="16"/>
      <c r="T439" s="16"/>
      <c r="Y439" s="16"/>
      <c r="AD439" s="17" t="s">
        <v>1252</v>
      </c>
      <c r="AH439" s="12" t="s">
        <v>242</v>
      </c>
      <c r="AI439" s="12">
        <v>2</v>
      </c>
      <c r="AJ439" s="12" t="s">
        <v>46</v>
      </c>
      <c r="AK439" s="12" t="str">
        <f>CONCATENATE(D439,"_",E439,"_",B439,"_",AJ477)</f>
        <v>CALLEGARI_Jean-François_44838_ST</v>
      </c>
    </row>
    <row r="440" spans="1:38" ht="12.75" hidden="1" customHeight="1" x14ac:dyDescent="0.2">
      <c r="A440" s="9">
        <v>750100075</v>
      </c>
      <c r="B440" s="30">
        <v>44456</v>
      </c>
      <c r="C440" s="13">
        <f t="shared" si="42"/>
        <v>44637</v>
      </c>
      <c r="D440" s="12" t="s">
        <v>1379</v>
      </c>
      <c r="E440" s="12" t="s">
        <v>1380</v>
      </c>
      <c r="F440" s="13">
        <v>23473</v>
      </c>
      <c r="G440" s="12" t="s">
        <v>39</v>
      </c>
      <c r="H440" s="14">
        <v>164069933316389</v>
      </c>
      <c r="K440" s="12" t="s">
        <v>93</v>
      </c>
      <c r="L440" s="18" t="e">
        <f>VLOOKUP($K440,Medecins!$B:$E,5,FALSE)</f>
        <v>#REF!</v>
      </c>
      <c r="M440" s="12" t="s">
        <v>101</v>
      </c>
      <c r="O440" s="15" t="s">
        <v>1495</v>
      </c>
      <c r="T440" s="15" t="s">
        <v>1496</v>
      </c>
      <c r="Y440" s="15" t="s">
        <v>1497</v>
      </c>
      <c r="AH440" s="12" t="s">
        <v>4502</v>
      </c>
      <c r="AI440" s="12">
        <v>2</v>
      </c>
      <c r="AJ440" s="12" t="s">
        <v>44</v>
      </c>
      <c r="AK440" s="12" t="str">
        <f>CONCATENATE(D440,"_",E440,"_",B440,"_",AJ488)</f>
        <v>BAKARALY_Zainoudine_44456_ST</v>
      </c>
      <c r="AL440" s="12" t="s">
        <v>103</v>
      </c>
    </row>
    <row r="441" spans="1:38" ht="12.75" hidden="1" customHeight="1" x14ac:dyDescent="0.2">
      <c r="A441" s="9">
        <v>750100075</v>
      </c>
      <c r="B441" s="30">
        <v>44512</v>
      </c>
      <c r="C441" s="13">
        <f t="shared" si="42"/>
        <v>44693</v>
      </c>
      <c r="D441" s="12" t="s">
        <v>1379</v>
      </c>
      <c r="E441" s="12" t="s">
        <v>1382</v>
      </c>
      <c r="F441" s="13">
        <v>23473</v>
      </c>
      <c r="G441" s="12" t="s">
        <v>39</v>
      </c>
      <c r="H441" s="14">
        <v>164069933316389</v>
      </c>
      <c r="K441" s="12" t="s">
        <v>93</v>
      </c>
      <c r="L441" s="18" t="e">
        <f>VLOOKUP($K441,Medecins!$B:$E,5,FALSE)</f>
        <v>#REF!</v>
      </c>
      <c r="M441" s="12" t="s">
        <v>101</v>
      </c>
      <c r="O441" s="15" t="s">
        <v>1315</v>
      </c>
      <c r="T441" s="15" t="s">
        <v>51</v>
      </c>
      <c r="Y441" s="15" t="s">
        <v>52</v>
      </c>
      <c r="AH441" s="12" t="s">
        <v>4502</v>
      </c>
      <c r="AI441" s="12">
        <v>2</v>
      </c>
      <c r="AJ441" s="12" t="s">
        <v>44</v>
      </c>
      <c r="AK441" s="12" t="str">
        <f>CONCATENATE(D441,"_",E441,"_",B441,"_",AJ488)</f>
        <v>BAKARALY_Fidaly Zainoudine_44512_ST</v>
      </c>
      <c r="AL441" s="12" t="s">
        <v>103</v>
      </c>
    </row>
    <row r="442" spans="1:38" ht="12.75" hidden="1" customHeight="1" x14ac:dyDescent="0.2">
      <c r="A442" s="9">
        <v>750100208</v>
      </c>
      <c r="B442" s="30">
        <v>44908</v>
      </c>
      <c r="C442" s="13">
        <f t="shared" si="42"/>
        <v>45090</v>
      </c>
      <c r="D442" s="12" t="s">
        <v>1383</v>
      </c>
      <c r="E442" s="12" t="s">
        <v>1384</v>
      </c>
      <c r="F442" s="13" t="s">
        <v>1385</v>
      </c>
      <c r="G442" s="12" t="s">
        <v>39</v>
      </c>
      <c r="H442" s="14">
        <v>164069938103736</v>
      </c>
      <c r="K442" s="12" t="s">
        <v>303</v>
      </c>
      <c r="L442" s="18" t="e">
        <f>VLOOKUP($K442,Medecins!$B:$E,5,FALSE)</f>
        <v>#REF!</v>
      </c>
      <c r="M442" s="12" t="s">
        <v>529</v>
      </c>
      <c r="O442" s="15" t="s">
        <v>1272</v>
      </c>
      <c r="T442" s="15" t="s">
        <v>1273</v>
      </c>
      <c r="Y442" s="15" t="s">
        <v>4196</v>
      </c>
      <c r="AH442" s="12" t="s">
        <v>4502</v>
      </c>
      <c r="AI442" s="12">
        <v>2</v>
      </c>
      <c r="AJ442" s="12" t="s">
        <v>44</v>
      </c>
      <c r="AK442" s="12" t="str">
        <f t="shared" ref="AK442:AK443" si="82">CONCATENATE(D442,"_",E442,"_",B442,"_",AJ483)</f>
        <v>ZAID_Hassan_44908_ST</v>
      </c>
    </row>
    <row r="443" spans="1:38" ht="12.75" hidden="1" customHeight="1" x14ac:dyDescent="0.2">
      <c r="A443" s="9">
        <v>750100208</v>
      </c>
      <c r="B443" s="30">
        <v>44908</v>
      </c>
      <c r="C443" s="13">
        <f t="shared" si="42"/>
        <v>45090</v>
      </c>
      <c r="D443" s="12" t="s">
        <v>1383</v>
      </c>
      <c r="E443" s="12" t="s">
        <v>1384</v>
      </c>
      <c r="F443" s="13" t="s">
        <v>1385</v>
      </c>
      <c r="G443" s="12" t="s">
        <v>39</v>
      </c>
      <c r="H443" s="14">
        <v>164069938103736</v>
      </c>
      <c r="K443" s="12" t="s">
        <v>303</v>
      </c>
      <c r="L443" s="18" t="e">
        <f>VLOOKUP($K443,Medecins!$B:$E,5,FALSE)</f>
        <v>#REF!</v>
      </c>
      <c r="M443" s="12" t="s">
        <v>529</v>
      </c>
      <c r="O443" s="16"/>
      <c r="T443" s="16"/>
      <c r="Y443" s="16"/>
      <c r="AD443" s="17" t="s">
        <v>4196</v>
      </c>
      <c r="AH443" s="12" t="s">
        <v>4154</v>
      </c>
      <c r="AI443" s="12">
        <v>2</v>
      </c>
      <c r="AJ443" s="12" t="s">
        <v>46</v>
      </c>
      <c r="AK443" s="12" t="str">
        <f t="shared" si="82"/>
        <v>ZAID_Hassan_44908_ST</v>
      </c>
    </row>
    <row r="444" spans="1:38" ht="12.75" hidden="1" customHeight="1" x14ac:dyDescent="0.2">
      <c r="A444" s="9">
        <v>750100273</v>
      </c>
      <c r="B444" s="30">
        <v>44728</v>
      </c>
      <c r="C444" s="13">
        <f t="shared" si="42"/>
        <v>44911</v>
      </c>
      <c r="D444" s="12" t="s">
        <v>1388</v>
      </c>
      <c r="E444" s="12" t="s">
        <v>1389</v>
      </c>
      <c r="F444" s="13">
        <v>23443</v>
      </c>
      <c r="G444" s="12" t="s">
        <v>39</v>
      </c>
      <c r="H444" s="14">
        <v>164079941002171</v>
      </c>
      <c r="K444" s="12" t="s">
        <v>86</v>
      </c>
      <c r="L444" s="18" t="e">
        <f>VLOOKUP($K444,Medecins!$B:$E,5,FALSE)</f>
        <v>#REF!</v>
      </c>
      <c r="M444" s="12" t="s">
        <v>94</v>
      </c>
      <c r="O444" s="15" t="s">
        <v>377</v>
      </c>
      <c r="T444" s="15" t="s">
        <v>631</v>
      </c>
      <c r="Y444" s="15" t="s">
        <v>632</v>
      </c>
      <c r="AH444" s="12" t="e">
        <f>VLOOKUP($A444,'[1]Données CH'!$A:$B,2,FALSE)</f>
        <v>#N/A</v>
      </c>
      <c r="AI444" s="12">
        <v>2</v>
      </c>
      <c r="AJ444" s="12" t="s">
        <v>44</v>
      </c>
      <c r="AK444" s="12" t="str">
        <f>CONCATENATE(D444,"_",E444,"_",B444,"_",AJ488)</f>
        <v>DAMIS_Manel_44728_ST</v>
      </c>
    </row>
    <row r="445" spans="1:38" ht="12.75" hidden="1" customHeight="1" x14ac:dyDescent="0.2">
      <c r="A445" s="9">
        <v>750100273</v>
      </c>
      <c r="B445" s="30">
        <v>44728</v>
      </c>
      <c r="C445" s="13">
        <f t="shared" si="42"/>
        <v>44911</v>
      </c>
      <c r="D445" s="12" t="s">
        <v>1388</v>
      </c>
      <c r="E445" s="12" t="s">
        <v>1389</v>
      </c>
      <c r="F445" s="13">
        <v>23443</v>
      </c>
      <c r="G445" s="12" t="s">
        <v>39</v>
      </c>
      <c r="H445" s="14">
        <v>164079941002171</v>
      </c>
      <c r="K445" s="12" t="s">
        <v>86</v>
      </c>
      <c r="L445" s="18" t="e">
        <f>VLOOKUP($K445,Medecins!$B:$E,5,FALSE)</f>
        <v>#REF!</v>
      </c>
      <c r="M445" s="12" t="s">
        <v>94</v>
      </c>
      <c r="O445" s="16"/>
      <c r="T445" s="16"/>
      <c r="Y445" s="16"/>
      <c r="AD445" s="17" t="s">
        <v>632</v>
      </c>
      <c r="AH445" s="12" t="s">
        <v>45</v>
      </c>
      <c r="AI445" s="12">
        <v>2</v>
      </c>
      <c r="AJ445" s="12" t="s">
        <v>46</v>
      </c>
      <c r="AK445" s="12" t="str">
        <f>CONCATENATE(D445,"_",E445,"_",B445,"_",AJ488)</f>
        <v>DAMIS_Manel_44728_ST</v>
      </c>
    </row>
    <row r="446" spans="1:38" ht="12.75" hidden="1" customHeight="1" x14ac:dyDescent="0.2">
      <c r="A446" s="9">
        <v>750100232</v>
      </c>
      <c r="B446" s="30">
        <v>44713</v>
      </c>
      <c r="C446" s="13">
        <f t="shared" si="42"/>
        <v>44896</v>
      </c>
      <c r="D446" s="12" t="s">
        <v>1390</v>
      </c>
      <c r="E446" s="12" t="s">
        <v>1391</v>
      </c>
      <c r="F446" s="13">
        <v>23444</v>
      </c>
      <c r="G446" s="12" t="s">
        <v>39</v>
      </c>
      <c r="H446" s="14">
        <v>164089840604316</v>
      </c>
      <c r="K446" s="12" t="s">
        <v>237</v>
      </c>
      <c r="L446" s="18" t="e">
        <f>VLOOKUP($K446,Medecins!$B:$E,5,FALSE)</f>
        <v>#REF!</v>
      </c>
      <c r="M446" s="12" t="s">
        <v>94</v>
      </c>
      <c r="O446" s="15" t="s">
        <v>172</v>
      </c>
      <c r="T446" s="15" t="s">
        <v>721</v>
      </c>
      <c r="Y446" s="15" t="s">
        <v>722</v>
      </c>
      <c r="AH446" s="12" t="e">
        <f>VLOOKUP($A446,'[1]Données CH'!$A:$B,2,FALSE)</f>
        <v>#N/A</v>
      </c>
      <c r="AI446" s="12">
        <v>2</v>
      </c>
      <c r="AJ446" s="12" t="s">
        <v>44</v>
      </c>
      <c r="AK446" s="12" t="e">
        <f>CONCATENATE(D446,"_",E446,"_",B446,"_",#REF!)</f>
        <v>#REF!</v>
      </c>
    </row>
    <row r="447" spans="1:38" ht="12.75" hidden="1" customHeight="1" x14ac:dyDescent="0.2">
      <c r="A447" s="9">
        <v>750100232</v>
      </c>
      <c r="B447" s="30">
        <v>44713</v>
      </c>
      <c r="C447" s="13">
        <f t="shared" si="42"/>
        <v>44896</v>
      </c>
      <c r="D447" s="12" t="s">
        <v>1390</v>
      </c>
      <c r="E447" s="12" t="s">
        <v>1391</v>
      </c>
      <c r="F447" s="13">
        <v>23444</v>
      </c>
      <c r="G447" s="12" t="s">
        <v>39</v>
      </c>
      <c r="H447" s="14">
        <v>164089840604316</v>
      </c>
      <c r="K447" s="12" t="s">
        <v>237</v>
      </c>
      <c r="L447" s="18" t="e">
        <f>VLOOKUP($K447,Medecins!$B:$E,5,FALSE)</f>
        <v>#REF!</v>
      </c>
      <c r="M447" s="12" t="s">
        <v>94</v>
      </c>
      <c r="O447" s="16"/>
      <c r="T447" s="16"/>
      <c r="Y447" s="16"/>
      <c r="AD447" s="17" t="s">
        <v>722</v>
      </c>
      <c r="AH447" s="12" t="s">
        <v>242</v>
      </c>
      <c r="AI447" s="12">
        <v>2</v>
      </c>
      <c r="AJ447" s="12" t="s">
        <v>46</v>
      </c>
      <c r="AK447" s="12" t="str">
        <f>CONCATENATE(D447,"_",E447,"_",B447,"_",AJ488)</f>
        <v>ZOBEL_Franck_44713_ST</v>
      </c>
    </row>
    <row r="448" spans="1:38" ht="12.75" hidden="1" customHeight="1" x14ac:dyDescent="0.2">
      <c r="A448" s="9">
        <v>750100075</v>
      </c>
      <c r="B448" s="30">
        <v>44469</v>
      </c>
      <c r="C448" s="13">
        <f t="shared" si="42"/>
        <v>44650</v>
      </c>
      <c r="D448" s="12" t="s">
        <v>1393</v>
      </c>
      <c r="E448" s="12" t="s">
        <v>731</v>
      </c>
      <c r="F448" s="13" t="s">
        <v>1394</v>
      </c>
      <c r="G448" s="12" t="s">
        <v>39</v>
      </c>
      <c r="H448" s="14">
        <v>164117511019209</v>
      </c>
      <c r="K448" s="12" t="s">
        <v>107</v>
      </c>
      <c r="L448" s="18" t="e">
        <f>VLOOKUP($K448,Medecins!$B:$E,5,FALSE)</f>
        <v>#REF!</v>
      </c>
      <c r="M448" s="12" t="s">
        <v>101</v>
      </c>
      <c r="O448" s="15" t="s">
        <v>366</v>
      </c>
      <c r="T448" s="15" t="s">
        <v>367</v>
      </c>
      <c r="Y448" s="15" t="s">
        <v>368</v>
      </c>
      <c r="AH448" s="12" t="s">
        <v>4502</v>
      </c>
      <c r="AI448" s="12">
        <v>2</v>
      </c>
      <c r="AJ448" s="12" t="s">
        <v>44</v>
      </c>
      <c r="AK448" s="12" t="str">
        <f>CONCATENATE(D448,"_",E448,"_",B448,"_",AJ493)</f>
        <v>ABERKANE_Hamid_44469_ST</v>
      </c>
      <c r="AL448" s="12" t="s">
        <v>103</v>
      </c>
    </row>
    <row r="449" spans="1:38" ht="12.75" hidden="1" customHeight="1" x14ac:dyDescent="0.2">
      <c r="A449" s="9">
        <v>750100075</v>
      </c>
      <c r="B449" s="30">
        <v>44395</v>
      </c>
      <c r="C449" s="13">
        <f t="shared" si="42"/>
        <v>44579</v>
      </c>
      <c r="D449" s="12" t="s">
        <v>604</v>
      </c>
      <c r="E449" s="12" t="s">
        <v>1395</v>
      </c>
      <c r="F449" s="13" t="s">
        <v>1396</v>
      </c>
      <c r="G449" s="12" t="s">
        <v>39</v>
      </c>
      <c r="H449" s="14">
        <v>164129921608587</v>
      </c>
      <c r="K449" s="12" t="s">
        <v>93</v>
      </c>
      <c r="L449" s="18" t="e">
        <f>VLOOKUP($K449,Medecins!$B:$E,5,FALSE)</f>
        <v>#REF!</v>
      </c>
      <c r="M449" s="12" t="s">
        <v>101</v>
      </c>
      <c r="O449" s="15" t="s">
        <v>2104</v>
      </c>
      <c r="T449" s="15" t="s">
        <v>2105</v>
      </c>
      <c r="Y449" s="15" t="s">
        <v>291</v>
      </c>
      <c r="AH449" s="12" t="s">
        <v>4502</v>
      </c>
      <c r="AI449" s="12">
        <v>2</v>
      </c>
      <c r="AJ449" s="12" t="s">
        <v>44</v>
      </c>
      <c r="AK449" s="12" t="str">
        <f>CONCATENATE(D449,"_",E449,"_",B449,"_",AJ495)</f>
        <v>XU_Jun Zhai_44395_ST</v>
      </c>
      <c r="AL449" s="12" t="s">
        <v>103</v>
      </c>
    </row>
    <row r="450" spans="1:38" ht="12.75" hidden="1" customHeight="1" x14ac:dyDescent="0.2">
      <c r="A450" s="9">
        <v>750100273</v>
      </c>
      <c r="B450" s="30">
        <v>44790</v>
      </c>
      <c r="C450" s="13">
        <f t="shared" si="42"/>
        <v>44974</v>
      </c>
      <c r="D450" s="12" t="s">
        <v>1281</v>
      </c>
      <c r="E450" s="12" t="s">
        <v>1397</v>
      </c>
      <c r="F450" s="13" t="s">
        <v>1398</v>
      </c>
      <c r="G450" s="12" t="s">
        <v>39</v>
      </c>
      <c r="H450" s="14">
        <v>164129932626601</v>
      </c>
      <c r="K450" s="12" t="s">
        <v>290</v>
      </c>
      <c r="L450" s="18" t="e">
        <f>VLOOKUP($K450,Medecins!$B:$E,5,FALSE)</f>
        <v>#REF!</v>
      </c>
      <c r="M450" s="12" t="s">
        <v>529</v>
      </c>
      <c r="O450" s="15" t="s">
        <v>1199</v>
      </c>
      <c r="T450" s="15" t="s">
        <v>1200</v>
      </c>
      <c r="Y450" s="15" t="s">
        <v>4184</v>
      </c>
      <c r="AH450" s="12" t="s">
        <v>4502</v>
      </c>
      <c r="AI450" s="12">
        <v>2</v>
      </c>
      <c r="AJ450" s="12" t="s">
        <v>44</v>
      </c>
      <c r="AK450" s="12" t="str">
        <f t="shared" ref="AK450:AK451" si="83">CONCATENATE(D450,"_",E450,"_",B450,"_",AJ497)</f>
        <v>AKE_Abel Serge_44790_AT</v>
      </c>
    </row>
    <row r="451" spans="1:38" ht="12.75" hidden="1" customHeight="1" x14ac:dyDescent="0.2">
      <c r="A451" s="9">
        <v>750100273</v>
      </c>
      <c r="B451" s="30">
        <v>44790</v>
      </c>
      <c r="C451" s="13">
        <f t="shared" si="42"/>
        <v>44974</v>
      </c>
      <c r="D451" s="12" t="s">
        <v>1281</v>
      </c>
      <c r="E451" s="12" t="s">
        <v>1397</v>
      </c>
      <c r="F451" s="13" t="s">
        <v>1398</v>
      </c>
      <c r="G451" s="12" t="s">
        <v>39</v>
      </c>
      <c r="H451" s="14">
        <v>164129932626601</v>
      </c>
      <c r="K451" s="12" t="s">
        <v>290</v>
      </c>
      <c r="L451" s="18" t="e">
        <f>VLOOKUP($K451,Medecins!$B:$E,5,FALSE)</f>
        <v>#REF!</v>
      </c>
      <c r="M451" s="12" t="s">
        <v>529</v>
      </c>
      <c r="O451" s="16"/>
      <c r="T451" s="16"/>
      <c r="Y451" s="16"/>
      <c r="AD451" s="17" t="s">
        <v>4184</v>
      </c>
      <c r="AH451" s="12" t="s">
        <v>45</v>
      </c>
      <c r="AI451" s="12">
        <v>2</v>
      </c>
      <c r="AJ451" s="12" t="s">
        <v>46</v>
      </c>
      <c r="AK451" s="12" t="str">
        <f t="shared" si="83"/>
        <v>AKE_Abel Serge_44790_ST</v>
      </c>
    </row>
    <row r="452" spans="1:38" ht="12.75" hidden="1" customHeight="1" x14ac:dyDescent="0.2">
      <c r="A452" s="9">
        <v>750100075</v>
      </c>
      <c r="B452" s="30">
        <v>44483</v>
      </c>
      <c r="C452" s="13">
        <f t="shared" si="42"/>
        <v>44665</v>
      </c>
      <c r="D452" s="12" t="s">
        <v>1399</v>
      </c>
      <c r="E452" s="12" t="s">
        <v>1400</v>
      </c>
      <c r="F452" s="13">
        <v>24079</v>
      </c>
      <c r="G452" s="12" t="s">
        <v>39</v>
      </c>
      <c r="H452" s="14">
        <v>165036116917311</v>
      </c>
      <c r="K452" s="12" t="s">
        <v>93</v>
      </c>
      <c r="L452" s="18" t="e">
        <f>VLOOKUP($K452,Medecins!$B:$E,5,FALSE)</f>
        <v>#REF!</v>
      </c>
      <c r="M452" s="12" t="s">
        <v>101</v>
      </c>
      <c r="O452" s="15" t="s">
        <v>389</v>
      </c>
      <c r="T452" s="15" t="s">
        <v>390</v>
      </c>
      <c r="Y452" s="15" t="s">
        <v>391</v>
      </c>
      <c r="AH452" s="12" t="s">
        <v>4502</v>
      </c>
      <c r="AI452" s="12">
        <v>2</v>
      </c>
      <c r="AJ452" s="12" t="s">
        <v>44</v>
      </c>
      <c r="AK452" s="12" t="str">
        <f t="shared" ref="AK452:AK453" si="84">CONCATENATE(D452,"_",E452,"_",B452,"_",AJ498)</f>
        <v>SELTENSPERGER_Stephane_44483_ST</v>
      </c>
      <c r="AL452" s="12" t="s">
        <v>103</v>
      </c>
    </row>
    <row r="453" spans="1:38" ht="12.75" hidden="1" customHeight="1" x14ac:dyDescent="0.2">
      <c r="A453" s="9">
        <v>750100075</v>
      </c>
      <c r="B453" s="30">
        <v>44730</v>
      </c>
      <c r="C453" s="13">
        <f t="shared" si="42"/>
        <v>44913</v>
      </c>
      <c r="D453" s="12" t="s">
        <v>1402</v>
      </c>
      <c r="E453" s="12" t="s">
        <v>1403</v>
      </c>
      <c r="F453" s="13">
        <v>23746</v>
      </c>
      <c r="G453" s="12" t="s">
        <v>39</v>
      </c>
      <c r="H453" s="14">
        <v>165047820000171</v>
      </c>
      <c r="K453" s="12" t="s">
        <v>93</v>
      </c>
      <c r="L453" s="18" t="e">
        <f>VLOOKUP($K453,Medecins!$B:$E,5,FALSE)</f>
        <v>#REF!</v>
      </c>
      <c r="M453" s="12" t="s">
        <v>4157</v>
      </c>
      <c r="O453" s="15" t="s">
        <v>512</v>
      </c>
      <c r="T453" s="15" t="s">
        <v>2128</v>
      </c>
      <c r="Y453" s="15" t="s">
        <v>2129</v>
      </c>
      <c r="AH453" s="12" t="s">
        <v>4502</v>
      </c>
      <c r="AI453" s="12">
        <v>2</v>
      </c>
      <c r="AJ453" s="12" t="s">
        <v>44</v>
      </c>
      <c r="AK453" s="12" t="str">
        <f t="shared" si="84"/>
        <v>DOUBLET_Jean-Michel_44730_AT</v>
      </c>
    </row>
    <row r="454" spans="1:38" ht="12.75" hidden="1" customHeight="1" x14ac:dyDescent="0.2">
      <c r="A454" s="9">
        <v>750100208</v>
      </c>
      <c r="B454" s="30">
        <v>44696</v>
      </c>
      <c r="C454" s="13">
        <f t="shared" si="42"/>
        <v>44880</v>
      </c>
      <c r="D454" s="12" t="s">
        <v>1407</v>
      </c>
      <c r="E454" s="12" t="s">
        <v>811</v>
      </c>
      <c r="F454" s="13" t="s">
        <v>1408</v>
      </c>
      <c r="G454" s="12" t="s">
        <v>39</v>
      </c>
      <c r="H454" s="14">
        <v>165067504807613</v>
      </c>
      <c r="K454" s="12" t="s">
        <v>58</v>
      </c>
      <c r="L454" s="18" t="e">
        <f>VLOOKUP($K454,Medecins!$B:$E,5,FALSE)</f>
        <v>#REF!</v>
      </c>
      <c r="M454" s="12" t="s">
        <v>94</v>
      </c>
      <c r="O454" s="15" t="s">
        <v>1765</v>
      </c>
      <c r="T454" s="15" t="s">
        <v>1766</v>
      </c>
      <c r="Y454" s="15" t="s">
        <v>4197</v>
      </c>
      <c r="AH454" s="12" t="s">
        <v>4502</v>
      </c>
      <c r="AI454" s="12">
        <v>2</v>
      </c>
      <c r="AJ454" s="12" t="s">
        <v>44</v>
      </c>
      <c r="AK454" s="12" t="str">
        <f>CONCATENATE(D454,"_",E454,"_",B454,"_",AJ495)</f>
        <v>VOSGES_Patrick_44696_ST</v>
      </c>
    </row>
    <row r="455" spans="1:38" ht="12.75" hidden="1" customHeight="1" x14ac:dyDescent="0.2">
      <c r="A455" s="9">
        <v>750100208</v>
      </c>
      <c r="B455" s="30">
        <v>44696</v>
      </c>
      <c r="C455" s="13">
        <f t="shared" si="42"/>
        <v>44880</v>
      </c>
      <c r="D455" s="12" t="s">
        <v>1407</v>
      </c>
      <c r="E455" s="12" t="s">
        <v>811</v>
      </c>
      <c r="F455" s="13" t="s">
        <v>1408</v>
      </c>
      <c r="G455" s="12" t="s">
        <v>39</v>
      </c>
      <c r="H455" s="14">
        <v>165067504807613</v>
      </c>
      <c r="K455" s="12" t="s">
        <v>58</v>
      </c>
      <c r="L455" s="18" t="e">
        <f>VLOOKUP($K455,Medecins!$B:$E,5,FALSE)</f>
        <v>#REF!</v>
      </c>
      <c r="M455" s="12" t="s">
        <v>94</v>
      </c>
      <c r="O455" s="16"/>
      <c r="T455" s="16"/>
      <c r="Y455" s="16"/>
      <c r="AD455" s="17" t="s">
        <v>4197</v>
      </c>
      <c r="AH455" s="12" t="s">
        <v>4154</v>
      </c>
      <c r="AI455" s="12">
        <v>2</v>
      </c>
      <c r="AJ455" s="12" t="s">
        <v>46</v>
      </c>
      <c r="AK455" s="12" t="e">
        <f>CONCATENATE(D455,"_",E455,"_",B455,"_",#REF!)</f>
        <v>#REF!</v>
      </c>
    </row>
    <row r="456" spans="1:38" ht="12.75" hidden="1" customHeight="1" x14ac:dyDescent="0.2">
      <c r="A456" s="9">
        <v>750100232</v>
      </c>
      <c r="B456" s="30">
        <v>44787</v>
      </c>
      <c r="C456" s="13">
        <f t="shared" si="42"/>
        <v>44971</v>
      </c>
      <c r="D456" s="12" t="s">
        <v>1410</v>
      </c>
      <c r="E456" s="12" t="s">
        <v>1411</v>
      </c>
      <c r="F456" s="13" t="s">
        <v>1412</v>
      </c>
      <c r="G456" s="12" t="s">
        <v>39</v>
      </c>
      <c r="H456" s="14">
        <v>165067505137116</v>
      </c>
      <c r="K456" s="12" t="s">
        <v>381</v>
      </c>
      <c r="L456" s="18" t="e">
        <f>VLOOKUP($K456,Medecins!$B:$E,5,FALSE)</f>
        <v>#REF!</v>
      </c>
      <c r="M456" s="12" t="s">
        <v>529</v>
      </c>
      <c r="O456" s="15" t="s">
        <v>772</v>
      </c>
      <c r="T456" s="15" t="s">
        <v>2505</v>
      </c>
      <c r="Y456" s="15" t="s">
        <v>1732</v>
      </c>
      <c r="AH456" s="12" t="e">
        <f>VLOOKUP($A456,'[1]Données CH'!$A:$B,2,FALSE)</f>
        <v>#N/A</v>
      </c>
      <c r="AI456" s="12">
        <v>2</v>
      </c>
      <c r="AJ456" s="12" t="s">
        <v>44</v>
      </c>
      <c r="AK456" s="12" t="str">
        <f>CONCATENATE(D456,"_",E456,"_",B456,"_",AJ502)</f>
        <v>HOAN_David_44787_ST</v>
      </c>
    </row>
    <row r="457" spans="1:38" ht="12.75" hidden="1" customHeight="1" x14ac:dyDescent="0.2">
      <c r="A457" s="9">
        <v>750100232</v>
      </c>
      <c r="B457" s="30">
        <v>44787</v>
      </c>
      <c r="C457" s="13">
        <f t="shared" si="42"/>
        <v>44971</v>
      </c>
      <c r="D457" s="12" t="s">
        <v>1410</v>
      </c>
      <c r="E457" s="12" t="s">
        <v>1411</v>
      </c>
      <c r="F457" s="13" t="s">
        <v>1412</v>
      </c>
      <c r="G457" s="12" t="s">
        <v>39</v>
      </c>
      <c r="H457" s="14">
        <v>165067505137116</v>
      </c>
      <c r="K457" s="12" t="s">
        <v>381</v>
      </c>
      <c r="L457" s="18" t="e">
        <f>VLOOKUP($K457,Medecins!$B:$E,5,FALSE)</f>
        <v>#REF!</v>
      </c>
      <c r="M457" s="12" t="s">
        <v>529</v>
      </c>
      <c r="O457" s="16"/>
      <c r="T457" s="16"/>
      <c r="Y457" s="16"/>
      <c r="AD457" s="17" t="s">
        <v>1732</v>
      </c>
      <c r="AH457" s="12" t="s">
        <v>242</v>
      </c>
      <c r="AI457" s="12">
        <v>2</v>
      </c>
      <c r="AJ457" s="12" t="s">
        <v>46</v>
      </c>
      <c r="AK457" s="12" t="e">
        <f>CONCATENATE(D457,"_",E457,"_",B457,"_",#REF!)</f>
        <v>#REF!</v>
      </c>
    </row>
    <row r="458" spans="1:38" ht="12.75" hidden="1" customHeight="1" x14ac:dyDescent="0.2">
      <c r="A458" s="9">
        <v>750100273</v>
      </c>
      <c r="B458" s="30">
        <v>44732</v>
      </c>
      <c r="C458" s="13">
        <f t="shared" si="42"/>
        <v>44915</v>
      </c>
      <c r="D458" s="12" t="s">
        <v>1418</v>
      </c>
      <c r="E458" s="12" t="s">
        <v>1419</v>
      </c>
      <c r="F458" s="13" t="s">
        <v>1420</v>
      </c>
      <c r="G458" s="12" t="s">
        <v>39</v>
      </c>
      <c r="H458" s="14">
        <v>165069935078473</v>
      </c>
      <c r="K458" s="12" t="s">
        <v>280</v>
      </c>
      <c r="L458" s="18" t="e">
        <f>VLOOKUP($K458,Medecins!$B:$E,5,FALSE)</f>
        <v>#REF!</v>
      </c>
      <c r="M458" s="12" t="s">
        <v>94</v>
      </c>
      <c r="O458" s="15" t="s">
        <v>635</v>
      </c>
      <c r="T458" s="15" t="s">
        <v>636</v>
      </c>
      <c r="Y458" s="15" t="s">
        <v>637</v>
      </c>
      <c r="AH458" s="12" t="e">
        <f>VLOOKUP($A458,'[1]Données CH'!$A:$B,2,FALSE)</f>
        <v>#N/A</v>
      </c>
      <c r="AI458" s="12">
        <v>2</v>
      </c>
      <c r="AJ458" s="12" t="s">
        <v>44</v>
      </c>
      <c r="AK458" s="12" t="str">
        <f>CONCATENATE(D458,"_",E458,"_",B458,"_",AJ499)</f>
        <v>TAHRI_Azelarab_44732_AT</v>
      </c>
    </row>
    <row r="459" spans="1:38" ht="12.75" hidden="1" customHeight="1" x14ac:dyDescent="0.2">
      <c r="A459" s="9">
        <v>750100273</v>
      </c>
      <c r="B459" s="30">
        <v>44732</v>
      </c>
      <c r="C459" s="13">
        <f t="shared" si="42"/>
        <v>44915</v>
      </c>
      <c r="D459" s="12" t="s">
        <v>1418</v>
      </c>
      <c r="E459" s="12" t="s">
        <v>1419</v>
      </c>
      <c r="F459" s="13" t="s">
        <v>1420</v>
      </c>
      <c r="G459" s="12" t="s">
        <v>39</v>
      </c>
      <c r="H459" s="14">
        <v>165069935078473</v>
      </c>
      <c r="K459" s="12" t="s">
        <v>280</v>
      </c>
      <c r="L459" s="18" t="e">
        <f>VLOOKUP($K459,Medecins!$B:$E,5,FALSE)</f>
        <v>#REF!</v>
      </c>
      <c r="M459" s="12" t="s">
        <v>94</v>
      </c>
      <c r="O459" s="16"/>
      <c r="T459" s="16"/>
      <c r="Y459" s="16"/>
      <c r="AD459" s="17" t="s">
        <v>637</v>
      </c>
      <c r="AH459" s="12" t="s">
        <v>45</v>
      </c>
      <c r="AI459" s="12">
        <v>2</v>
      </c>
      <c r="AJ459" s="12" t="s">
        <v>46</v>
      </c>
      <c r="AK459" s="12" t="str">
        <f>CONCATENATE(D459,"_",E459,"_",B459,"_",AJ499)</f>
        <v>TAHRI_Azelarab_44732_AT</v>
      </c>
    </row>
    <row r="460" spans="1:38" ht="12.75" hidden="1" customHeight="1" x14ac:dyDescent="0.2">
      <c r="A460" s="9">
        <v>750100273</v>
      </c>
      <c r="B460" s="30">
        <v>44603</v>
      </c>
      <c r="C460" s="13">
        <f t="shared" si="42"/>
        <v>44784</v>
      </c>
      <c r="D460" s="12" t="s">
        <v>978</v>
      </c>
      <c r="E460" s="12" t="s">
        <v>1421</v>
      </c>
      <c r="F460" s="13" t="s">
        <v>1422</v>
      </c>
      <c r="G460" s="12" t="s">
        <v>39</v>
      </c>
      <c r="H460" s="14">
        <v>165089933510273</v>
      </c>
      <c r="K460" s="12" t="s">
        <v>290</v>
      </c>
      <c r="L460" s="18" t="e">
        <f>VLOOKUP($K460,Medecins!$B:$E,5,FALSE)</f>
        <v>#REF!</v>
      </c>
      <c r="M460" s="12" t="s">
        <v>529</v>
      </c>
      <c r="O460" s="15" t="s">
        <v>61</v>
      </c>
      <c r="T460" s="15" t="s">
        <v>781</v>
      </c>
      <c r="Y460" s="15" t="s">
        <v>782</v>
      </c>
      <c r="AH460" s="12" t="e">
        <f>VLOOKUP($A460,'[1]Données CH'!$A:$B,2,FALSE)</f>
        <v>#N/A</v>
      </c>
      <c r="AI460" s="12">
        <v>2</v>
      </c>
      <c r="AJ460" s="12" t="s">
        <v>44</v>
      </c>
      <c r="AK460" s="12" t="e">
        <f>CONCATENATE(D460,"_",E460,"_",B460,"_",#REF!)</f>
        <v>#REF!</v>
      </c>
    </row>
    <row r="461" spans="1:38" ht="12.75" hidden="1" customHeight="1" x14ac:dyDescent="0.2">
      <c r="A461" s="9">
        <v>750100273</v>
      </c>
      <c r="B461" s="30">
        <v>44603</v>
      </c>
      <c r="C461" s="13">
        <f t="shared" si="42"/>
        <v>44784</v>
      </c>
      <c r="D461" s="12" t="s">
        <v>978</v>
      </c>
      <c r="E461" s="12" t="s">
        <v>1421</v>
      </c>
      <c r="F461" s="13" t="s">
        <v>1422</v>
      </c>
      <c r="G461" s="12" t="s">
        <v>39</v>
      </c>
      <c r="H461" s="14">
        <v>165089933510273</v>
      </c>
      <c r="K461" s="12" t="s">
        <v>290</v>
      </c>
      <c r="L461" s="18" t="e">
        <f>VLOOKUP($K461,Medecins!$B:$E,5,FALSE)</f>
        <v>#REF!</v>
      </c>
      <c r="M461" s="12" t="s">
        <v>529</v>
      </c>
      <c r="O461" s="16"/>
      <c r="T461" s="16"/>
      <c r="Y461" s="16"/>
      <c r="AD461" s="17" t="s">
        <v>782</v>
      </c>
      <c r="AH461" s="12" t="s">
        <v>45</v>
      </c>
      <c r="AI461" s="12">
        <v>2</v>
      </c>
      <c r="AJ461" s="12" t="s">
        <v>46</v>
      </c>
      <c r="AK461" s="12" t="str">
        <f>CONCATENATE(D461,"_",E461,"_",B461,"_",AJ493)</f>
        <v>TRAORE_Daouda_44603_ST</v>
      </c>
    </row>
    <row r="462" spans="1:38" ht="12.75" hidden="1" customHeight="1" x14ac:dyDescent="0.2">
      <c r="A462" s="9">
        <v>750100075</v>
      </c>
      <c r="B462" s="30">
        <v>44455</v>
      </c>
      <c r="C462" s="13">
        <f t="shared" si="42"/>
        <v>44636</v>
      </c>
      <c r="D462" s="12" t="s">
        <v>1423</v>
      </c>
      <c r="E462" s="12" t="s">
        <v>1424</v>
      </c>
      <c r="F462" s="13">
        <v>23751</v>
      </c>
      <c r="G462" s="12" t="s">
        <v>39</v>
      </c>
      <c r="H462" s="14">
        <v>165099924104754</v>
      </c>
      <c r="K462" s="12" t="s">
        <v>93</v>
      </c>
      <c r="L462" s="18" t="e">
        <f>VLOOKUP($K462,Medecins!$B:$E,5,FALSE)</f>
        <v>#REF!</v>
      </c>
      <c r="M462" s="12" t="s">
        <v>101</v>
      </c>
      <c r="O462" s="15" t="s">
        <v>298</v>
      </c>
      <c r="T462" s="15" t="s">
        <v>299</v>
      </c>
      <c r="Y462" s="15" t="s">
        <v>470</v>
      </c>
      <c r="AH462" s="12" t="s">
        <v>4502</v>
      </c>
      <c r="AI462" s="12">
        <v>2</v>
      </c>
      <c r="AJ462" s="12" t="s">
        <v>44</v>
      </c>
      <c r="AK462" s="12" t="str">
        <f>CONCATENATE(D462,"_",E462,"_",B462,"_",AJ507)</f>
        <v>TANG_Cong Sang_44455_ST</v>
      </c>
      <c r="AL462" s="12" t="s">
        <v>103</v>
      </c>
    </row>
    <row r="463" spans="1:38" ht="12.75" hidden="1" customHeight="1" x14ac:dyDescent="0.2">
      <c r="A463" s="9">
        <v>750100208</v>
      </c>
      <c r="B463" s="30">
        <v>44662</v>
      </c>
      <c r="C463" s="13">
        <f t="shared" si="42"/>
        <v>44845</v>
      </c>
      <c r="D463" s="12" t="s">
        <v>1427</v>
      </c>
      <c r="E463" s="12" t="s">
        <v>265</v>
      </c>
      <c r="F463" s="13">
        <v>23841</v>
      </c>
      <c r="G463" s="12" t="s">
        <v>39</v>
      </c>
      <c r="H463" s="14">
        <v>165099932211677</v>
      </c>
      <c r="K463" s="12" t="s">
        <v>58</v>
      </c>
      <c r="L463" s="18" t="e">
        <f>VLOOKUP($K463,Medecins!$B:$E,5,FALSE)</f>
        <v>#REF!</v>
      </c>
      <c r="M463" s="12" t="s">
        <v>529</v>
      </c>
      <c r="O463" s="15" t="s">
        <v>781</v>
      </c>
      <c r="T463" s="15" t="s">
        <v>782</v>
      </c>
      <c r="Y463" s="15" t="s">
        <v>783</v>
      </c>
      <c r="AH463" s="12" t="s">
        <v>4502</v>
      </c>
      <c r="AI463" s="12">
        <v>2</v>
      </c>
      <c r="AJ463" s="12" t="s">
        <v>44</v>
      </c>
      <c r="AK463" s="12" t="e">
        <f t="shared" ref="AK463:AK464" si="85">CONCATENATE(D463,"_",E463,"_",B463,"_",#REF!)</f>
        <v>#REF!</v>
      </c>
    </row>
    <row r="464" spans="1:38" ht="12.75" hidden="1" customHeight="1" x14ac:dyDescent="0.2">
      <c r="A464" s="9">
        <v>750100208</v>
      </c>
      <c r="B464" s="30">
        <v>44662</v>
      </c>
      <c r="C464" s="13">
        <f t="shared" si="42"/>
        <v>44845</v>
      </c>
      <c r="D464" s="12" t="s">
        <v>1427</v>
      </c>
      <c r="E464" s="12" t="s">
        <v>265</v>
      </c>
      <c r="F464" s="13">
        <v>23841</v>
      </c>
      <c r="G464" s="12" t="s">
        <v>39</v>
      </c>
      <c r="H464" s="14">
        <v>165099932211677</v>
      </c>
      <c r="K464" s="12" t="s">
        <v>58</v>
      </c>
      <c r="L464" s="18" t="e">
        <f>VLOOKUP($K464,Medecins!$B:$E,5,FALSE)</f>
        <v>#REF!</v>
      </c>
      <c r="M464" s="12" t="s">
        <v>529</v>
      </c>
      <c r="O464" s="16"/>
      <c r="T464" s="16"/>
      <c r="Y464" s="16"/>
      <c r="AD464" s="17" t="s">
        <v>783</v>
      </c>
      <c r="AH464" s="12" t="s">
        <v>4154</v>
      </c>
      <c r="AI464" s="12">
        <v>2</v>
      </c>
      <c r="AJ464" s="12" t="s">
        <v>46</v>
      </c>
      <c r="AK464" s="12" t="e">
        <f t="shared" si="85"/>
        <v>#REF!</v>
      </c>
    </row>
    <row r="465" spans="1:38" ht="12.75" hidden="1" customHeight="1" x14ac:dyDescent="0.2">
      <c r="A465" s="21" t="s">
        <v>178</v>
      </c>
      <c r="B465" s="30">
        <v>44670</v>
      </c>
      <c r="C465" s="13">
        <f t="shared" si="42"/>
        <v>44853</v>
      </c>
      <c r="D465" s="12" t="s">
        <v>1429</v>
      </c>
      <c r="E465" s="12" t="s">
        <v>1211</v>
      </c>
      <c r="F465" s="13" t="s">
        <v>4198</v>
      </c>
      <c r="G465" s="12" t="s">
        <v>39</v>
      </c>
      <c r="H465" s="14">
        <v>165107507700752</v>
      </c>
      <c r="K465" s="12" t="s">
        <v>93</v>
      </c>
      <c r="L465" s="18" t="e">
        <f>VLOOKUP($K465,Medecins!$B:$E,5,FALSE)</f>
        <v>#REF!</v>
      </c>
      <c r="M465" s="12" t="s">
        <v>101</v>
      </c>
      <c r="O465" s="15" t="s">
        <v>1367</v>
      </c>
      <c r="T465" s="15" t="s">
        <v>95</v>
      </c>
      <c r="Y465" s="15" t="s">
        <v>96</v>
      </c>
      <c r="AH465" s="12" t="s">
        <v>4502</v>
      </c>
      <c r="AI465" s="12">
        <v>2</v>
      </c>
      <c r="AJ465" s="12" t="s">
        <v>44</v>
      </c>
      <c r="AK465" s="12" t="str">
        <f>CONCATENATE(D465,"_",E465,"_",B465,"_",AJ500)</f>
        <v>GAUCEL_Olivier_44670_ST</v>
      </c>
    </row>
    <row r="466" spans="1:38" ht="12.75" hidden="1" customHeight="1" x14ac:dyDescent="0.2">
      <c r="A466" s="21" t="s">
        <v>178</v>
      </c>
      <c r="B466" s="30">
        <v>44689</v>
      </c>
      <c r="C466" s="13">
        <f t="shared" si="42"/>
        <v>44873</v>
      </c>
      <c r="D466" s="12" t="s">
        <v>1430</v>
      </c>
      <c r="E466" s="12" t="s">
        <v>927</v>
      </c>
      <c r="F466" s="13" t="s">
        <v>4199</v>
      </c>
      <c r="G466" s="12" t="s">
        <v>39</v>
      </c>
      <c r="H466" s="14">
        <v>165109963942274</v>
      </c>
      <c r="K466" s="12" t="s">
        <v>93</v>
      </c>
      <c r="L466" s="18" t="e">
        <f>VLOOKUP($K466,Medecins!$B:$E,5,FALSE)</f>
        <v>#REF!</v>
      </c>
      <c r="M466" s="12" t="s">
        <v>101</v>
      </c>
      <c r="O466" s="15" t="s">
        <v>1634</v>
      </c>
      <c r="T466" s="15" t="s">
        <v>1298</v>
      </c>
      <c r="Y466" s="15" t="s">
        <v>1299</v>
      </c>
      <c r="AH466" s="12" t="s">
        <v>4502</v>
      </c>
      <c r="AI466" s="12">
        <v>2</v>
      </c>
      <c r="AJ466" s="12" t="s">
        <v>44</v>
      </c>
      <c r="AK466" s="12" t="e">
        <f t="shared" ref="AK466:AK467" si="86">CONCATENATE(D466,"_",E466,"_",B466,"_",#REF!)</f>
        <v>#REF!</v>
      </c>
    </row>
    <row r="467" spans="1:38" ht="12.75" hidden="1" customHeight="1" x14ac:dyDescent="0.2">
      <c r="A467" s="9">
        <v>750100273</v>
      </c>
      <c r="B467" s="30">
        <v>44650</v>
      </c>
      <c r="C467" s="13">
        <f t="shared" si="42"/>
        <v>44834</v>
      </c>
      <c r="D467" s="12" t="s">
        <v>1431</v>
      </c>
      <c r="E467" s="12" t="s">
        <v>1432</v>
      </c>
      <c r="F467" s="13">
        <v>23812</v>
      </c>
      <c r="G467" s="12" t="s">
        <v>39</v>
      </c>
      <c r="H467" s="14">
        <v>165119932619903</v>
      </c>
      <c r="K467" s="12" t="s">
        <v>86</v>
      </c>
      <c r="L467" s="18" t="e">
        <f>VLOOKUP($K467,Medecins!$B:$E,5,FALSE)</f>
        <v>#REF!</v>
      </c>
      <c r="M467" s="12" t="s">
        <v>529</v>
      </c>
      <c r="O467" s="15" t="s">
        <v>1452</v>
      </c>
      <c r="T467" s="15" t="s">
        <v>1453</v>
      </c>
      <c r="Y467" s="15" t="s">
        <v>991</v>
      </c>
      <c r="AH467" s="12" t="s">
        <v>4502</v>
      </c>
      <c r="AI467" s="12">
        <v>2</v>
      </c>
      <c r="AJ467" s="12" t="s">
        <v>44</v>
      </c>
      <c r="AK467" s="12" t="e">
        <f t="shared" si="86"/>
        <v>#REF!</v>
      </c>
    </row>
    <row r="468" spans="1:38" ht="12.75" hidden="1" customHeight="1" x14ac:dyDescent="0.2">
      <c r="A468" s="9">
        <v>750100273</v>
      </c>
      <c r="B468" s="30">
        <v>44650</v>
      </c>
      <c r="C468" s="13">
        <f t="shared" si="42"/>
        <v>44834</v>
      </c>
      <c r="D468" s="12" t="s">
        <v>1431</v>
      </c>
      <c r="E468" s="12" t="s">
        <v>1432</v>
      </c>
      <c r="F468" s="13">
        <v>23812</v>
      </c>
      <c r="G468" s="12" t="s">
        <v>39</v>
      </c>
      <c r="H468" s="14">
        <v>165119932619903</v>
      </c>
      <c r="K468" s="12" t="s">
        <v>86</v>
      </c>
      <c r="L468" s="18" t="e">
        <f>VLOOKUP($K468,Medecins!$B:$E,5,FALSE)</f>
        <v>#REF!</v>
      </c>
      <c r="M468" s="12" t="s">
        <v>529</v>
      </c>
      <c r="O468" s="16"/>
      <c r="T468" s="16"/>
      <c r="Y468" s="16"/>
      <c r="AD468" s="17" t="s">
        <v>991</v>
      </c>
      <c r="AH468" s="12" t="s">
        <v>45</v>
      </c>
      <c r="AI468" s="12">
        <v>2</v>
      </c>
      <c r="AJ468" s="12" t="s">
        <v>46</v>
      </c>
      <c r="AK468" s="12" t="str">
        <f>CONCATENATE(D468,"_",E468,"_",B468,"_",AJ512)</f>
        <v>KONE_Mouctar_44650_ST</v>
      </c>
    </row>
    <row r="469" spans="1:38" ht="12.75" hidden="1" customHeight="1" x14ac:dyDescent="0.2">
      <c r="A469" s="9">
        <v>750100075</v>
      </c>
      <c r="B469" s="30">
        <v>44451</v>
      </c>
      <c r="C469" s="13">
        <f t="shared" si="42"/>
        <v>44632</v>
      </c>
      <c r="D469" s="12" t="s">
        <v>1433</v>
      </c>
      <c r="E469" s="12" t="s">
        <v>1223</v>
      </c>
      <c r="F469" s="13" t="s">
        <v>1434</v>
      </c>
      <c r="G469" s="12" t="s">
        <v>39</v>
      </c>
      <c r="H469" s="14">
        <v>165124418409152</v>
      </c>
      <c r="K469" s="12" t="s">
        <v>93</v>
      </c>
      <c r="L469" s="18" t="e">
        <f>VLOOKUP($K469,Medecins!$B:$E,5,FALSE)</f>
        <v>#REF!</v>
      </c>
      <c r="M469" s="12" t="s">
        <v>101</v>
      </c>
      <c r="O469" s="15" t="s">
        <v>148</v>
      </c>
      <c r="T469" s="15" t="s">
        <v>1315</v>
      </c>
      <c r="Y469" s="15" t="s">
        <v>51</v>
      </c>
      <c r="AH469" s="12" t="s">
        <v>4502</v>
      </c>
      <c r="AI469" s="12">
        <v>2</v>
      </c>
      <c r="AJ469" s="12" t="s">
        <v>44</v>
      </c>
      <c r="AK469" s="12" t="e">
        <f>CONCATENATE(D469,"_",E469,"_",B469,"_",#REF!)</f>
        <v>#REF!</v>
      </c>
      <c r="AL469" s="12" t="s">
        <v>103</v>
      </c>
    </row>
    <row r="470" spans="1:38" ht="12.75" hidden="1" customHeight="1" x14ac:dyDescent="0.2">
      <c r="A470" s="9">
        <v>750100273</v>
      </c>
      <c r="B470" s="30">
        <v>44622</v>
      </c>
      <c r="C470" s="13">
        <f t="shared" si="42"/>
        <v>44806</v>
      </c>
      <c r="D470" s="12" t="s">
        <v>1436</v>
      </c>
      <c r="E470" s="12" t="s">
        <v>1437</v>
      </c>
      <c r="F470" s="13" t="s">
        <v>1438</v>
      </c>
      <c r="G470" s="12" t="s">
        <v>39</v>
      </c>
      <c r="H470" s="14">
        <v>165128400720891</v>
      </c>
      <c r="K470" s="12" t="s">
        <v>86</v>
      </c>
      <c r="L470" s="18" t="e">
        <f>VLOOKUP($K470,Medecins!$B:$E,5,FALSE)</f>
        <v>#REF!</v>
      </c>
      <c r="M470" s="12" t="s">
        <v>529</v>
      </c>
      <c r="O470" s="15" t="s">
        <v>325</v>
      </c>
      <c r="T470" s="15" t="s">
        <v>999</v>
      </c>
      <c r="Y470" s="15" t="s">
        <v>1000</v>
      </c>
      <c r="AH470" s="12" t="s">
        <v>4502</v>
      </c>
      <c r="AI470" s="12">
        <v>2</v>
      </c>
      <c r="AJ470" s="12" t="s">
        <v>44</v>
      </c>
      <c r="AK470" s="12" t="str">
        <f t="shared" ref="AK470:AK471" si="87">CONCATENATE(D470,"_",E470,"_",B470,"_",AJ516)</f>
        <v>BRACHET_Roger_44622_AT</v>
      </c>
    </row>
    <row r="471" spans="1:38" ht="12.75" hidden="1" customHeight="1" x14ac:dyDescent="0.2">
      <c r="A471" s="9">
        <v>750100273</v>
      </c>
      <c r="B471" s="30">
        <v>44622</v>
      </c>
      <c r="C471" s="13">
        <f t="shared" si="42"/>
        <v>44806</v>
      </c>
      <c r="D471" s="12" t="s">
        <v>1436</v>
      </c>
      <c r="E471" s="12" t="s">
        <v>1437</v>
      </c>
      <c r="F471" s="13" t="s">
        <v>1438</v>
      </c>
      <c r="G471" s="12" t="s">
        <v>39</v>
      </c>
      <c r="H471" s="14">
        <v>165128400720891</v>
      </c>
      <c r="K471" s="12" t="s">
        <v>86</v>
      </c>
      <c r="L471" s="18" t="e">
        <f>VLOOKUP($K471,Medecins!$B:$E,5,FALSE)</f>
        <v>#REF!</v>
      </c>
      <c r="M471" s="12" t="s">
        <v>529</v>
      </c>
      <c r="O471" s="16"/>
      <c r="T471" s="16"/>
      <c r="Y471" s="16"/>
      <c r="AD471" s="17" t="s">
        <v>1000</v>
      </c>
      <c r="AH471" s="12" t="s">
        <v>45</v>
      </c>
      <c r="AI471" s="12">
        <v>2</v>
      </c>
      <c r="AJ471" s="12" t="s">
        <v>46</v>
      </c>
      <c r="AK471" s="12" t="str">
        <f t="shared" si="87"/>
        <v>BRACHET_Roger_44622_ST</v>
      </c>
    </row>
    <row r="472" spans="1:38" ht="12.75" hidden="1" customHeight="1" x14ac:dyDescent="0.2">
      <c r="A472" s="9">
        <v>750100273</v>
      </c>
      <c r="B472" s="30">
        <v>44762</v>
      </c>
      <c r="C472" s="13">
        <f t="shared" si="42"/>
        <v>44946</v>
      </c>
      <c r="D472" s="12" t="s">
        <v>1440</v>
      </c>
      <c r="E472" s="12" t="s">
        <v>1441</v>
      </c>
      <c r="F472" s="13">
        <v>24107</v>
      </c>
      <c r="G472" s="12" t="s">
        <v>39</v>
      </c>
      <c r="H472" s="14">
        <v>165129933514693</v>
      </c>
      <c r="K472" s="12" t="s">
        <v>86</v>
      </c>
      <c r="L472" s="18" t="e">
        <f>VLOOKUP($K472,Medecins!$B:$E,5,FALSE)</f>
        <v>#REF!</v>
      </c>
      <c r="M472" s="12" t="s">
        <v>529</v>
      </c>
      <c r="O472" s="15" t="s">
        <v>873</v>
      </c>
      <c r="T472" s="15" t="s">
        <v>874</v>
      </c>
      <c r="Y472" s="15" t="s">
        <v>2413</v>
      </c>
      <c r="AH472" s="12" t="e">
        <f>VLOOKUP($A472,'[1]Données CH'!$A:$B,2,FALSE)</f>
        <v>#N/A</v>
      </c>
      <c r="AI472" s="12">
        <v>2</v>
      </c>
      <c r="AJ472" s="12" t="s">
        <v>44</v>
      </c>
      <c r="AK472" s="12" t="e">
        <f t="shared" ref="AK472:AK473" si="88">CONCATENATE(D472,"_",E472,"_",B472,"_",#REF!)</f>
        <v>#REF!</v>
      </c>
    </row>
    <row r="473" spans="1:38" ht="12.75" hidden="1" customHeight="1" x14ac:dyDescent="0.2">
      <c r="A473" s="9">
        <v>750100273</v>
      </c>
      <c r="B473" s="30">
        <v>44762</v>
      </c>
      <c r="C473" s="13">
        <f t="shared" si="42"/>
        <v>44946</v>
      </c>
      <c r="D473" s="12" t="s">
        <v>1440</v>
      </c>
      <c r="E473" s="12" t="s">
        <v>1441</v>
      </c>
      <c r="F473" s="13">
        <v>24107</v>
      </c>
      <c r="G473" s="12" t="s">
        <v>39</v>
      </c>
      <c r="H473" s="14">
        <v>165129933514693</v>
      </c>
      <c r="K473" s="12" t="s">
        <v>86</v>
      </c>
      <c r="L473" s="18" t="e">
        <f>VLOOKUP($K473,Medecins!$B:$E,5,FALSE)</f>
        <v>#REF!</v>
      </c>
      <c r="M473" s="12" t="s">
        <v>529</v>
      </c>
      <c r="O473" s="16"/>
      <c r="T473" s="16"/>
      <c r="Y473" s="16"/>
      <c r="AD473" s="17" t="s">
        <v>2413</v>
      </c>
      <c r="AH473" s="12" t="s">
        <v>45</v>
      </c>
      <c r="AI473" s="12">
        <v>2</v>
      </c>
      <c r="AJ473" s="12" t="s">
        <v>46</v>
      </c>
      <c r="AK473" s="12" t="e">
        <f t="shared" si="88"/>
        <v>#REF!</v>
      </c>
    </row>
    <row r="474" spans="1:38" ht="12.75" hidden="1" customHeight="1" x14ac:dyDescent="0.2">
      <c r="A474" s="9">
        <v>750100075</v>
      </c>
      <c r="B474" s="30">
        <v>44471</v>
      </c>
      <c r="C474" s="13">
        <f t="shared" si="42"/>
        <v>44653</v>
      </c>
      <c r="D474" s="12" t="s">
        <v>1443</v>
      </c>
      <c r="E474" s="12" t="s">
        <v>1444</v>
      </c>
      <c r="F474" s="13" t="s">
        <v>1445</v>
      </c>
      <c r="G474" s="12" t="s">
        <v>39</v>
      </c>
      <c r="H474" s="14">
        <v>165209933534819</v>
      </c>
      <c r="K474" s="12" t="s">
        <v>450</v>
      </c>
      <c r="L474" s="18" t="e">
        <f>VLOOKUP($K474,Medecins!$B:$E,5,FALSE)</f>
        <v>#REF!</v>
      </c>
      <c r="M474" s="12" t="s">
        <v>101</v>
      </c>
      <c r="O474" s="15" t="s">
        <v>2087</v>
      </c>
      <c r="T474" s="15" t="s">
        <v>965</v>
      </c>
      <c r="Y474" s="15" t="s">
        <v>966</v>
      </c>
      <c r="AH474" s="12" t="s">
        <v>4502</v>
      </c>
      <c r="AI474" s="12">
        <v>2</v>
      </c>
      <c r="AJ474" s="12" t="s">
        <v>44</v>
      </c>
      <c r="AK474" s="12" t="str">
        <f>CONCATENATE(D474,"_",E474,"_",B474,"_",AJ517)</f>
        <v>KOITA_Macire_44471_ST</v>
      </c>
      <c r="AL474" s="12" t="s">
        <v>103</v>
      </c>
    </row>
    <row r="475" spans="1:38" ht="12.75" hidden="1" customHeight="1" x14ac:dyDescent="0.2">
      <c r="A475" s="9">
        <v>750100273</v>
      </c>
      <c r="B475" s="30">
        <v>44706</v>
      </c>
      <c r="C475" s="13">
        <f t="shared" si="42"/>
        <v>44890</v>
      </c>
      <c r="D475" s="12" t="s">
        <v>1446</v>
      </c>
      <c r="E475" s="12" t="s">
        <v>1106</v>
      </c>
      <c r="F475" s="13" t="s">
        <v>1445</v>
      </c>
      <c r="G475" s="12" t="s">
        <v>39</v>
      </c>
      <c r="H475" s="14">
        <v>165209933598363</v>
      </c>
      <c r="K475" s="12" t="s">
        <v>254</v>
      </c>
      <c r="L475" s="18" t="e">
        <f>VLOOKUP($K475,Medecins!$B:$E,5,FALSE)</f>
        <v>#REF!</v>
      </c>
      <c r="M475" s="12" t="s">
        <v>94</v>
      </c>
      <c r="O475" s="15" t="s">
        <v>1075</v>
      </c>
      <c r="T475" s="15" t="s">
        <v>1076</v>
      </c>
      <c r="Y475" s="15" t="s">
        <v>1077</v>
      </c>
      <c r="AH475" s="12" t="s">
        <v>4502</v>
      </c>
      <c r="AI475" s="12">
        <v>2</v>
      </c>
      <c r="AJ475" s="12" t="s">
        <v>44</v>
      </c>
      <c r="AK475" s="12" t="str">
        <f>CONCATENATE(D475,"_",E475,"_",B475,"_",AJ515)</f>
        <v>SISSOKO_Sekou_44706_ST</v>
      </c>
    </row>
    <row r="476" spans="1:38" ht="12.75" hidden="1" customHeight="1" x14ac:dyDescent="0.2">
      <c r="A476" s="9">
        <v>750100273</v>
      </c>
      <c r="B476" s="30">
        <v>44706</v>
      </c>
      <c r="C476" s="13">
        <f t="shared" si="42"/>
        <v>44890</v>
      </c>
      <c r="D476" s="12" t="s">
        <v>1446</v>
      </c>
      <c r="E476" s="12" t="s">
        <v>1106</v>
      </c>
      <c r="F476" s="13" t="s">
        <v>1445</v>
      </c>
      <c r="G476" s="12" t="s">
        <v>39</v>
      </c>
      <c r="H476" s="14">
        <v>165209933598363</v>
      </c>
      <c r="K476" s="12" t="s">
        <v>254</v>
      </c>
      <c r="L476" s="18" t="e">
        <f>VLOOKUP($K476,Medecins!$B:$E,5,FALSE)</f>
        <v>#REF!</v>
      </c>
      <c r="M476" s="12" t="s">
        <v>94</v>
      </c>
      <c r="O476" s="16"/>
      <c r="T476" s="16"/>
      <c r="Y476" s="16"/>
      <c r="AD476" s="17" t="s">
        <v>1077</v>
      </c>
      <c r="AH476" s="12" t="s">
        <v>45</v>
      </c>
      <c r="AI476" s="12">
        <v>2</v>
      </c>
      <c r="AJ476" s="12" t="s">
        <v>46</v>
      </c>
      <c r="AK476" s="12" t="e">
        <f>CONCATENATE(D476,"_",E476,"_",B476,"_",#REF!)</f>
        <v>#REF!</v>
      </c>
    </row>
    <row r="477" spans="1:38" ht="12.75" hidden="1" customHeight="1" x14ac:dyDescent="0.2">
      <c r="A477" s="9">
        <v>750100208</v>
      </c>
      <c r="B477" s="30">
        <v>44589</v>
      </c>
      <c r="C477" s="13">
        <f t="shared" si="42"/>
        <v>44770</v>
      </c>
      <c r="D477" s="12" t="s">
        <v>1447</v>
      </c>
      <c r="E477" s="12" t="s">
        <v>1143</v>
      </c>
      <c r="F477" s="13">
        <v>24443</v>
      </c>
      <c r="G477" s="12" t="s">
        <v>39</v>
      </c>
      <c r="H477" s="14">
        <v>166028606605356</v>
      </c>
      <c r="K477" s="12" t="s">
        <v>398</v>
      </c>
      <c r="L477" s="18" t="e">
        <f>VLOOKUP($K477,Medecins!$B:$E,5,FALSE)</f>
        <v>#REF!</v>
      </c>
      <c r="M477" s="12" t="s">
        <v>529</v>
      </c>
      <c r="O477" s="15" t="s">
        <v>559</v>
      </c>
      <c r="T477" s="15" t="s">
        <v>1655</v>
      </c>
      <c r="Y477" s="15" t="s">
        <v>1656</v>
      </c>
      <c r="AH477" s="12" t="e">
        <f>VLOOKUP($A477,'[1]Données CH'!$A:$B,2,FALSE)</f>
        <v>#N/A</v>
      </c>
      <c r="AI477" s="12">
        <v>2</v>
      </c>
      <c r="AJ477" s="12" t="s">
        <v>44</v>
      </c>
      <c r="AK477" s="12" t="str">
        <f t="shared" ref="AK477:AK478" si="89">CONCATENATE(D477,"_",E477,"_",B477,"_",AJ520)</f>
        <v>FERGER _Christophe_44589_ST</v>
      </c>
    </row>
    <row r="478" spans="1:38" ht="12.75" hidden="1" customHeight="1" x14ac:dyDescent="0.2">
      <c r="A478" s="9">
        <v>750100208</v>
      </c>
      <c r="B478" s="30">
        <v>44589</v>
      </c>
      <c r="C478" s="13">
        <f t="shared" si="42"/>
        <v>44770</v>
      </c>
      <c r="D478" s="12" t="s">
        <v>1447</v>
      </c>
      <c r="E478" s="12" t="s">
        <v>1143</v>
      </c>
      <c r="F478" s="13">
        <v>24443</v>
      </c>
      <c r="G478" s="12" t="s">
        <v>39</v>
      </c>
      <c r="H478" s="14">
        <v>166028606605356</v>
      </c>
      <c r="K478" s="12" t="s">
        <v>398</v>
      </c>
      <c r="L478" s="18" t="e">
        <f>VLOOKUP($K478,Medecins!$B:$E,5,FALSE)</f>
        <v>#REF!</v>
      </c>
      <c r="M478" s="12" t="s">
        <v>529</v>
      </c>
      <c r="O478" s="16"/>
      <c r="T478" s="16"/>
      <c r="Y478" s="16"/>
      <c r="AD478" s="17" t="s">
        <v>1656</v>
      </c>
      <c r="AH478" s="12" t="s">
        <v>4154</v>
      </c>
      <c r="AI478" s="12">
        <v>2</v>
      </c>
      <c r="AJ478" s="12" t="s">
        <v>46</v>
      </c>
      <c r="AK478" s="12" t="str">
        <f t="shared" si="89"/>
        <v>FERGER _Christophe_44589_AT</v>
      </c>
    </row>
    <row r="479" spans="1:38" ht="12.75" hidden="1" customHeight="1" x14ac:dyDescent="0.2">
      <c r="A479" s="9">
        <v>750100232</v>
      </c>
      <c r="B479" s="30">
        <v>44834</v>
      </c>
      <c r="C479" s="13">
        <f t="shared" si="42"/>
        <v>45015</v>
      </c>
      <c r="D479" s="12" t="s">
        <v>1449</v>
      </c>
      <c r="E479" s="12" t="s">
        <v>1450</v>
      </c>
      <c r="F479" s="13">
        <v>24168</v>
      </c>
      <c r="G479" s="12" t="s">
        <v>39</v>
      </c>
      <c r="H479" s="14">
        <v>166029935400834</v>
      </c>
      <c r="K479" s="12" t="s">
        <v>237</v>
      </c>
      <c r="L479" s="18" t="e">
        <f>VLOOKUP($K479,Medecins!$B:$E,5,FALSE)</f>
        <v>#REF!</v>
      </c>
      <c r="M479" s="12" t="s">
        <v>529</v>
      </c>
      <c r="O479" s="15" t="s">
        <v>992</v>
      </c>
      <c r="T479" s="15" t="s">
        <v>2395</v>
      </c>
      <c r="Y479" s="15" t="s">
        <v>2396</v>
      </c>
      <c r="AH479" s="12" t="e">
        <f>VLOOKUP($A479,'[1]Données CH'!$A:$B,2,FALSE)</f>
        <v>#N/A</v>
      </c>
      <c r="AI479" s="12">
        <v>2</v>
      </c>
      <c r="AJ479" s="12" t="s">
        <v>44</v>
      </c>
      <c r="AK479" s="12" t="str">
        <f t="shared" ref="AK479:AK480" si="90">CONCATENATE(D479,"_",E479,"_",B479,"_",AJ509)</f>
        <v>BOUREGBA_Djamel_44834_AT</v>
      </c>
    </row>
    <row r="480" spans="1:38" ht="12.75" hidden="1" customHeight="1" x14ac:dyDescent="0.2">
      <c r="A480" s="9">
        <v>750100232</v>
      </c>
      <c r="B480" s="30">
        <v>44834</v>
      </c>
      <c r="C480" s="13">
        <f t="shared" si="42"/>
        <v>45015</v>
      </c>
      <c r="D480" s="12" t="s">
        <v>1449</v>
      </c>
      <c r="E480" s="12" t="s">
        <v>1450</v>
      </c>
      <c r="F480" s="13">
        <v>24168</v>
      </c>
      <c r="G480" s="12" t="s">
        <v>39</v>
      </c>
      <c r="H480" s="14">
        <v>166029935400834</v>
      </c>
      <c r="K480" s="12" t="s">
        <v>237</v>
      </c>
      <c r="L480" s="18" t="e">
        <f>VLOOKUP($K480,Medecins!$B:$E,5,FALSE)</f>
        <v>#REF!</v>
      </c>
      <c r="M480" s="12" t="s">
        <v>529</v>
      </c>
      <c r="O480" s="16"/>
      <c r="T480" s="16"/>
      <c r="Y480" s="16"/>
      <c r="AD480" s="17" t="s">
        <v>2396</v>
      </c>
      <c r="AH480" s="12" t="s">
        <v>242</v>
      </c>
      <c r="AI480" s="12">
        <v>2</v>
      </c>
      <c r="AJ480" s="12" t="s">
        <v>46</v>
      </c>
      <c r="AK480" s="12" t="str">
        <f t="shared" si="90"/>
        <v>BOUREGBA_Djamel_44834_ST</v>
      </c>
    </row>
    <row r="481" spans="1:38" ht="12.75" hidden="1" customHeight="1" x14ac:dyDescent="0.2">
      <c r="A481" s="9">
        <v>750100273</v>
      </c>
      <c r="B481" s="30">
        <v>44622</v>
      </c>
      <c r="C481" s="13">
        <f t="shared" si="42"/>
        <v>44806</v>
      </c>
      <c r="D481" s="12" t="s">
        <v>1454</v>
      </c>
      <c r="E481" s="12" t="s">
        <v>1455</v>
      </c>
      <c r="F481" s="13" t="s">
        <v>1456</v>
      </c>
      <c r="G481" s="12" t="s">
        <v>39</v>
      </c>
      <c r="H481" s="14">
        <v>166037505203333</v>
      </c>
      <c r="L481" s="12" t="e">
        <f>VLOOKUP($K481,Medecins!$B:$E,5,FALSE)</f>
        <v>#N/A</v>
      </c>
      <c r="M481" s="12" t="s">
        <v>529</v>
      </c>
      <c r="O481" s="15" t="s">
        <v>325</v>
      </c>
      <c r="T481" s="15" t="s">
        <v>999</v>
      </c>
      <c r="Y481" s="15" t="s">
        <v>1000</v>
      </c>
      <c r="AH481" s="12" t="e">
        <f>VLOOKUP($A481,'[1]Données CH'!$A:$B,2,FALSE)</f>
        <v>#N/A</v>
      </c>
      <c r="AI481" s="12">
        <v>2</v>
      </c>
      <c r="AJ481" s="12" t="s">
        <v>44</v>
      </c>
      <c r="AK481" s="12" t="str">
        <f t="shared" ref="AK481:AK482" si="91">CONCATENATE(D481,"_",E481,"_",B481,"_",AJ524)</f>
        <v>NATHANSON_Jean Michel_44622_ST</v>
      </c>
    </row>
    <row r="482" spans="1:38" ht="12.75" hidden="1" customHeight="1" x14ac:dyDescent="0.2">
      <c r="A482" s="9">
        <v>750100273</v>
      </c>
      <c r="B482" s="30">
        <v>44622</v>
      </c>
      <c r="C482" s="13">
        <f t="shared" si="42"/>
        <v>44806</v>
      </c>
      <c r="D482" s="12" t="s">
        <v>1454</v>
      </c>
      <c r="E482" s="12" t="s">
        <v>1455</v>
      </c>
      <c r="F482" s="13" t="s">
        <v>1456</v>
      </c>
      <c r="G482" s="12" t="s">
        <v>39</v>
      </c>
      <c r="H482" s="14">
        <v>166037505203333</v>
      </c>
      <c r="L482" s="12" t="e">
        <f>VLOOKUP($K482,Medecins!$B:$E,5,FALSE)</f>
        <v>#N/A</v>
      </c>
      <c r="M482" s="12" t="s">
        <v>529</v>
      </c>
      <c r="O482" s="16"/>
      <c r="T482" s="16"/>
      <c r="Y482" s="16"/>
      <c r="AD482" s="17" t="s">
        <v>1000</v>
      </c>
      <c r="AH482" s="12" t="s">
        <v>45</v>
      </c>
      <c r="AI482" s="12">
        <v>2</v>
      </c>
      <c r="AJ482" s="12" t="s">
        <v>46</v>
      </c>
      <c r="AK482" s="12" t="str">
        <f t="shared" si="91"/>
        <v>NATHANSON_Jean Michel_44622_AT</v>
      </c>
    </row>
    <row r="483" spans="1:38" ht="12.75" hidden="1" customHeight="1" x14ac:dyDescent="0.2">
      <c r="A483" s="9">
        <v>750100075</v>
      </c>
      <c r="B483" s="30">
        <v>44477</v>
      </c>
      <c r="C483" s="13">
        <f t="shared" si="42"/>
        <v>44659</v>
      </c>
      <c r="D483" s="12" t="s">
        <v>1457</v>
      </c>
      <c r="E483" s="12" t="s">
        <v>587</v>
      </c>
      <c r="F483" s="13" t="s">
        <v>1456</v>
      </c>
      <c r="G483" s="12" t="s">
        <v>39</v>
      </c>
      <c r="H483" s="14">
        <v>166039935042346</v>
      </c>
      <c r="K483" s="12" t="s">
        <v>1458</v>
      </c>
      <c r="L483" s="18" t="e">
        <f>VLOOKUP($K483,Medecins!$B:$E,5,FALSE)</f>
        <v>#REF!</v>
      </c>
      <c r="M483" s="12" t="s">
        <v>529</v>
      </c>
      <c r="O483" s="15" t="s">
        <v>542</v>
      </c>
      <c r="T483" s="15" t="s">
        <v>1821</v>
      </c>
      <c r="Y483" s="15" t="s">
        <v>1522</v>
      </c>
      <c r="AH483" s="12" t="s">
        <v>4502</v>
      </c>
      <c r="AI483" s="12">
        <v>2</v>
      </c>
      <c r="AJ483" s="12" t="s">
        <v>44</v>
      </c>
      <c r="AK483" s="12" t="str">
        <f>CONCATENATE(D483,"_",E483,"_",B483,"_",AJ525)</f>
        <v>BAYSSIERE_Pascal_44477_AT</v>
      </c>
    </row>
    <row r="484" spans="1:38" ht="12.75" hidden="1" customHeight="1" x14ac:dyDescent="0.2">
      <c r="A484" s="9">
        <v>750100208</v>
      </c>
      <c r="B484" s="30">
        <v>44580</v>
      </c>
      <c r="C484" s="13">
        <f t="shared" si="42"/>
        <v>44761</v>
      </c>
      <c r="D484" s="12" t="s">
        <v>1463</v>
      </c>
      <c r="E484" s="12" t="s">
        <v>544</v>
      </c>
      <c r="F484" s="13" t="s">
        <v>1464</v>
      </c>
      <c r="G484" s="12" t="s">
        <v>39</v>
      </c>
      <c r="H484" s="14">
        <v>166057503208333</v>
      </c>
      <c r="K484" s="12" t="s">
        <v>58</v>
      </c>
      <c r="L484" s="18" t="e">
        <f>VLOOKUP($K484,Medecins!$B:$E,5,FALSE)</f>
        <v>#REF!</v>
      </c>
      <c r="M484" s="12" t="s">
        <v>40</v>
      </c>
      <c r="O484" s="15" t="s">
        <v>2835</v>
      </c>
      <c r="T484" s="15" t="s">
        <v>3063</v>
      </c>
      <c r="Y484" s="15" t="s">
        <v>1872</v>
      </c>
      <c r="AH484" s="12" t="s">
        <v>4502</v>
      </c>
      <c r="AI484" s="12">
        <v>2</v>
      </c>
      <c r="AJ484" s="12" t="s">
        <v>44</v>
      </c>
      <c r="AK484" s="12" t="str">
        <f>CONCATENATE(D484,"_",E484,"_",B484,"_",AJ527)</f>
        <v>VILLET_Marc_44580_ST</v>
      </c>
    </row>
    <row r="485" spans="1:38" ht="12.75" hidden="1" customHeight="1" x14ac:dyDescent="0.2">
      <c r="A485" s="9">
        <v>750100208</v>
      </c>
      <c r="B485" s="30">
        <v>44580</v>
      </c>
      <c r="C485" s="13">
        <f t="shared" si="42"/>
        <v>44761</v>
      </c>
      <c r="D485" s="12" t="s">
        <v>1463</v>
      </c>
      <c r="E485" s="12" t="s">
        <v>544</v>
      </c>
      <c r="F485" s="13" t="s">
        <v>1464</v>
      </c>
      <c r="G485" s="12" t="s">
        <v>39</v>
      </c>
      <c r="H485" s="14">
        <v>166057503208333</v>
      </c>
      <c r="K485" s="12" t="s">
        <v>58</v>
      </c>
      <c r="L485" s="18" t="e">
        <f>VLOOKUP($K485,Medecins!$B:$E,5,FALSE)</f>
        <v>#REF!</v>
      </c>
      <c r="M485" s="12" t="s">
        <v>40</v>
      </c>
      <c r="O485" s="16"/>
      <c r="T485" s="16"/>
      <c r="Y485" s="16"/>
      <c r="AD485" s="17" t="s">
        <v>1872</v>
      </c>
      <c r="AH485" s="12" t="s">
        <v>4154</v>
      </c>
      <c r="AI485" s="12">
        <v>2</v>
      </c>
      <c r="AJ485" s="12" t="s">
        <v>46</v>
      </c>
      <c r="AK485" s="12" t="str">
        <f>CONCATENATE(D485,"_",E485,"_",B485,"_",AJ529)</f>
        <v>VILLET_Marc_44580_ST</v>
      </c>
    </row>
    <row r="486" spans="1:38" ht="12.75" hidden="1" customHeight="1" x14ac:dyDescent="0.2">
      <c r="A486" s="9">
        <v>750100273</v>
      </c>
      <c r="B486" s="30">
        <v>44669</v>
      </c>
      <c r="C486" s="13">
        <f t="shared" si="42"/>
        <v>44852</v>
      </c>
      <c r="D486" s="12" t="s">
        <v>1466</v>
      </c>
      <c r="E486" s="12" t="s">
        <v>550</v>
      </c>
      <c r="F486" s="13" t="s">
        <v>1464</v>
      </c>
      <c r="G486" s="12" t="s">
        <v>39</v>
      </c>
      <c r="H486" s="14">
        <v>166057511534396</v>
      </c>
      <c r="K486" s="12" t="s">
        <v>280</v>
      </c>
      <c r="L486" s="18" t="e">
        <f>VLOOKUP($K486,Medecins!$B:$E,5,FALSE)</f>
        <v>#REF!</v>
      </c>
      <c r="M486" s="12" t="s">
        <v>529</v>
      </c>
      <c r="O486" s="15" t="s">
        <v>1406</v>
      </c>
      <c r="T486" s="15" t="s">
        <v>512</v>
      </c>
      <c r="Y486" s="15" t="s">
        <v>2128</v>
      </c>
      <c r="AH486" s="12" t="e">
        <f>VLOOKUP($A486,'[1]Données CH'!$A:$B,2,FALSE)</f>
        <v>#N/A</v>
      </c>
      <c r="AI486" s="12">
        <v>2</v>
      </c>
      <c r="AJ486" s="12" t="s">
        <v>44</v>
      </c>
      <c r="AK486" s="12" t="e">
        <f>CONCATENATE(D486,"_",E486,"_",B486,"_",#REF!)</f>
        <v>#REF!</v>
      </c>
    </row>
    <row r="487" spans="1:38" ht="12.75" hidden="1" customHeight="1" x14ac:dyDescent="0.2">
      <c r="A487" s="9">
        <v>750100273</v>
      </c>
      <c r="B487" s="30">
        <v>44669</v>
      </c>
      <c r="C487" s="13">
        <f t="shared" si="42"/>
        <v>44852</v>
      </c>
      <c r="D487" s="12" t="s">
        <v>1466</v>
      </c>
      <c r="E487" s="12" t="s">
        <v>550</v>
      </c>
      <c r="F487" s="13" t="s">
        <v>1464</v>
      </c>
      <c r="G487" s="12" t="s">
        <v>39</v>
      </c>
      <c r="H487" s="14">
        <v>166057511534396</v>
      </c>
      <c r="K487" s="12" t="s">
        <v>280</v>
      </c>
      <c r="L487" s="18" t="e">
        <f>VLOOKUP($K487,Medecins!$B:$E,5,FALSE)</f>
        <v>#REF!</v>
      </c>
      <c r="M487" s="12" t="s">
        <v>529</v>
      </c>
      <c r="O487" s="16"/>
      <c r="T487" s="16"/>
      <c r="Y487" s="16"/>
      <c r="AD487" s="17" t="s">
        <v>2128</v>
      </c>
      <c r="AH487" s="12" t="s">
        <v>45</v>
      </c>
      <c r="AI487" s="12">
        <v>2</v>
      </c>
      <c r="AJ487" s="12" t="s">
        <v>46</v>
      </c>
      <c r="AK487" s="12" t="str">
        <f>CONCATENATE(D487,"_",E487,"_",B487,"_",AJ533)</f>
        <v>NAHMANI_Armand_44669_ST</v>
      </c>
    </row>
    <row r="488" spans="1:38" ht="12.75" hidden="1" customHeight="1" x14ac:dyDescent="0.2">
      <c r="A488" s="9">
        <v>750100273</v>
      </c>
      <c r="B488" s="30">
        <v>44590</v>
      </c>
      <c r="C488" s="13">
        <f t="shared" si="42"/>
        <v>44771</v>
      </c>
      <c r="D488" s="12" t="s">
        <v>1468</v>
      </c>
      <c r="E488" s="12" t="s">
        <v>1469</v>
      </c>
      <c r="F488" s="13">
        <v>24293</v>
      </c>
      <c r="G488" s="12" t="s">
        <v>39</v>
      </c>
      <c r="H488" s="14">
        <v>166059722225368</v>
      </c>
      <c r="K488" s="12" t="s">
        <v>86</v>
      </c>
      <c r="L488" s="18" t="e">
        <f>VLOOKUP($K488,Medecins!$B:$E,5,FALSE)</f>
        <v>#REF!</v>
      </c>
      <c r="M488" s="12" t="s">
        <v>529</v>
      </c>
      <c r="O488" s="15" t="s">
        <v>1111</v>
      </c>
      <c r="T488" s="15" t="s">
        <v>1112</v>
      </c>
      <c r="Y488" s="15" t="s">
        <v>135</v>
      </c>
      <c r="AH488" s="12" t="e">
        <f>VLOOKUP($A488,'[1]Données CH'!$A:$B,2,FALSE)</f>
        <v>#N/A</v>
      </c>
      <c r="AI488" s="12">
        <v>2</v>
      </c>
      <c r="AJ488" s="12" t="s">
        <v>44</v>
      </c>
      <c r="AK488" s="12" t="e">
        <f>CONCATENATE(D488,"_",E488,"_",B488,"_",#REF!)</f>
        <v>#REF!</v>
      </c>
    </row>
    <row r="489" spans="1:38" ht="12.75" hidden="1" customHeight="1" x14ac:dyDescent="0.2">
      <c r="A489" s="9">
        <v>750100273</v>
      </c>
      <c r="B489" s="30">
        <v>44590</v>
      </c>
      <c r="C489" s="13">
        <f t="shared" si="42"/>
        <v>44771</v>
      </c>
      <c r="D489" s="12" t="s">
        <v>1468</v>
      </c>
      <c r="E489" s="12" t="s">
        <v>1469</v>
      </c>
      <c r="F489" s="13">
        <v>24293</v>
      </c>
      <c r="G489" s="12" t="s">
        <v>39</v>
      </c>
      <c r="H489" s="14">
        <v>166059722225368</v>
      </c>
      <c r="K489" s="12" t="s">
        <v>86</v>
      </c>
      <c r="L489" s="18" t="e">
        <f>VLOOKUP($K489,Medecins!$B:$E,5,FALSE)</f>
        <v>#REF!</v>
      </c>
      <c r="M489" s="12" t="s">
        <v>529</v>
      </c>
      <c r="O489" s="16"/>
      <c r="T489" s="16"/>
      <c r="Y489" s="16"/>
      <c r="AD489" s="17" t="s">
        <v>135</v>
      </c>
      <c r="AH489" s="12" t="s">
        <v>45</v>
      </c>
      <c r="AI489" s="12">
        <v>2</v>
      </c>
      <c r="AJ489" s="12" t="s">
        <v>46</v>
      </c>
      <c r="AK489" s="12" t="str">
        <f>CONCATENATE(D489,"_",E489,"_",B489,"_",AJ518)</f>
        <v>LANGERON _Stanislas_44590_AT</v>
      </c>
    </row>
    <row r="490" spans="1:38" ht="12.75" hidden="1" customHeight="1" x14ac:dyDescent="0.2">
      <c r="A490" s="9">
        <v>750100273</v>
      </c>
      <c r="B490" s="30">
        <v>44587</v>
      </c>
      <c r="C490" s="13">
        <f t="shared" si="42"/>
        <v>44768</v>
      </c>
      <c r="D490" s="12" t="s">
        <v>1471</v>
      </c>
      <c r="E490" s="12" t="s">
        <v>1472</v>
      </c>
      <c r="F490" s="13">
        <v>24446</v>
      </c>
      <c r="G490" s="12" t="s">
        <v>39</v>
      </c>
      <c r="H490" s="14">
        <v>166059931205138</v>
      </c>
      <c r="K490" s="12" t="s">
        <v>280</v>
      </c>
      <c r="L490" s="18" t="e">
        <f>VLOOKUP($K490,Medecins!$B:$E,5,FALSE)</f>
        <v>#REF!</v>
      </c>
      <c r="M490" s="12" t="s">
        <v>529</v>
      </c>
      <c r="O490" s="15" t="s">
        <v>238</v>
      </c>
      <c r="T490" s="15" t="s">
        <v>240</v>
      </c>
      <c r="Y490" s="15" t="s">
        <v>241</v>
      </c>
      <c r="AH490" s="12" t="e">
        <f>VLOOKUP($A490,'[1]Données CH'!$A:$B,2,FALSE)</f>
        <v>#N/A</v>
      </c>
      <c r="AI490" s="12">
        <v>2</v>
      </c>
      <c r="AJ490" s="12" t="s">
        <v>44</v>
      </c>
      <c r="AK490" s="12" t="str">
        <f t="shared" ref="AK490:AK491" si="92">CONCATENATE(D490,"_",E490,"_",B490,"_",AJ536)</f>
        <v>MBOUP_Abdoulaye_44587_ST</v>
      </c>
    </row>
    <row r="491" spans="1:38" ht="12.75" hidden="1" customHeight="1" x14ac:dyDescent="0.2">
      <c r="A491" s="9">
        <v>750100273</v>
      </c>
      <c r="B491" s="30">
        <v>44587</v>
      </c>
      <c r="C491" s="13">
        <f t="shared" si="42"/>
        <v>44768</v>
      </c>
      <c r="D491" s="12" t="s">
        <v>1471</v>
      </c>
      <c r="E491" s="12" t="s">
        <v>1472</v>
      </c>
      <c r="F491" s="13">
        <v>24446</v>
      </c>
      <c r="G491" s="12" t="s">
        <v>39</v>
      </c>
      <c r="H491" s="14">
        <v>166059931205138</v>
      </c>
      <c r="K491" s="12" t="s">
        <v>280</v>
      </c>
      <c r="L491" s="18" t="e">
        <f>VLOOKUP($K491,Medecins!$B:$E,5,FALSE)</f>
        <v>#REF!</v>
      </c>
      <c r="M491" s="12" t="s">
        <v>529</v>
      </c>
      <c r="O491" s="16"/>
      <c r="T491" s="16"/>
      <c r="Y491" s="16"/>
      <c r="AD491" s="17" t="s">
        <v>241</v>
      </c>
      <c r="AH491" s="12" t="s">
        <v>45</v>
      </c>
      <c r="AI491" s="12">
        <v>2</v>
      </c>
      <c r="AJ491" s="12" t="s">
        <v>46</v>
      </c>
      <c r="AK491" s="12" t="str">
        <f t="shared" si="92"/>
        <v>MBOUP_Abdoulaye_44587_ST</v>
      </c>
    </row>
    <row r="492" spans="1:38" ht="12.75" hidden="1" customHeight="1" x14ac:dyDescent="0.2">
      <c r="A492" s="9">
        <v>750100075</v>
      </c>
      <c r="B492" s="30">
        <v>44471</v>
      </c>
      <c r="C492" s="13">
        <f t="shared" si="42"/>
        <v>44653</v>
      </c>
      <c r="D492" s="12" t="s">
        <v>1476</v>
      </c>
      <c r="E492" s="12" t="s">
        <v>1477</v>
      </c>
      <c r="F492" s="13">
        <v>24355</v>
      </c>
      <c r="G492" s="12" t="s">
        <v>39</v>
      </c>
      <c r="H492" s="14">
        <v>166059935143734</v>
      </c>
      <c r="K492" s="12" t="s">
        <v>450</v>
      </c>
      <c r="L492" s="18" t="e">
        <f>VLOOKUP($K492,Medecins!$B:$E,5,FALSE)</f>
        <v>#REF!</v>
      </c>
      <c r="M492" s="12" t="s">
        <v>101</v>
      </c>
      <c r="O492" s="15" t="s">
        <v>2087</v>
      </c>
      <c r="T492" s="15" t="s">
        <v>965</v>
      </c>
      <c r="Y492" s="15" t="s">
        <v>966</v>
      </c>
      <c r="AH492" s="12" t="s">
        <v>4502</v>
      </c>
      <c r="AI492" s="12">
        <v>2</v>
      </c>
      <c r="AJ492" s="12" t="s">
        <v>44</v>
      </c>
      <c r="AK492" s="12" t="str">
        <f>CONCATENATE(D492,"_",E492,"_",B492,"_",AJ539)</f>
        <v>BOURGUIBA_Slaheddine_44471_ST</v>
      </c>
      <c r="AL492" s="12" t="s">
        <v>103</v>
      </c>
    </row>
    <row r="493" spans="1:38" ht="12.75" hidden="1" customHeight="1" x14ac:dyDescent="0.2">
      <c r="A493" s="9">
        <v>750100208</v>
      </c>
      <c r="B493" s="30">
        <v>44633</v>
      </c>
      <c r="C493" s="13">
        <f t="shared" si="42"/>
        <v>44817</v>
      </c>
      <c r="D493" s="12" t="s">
        <v>1478</v>
      </c>
      <c r="E493" s="12" t="s">
        <v>1479</v>
      </c>
      <c r="F493" s="13">
        <v>24203</v>
      </c>
      <c r="G493" s="12" t="s">
        <v>39</v>
      </c>
      <c r="H493" s="14">
        <v>166067511206889</v>
      </c>
      <c r="K493" s="12" t="s">
        <v>79</v>
      </c>
      <c r="L493" s="18" t="e">
        <f>VLOOKUP($K493,Medecins!$B:$E,5,FALSE)</f>
        <v>#REF!</v>
      </c>
      <c r="M493" s="12" t="s">
        <v>529</v>
      </c>
      <c r="O493" s="15" t="s">
        <v>1863</v>
      </c>
      <c r="T493" s="15" t="s">
        <v>554</v>
      </c>
      <c r="Y493" s="15" t="s">
        <v>555</v>
      </c>
      <c r="AH493" s="12" t="s">
        <v>4502</v>
      </c>
      <c r="AI493" s="12">
        <v>2</v>
      </c>
      <c r="AJ493" s="12" t="s">
        <v>44</v>
      </c>
      <c r="AK493" s="12" t="e">
        <f>CONCATENATE(D493,"_",E493,"_",B493,"_",#REF!)</f>
        <v>#REF!</v>
      </c>
    </row>
    <row r="494" spans="1:38" ht="12.75" hidden="1" customHeight="1" x14ac:dyDescent="0.2">
      <c r="A494" s="9">
        <v>750100208</v>
      </c>
      <c r="B494" s="30">
        <v>44633</v>
      </c>
      <c r="C494" s="13">
        <f t="shared" si="42"/>
        <v>44817</v>
      </c>
      <c r="D494" s="12" t="s">
        <v>1478</v>
      </c>
      <c r="E494" s="12" t="s">
        <v>1479</v>
      </c>
      <c r="F494" s="13">
        <v>24203</v>
      </c>
      <c r="G494" s="12" t="s">
        <v>39</v>
      </c>
      <c r="H494" s="14">
        <v>166067511206889</v>
      </c>
      <c r="K494" s="12" t="s">
        <v>79</v>
      </c>
      <c r="L494" s="18" t="e">
        <f>VLOOKUP($K494,Medecins!$B:$E,5,FALSE)</f>
        <v>#REF!</v>
      </c>
      <c r="M494" s="12" t="s">
        <v>529</v>
      </c>
      <c r="O494" s="16"/>
      <c r="T494" s="16"/>
      <c r="Y494" s="16"/>
      <c r="AD494" s="17" t="s">
        <v>555</v>
      </c>
      <c r="AH494" s="12" t="s">
        <v>4154</v>
      </c>
      <c r="AI494" s="12">
        <v>2</v>
      </c>
      <c r="AJ494" s="12" t="s">
        <v>46</v>
      </c>
      <c r="AK494" s="12" t="str">
        <f>CONCATENATE(D494,"_",E494,"_",B494,"_",AJ542)</f>
        <v>MALKA_Michael_44633_AT</v>
      </c>
    </row>
    <row r="495" spans="1:38" ht="12.75" hidden="1" customHeight="1" x14ac:dyDescent="0.2">
      <c r="A495" s="9">
        <v>750100075</v>
      </c>
      <c r="B495" s="30">
        <v>44476</v>
      </c>
      <c r="C495" s="13">
        <f t="shared" si="42"/>
        <v>44658</v>
      </c>
      <c r="D495" s="12" t="s">
        <v>1487</v>
      </c>
      <c r="E495" s="12" t="s">
        <v>1391</v>
      </c>
      <c r="F495" s="13" t="s">
        <v>1488</v>
      </c>
      <c r="G495" s="12" t="s">
        <v>39</v>
      </c>
      <c r="H495" s="14">
        <v>166077728811658</v>
      </c>
      <c r="K495" s="12" t="s">
        <v>93</v>
      </c>
      <c r="L495" s="18" t="e">
        <f>VLOOKUP($K495,Medecins!$B:$E,5,FALSE)</f>
        <v>#REF!</v>
      </c>
      <c r="M495" s="12" t="s">
        <v>101</v>
      </c>
      <c r="O495" s="15" t="s">
        <v>1056</v>
      </c>
      <c r="T495" s="15" t="s">
        <v>335</v>
      </c>
      <c r="Y495" s="15" t="s">
        <v>336</v>
      </c>
      <c r="AH495" s="12" t="s">
        <v>4502</v>
      </c>
      <c r="AI495" s="12">
        <v>2</v>
      </c>
      <c r="AJ495" s="12" t="s">
        <v>44</v>
      </c>
      <c r="AK495" s="12" t="e">
        <f>CONCATENATE(D495,"_",E495,"_",B495,"_",#REF!)</f>
        <v>#REF!</v>
      </c>
      <c r="AL495" s="12" t="s">
        <v>103</v>
      </c>
    </row>
    <row r="496" spans="1:38" ht="12.75" hidden="1" customHeight="1" x14ac:dyDescent="0.2">
      <c r="A496" s="9">
        <v>750100208</v>
      </c>
      <c r="B496" s="30">
        <v>44637</v>
      </c>
      <c r="C496" s="13">
        <f t="shared" si="42"/>
        <v>44821</v>
      </c>
      <c r="D496" s="12" t="s">
        <v>1492</v>
      </c>
      <c r="E496" s="12" t="s">
        <v>1194</v>
      </c>
      <c r="F496" s="13" t="s">
        <v>1493</v>
      </c>
      <c r="G496" s="12" t="s">
        <v>39</v>
      </c>
      <c r="H496" s="14">
        <v>166086239703110</v>
      </c>
      <c r="K496" s="12" t="s">
        <v>1494</v>
      </c>
      <c r="L496" s="18" t="e">
        <f>VLOOKUP($K496,Medecins!$B:$E,5,FALSE)</f>
        <v>#REF!</v>
      </c>
      <c r="M496" s="12" t="s">
        <v>529</v>
      </c>
      <c r="O496" s="15" t="s">
        <v>1627</v>
      </c>
      <c r="T496" s="15" t="s">
        <v>848</v>
      </c>
      <c r="Y496" s="15" t="s">
        <v>849</v>
      </c>
      <c r="AH496" s="12" t="s">
        <v>4502</v>
      </c>
      <c r="AI496" s="12">
        <v>2</v>
      </c>
      <c r="AJ496" s="12" t="s">
        <v>44</v>
      </c>
      <c r="AK496" s="12" t="str">
        <f>CONCATENATE(D496,"_",E496,"_",B496,"_",AJ544)</f>
        <v>PIERRU _Denis_44637_AT</v>
      </c>
    </row>
    <row r="497" spans="1:38" ht="12.75" hidden="1" customHeight="1" x14ac:dyDescent="0.2">
      <c r="A497" s="9">
        <v>750100208</v>
      </c>
      <c r="B497" s="30">
        <v>44637</v>
      </c>
      <c r="C497" s="13">
        <f t="shared" si="42"/>
        <v>44821</v>
      </c>
      <c r="D497" s="12" t="s">
        <v>1492</v>
      </c>
      <c r="E497" s="12" t="s">
        <v>1194</v>
      </c>
      <c r="F497" s="13" t="s">
        <v>1493</v>
      </c>
      <c r="G497" s="12" t="s">
        <v>39</v>
      </c>
      <c r="H497" s="14">
        <v>166086239703110</v>
      </c>
      <c r="K497" s="12" t="s">
        <v>1494</v>
      </c>
      <c r="L497" s="18" t="e">
        <f>VLOOKUP($K497,Medecins!$B:$E,5,FALSE)</f>
        <v>#REF!</v>
      </c>
      <c r="M497" s="12" t="s">
        <v>529</v>
      </c>
      <c r="O497" s="16"/>
      <c r="T497" s="16"/>
      <c r="Y497" s="16"/>
      <c r="AD497" s="17" t="s">
        <v>849</v>
      </c>
      <c r="AH497" s="12" t="s">
        <v>4154</v>
      </c>
      <c r="AI497" s="12">
        <v>2</v>
      </c>
      <c r="AJ497" s="12" t="s">
        <v>46</v>
      </c>
      <c r="AK497" s="12" t="str">
        <f>CONCATENATE(D497,"_",E497,"_",B497,"_",AJ546)</f>
        <v>PIERRU _Denis_44637_ST</v>
      </c>
    </row>
    <row r="498" spans="1:38" ht="12.75" hidden="1" customHeight="1" x14ac:dyDescent="0.2">
      <c r="A498" s="9">
        <v>750100273</v>
      </c>
      <c r="B498" s="30">
        <v>44706</v>
      </c>
      <c r="C498" s="13">
        <f t="shared" si="42"/>
        <v>44890</v>
      </c>
      <c r="D498" s="12" t="s">
        <v>1498</v>
      </c>
      <c r="E498" s="12" t="s">
        <v>1499</v>
      </c>
      <c r="F498" s="13">
        <v>24359</v>
      </c>
      <c r="G498" s="12" t="s">
        <v>39</v>
      </c>
      <c r="H498" s="14">
        <v>166099921609033</v>
      </c>
      <c r="K498" s="12" t="s">
        <v>86</v>
      </c>
      <c r="L498" s="18" t="e">
        <f>VLOOKUP($K498,Medecins!$B:$E,5,FALSE)</f>
        <v>#REF!</v>
      </c>
      <c r="M498" s="12" t="s">
        <v>94</v>
      </c>
      <c r="O498" s="15" t="s">
        <v>1075</v>
      </c>
      <c r="T498" s="15" t="s">
        <v>1076</v>
      </c>
      <c r="Y498" s="15" t="s">
        <v>1077</v>
      </c>
      <c r="AH498" s="12" t="e">
        <f>VLOOKUP($A498,'[1]Données CH'!$A:$B,2,FALSE)</f>
        <v>#N/A</v>
      </c>
      <c r="AI498" s="12">
        <v>2</v>
      </c>
      <c r="AJ498" s="12" t="s">
        <v>44</v>
      </c>
      <c r="AK498" s="12" t="str">
        <f>CONCATENATE(D498,"_",E498,"_",B498,"_",AJ543)</f>
        <v>CHI_Minghua_44706_ST</v>
      </c>
    </row>
    <row r="499" spans="1:38" ht="12.75" hidden="1" customHeight="1" x14ac:dyDescent="0.2">
      <c r="A499" s="9">
        <v>750100273</v>
      </c>
      <c r="B499" s="30">
        <v>44706</v>
      </c>
      <c r="C499" s="13">
        <f t="shared" si="42"/>
        <v>44890</v>
      </c>
      <c r="D499" s="12" t="s">
        <v>1498</v>
      </c>
      <c r="E499" s="12" t="s">
        <v>1499</v>
      </c>
      <c r="F499" s="13">
        <v>24359</v>
      </c>
      <c r="G499" s="12" t="s">
        <v>39</v>
      </c>
      <c r="H499" s="14">
        <v>166099921609033</v>
      </c>
      <c r="K499" s="12" t="s">
        <v>86</v>
      </c>
      <c r="L499" s="18" t="e">
        <f>VLOOKUP($K499,Medecins!$B:$E,5,FALSE)</f>
        <v>#REF!</v>
      </c>
      <c r="M499" s="12" t="s">
        <v>94</v>
      </c>
      <c r="O499" s="16"/>
      <c r="T499" s="16"/>
      <c r="Y499" s="16"/>
      <c r="AD499" s="17" t="s">
        <v>1077</v>
      </c>
      <c r="AH499" s="12" t="s">
        <v>45</v>
      </c>
      <c r="AI499" s="12">
        <v>2</v>
      </c>
      <c r="AJ499" s="12" t="s">
        <v>46</v>
      </c>
      <c r="AK499" s="12" t="e">
        <f t="shared" ref="AK499:AK500" si="93">CONCATENATE(D499,"_",E499,"_",B499,"_",#REF!)</f>
        <v>#REF!</v>
      </c>
    </row>
    <row r="500" spans="1:38" ht="12.75" hidden="1" customHeight="1" x14ac:dyDescent="0.2">
      <c r="A500" s="9">
        <v>750100208</v>
      </c>
      <c r="B500" s="30">
        <v>44654</v>
      </c>
      <c r="C500" s="13">
        <f t="shared" si="42"/>
        <v>44837</v>
      </c>
      <c r="D500" s="12" t="s">
        <v>1500</v>
      </c>
      <c r="E500" s="12" t="s">
        <v>1501</v>
      </c>
      <c r="F500" s="13" t="s">
        <v>1502</v>
      </c>
      <c r="G500" s="12" t="s">
        <v>39</v>
      </c>
      <c r="H500" s="14">
        <v>166101903114046</v>
      </c>
      <c r="K500" s="12" t="s">
        <v>398</v>
      </c>
      <c r="L500" s="18" t="e">
        <f>VLOOKUP($K500,Medecins!$B:$E,5,FALSE)</f>
        <v>#REF!</v>
      </c>
      <c r="M500" s="12" t="s">
        <v>529</v>
      </c>
      <c r="O500" s="15" t="s">
        <v>206</v>
      </c>
      <c r="T500" s="15" t="s">
        <v>207</v>
      </c>
      <c r="Y500" s="15" t="s">
        <v>1243</v>
      </c>
      <c r="AH500" s="12" t="e">
        <f>VLOOKUP($A500,'[1]Données CH'!$A:$B,2,FALSE)</f>
        <v>#N/A</v>
      </c>
      <c r="AI500" s="12">
        <v>2</v>
      </c>
      <c r="AJ500" s="12" t="s">
        <v>44</v>
      </c>
      <c r="AK500" s="12" t="e">
        <f t="shared" si="93"/>
        <v>#REF!</v>
      </c>
    </row>
    <row r="501" spans="1:38" ht="12.75" hidden="1" customHeight="1" x14ac:dyDescent="0.2">
      <c r="A501" s="9">
        <v>750100208</v>
      </c>
      <c r="B501" s="30">
        <v>44654</v>
      </c>
      <c r="C501" s="13">
        <f t="shared" si="42"/>
        <v>44837</v>
      </c>
      <c r="D501" s="12" t="s">
        <v>1500</v>
      </c>
      <c r="E501" s="12" t="s">
        <v>1501</v>
      </c>
      <c r="F501" s="13" t="s">
        <v>1502</v>
      </c>
      <c r="G501" s="12" t="s">
        <v>39</v>
      </c>
      <c r="H501" s="14">
        <v>166101903114046</v>
      </c>
      <c r="K501" s="12" t="s">
        <v>398</v>
      </c>
      <c r="L501" s="18" t="e">
        <f>VLOOKUP($K501,Medecins!$B:$E,5,FALSE)</f>
        <v>#REF!</v>
      </c>
      <c r="M501" s="12" t="s">
        <v>529</v>
      </c>
      <c r="O501" s="16"/>
      <c r="T501" s="16"/>
      <c r="Y501" s="16"/>
      <c r="AD501" s="17" t="s">
        <v>1243</v>
      </c>
      <c r="AH501" s="12" t="s">
        <v>4154</v>
      </c>
      <c r="AI501" s="12">
        <v>2</v>
      </c>
      <c r="AJ501" s="12" t="s">
        <v>46</v>
      </c>
      <c r="AK501" s="12" t="str">
        <f>CONCATENATE(D501,"_",E501,"_",B501,"_",AJ551)</f>
        <v>KONATE_Cheickomar_44654_ST</v>
      </c>
    </row>
    <row r="502" spans="1:38" ht="12.75" hidden="1" customHeight="1" x14ac:dyDescent="0.2">
      <c r="A502" s="9">
        <v>750100075</v>
      </c>
      <c r="B502" s="30">
        <v>44664</v>
      </c>
      <c r="C502" s="13">
        <f t="shared" si="42"/>
        <v>44847</v>
      </c>
      <c r="D502" s="12" t="s">
        <v>1510</v>
      </c>
      <c r="E502" s="12" t="s">
        <v>1511</v>
      </c>
      <c r="F502" s="13">
        <v>24452</v>
      </c>
      <c r="G502" s="12" t="s">
        <v>39</v>
      </c>
      <c r="H502" s="14">
        <v>166119935293191</v>
      </c>
      <c r="K502" s="12" t="s">
        <v>93</v>
      </c>
      <c r="L502" s="18" t="e">
        <f>VLOOKUP($K502,Medecins!$B:$E,5,FALSE)</f>
        <v>#REF!</v>
      </c>
      <c r="M502" s="12" t="s">
        <v>529</v>
      </c>
      <c r="O502" s="15" t="s">
        <v>805</v>
      </c>
      <c r="T502" s="15" t="s">
        <v>1386</v>
      </c>
      <c r="Y502" s="15" t="s">
        <v>1387</v>
      </c>
      <c r="AH502" s="12" t="s">
        <v>4502</v>
      </c>
      <c r="AI502" s="12">
        <v>2</v>
      </c>
      <c r="AJ502" s="12" t="s">
        <v>44</v>
      </c>
      <c r="AK502" s="12" t="str">
        <f>CONCATENATE(D502,"_",E502,"_",B502,"_",AJ540)</f>
        <v>CHANEGRIHA_Salah_44664_AT</v>
      </c>
    </row>
    <row r="503" spans="1:38" ht="12.75" hidden="1" customHeight="1" x14ac:dyDescent="0.2">
      <c r="A503" s="9">
        <v>750100232</v>
      </c>
      <c r="B503" s="30">
        <v>44874</v>
      </c>
      <c r="C503" s="13">
        <f t="shared" si="42"/>
        <v>45055</v>
      </c>
      <c r="D503" s="12" t="s">
        <v>1512</v>
      </c>
      <c r="E503" s="12" t="s">
        <v>1513</v>
      </c>
      <c r="F503" s="13">
        <v>24108</v>
      </c>
      <c r="G503" s="12" t="s">
        <v>39</v>
      </c>
      <c r="H503" s="14">
        <v>166129938018018</v>
      </c>
      <c r="K503" s="12" t="s">
        <v>381</v>
      </c>
      <c r="L503" s="18" t="e">
        <f>VLOOKUP($K503,Medecins!$B:$E,5,FALSE)</f>
        <v>#REF!</v>
      </c>
      <c r="M503" s="12" t="s">
        <v>529</v>
      </c>
      <c r="O503" s="15" t="s">
        <v>4080</v>
      </c>
      <c r="T503" s="15" t="s">
        <v>4081</v>
      </c>
      <c r="Y503" s="15" t="s">
        <v>4164</v>
      </c>
      <c r="AH503" s="12" t="s">
        <v>4502</v>
      </c>
      <c r="AI503" s="12">
        <v>2</v>
      </c>
      <c r="AJ503" s="12" t="s">
        <v>44</v>
      </c>
      <c r="AK503" s="12" t="e">
        <f t="shared" ref="AK503:AK504" si="94">CONCATENATE(D503,"_",E503,"_",B503,"_",#REF!)</f>
        <v>#REF!</v>
      </c>
    </row>
    <row r="504" spans="1:38" ht="12.75" hidden="1" customHeight="1" x14ac:dyDescent="0.2">
      <c r="A504" s="9">
        <v>750100232</v>
      </c>
      <c r="B504" s="30">
        <v>44874</v>
      </c>
      <c r="C504" s="13">
        <f t="shared" si="42"/>
        <v>45055</v>
      </c>
      <c r="D504" s="12" t="s">
        <v>1512</v>
      </c>
      <c r="E504" s="12" t="s">
        <v>1513</v>
      </c>
      <c r="F504" s="13">
        <v>24108</v>
      </c>
      <c r="G504" s="12" t="s">
        <v>39</v>
      </c>
      <c r="H504" s="14">
        <v>166129938018018</v>
      </c>
      <c r="K504" s="12" t="s">
        <v>381</v>
      </c>
      <c r="L504" s="18" t="e">
        <f>VLOOKUP($K504,Medecins!$B:$E,5,FALSE)</f>
        <v>#REF!</v>
      </c>
      <c r="M504" s="12" t="s">
        <v>529</v>
      </c>
      <c r="O504" s="16"/>
      <c r="T504" s="16"/>
      <c r="Y504" s="16"/>
      <c r="AD504" s="17" t="s">
        <v>4164</v>
      </c>
      <c r="AH504" s="12" t="s">
        <v>242</v>
      </c>
      <c r="AI504" s="12">
        <v>2</v>
      </c>
      <c r="AJ504" s="12" t="s">
        <v>46</v>
      </c>
      <c r="AK504" s="12" t="e">
        <f t="shared" si="94"/>
        <v>#REF!</v>
      </c>
    </row>
    <row r="505" spans="1:38" ht="12.75" hidden="1" customHeight="1" x14ac:dyDescent="0.2">
      <c r="A505" s="9">
        <v>750100273</v>
      </c>
      <c r="B505" s="30">
        <v>44828</v>
      </c>
      <c r="C505" s="13">
        <f t="shared" si="42"/>
        <v>45009</v>
      </c>
      <c r="D505" s="12" t="s">
        <v>1514</v>
      </c>
      <c r="E505" s="12" t="s">
        <v>1515</v>
      </c>
      <c r="F505" s="13" t="s">
        <v>1516</v>
      </c>
      <c r="G505" s="12" t="s">
        <v>39</v>
      </c>
      <c r="H505" s="14">
        <v>166209850300652</v>
      </c>
      <c r="K505" s="12" t="s">
        <v>254</v>
      </c>
      <c r="L505" s="18" t="e">
        <f>VLOOKUP($K505,Medecins!$B:$E,5,FALSE)</f>
        <v>#REF!</v>
      </c>
      <c r="M505" s="12" t="s">
        <v>529</v>
      </c>
      <c r="O505" s="15" t="s">
        <v>497</v>
      </c>
      <c r="T505" s="15" t="s">
        <v>4190</v>
      </c>
      <c r="Y505" s="15" t="s">
        <v>4200</v>
      </c>
      <c r="AH505" s="12" t="e">
        <f>VLOOKUP($A505,'[1]Données CH'!$A:$B,2,FALSE)</f>
        <v>#N/A</v>
      </c>
      <c r="AI505" s="12">
        <v>2</v>
      </c>
      <c r="AJ505" s="12" t="s">
        <v>44</v>
      </c>
      <c r="AK505" s="12" t="str">
        <f>CONCATENATE(D505,"_",E505,"_",B505,"_",AJ546)</f>
        <v>BACO_Mourchid_44828_ST</v>
      </c>
    </row>
    <row r="506" spans="1:38" ht="12.75" hidden="1" customHeight="1" x14ac:dyDescent="0.2">
      <c r="A506" s="9">
        <v>750100273</v>
      </c>
      <c r="B506" s="30">
        <v>44828</v>
      </c>
      <c r="C506" s="13">
        <f t="shared" si="42"/>
        <v>45009</v>
      </c>
      <c r="D506" s="12" t="s">
        <v>1514</v>
      </c>
      <c r="E506" s="12" t="s">
        <v>1515</v>
      </c>
      <c r="F506" s="13" t="s">
        <v>1516</v>
      </c>
      <c r="G506" s="12" t="s">
        <v>39</v>
      </c>
      <c r="H506" s="14">
        <v>166209850300652</v>
      </c>
      <c r="K506" s="12" t="s">
        <v>254</v>
      </c>
      <c r="L506" s="18" t="e">
        <f>VLOOKUP($K506,Medecins!$B:$E,5,FALSE)</f>
        <v>#REF!</v>
      </c>
      <c r="M506" s="12" t="s">
        <v>529</v>
      </c>
      <c r="O506" s="16"/>
      <c r="T506" s="16"/>
      <c r="Y506" s="16"/>
      <c r="AD506" s="17" t="s">
        <v>4200</v>
      </c>
      <c r="AH506" s="12" t="s">
        <v>45</v>
      </c>
      <c r="AI506" s="12">
        <v>2</v>
      </c>
      <c r="AJ506" s="12" t="s">
        <v>46</v>
      </c>
      <c r="AK506" s="12" t="e">
        <f>CONCATENATE(D506,"_",E506,"_",B506,"_",#REF!)</f>
        <v>#REF!</v>
      </c>
    </row>
    <row r="507" spans="1:38" ht="12.75" hidden="1" customHeight="1" x14ac:dyDescent="0.2">
      <c r="A507" s="9">
        <v>750100075</v>
      </c>
      <c r="B507" s="30">
        <v>44505</v>
      </c>
      <c r="C507" s="13">
        <f t="shared" si="42"/>
        <v>44686</v>
      </c>
      <c r="D507" s="12" t="s">
        <v>1517</v>
      </c>
      <c r="E507" s="12" t="s">
        <v>1518</v>
      </c>
      <c r="F507" s="13" t="s">
        <v>1519</v>
      </c>
      <c r="G507" s="12" t="s">
        <v>39</v>
      </c>
      <c r="H507" s="14">
        <v>166209933701945</v>
      </c>
      <c r="K507" s="12" t="s">
        <v>93</v>
      </c>
      <c r="L507" s="18" t="e">
        <f>VLOOKUP($K507,Medecins!$B:$E,5,FALSE)</f>
        <v>#REF!</v>
      </c>
      <c r="M507" s="12" t="s">
        <v>101</v>
      </c>
      <c r="O507" s="15" t="s">
        <v>583</v>
      </c>
      <c r="T507" s="15" t="s">
        <v>444</v>
      </c>
      <c r="Y507" s="15" t="s">
        <v>445</v>
      </c>
      <c r="AH507" s="12" t="s">
        <v>4502</v>
      </c>
      <c r="AI507" s="12">
        <v>2</v>
      </c>
      <c r="AJ507" s="12" t="s">
        <v>44</v>
      </c>
      <c r="AK507" s="12" t="str">
        <f>CONCATENATE(D507,"_",E507,"_",B507,"_",AJ554)</f>
        <v>AMOUMOUNE_IBRAHIM_44505_AT</v>
      </c>
      <c r="AL507" s="12" t="s">
        <v>103</v>
      </c>
    </row>
    <row r="508" spans="1:38" ht="12.75" hidden="1" customHeight="1" x14ac:dyDescent="0.2">
      <c r="A508" s="9">
        <v>750100273</v>
      </c>
      <c r="B508" s="30">
        <v>44781</v>
      </c>
      <c r="C508" s="13">
        <f t="shared" si="42"/>
        <v>44965</v>
      </c>
      <c r="D508" s="12" t="s">
        <v>1520</v>
      </c>
      <c r="E508" s="12" t="s">
        <v>1521</v>
      </c>
      <c r="F508" s="13">
        <v>24108</v>
      </c>
      <c r="G508" s="12" t="s">
        <v>39</v>
      </c>
      <c r="H508" s="14">
        <v>166409923418692</v>
      </c>
      <c r="K508" s="12" t="s">
        <v>50</v>
      </c>
      <c r="L508" s="18" t="e">
        <f>VLOOKUP($K508,Medecins!$B:$E,5,FALSE)</f>
        <v>#REF!</v>
      </c>
      <c r="M508" s="12" t="s">
        <v>529</v>
      </c>
      <c r="O508" s="15" t="s">
        <v>117</v>
      </c>
      <c r="T508" s="15" t="s">
        <v>118</v>
      </c>
      <c r="Y508" s="15" t="s">
        <v>3605</v>
      </c>
      <c r="AH508" s="12" t="s">
        <v>4502</v>
      </c>
      <c r="AI508" s="12">
        <v>2</v>
      </c>
      <c r="AJ508" s="12" t="s">
        <v>44</v>
      </c>
      <c r="AK508" s="12" t="str">
        <f>CONCATENATE(D508,"_",E508,"_",B508,"_",AJ556)</f>
        <v>SENG_Chan Rithy_44781_AT</v>
      </c>
    </row>
    <row r="509" spans="1:38" ht="12.75" hidden="1" customHeight="1" x14ac:dyDescent="0.2">
      <c r="A509" s="9">
        <v>750100273</v>
      </c>
      <c r="B509" s="30">
        <v>44781</v>
      </c>
      <c r="C509" s="13">
        <f t="shared" si="42"/>
        <v>44965</v>
      </c>
      <c r="D509" s="12" t="s">
        <v>1520</v>
      </c>
      <c r="E509" s="12" t="s">
        <v>1521</v>
      </c>
      <c r="F509" s="13">
        <v>24108</v>
      </c>
      <c r="G509" s="12" t="s">
        <v>39</v>
      </c>
      <c r="H509" s="14">
        <v>166409923418692</v>
      </c>
      <c r="K509" s="12" t="s">
        <v>50</v>
      </c>
      <c r="L509" s="18" t="e">
        <f>VLOOKUP($K509,Medecins!$B:$E,5,FALSE)</f>
        <v>#REF!</v>
      </c>
      <c r="M509" s="12" t="s">
        <v>529</v>
      </c>
      <c r="O509" s="16"/>
      <c r="T509" s="16"/>
      <c r="Y509" s="16"/>
      <c r="AD509" s="17" t="s">
        <v>3605</v>
      </c>
      <c r="AH509" s="12" t="s">
        <v>45</v>
      </c>
      <c r="AI509" s="12">
        <v>2</v>
      </c>
      <c r="AJ509" s="12" t="s">
        <v>46</v>
      </c>
      <c r="AK509" s="12" t="e">
        <f t="shared" ref="AK509:AK510" si="95">CONCATENATE(D509,"_",E509,"_",B509,"_",#REF!)</f>
        <v>#REF!</v>
      </c>
    </row>
    <row r="510" spans="1:38" ht="12.75" hidden="1" customHeight="1" x14ac:dyDescent="0.2">
      <c r="A510" s="9">
        <v>750100273</v>
      </c>
      <c r="B510" s="30">
        <v>44838</v>
      </c>
      <c r="C510" s="13">
        <f t="shared" si="42"/>
        <v>45020</v>
      </c>
      <c r="D510" s="12" t="s">
        <v>1523</v>
      </c>
      <c r="E510" s="12" t="s">
        <v>1524</v>
      </c>
      <c r="F510" s="13">
        <v>24473</v>
      </c>
      <c r="G510" s="12" t="s">
        <v>39</v>
      </c>
      <c r="H510" s="14">
        <v>167019933608148</v>
      </c>
      <c r="K510" s="12" t="s">
        <v>280</v>
      </c>
      <c r="L510" s="18" t="e">
        <f>VLOOKUP($K510,Medecins!$B:$E,5,FALSE)</f>
        <v>#REF!</v>
      </c>
      <c r="M510" s="12" t="s">
        <v>529</v>
      </c>
      <c r="O510" s="15" t="s">
        <v>1250</v>
      </c>
      <c r="T510" s="15" t="s">
        <v>1251</v>
      </c>
      <c r="Y510" s="15" t="s">
        <v>1252</v>
      </c>
      <c r="AH510" s="12" t="e">
        <f>VLOOKUP($A510,'[1]Données CH'!$A:$B,2,FALSE)</f>
        <v>#N/A</v>
      </c>
      <c r="AI510" s="12">
        <v>2</v>
      </c>
      <c r="AJ510" s="12" t="s">
        <v>44</v>
      </c>
      <c r="AK510" s="12" t="e">
        <f t="shared" si="95"/>
        <v>#REF!</v>
      </c>
    </row>
    <row r="511" spans="1:38" ht="12.75" hidden="1" customHeight="1" x14ac:dyDescent="0.2">
      <c r="A511" s="9">
        <v>750100273</v>
      </c>
      <c r="B511" s="30">
        <v>44838</v>
      </c>
      <c r="C511" s="13">
        <f t="shared" si="42"/>
        <v>45020</v>
      </c>
      <c r="D511" s="12" t="s">
        <v>1523</v>
      </c>
      <c r="E511" s="12" t="s">
        <v>1524</v>
      </c>
      <c r="F511" s="13">
        <v>24473</v>
      </c>
      <c r="G511" s="12" t="s">
        <v>39</v>
      </c>
      <c r="H511" s="14">
        <v>167019933608148</v>
      </c>
      <c r="K511" s="12" t="s">
        <v>280</v>
      </c>
      <c r="L511" s="18" t="e">
        <f>VLOOKUP($K511,Medecins!$B:$E,5,FALSE)</f>
        <v>#REF!</v>
      </c>
      <c r="M511" s="12" t="s">
        <v>529</v>
      </c>
      <c r="O511" s="16"/>
      <c r="T511" s="16"/>
      <c r="Y511" s="16"/>
      <c r="AD511" s="17" t="s">
        <v>1252</v>
      </c>
      <c r="AH511" s="12" t="s">
        <v>45</v>
      </c>
      <c r="AI511" s="12">
        <v>2</v>
      </c>
      <c r="AJ511" s="12" t="s">
        <v>46</v>
      </c>
      <c r="AK511" s="12" t="str">
        <f>CONCATENATE(D511,"_",E511,"_",B511,"_",AJ546)</f>
        <v>SOUMARE_El Hassan_44838_ST</v>
      </c>
    </row>
    <row r="512" spans="1:38" ht="12.75" hidden="1" customHeight="1" x14ac:dyDescent="0.2">
      <c r="A512" s="9">
        <v>750100273</v>
      </c>
      <c r="B512" s="30">
        <v>44597</v>
      </c>
      <c r="C512" s="13">
        <f t="shared" ref="C512:C766" si="96">EDATE(B512,6)</f>
        <v>44778</v>
      </c>
      <c r="D512" s="12" t="s">
        <v>1525</v>
      </c>
      <c r="E512" s="12" t="s">
        <v>1136</v>
      </c>
      <c r="F512" s="13" t="s">
        <v>1526</v>
      </c>
      <c r="G512" s="12" t="s">
        <v>39</v>
      </c>
      <c r="H512" s="14">
        <v>167019935329897</v>
      </c>
      <c r="K512" s="12" t="s">
        <v>86</v>
      </c>
      <c r="L512" s="18" t="e">
        <f>VLOOKUP($K512,Medecins!$B:$E,5,FALSE)</f>
        <v>#REF!</v>
      </c>
      <c r="M512" s="12" t="s">
        <v>529</v>
      </c>
      <c r="O512" s="15" t="s">
        <v>350</v>
      </c>
      <c r="T512" s="15" t="s">
        <v>1507</v>
      </c>
      <c r="Y512" s="15" t="s">
        <v>1508</v>
      </c>
      <c r="AH512" s="12" t="e">
        <f>VLOOKUP($A512,'[1]Données CH'!$A:$B,2,FALSE)</f>
        <v>#N/A</v>
      </c>
      <c r="AI512" s="12">
        <v>2</v>
      </c>
      <c r="AJ512" s="12" t="s">
        <v>44</v>
      </c>
      <c r="AK512" s="12" t="str">
        <f t="shared" ref="AK512:AK513" si="97">CONCATENATE(D512,"_",E512,"_",B512,"_",AJ558)</f>
        <v>SENNANI_M Hamed_44597_AT</v>
      </c>
    </row>
    <row r="513" spans="1:38" ht="12.75" hidden="1" customHeight="1" x14ac:dyDescent="0.2">
      <c r="A513" s="9">
        <v>750100273</v>
      </c>
      <c r="B513" s="30">
        <v>44597</v>
      </c>
      <c r="C513" s="13">
        <f t="shared" si="96"/>
        <v>44778</v>
      </c>
      <c r="D513" s="12" t="s">
        <v>1525</v>
      </c>
      <c r="E513" s="12" t="s">
        <v>1136</v>
      </c>
      <c r="F513" s="13" t="s">
        <v>1526</v>
      </c>
      <c r="G513" s="12" t="s">
        <v>39</v>
      </c>
      <c r="H513" s="14">
        <v>167019935329897</v>
      </c>
      <c r="K513" s="12" t="s">
        <v>86</v>
      </c>
      <c r="L513" s="18" t="e">
        <f>VLOOKUP($K513,Medecins!$B:$E,5,FALSE)</f>
        <v>#REF!</v>
      </c>
      <c r="M513" s="12" t="s">
        <v>529</v>
      </c>
      <c r="O513" s="16"/>
      <c r="T513" s="16"/>
      <c r="Y513" s="16"/>
      <c r="AD513" s="17" t="s">
        <v>1508</v>
      </c>
      <c r="AH513" s="12" t="s">
        <v>45</v>
      </c>
      <c r="AI513" s="12">
        <v>2</v>
      </c>
      <c r="AJ513" s="12" t="s">
        <v>46</v>
      </c>
      <c r="AK513" s="12" t="str">
        <f t="shared" si="97"/>
        <v>SENNANI_M Hamed_44597_ST</v>
      </c>
    </row>
    <row r="514" spans="1:38" ht="12.75" hidden="1" customHeight="1" x14ac:dyDescent="0.2">
      <c r="A514" s="9">
        <v>750100075</v>
      </c>
      <c r="B514" s="30">
        <v>44729</v>
      </c>
      <c r="C514" s="13">
        <f t="shared" si="96"/>
        <v>44912</v>
      </c>
      <c r="D514" s="12" t="s">
        <v>1528</v>
      </c>
      <c r="E514" s="12" t="s">
        <v>1529</v>
      </c>
      <c r="F514" s="13" t="s">
        <v>1530</v>
      </c>
      <c r="G514" s="12" t="s">
        <v>39</v>
      </c>
      <c r="H514" s="14">
        <v>167032813408601</v>
      </c>
      <c r="K514" s="12" t="s">
        <v>93</v>
      </c>
      <c r="L514" s="18" t="e">
        <f>VLOOKUP($K514,Medecins!$B:$E,5,FALSE)</f>
        <v>#REF!</v>
      </c>
      <c r="M514" s="12" t="s">
        <v>529</v>
      </c>
      <c r="O514" s="15" t="s">
        <v>239</v>
      </c>
      <c r="T514" s="15" t="s">
        <v>1199</v>
      </c>
      <c r="Y514" s="15" t="s">
        <v>1200</v>
      </c>
      <c r="AH514" s="12" t="s">
        <v>4502</v>
      </c>
      <c r="AI514" s="12">
        <v>2</v>
      </c>
      <c r="AJ514" s="12" t="s">
        <v>44</v>
      </c>
      <c r="AK514" s="12" t="str">
        <f>CONCATENATE(D514,"_",E514,"_",B514,"_",AJ559)</f>
        <v>CAVIN_jérome_44729_ST</v>
      </c>
    </row>
    <row r="515" spans="1:38" ht="12.75" hidden="1" customHeight="1" x14ac:dyDescent="0.2">
      <c r="A515" s="9">
        <v>750100273</v>
      </c>
      <c r="B515" s="30">
        <v>44706</v>
      </c>
      <c r="C515" s="13">
        <f t="shared" si="96"/>
        <v>44890</v>
      </c>
      <c r="D515" s="12" t="s">
        <v>1531</v>
      </c>
      <c r="E515" s="12" t="s">
        <v>437</v>
      </c>
      <c r="F515" s="13" t="s">
        <v>1532</v>
      </c>
      <c r="G515" s="12" t="s">
        <v>39</v>
      </c>
      <c r="H515" s="14">
        <v>167037511445728</v>
      </c>
      <c r="K515" s="12" t="s">
        <v>86</v>
      </c>
      <c r="L515" s="18" t="e">
        <f>VLOOKUP($K515,Medecins!$B:$E,5,FALSE)</f>
        <v>#REF!</v>
      </c>
      <c r="M515" s="12" t="s">
        <v>94</v>
      </c>
      <c r="O515" s="15" t="s">
        <v>1075</v>
      </c>
      <c r="T515" s="15" t="s">
        <v>1076</v>
      </c>
      <c r="Y515" s="15" t="s">
        <v>1077</v>
      </c>
      <c r="AH515" s="12" t="s">
        <v>4502</v>
      </c>
      <c r="AI515" s="12">
        <v>2</v>
      </c>
      <c r="AJ515" s="12" t="s">
        <v>44</v>
      </c>
      <c r="AK515" s="12" t="str">
        <f>CONCATENATE(D515,"_",E515,"_",B515,"_",AJ557)</f>
        <v>HERFELIN_Philippe_44706_ST</v>
      </c>
    </row>
    <row r="516" spans="1:38" ht="12.75" hidden="1" customHeight="1" x14ac:dyDescent="0.2">
      <c r="A516" s="9">
        <v>750100273</v>
      </c>
      <c r="B516" s="30">
        <v>44706</v>
      </c>
      <c r="C516" s="13">
        <f t="shared" si="96"/>
        <v>44890</v>
      </c>
      <c r="D516" s="12" t="s">
        <v>1531</v>
      </c>
      <c r="E516" s="12" t="s">
        <v>437</v>
      </c>
      <c r="F516" s="13" t="s">
        <v>1532</v>
      </c>
      <c r="G516" s="12" t="s">
        <v>39</v>
      </c>
      <c r="H516" s="14">
        <v>167037511445728</v>
      </c>
      <c r="K516" s="12" t="s">
        <v>86</v>
      </c>
      <c r="L516" s="18" t="e">
        <f>VLOOKUP($K516,Medecins!$B:$E,5,FALSE)</f>
        <v>#REF!</v>
      </c>
      <c r="M516" s="12" t="s">
        <v>94</v>
      </c>
      <c r="O516" s="16"/>
      <c r="T516" s="16"/>
      <c r="Y516" s="16"/>
      <c r="AD516" s="17" t="s">
        <v>1077</v>
      </c>
      <c r="AH516" s="12" t="s">
        <v>45</v>
      </c>
      <c r="AI516" s="12">
        <v>2</v>
      </c>
      <c r="AJ516" s="12" t="s">
        <v>46</v>
      </c>
      <c r="AK516" s="12" t="e">
        <f>CONCATENATE(D516,"_",E516,"_",B516,"_",#REF!)</f>
        <v>#REF!</v>
      </c>
    </row>
    <row r="517" spans="1:38" ht="12.75" hidden="1" customHeight="1" x14ac:dyDescent="0.2">
      <c r="A517" s="9">
        <v>750100208</v>
      </c>
      <c r="B517" s="30">
        <v>44563</v>
      </c>
      <c r="C517" s="13">
        <f t="shared" si="96"/>
        <v>44744</v>
      </c>
      <c r="D517" s="12" t="s">
        <v>1538</v>
      </c>
      <c r="E517" s="12" t="s">
        <v>544</v>
      </c>
      <c r="F517" s="13" t="s">
        <v>1539</v>
      </c>
      <c r="G517" s="12" t="s">
        <v>39</v>
      </c>
      <c r="H517" s="14">
        <v>167057511821189</v>
      </c>
      <c r="K517" s="12" t="s">
        <v>1342</v>
      </c>
      <c r="L517" s="18" t="e">
        <f>VLOOKUP($K517,Medecins!$B:$E,5,FALSE)</f>
        <v>#REF!</v>
      </c>
      <c r="M517" s="12" t="s">
        <v>529</v>
      </c>
      <c r="O517" s="15" t="s">
        <v>324</v>
      </c>
      <c r="T517" s="15" t="s">
        <v>325</v>
      </c>
      <c r="Y517" s="15" t="s">
        <v>999</v>
      </c>
      <c r="AH517" s="12" t="e">
        <f>VLOOKUP($A517,'[1]Données CH'!$A:$B,2,FALSE)</f>
        <v>#N/A</v>
      </c>
      <c r="AI517" s="12">
        <v>2</v>
      </c>
      <c r="AJ517" s="12" t="s">
        <v>44</v>
      </c>
      <c r="AK517" s="12" t="str">
        <f>CONCATENATE(D517,"_",E517,"_",B517,"_",AJ566)</f>
        <v>THIMONT_Marc_44563_AT</v>
      </c>
    </row>
    <row r="518" spans="1:38" ht="12.75" hidden="1" customHeight="1" x14ac:dyDescent="0.2">
      <c r="A518" s="9">
        <v>750100208</v>
      </c>
      <c r="B518" s="30">
        <v>44563</v>
      </c>
      <c r="C518" s="13">
        <f t="shared" si="96"/>
        <v>44744</v>
      </c>
      <c r="D518" s="12" t="s">
        <v>1538</v>
      </c>
      <c r="E518" s="12" t="s">
        <v>544</v>
      </c>
      <c r="F518" s="13" t="s">
        <v>1539</v>
      </c>
      <c r="G518" s="12" t="s">
        <v>39</v>
      </c>
      <c r="H518" s="14">
        <v>167057511821189</v>
      </c>
      <c r="K518" s="12" t="s">
        <v>1342</v>
      </c>
      <c r="L518" s="18" t="e">
        <f>VLOOKUP($K518,Medecins!$B:$E,5,FALSE)</f>
        <v>#REF!</v>
      </c>
      <c r="M518" s="12" t="s">
        <v>529</v>
      </c>
      <c r="O518" s="16"/>
      <c r="T518" s="16"/>
      <c r="Y518" s="16"/>
      <c r="AD518" s="17" t="s">
        <v>999</v>
      </c>
      <c r="AH518" s="12" t="s">
        <v>4154</v>
      </c>
      <c r="AI518" s="12">
        <v>2</v>
      </c>
      <c r="AJ518" s="12" t="s">
        <v>46</v>
      </c>
      <c r="AK518" s="12" t="e">
        <f t="shared" ref="AK518:AK519" si="98">CONCATENATE(D518,"_",E518,"_",B518,"_",#REF!)</f>
        <v>#REF!</v>
      </c>
    </row>
    <row r="519" spans="1:38" ht="12.75" hidden="1" customHeight="1" x14ac:dyDescent="0.2">
      <c r="A519" s="9">
        <v>750100075</v>
      </c>
      <c r="B519" s="30">
        <v>44454</v>
      </c>
      <c r="C519" s="13">
        <f t="shared" si="96"/>
        <v>44635</v>
      </c>
      <c r="D519" s="12" t="s">
        <v>1541</v>
      </c>
      <c r="E519" s="12" t="s">
        <v>1542</v>
      </c>
      <c r="F519" s="13" t="s">
        <v>1543</v>
      </c>
      <c r="G519" s="12" t="s">
        <v>39</v>
      </c>
      <c r="H519" s="14">
        <v>167059720956302</v>
      </c>
      <c r="K519" s="12" t="s">
        <v>93</v>
      </c>
      <c r="L519" s="18" t="e">
        <f>VLOOKUP($K519,Medecins!$B:$E,5,FALSE)</f>
        <v>#REF!</v>
      </c>
      <c r="M519" s="12" t="s">
        <v>101</v>
      </c>
      <c r="O519" s="15" t="s">
        <v>72</v>
      </c>
      <c r="T519" s="15" t="s">
        <v>73</v>
      </c>
      <c r="Y519" s="15" t="s">
        <v>74</v>
      </c>
      <c r="AH519" s="12" t="s">
        <v>4502</v>
      </c>
      <c r="AI519" s="12">
        <v>2</v>
      </c>
      <c r="AJ519" s="12" t="s">
        <v>44</v>
      </c>
      <c r="AK519" s="12" t="e">
        <f t="shared" si="98"/>
        <v>#REF!</v>
      </c>
      <c r="AL519" s="12" t="s">
        <v>103</v>
      </c>
    </row>
    <row r="520" spans="1:38" ht="12.75" hidden="1" customHeight="1" x14ac:dyDescent="0.2">
      <c r="A520" s="9">
        <v>750100208</v>
      </c>
      <c r="B520" s="30">
        <v>44552</v>
      </c>
      <c r="C520" s="13">
        <f t="shared" si="96"/>
        <v>44734</v>
      </c>
      <c r="D520" s="12" t="s">
        <v>1547</v>
      </c>
      <c r="E520" s="12" t="s">
        <v>1548</v>
      </c>
      <c r="F520" s="13" t="s">
        <v>1549</v>
      </c>
      <c r="G520" s="12" t="s">
        <v>39</v>
      </c>
      <c r="H520" s="14">
        <v>167079922001405</v>
      </c>
      <c r="K520" s="12" t="s">
        <v>1550</v>
      </c>
      <c r="L520" s="18" t="e">
        <f>VLOOKUP($K520,Medecins!$B:$E,5,FALSE)</f>
        <v>#REF!</v>
      </c>
      <c r="M520" s="12" t="s">
        <v>529</v>
      </c>
      <c r="O520" s="15" t="s">
        <v>2015</v>
      </c>
      <c r="T520" s="15" t="s">
        <v>610</v>
      </c>
      <c r="Y520" s="15" t="s">
        <v>612</v>
      </c>
      <c r="AH520" s="12" t="s">
        <v>4502</v>
      </c>
      <c r="AI520" s="12">
        <v>2</v>
      </c>
      <c r="AJ520" s="12" t="s">
        <v>44</v>
      </c>
      <c r="AK520" s="12" t="str">
        <f t="shared" ref="AK520:AK521" si="99">CONCATENATE(D520,"_",E520,"_",B520,"_",AJ566)</f>
        <v>SANTOS_Senen_44552_AT</v>
      </c>
    </row>
    <row r="521" spans="1:38" ht="12.75" hidden="1" customHeight="1" x14ac:dyDescent="0.2">
      <c r="A521" s="9">
        <v>750100208</v>
      </c>
      <c r="B521" s="30">
        <v>44552</v>
      </c>
      <c r="C521" s="13">
        <f t="shared" si="96"/>
        <v>44734</v>
      </c>
      <c r="D521" s="12" t="s">
        <v>1547</v>
      </c>
      <c r="E521" s="12" t="s">
        <v>1548</v>
      </c>
      <c r="F521" s="13" t="s">
        <v>1549</v>
      </c>
      <c r="G521" s="12" t="s">
        <v>39</v>
      </c>
      <c r="H521" s="14">
        <v>167079922001405</v>
      </c>
      <c r="K521" s="12" t="s">
        <v>1550</v>
      </c>
      <c r="L521" s="18" t="e">
        <f>VLOOKUP($K521,Medecins!$B:$E,5,FALSE)</f>
        <v>#REF!</v>
      </c>
      <c r="M521" s="12" t="s">
        <v>529</v>
      </c>
      <c r="O521" s="16"/>
      <c r="T521" s="16"/>
      <c r="Y521" s="16"/>
      <c r="AD521" s="17" t="s">
        <v>612</v>
      </c>
      <c r="AH521" s="12" t="s">
        <v>4154</v>
      </c>
      <c r="AI521" s="12">
        <v>2</v>
      </c>
      <c r="AJ521" s="12" t="s">
        <v>46</v>
      </c>
      <c r="AK521" s="12" t="str">
        <f t="shared" si="99"/>
        <v>SANTOS_Senen_44552_ST</v>
      </c>
    </row>
    <row r="522" spans="1:38" ht="12.75" hidden="1" customHeight="1" x14ac:dyDescent="0.2">
      <c r="A522" s="9">
        <v>750100273</v>
      </c>
      <c r="B522" s="30">
        <v>44773</v>
      </c>
      <c r="C522" s="13">
        <f t="shared" si="96"/>
        <v>44957</v>
      </c>
      <c r="D522" s="12" t="s">
        <v>1551</v>
      </c>
      <c r="E522" s="12" t="s">
        <v>1552</v>
      </c>
      <c r="F522" s="13" t="s">
        <v>1553</v>
      </c>
      <c r="G522" s="12" t="s">
        <v>39</v>
      </c>
      <c r="H522" s="14">
        <v>167089921605404</v>
      </c>
      <c r="K522" s="12" t="s">
        <v>280</v>
      </c>
      <c r="L522" s="18" t="e">
        <f>VLOOKUP($K522,Medecins!$B:$E,5,FALSE)</f>
        <v>#REF!</v>
      </c>
      <c r="M522" s="12" t="s">
        <v>529</v>
      </c>
      <c r="O522" s="16"/>
      <c r="T522" s="16"/>
      <c r="Y522" s="16"/>
      <c r="AD522" s="17" t="s">
        <v>4172</v>
      </c>
      <c r="AH522" s="12" t="s">
        <v>45</v>
      </c>
      <c r="AI522" s="12">
        <v>2</v>
      </c>
      <c r="AJ522" s="12" t="s">
        <v>46</v>
      </c>
      <c r="AK522" s="12" t="str">
        <f>CONCATENATE(D522,"_",E522,"_",B522,"_",AJ570)</f>
        <v>LI_Wenfei_44773_AT</v>
      </c>
    </row>
    <row r="523" spans="1:38" ht="12.75" hidden="1" customHeight="1" x14ac:dyDescent="0.2">
      <c r="A523" s="9">
        <v>750100075</v>
      </c>
      <c r="B523" s="30">
        <v>44451</v>
      </c>
      <c r="C523" s="13">
        <f t="shared" si="96"/>
        <v>44632</v>
      </c>
      <c r="D523" s="12" t="s">
        <v>1554</v>
      </c>
      <c r="E523" s="12" t="s">
        <v>674</v>
      </c>
      <c r="F523" s="13">
        <v>24754</v>
      </c>
      <c r="G523" s="12" t="s">
        <v>39</v>
      </c>
      <c r="H523" s="14">
        <v>167096005705027</v>
      </c>
      <c r="K523" s="12" t="s">
        <v>450</v>
      </c>
      <c r="L523" s="18" t="e">
        <f>VLOOKUP($K523,Medecins!$B:$E,5,FALSE)</f>
        <v>#REF!</v>
      </c>
      <c r="M523" s="12" t="s">
        <v>101</v>
      </c>
      <c r="O523" s="15" t="s">
        <v>148</v>
      </c>
      <c r="T523" s="15" t="s">
        <v>1315</v>
      </c>
      <c r="Y523" s="15" t="s">
        <v>51</v>
      </c>
      <c r="AH523" s="12" t="s">
        <v>4502</v>
      </c>
      <c r="AI523" s="12">
        <v>2</v>
      </c>
      <c r="AJ523" s="12" t="s">
        <v>44</v>
      </c>
      <c r="AK523" s="12" t="e">
        <f>CONCATENATE(D523,"_",E523,"_",B523,"_",#REF!)</f>
        <v>#REF!</v>
      </c>
      <c r="AL523" s="12" t="s">
        <v>103</v>
      </c>
    </row>
    <row r="524" spans="1:38" ht="12.75" hidden="1" customHeight="1" x14ac:dyDescent="0.2">
      <c r="A524" s="9">
        <v>750100273</v>
      </c>
      <c r="B524" s="30">
        <v>44618</v>
      </c>
      <c r="C524" s="13">
        <f t="shared" si="96"/>
        <v>44799</v>
      </c>
      <c r="D524" s="12" t="s">
        <v>1555</v>
      </c>
      <c r="E524" s="12" t="s">
        <v>895</v>
      </c>
      <c r="F524" s="13">
        <v>24633</v>
      </c>
      <c r="G524" s="12" t="s">
        <v>39</v>
      </c>
      <c r="H524" s="14">
        <v>167109913944218</v>
      </c>
      <c r="K524" s="12" t="s">
        <v>86</v>
      </c>
      <c r="L524" s="18" t="e">
        <f>VLOOKUP($K524,Medecins!$B:$E,5,FALSE)</f>
        <v>#REF!</v>
      </c>
      <c r="M524" s="12" t="s">
        <v>529</v>
      </c>
      <c r="O524" s="15" t="s">
        <v>394</v>
      </c>
      <c r="T524" s="15" t="s">
        <v>904</v>
      </c>
      <c r="Y524" s="15" t="s">
        <v>905</v>
      </c>
      <c r="AH524" s="12" t="s">
        <v>4502</v>
      </c>
      <c r="AI524" s="12">
        <v>2</v>
      </c>
      <c r="AJ524" s="12" t="s">
        <v>44</v>
      </c>
      <c r="AK524" s="12" t="str">
        <f t="shared" ref="AK524:AK525" si="100">CONCATENATE(D524,"_",E524,"_",B524,"_",AJ571)</f>
        <v>DOMINGUES_Luis_44618_ST</v>
      </c>
    </row>
    <row r="525" spans="1:38" ht="12.75" hidden="1" customHeight="1" x14ac:dyDescent="0.2">
      <c r="A525" s="9">
        <v>750100273</v>
      </c>
      <c r="B525" s="30">
        <v>44618</v>
      </c>
      <c r="C525" s="13">
        <f t="shared" si="96"/>
        <v>44799</v>
      </c>
      <c r="D525" s="12" t="s">
        <v>1555</v>
      </c>
      <c r="E525" s="12" t="s">
        <v>895</v>
      </c>
      <c r="F525" s="13">
        <v>24633</v>
      </c>
      <c r="G525" s="12" t="s">
        <v>39</v>
      </c>
      <c r="H525" s="14">
        <v>167109913944218</v>
      </c>
      <c r="K525" s="12" t="s">
        <v>86</v>
      </c>
      <c r="L525" s="18" t="e">
        <f>VLOOKUP($K525,Medecins!$B:$E,5,FALSE)</f>
        <v>#REF!</v>
      </c>
      <c r="M525" s="12" t="s">
        <v>529</v>
      </c>
      <c r="O525" s="16"/>
      <c r="T525" s="16"/>
      <c r="Y525" s="16"/>
      <c r="AD525" s="17" t="s">
        <v>905</v>
      </c>
      <c r="AH525" s="12" t="s">
        <v>45</v>
      </c>
      <c r="AI525" s="12">
        <v>2</v>
      </c>
      <c r="AJ525" s="12" t="s">
        <v>46</v>
      </c>
      <c r="AK525" s="12" t="str">
        <f t="shared" si="100"/>
        <v>DOMINGUES_Luis_44618_AT</v>
      </c>
    </row>
    <row r="526" spans="1:38" ht="12.75" hidden="1" customHeight="1" x14ac:dyDescent="0.2">
      <c r="A526" s="9">
        <v>750100075</v>
      </c>
      <c r="B526" s="30">
        <v>44872</v>
      </c>
      <c r="C526" s="13">
        <f t="shared" si="96"/>
        <v>45053</v>
      </c>
      <c r="D526" s="12" t="s">
        <v>1556</v>
      </c>
      <c r="E526" s="12" t="s">
        <v>679</v>
      </c>
      <c r="F526" s="13" t="s">
        <v>1557</v>
      </c>
      <c r="G526" s="12" t="s">
        <v>39</v>
      </c>
      <c r="H526" s="14">
        <v>167109932108733</v>
      </c>
      <c r="K526" s="12" t="s">
        <v>93</v>
      </c>
      <c r="L526" s="18" t="e">
        <f>VLOOKUP($K526,Medecins!$B:$E,5,FALSE)</f>
        <v>#REF!</v>
      </c>
      <c r="M526" s="12" t="s">
        <v>529</v>
      </c>
      <c r="O526" s="15" t="s">
        <v>2388</v>
      </c>
      <c r="T526" s="15" t="s">
        <v>2389</v>
      </c>
      <c r="Y526" s="15" t="s">
        <v>4201</v>
      </c>
      <c r="AH526" s="12" t="s">
        <v>4502</v>
      </c>
      <c r="AI526" s="12">
        <v>2</v>
      </c>
      <c r="AJ526" s="12" t="s">
        <v>44</v>
      </c>
      <c r="AK526" s="12" t="e">
        <f>CONCATENATE(D526,"_",E526,"_",B526,"_",#REF!)</f>
        <v>#REF!</v>
      </c>
    </row>
    <row r="527" spans="1:38" ht="12.75" hidden="1" customHeight="1" x14ac:dyDescent="0.2">
      <c r="A527" s="9">
        <v>750100273</v>
      </c>
      <c r="B527" s="30">
        <v>44685</v>
      </c>
      <c r="C527" s="13">
        <f t="shared" si="96"/>
        <v>44869</v>
      </c>
      <c r="D527" s="12" t="s">
        <v>1559</v>
      </c>
      <c r="E527" s="12" t="s">
        <v>1560</v>
      </c>
      <c r="F527" s="13">
        <v>24514</v>
      </c>
      <c r="G527" s="12" t="s">
        <v>39</v>
      </c>
      <c r="H527" s="14">
        <v>167117500201479</v>
      </c>
      <c r="L527" s="12" t="e">
        <f>VLOOKUP($K527,Medecins!$B:$E,5,FALSE)</f>
        <v>#N/A</v>
      </c>
      <c r="M527" s="12" t="s">
        <v>529</v>
      </c>
      <c r="O527" s="15" t="s">
        <v>1141</v>
      </c>
      <c r="T527" s="15" t="s">
        <v>591</v>
      </c>
      <c r="Y527" s="15" t="s">
        <v>592</v>
      </c>
      <c r="AH527" s="12" t="s">
        <v>4502</v>
      </c>
      <c r="AI527" s="12">
        <v>2</v>
      </c>
      <c r="AJ527" s="12" t="s">
        <v>44</v>
      </c>
      <c r="AK527" s="12" t="str">
        <f t="shared" ref="AK527:AK529" si="101">CONCATENATE(D527,"_",E527,"_",B527,"_",AJ576)</f>
        <v>MARTINEZ _Fabien_44685_AT</v>
      </c>
    </row>
    <row r="528" spans="1:38" ht="12.75" hidden="1" customHeight="1" x14ac:dyDescent="0.2">
      <c r="A528" s="9">
        <v>750100273</v>
      </c>
      <c r="B528" s="30">
        <v>44685</v>
      </c>
      <c r="C528" s="13">
        <f t="shared" si="96"/>
        <v>44869</v>
      </c>
      <c r="D528" s="12" t="s">
        <v>1559</v>
      </c>
      <c r="E528" s="12" t="s">
        <v>1560</v>
      </c>
      <c r="F528" s="13">
        <v>24514</v>
      </c>
      <c r="G528" s="12" t="s">
        <v>39</v>
      </c>
      <c r="H528" s="14">
        <v>167117500201479</v>
      </c>
      <c r="L528" s="12" t="e">
        <f>VLOOKUP($K528,Medecins!$B:$E,5,FALSE)</f>
        <v>#N/A</v>
      </c>
      <c r="M528" s="12" t="s">
        <v>529</v>
      </c>
      <c r="O528" s="16"/>
      <c r="T528" s="16"/>
      <c r="Y528" s="16"/>
      <c r="AD528" s="17" t="s">
        <v>592</v>
      </c>
      <c r="AH528" s="12" t="s">
        <v>45</v>
      </c>
      <c r="AI528" s="12">
        <v>2</v>
      </c>
      <c r="AJ528" s="12" t="s">
        <v>46</v>
      </c>
      <c r="AK528" s="12" t="str">
        <f t="shared" si="101"/>
        <v>MARTINEZ _Fabien_44685_ST</v>
      </c>
    </row>
    <row r="529" spans="1:38" ht="12.75" hidden="1" customHeight="1" x14ac:dyDescent="0.2">
      <c r="A529" s="9">
        <v>750100075</v>
      </c>
      <c r="B529" s="30">
        <v>44434</v>
      </c>
      <c r="C529" s="13">
        <f t="shared" si="96"/>
        <v>44618</v>
      </c>
      <c r="D529" s="12" t="s">
        <v>1564</v>
      </c>
      <c r="E529" s="12" t="s">
        <v>1565</v>
      </c>
      <c r="F529" s="13" t="s">
        <v>1566</v>
      </c>
      <c r="G529" s="12" t="s">
        <v>39</v>
      </c>
      <c r="H529" s="14">
        <v>167117840104921</v>
      </c>
      <c r="K529" s="12" t="s">
        <v>450</v>
      </c>
      <c r="L529" s="18" t="e">
        <f>VLOOKUP($K529,Medecins!$B:$E,5,FALSE)</f>
        <v>#REF!</v>
      </c>
      <c r="M529" s="12" t="s">
        <v>101</v>
      </c>
      <c r="O529" s="15" t="s">
        <v>255</v>
      </c>
      <c r="T529" s="15" t="s">
        <v>256</v>
      </c>
      <c r="Y529" s="15" t="s">
        <v>257</v>
      </c>
      <c r="AH529" s="12" t="s">
        <v>4502</v>
      </c>
      <c r="AI529" s="12">
        <v>2</v>
      </c>
      <c r="AJ529" s="12" t="s">
        <v>44</v>
      </c>
      <c r="AK529" s="12" t="str">
        <f t="shared" si="101"/>
        <v>LOONIS_Bruno_44434_ST</v>
      </c>
      <c r="AL529" s="12" t="s">
        <v>103</v>
      </c>
    </row>
    <row r="530" spans="1:38" ht="12.75" hidden="1" customHeight="1" x14ac:dyDescent="0.2">
      <c r="A530" s="9">
        <v>750100075</v>
      </c>
      <c r="B530" s="30">
        <v>44551</v>
      </c>
      <c r="C530" s="13">
        <f t="shared" si="96"/>
        <v>44733</v>
      </c>
      <c r="D530" s="12" t="s">
        <v>1569</v>
      </c>
      <c r="E530" s="12" t="s">
        <v>70</v>
      </c>
      <c r="F530" s="13">
        <v>24817</v>
      </c>
      <c r="G530" s="12" t="s">
        <v>39</v>
      </c>
      <c r="H530" s="14">
        <v>167119930108887</v>
      </c>
      <c r="K530" s="12" t="s">
        <v>93</v>
      </c>
      <c r="L530" s="18" t="e">
        <f>VLOOKUP($K530,Medecins!$B:$E,5,FALSE)</f>
        <v>#REF!</v>
      </c>
      <c r="M530" s="12" t="s">
        <v>529</v>
      </c>
      <c r="O530" s="15" t="s">
        <v>457</v>
      </c>
      <c r="T530" s="15" t="s">
        <v>458</v>
      </c>
      <c r="Y530" s="15" t="s">
        <v>459</v>
      </c>
      <c r="AH530" s="12" t="s">
        <v>4502</v>
      </c>
      <c r="AI530" s="12">
        <v>2</v>
      </c>
      <c r="AJ530" s="12" t="s">
        <v>44</v>
      </c>
      <c r="AK530" s="12" t="str">
        <f>CONCATENATE(D530,"_",E530,"_",B530,"_",AJ580)</f>
        <v>ABD EL SAMAD ABDOU AHMED_Sp_44551_ST</v>
      </c>
    </row>
    <row r="531" spans="1:38" ht="12.75" hidden="1" customHeight="1" x14ac:dyDescent="0.2">
      <c r="A531" s="9">
        <v>750100273</v>
      </c>
      <c r="B531" s="30">
        <v>44699</v>
      </c>
      <c r="C531" s="13">
        <f t="shared" si="96"/>
        <v>44883</v>
      </c>
      <c r="D531" s="12" t="s">
        <v>1570</v>
      </c>
      <c r="E531" s="12" t="s">
        <v>447</v>
      </c>
      <c r="F531" s="13" t="s">
        <v>1571</v>
      </c>
      <c r="G531" s="12" t="s">
        <v>39</v>
      </c>
      <c r="H531" s="14">
        <v>167119935062025</v>
      </c>
      <c r="K531" s="12" t="s">
        <v>290</v>
      </c>
      <c r="L531" s="18" t="e">
        <f>VLOOKUP($K531,Medecins!$B:$E,5,FALSE)</f>
        <v>#REF!</v>
      </c>
      <c r="M531" s="12" t="s">
        <v>94</v>
      </c>
      <c r="O531" s="15" t="s">
        <v>1138</v>
      </c>
      <c r="T531" s="15" t="s">
        <v>1118</v>
      </c>
      <c r="Y531" s="15" t="s">
        <v>1119</v>
      </c>
      <c r="AH531" s="12" t="s">
        <v>4502</v>
      </c>
      <c r="AI531" s="12">
        <v>2</v>
      </c>
      <c r="AJ531" s="12" t="s">
        <v>44</v>
      </c>
      <c r="AK531" s="12" t="str">
        <f>CONCATENATE(D531,"_",E531,"_",B531,"_",AJ582)</f>
        <v>OUTMEZGUINE_Gabriel_44699_ST</v>
      </c>
    </row>
    <row r="532" spans="1:38" ht="12.75" hidden="1" customHeight="1" x14ac:dyDescent="0.2">
      <c r="A532" s="9">
        <v>750100273</v>
      </c>
      <c r="B532" s="30">
        <v>44699</v>
      </c>
      <c r="C532" s="13">
        <f t="shared" si="96"/>
        <v>44883</v>
      </c>
      <c r="D532" s="12" t="s">
        <v>1570</v>
      </c>
      <c r="E532" s="12" t="s">
        <v>447</v>
      </c>
      <c r="F532" s="13" t="s">
        <v>1571</v>
      </c>
      <c r="G532" s="12" t="s">
        <v>39</v>
      </c>
      <c r="H532" s="14">
        <v>167119935062025</v>
      </c>
      <c r="K532" s="12" t="s">
        <v>290</v>
      </c>
      <c r="L532" s="18" t="e">
        <f>VLOOKUP($K532,Medecins!$B:$E,5,FALSE)</f>
        <v>#REF!</v>
      </c>
      <c r="M532" s="12" t="s">
        <v>94</v>
      </c>
      <c r="O532" s="16"/>
      <c r="T532" s="16"/>
      <c r="Y532" s="16"/>
      <c r="AD532" s="17" t="s">
        <v>1119</v>
      </c>
      <c r="AH532" s="12" t="s">
        <v>45</v>
      </c>
      <c r="AI532" s="12">
        <v>2</v>
      </c>
      <c r="AJ532" s="12" t="s">
        <v>46</v>
      </c>
      <c r="AK532" s="12" t="e">
        <f>CONCATENATE(D532,"_",E532,"_",B532,"_",#REF!)</f>
        <v>#REF!</v>
      </c>
    </row>
    <row r="533" spans="1:38" ht="12.75" customHeight="1" x14ac:dyDescent="0.2">
      <c r="A533" s="21" t="s">
        <v>178</v>
      </c>
      <c r="B533" s="30">
        <v>44666</v>
      </c>
      <c r="C533" s="13">
        <f t="shared" si="96"/>
        <v>44849</v>
      </c>
      <c r="D533" s="12" t="s">
        <v>1572</v>
      </c>
      <c r="E533" s="12" t="s">
        <v>1573</v>
      </c>
      <c r="F533" s="13" t="s">
        <v>1574</v>
      </c>
      <c r="G533" s="12" t="s">
        <v>39</v>
      </c>
      <c r="H533" s="14">
        <v>167119935131212</v>
      </c>
      <c r="J533" s="12" t="s">
        <v>279</v>
      </c>
      <c r="K533" s="12" t="s">
        <v>93</v>
      </c>
      <c r="L533" s="18" t="e">
        <f>VLOOKUP($K533,Medecins!$B:$E,5,FALSE)</f>
        <v>#REF!</v>
      </c>
      <c r="M533" s="12" t="s">
        <v>281</v>
      </c>
      <c r="O533" s="15" t="s">
        <v>192</v>
      </c>
      <c r="T533" s="15" t="s">
        <v>518</v>
      </c>
      <c r="Y533" s="15" t="s">
        <v>1066</v>
      </c>
      <c r="AH533" s="12" t="s">
        <v>4502</v>
      </c>
      <c r="AI533" s="12">
        <v>2</v>
      </c>
      <c r="AJ533" s="12" t="s">
        <v>44</v>
      </c>
      <c r="AK533" s="12" t="str">
        <f>CONCATENATE(D533,"_",E533,"_",B533,"_",AJ584)</f>
        <v>HAFEDH_Ben Dhaou_44666_ST</v>
      </c>
    </row>
    <row r="534" spans="1:38" ht="12.75" hidden="1" customHeight="1" x14ac:dyDescent="0.2">
      <c r="A534" s="9">
        <v>750100273</v>
      </c>
      <c r="B534" s="30">
        <v>44811</v>
      </c>
      <c r="C534" s="13">
        <f t="shared" si="96"/>
        <v>44992</v>
      </c>
      <c r="D534" s="12" t="s">
        <v>1575</v>
      </c>
      <c r="E534" s="12" t="s">
        <v>1411</v>
      </c>
      <c r="F534" s="13" t="s">
        <v>1576</v>
      </c>
      <c r="G534" s="12" t="s">
        <v>39</v>
      </c>
      <c r="H534" s="14">
        <v>167129720945528</v>
      </c>
      <c r="K534" s="12" t="s">
        <v>280</v>
      </c>
      <c r="L534" s="18" t="e">
        <f>VLOOKUP($K534,Medecins!$B:$E,5,FALSE)</f>
        <v>#REF!</v>
      </c>
      <c r="M534" s="12" t="s">
        <v>529</v>
      </c>
      <c r="O534" s="15" t="s">
        <v>1558</v>
      </c>
      <c r="T534" s="15" t="s">
        <v>2388</v>
      </c>
      <c r="Y534" s="15" t="s">
        <v>2389</v>
      </c>
      <c r="AH534" s="12" t="s">
        <v>4502</v>
      </c>
      <c r="AI534" s="12">
        <v>2</v>
      </c>
      <c r="AJ534" s="12" t="s">
        <v>44</v>
      </c>
      <c r="AK534" s="12" t="str">
        <f t="shared" ref="AK534:AK536" si="102">CONCATENATE(D534,"_",E534,"_",B534,"_",AJ584)</f>
        <v>HERY_David_44811_ST</v>
      </c>
    </row>
    <row r="535" spans="1:38" ht="12.75" hidden="1" customHeight="1" x14ac:dyDescent="0.2">
      <c r="A535" s="9">
        <v>750100273</v>
      </c>
      <c r="B535" s="30">
        <v>44811</v>
      </c>
      <c r="C535" s="13">
        <f t="shared" si="96"/>
        <v>44992</v>
      </c>
      <c r="D535" s="12" t="s">
        <v>1575</v>
      </c>
      <c r="E535" s="12" t="s">
        <v>1411</v>
      </c>
      <c r="F535" s="13" t="s">
        <v>1576</v>
      </c>
      <c r="G535" s="12" t="s">
        <v>39</v>
      </c>
      <c r="H535" s="14">
        <v>167129720945528</v>
      </c>
      <c r="K535" s="12" t="s">
        <v>280</v>
      </c>
      <c r="L535" s="18" t="e">
        <f>VLOOKUP($K535,Medecins!$B:$E,5,FALSE)</f>
        <v>#REF!</v>
      </c>
      <c r="M535" s="12" t="s">
        <v>529</v>
      </c>
      <c r="O535" s="16"/>
      <c r="T535" s="16"/>
      <c r="Y535" s="16"/>
      <c r="AD535" s="17" t="s">
        <v>2389</v>
      </c>
      <c r="AH535" s="12" t="s">
        <v>45</v>
      </c>
      <c r="AI535" s="12">
        <v>2</v>
      </c>
      <c r="AJ535" s="12" t="s">
        <v>46</v>
      </c>
      <c r="AK535" s="12" t="str">
        <f t="shared" si="102"/>
        <v>HERY_David_44811_ST</v>
      </c>
    </row>
    <row r="536" spans="1:38" ht="12.75" hidden="1" customHeight="1" x14ac:dyDescent="0.2">
      <c r="A536" s="9">
        <v>750100075</v>
      </c>
      <c r="B536" s="30">
        <v>44427</v>
      </c>
      <c r="C536" s="13">
        <f t="shared" si="96"/>
        <v>44611</v>
      </c>
      <c r="D536" s="12" t="s">
        <v>1577</v>
      </c>
      <c r="E536" s="12" t="s">
        <v>1578</v>
      </c>
      <c r="F536" s="13" t="s">
        <v>1579</v>
      </c>
      <c r="G536" s="12" t="s">
        <v>57</v>
      </c>
      <c r="H536" s="14">
        <v>167129941005864</v>
      </c>
      <c r="K536" s="12" t="s">
        <v>93</v>
      </c>
      <c r="L536" s="18" t="e">
        <f>VLOOKUP($K536,Medecins!$B:$E,5,FALSE)</f>
        <v>#REF!</v>
      </c>
      <c r="M536" s="12" t="s">
        <v>101</v>
      </c>
      <c r="O536" s="15" t="s">
        <v>329</v>
      </c>
      <c r="T536" s="15" t="s">
        <v>330</v>
      </c>
      <c r="Y536" s="15" t="s">
        <v>331</v>
      </c>
      <c r="AH536" s="12" t="s">
        <v>4502</v>
      </c>
      <c r="AI536" s="12">
        <v>2</v>
      </c>
      <c r="AJ536" s="12" t="s">
        <v>44</v>
      </c>
      <c r="AK536" s="12" t="str">
        <f t="shared" si="102"/>
        <v>PREZEAU_Borgella_44427_AT</v>
      </c>
      <c r="AL536" s="12" t="s">
        <v>103</v>
      </c>
    </row>
    <row r="537" spans="1:38" ht="12.75" hidden="1" customHeight="1" x14ac:dyDescent="0.2">
      <c r="A537" s="9">
        <v>750100232</v>
      </c>
      <c r="B537" s="30">
        <v>44915</v>
      </c>
      <c r="C537" s="13">
        <f t="shared" si="96"/>
        <v>45097</v>
      </c>
      <c r="D537" s="12" t="s">
        <v>1443</v>
      </c>
      <c r="E537" s="12" t="s">
        <v>1580</v>
      </c>
      <c r="F537" s="13" t="s">
        <v>1581</v>
      </c>
      <c r="G537" s="12" t="s">
        <v>39</v>
      </c>
      <c r="H537" s="14">
        <v>167209933629739</v>
      </c>
      <c r="K537" s="12" t="s">
        <v>381</v>
      </c>
      <c r="L537" s="18" t="e">
        <f>VLOOKUP($K537,Medecins!$B:$E,5,FALSE)</f>
        <v>#REF!</v>
      </c>
      <c r="M537" s="12" t="s">
        <v>529</v>
      </c>
      <c r="O537" s="15" t="s">
        <v>2326</v>
      </c>
      <c r="T537" s="15" t="s">
        <v>2327</v>
      </c>
      <c r="Y537" s="15" t="s">
        <v>4166</v>
      </c>
      <c r="AH537" s="12" t="s">
        <v>4502</v>
      </c>
      <c r="AI537" s="12">
        <v>2</v>
      </c>
      <c r="AJ537" s="12" t="s">
        <v>44</v>
      </c>
      <c r="AK537" s="12" t="str">
        <f t="shared" ref="AK537:AK538" si="103">CONCATENATE(D537,"_",E537,"_",B537,"_",AJ583)</f>
        <v>KOITA_Diakarou_44915_AT</v>
      </c>
    </row>
    <row r="538" spans="1:38" ht="12.75" hidden="1" customHeight="1" x14ac:dyDescent="0.2">
      <c r="A538" s="9">
        <v>750100232</v>
      </c>
      <c r="B538" s="30">
        <v>44915</v>
      </c>
      <c r="C538" s="13">
        <f t="shared" si="96"/>
        <v>45097</v>
      </c>
      <c r="D538" s="12" t="s">
        <v>1443</v>
      </c>
      <c r="E538" s="12" t="s">
        <v>1580</v>
      </c>
      <c r="F538" s="13" t="s">
        <v>1581</v>
      </c>
      <c r="G538" s="12" t="s">
        <v>39</v>
      </c>
      <c r="H538" s="14">
        <v>167209933629739</v>
      </c>
      <c r="K538" s="12" t="s">
        <v>381</v>
      </c>
      <c r="L538" s="18" t="e">
        <f>VLOOKUP($K538,Medecins!$B:$E,5,FALSE)</f>
        <v>#REF!</v>
      </c>
      <c r="M538" s="12" t="s">
        <v>529</v>
      </c>
      <c r="O538" s="16"/>
      <c r="T538" s="16"/>
      <c r="Y538" s="16"/>
      <c r="AD538" s="17" t="s">
        <v>4166</v>
      </c>
      <c r="AH538" s="12" t="s">
        <v>242</v>
      </c>
      <c r="AI538" s="12">
        <v>2</v>
      </c>
      <c r="AJ538" s="12" t="s">
        <v>46</v>
      </c>
      <c r="AK538" s="12" t="str">
        <f t="shared" si="103"/>
        <v>KOITA_Diakarou_44915_ST</v>
      </c>
    </row>
    <row r="539" spans="1:38" ht="12.75" hidden="1" customHeight="1" x14ac:dyDescent="0.2">
      <c r="A539" s="9">
        <v>750100208</v>
      </c>
      <c r="B539" s="30">
        <v>44551</v>
      </c>
      <c r="C539" s="13">
        <f t="shared" si="96"/>
        <v>44733</v>
      </c>
      <c r="D539" s="12" t="s">
        <v>1582</v>
      </c>
      <c r="E539" s="12" t="s">
        <v>1583</v>
      </c>
      <c r="F539" s="13" t="s">
        <v>1584</v>
      </c>
      <c r="G539" s="12" t="s">
        <v>39</v>
      </c>
      <c r="H539" s="14">
        <v>168013155531278</v>
      </c>
      <c r="K539" s="12" t="s">
        <v>79</v>
      </c>
      <c r="L539" s="18" t="e">
        <f>VLOOKUP($K539,Medecins!$B:$E,5,FALSE)</f>
        <v>#REF!</v>
      </c>
      <c r="M539" s="12" t="s">
        <v>529</v>
      </c>
      <c r="O539" s="15" t="s">
        <v>457</v>
      </c>
      <c r="T539" s="15" t="s">
        <v>458</v>
      </c>
      <c r="Y539" s="15" t="s">
        <v>459</v>
      </c>
      <c r="AH539" s="12" t="e">
        <f>VLOOKUP($A539,'[1]Données CH'!$A:$B,2,FALSE)</f>
        <v>#N/A</v>
      </c>
      <c r="AI539" s="12">
        <v>2</v>
      </c>
      <c r="AJ539" s="12" t="s">
        <v>44</v>
      </c>
      <c r="AK539" s="12" t="str">
        <f>CONCATENATE(D539,"_",E539,"_",B539,"_",AJ590)</f>
        <v>GIL_Luis Dominique_44551_ST</v>
      </c>
    </row>
    <row r="540" spans="1:38" ht="12.75" hidden="1" customHeight="1" x14ac:dyDescent="0.2">
      <c r="A540" s="9">
        <v>750100208</v>
      </c>
      <c r="B540" s="30">
        <v>44551</v>
      </c>
      <c r="C540" s="13">
        <f t="shared" si="96"/>
        <v>44733</v>
      </c>
      <c r="D540" s="12" t="s">
        <v>1582</v>
      </c>
      <c r="E540" s="12" t="s">
        <v>1583</v>
      </c>
      <c r="F540" s="13" t="s">
        <v>1584</v>
      </c>
      <c r="G540" s="12" t="s">
        <v>39</v>
      </c>
      <c r="H540" s="14">
        <v>168013155531278</v>
      </c>
      <c r="K540" s="12" t="s">
        <v>79</v>
      </c>
      <c r="L540" s="18" t="e">
        <f>VLOOKUP($K540,Medecins!$B:$E,5,FALSE)</f>
        <v>#REF!</v>
      </c>
      <c r="M540" s="12" t="s">
        <v>529</v>
      </c>
      <c r="O540" s="16"/>
      <c r="T540" s="16"/>
      <c r="Y540" s="16"/>
      <c r="AD540" s="17" t="s">
        <v>459</v>
      </c>
      <c r="AH540" s="12" t="s">
        <v>4154</v>
      </c>
      <c r="AI540" s="12">
        <v>2</v>
      </c>
      <c r="AJ540" s="12" t="s">
        <v>46</v>
      </c>
      <c r="AK540" s="12" t="str">
        <f>CONCATENATE(D540,"_",E540,"_",B540,"_",AJ592)</f>
        <v>GIL_Luis Dominique_44551_ST</v>
      </c>
    </row>
    <row r="541" spans="1:38" ht="12.75" hidden="1" customHeight="1" x14ac:dyDescent="0.2">
      <c r="A541" s="9">
        <v>750100273</v>
      </c>
      <c r="B541" s="30">
        <v>44726</v>
      </c>
      <c r="C541" s="13">
        <f t="shared" si="96"/>
        <v>44909</v>
      </c>
      <c r="D541" s="12" t="s">
        <v>1585</v>
      </c>
      <c r="E541" s="12" t="s">
        <v>1586</v>
      </c>
      <c r="F541" s="13">
        <v>24929</v>
      </c>
      <c r="G541" s="12" t="s">
        <v>39</v>
      </c>
      <c r="H541" s="14">
        <v>168019935346080</v>
      </c>
      <c r="K541" s="12" t="s">
        <v>456</v>
      </c>
      <c r="L541" s="18" t="e">
        <f>VLOOKUP($K541,Medecins!$B:$E,5,FALSE)</f>
        <v>#REF!</v>
      </c>
      <c r="M541" s="12" t="s">
        <v>94</v>
      </c>
      <c r="O541" s="15" t="s">
        <v>508</v>
      </c>
      <c r="T541" s="15" t="s">
        <v>772</v>
      </c>
      <c r="Y541" s="15" t="s">
        <v>2505</v>
      </c>
      <c r="AH541" s="12" t="e">
        <f>VLOOKUP($A541,'[1]Données CH'!$A:$B,2,FALSE)</f>
        <v>#N/A</v>
      </c>
      <c r="AI541" s="12">
        <v>2</v>
      </c>
      <c r="AJ541" s="12" t="s">
        <v>44</v>
      </c>
      <c r="AK541" s="12" t="str">
        <f>CONCATENATE(D541,"_",E541,"_",B541,"_",AJ589)</f>
        <v>BALEH_Slimane_44726_ST</v>
      </c>
    </row>
    <row r="542" spans="1:38" ht="12.75" hidden="1" customHeight="1" x14ac:dyDescent="0.2">
      <c r="A542" s="9">
        <v>750100273</v>
      </c>
      <c r="B542" s="30">
        <v>44726</v>
      </c>
      <c r="C542" s="13">
        <f t="shared" si="96"/>
        <v>44909</v>
      </c>
      <c r="D542" s="12" t="s">
        <v>1585</v>
      </c>
      <c r="E542" s="12" t="s">
        <v>1586</v>
      </c>
      <c r="F542" s="13">
        <v>24929</v>
      </c>
      <c r="G542" s="12" t="s">
        <v>39</v>
      </c>
      <c r="H542" s="14">
        <v>168019935346080</v>
      </c>
      <c r="K542" s="12" t="s">
        <v>456</v>
      </c>
      <c r="L542" s="18" t="e">
        <f>VLOOKUP($K542,Medecins!$B:$E,5,FALSE)</f>
        <v>#REF!</v>
      </c>
      <c r="M542" s="12" t="s">
        <v>94</v>
      </c>
      <c r="O542" s="16"/>
      <c r="T542" s="16"/>
      <c r="Y542" s="16"/>
      <c r="AD542" s="17" t="s">
        <v>2505</v>
      </c>
      <c r="AH542" s="12" t="s">
        <v>45</v>
      </c>
      <c r="AI542" s="12">
        <v>2</v>
      </c>
      <c r="AJ542" s="12" t="s">
        <v>46</v>
      </c>
      <c r="AK542" s="12" t="str">
        <f>CONCATENATE(D542,"_",E542,"_",B542,"_",AJ589)</f>
        <v>BALEH_Slimane_44726_ST</v>
      </c>
    </row>
    <row r="543" spans="1:38" ht="12.75" hidden="1" customHeight="1" x14ac:dyDescent="0.2">
      <c r="A543" s="9">
        <v>750100273</v>
      </c>
      <c r="B543" s="30">
        <v>44721</v>
      </c>
      <c r="C543" s="13">
        <f t="shared" si="96"/>
        <v>44904</v>
      </c>
      <c r="D543" s="12" t="s">
        <v>1595</v>
      </c>
      <c r="E543" s="12" t="s">
        <v>1089</v>
      </c>
      <c r="F543" s="13" t="s">
        <v>1596</v>
      </c>
      <c r="G543" s="12" t="s">
        <v>39</v>
      </c>
      <c r="H543" s="14">
        <v>168029920516281</v>
      </c>
      <c r="K543" s="12" t="s">
        <v>290</v>
      </c>
      <c r="L543" s="18" t="e">
        <f>VLOOKUP($K543,Medecins!$B:$E,5,FALSE)</f>
        <v>#REF!</v>
      </c>
      <c r="M543" s="12" t="s">
        <v>94</v>
      </c>
      <c r="O543" s="15" t="s">
        <v>1174</v>
      </c>
      <c r="T543" s="15" t="s">
        <v>1175</v>
      </c>
      <c r="Y543" s="15" t="s">
        <v>1176</v>
      </c>
      <c r="AH543" s="12" t="e">
        <f>VLOOKUP($A543,'[1]Données CH'!$A:$B,2,FALSE)</f>
        <v>#N/A</v>
      </c>
      <c r="AI543" s="12">
        <v>2</v>
      </c>
      <c r="AJ543" s="12" t="s">
        <v>44</v>
      </c>
      <c r="AK543" s="12" t="str">
        <f>CONCATENATE(D543,"_",E543,"_",B543,"_",AJ591)</f>
        <v>KANBAR_Alex_44721_ST</v>
      </c>
    </row>
    <row r="544" spans="1:38" ht="12.75" hidden="1" customHeight="1" x14ac:dyDescent="0.2">
      <c r="A544" s="9">
        <v>750100273</v>
      </c>
      <c r="B544" s="30">
        <v>44721</v>
      </c>
      <c r="C544" s="13">
        <f t="shared" si="96"/>
        <v>44904</v>
      </c>
      <c r="D544" s="12" t="s">
        <v>1595</v>
      </c>
      <c r="E544" s="12" t="s">
        <v>1089</v>
      </c>
      <c r="F544" s="13" t="s">
        <v>1596</v>
      </c>
      <c r="G544" s="12" t="s">
        <v>39</v>
      </c>
      <c r="H544" s="14">
        <v>168029920516281</v>
      </c>
      <c r="K544" s="12" t="s">
        <v>290</v>
      </c>
      <c r="L544" s="18" t="e">
        <f>VLOOKUP($K544,Medecins!$B:$E,5,FALSE)</f>
        <v>#REF!</v>
      </c>
      <c r="M544" s="12" t="s">
        <v>94</v>
      </c>
      <c r="O544" s="16"/>
      <c r="T544" s="16"/>
      <c r="Y544" s="16"/>
      <c r="AD544" s="17" t="s">
        <v>1176</v>
      </c>
      <c r="AH544" s="12" t="s">
        <v>45</v>
      </c>
      <c r="AI544" s="12">
        <v>2</v>
      </c>
      <c r="AJ544" s="12" t="s">
        <v>46</v>
      </c>
      <c r="AK544" s="12" t="str">
        <f>CONCATENATE(D544,"_",E544,"_",B544,"_",AJ591)</f>
        <v>KANBAR_Alex_44721_ST</v>
      </c>
    </row>
    <row r="545" spans="1:37" ht="12.75" hidden="1" customHeight="1" x14ac:dyDescent="0.2">
      <c r="A545" s="9">
        <v>750100075</v>
      </c>
      <c r="B545" s="30">
        <v>44714</v>
      </c>
      <c r="C545" s="13">
        <f t="shared" si="96"/>
        <v>44897</v>
      </c>
      <c r="D545" s="12" t="s">
        <v>1597</v>
      </c>
      <c r="E545" s="12" t="s">
        <v>1598</v>
      </c>
      <c r="F545" s="13">
        <v>25083</v>
      </c>
      <c r="G545" s="12" t="s">
        <v>39</v>
      </c>
      <c r="H545" s="14">
        <v>168029935070637</v>
      </c>
      <c r="K545" s="12" t="s">
        <v>93</v>
      </c>
      <c r="L545" s="18" t="e">
        <f>VLOOKUP($K545,Medecins!$B:$E,5,FALSE)</f>
        <v>#REF!</v>
      </c>
      <c r="M545" s="12" t="s">
        <v>94</v>
      </c>
      <c r="O545" s="15" t="s">
        <v>4180</v>
      </c>
      <c r="T545" s="15" t="s">
        <v>4181</v>
      </c>
      <c r="Y545" s="15" t="s">
        <v>4182</v>
      </c>
      <c r="AH545" s="12" t="s">
        <v>4502</v>
      </c>
      <c r="AI545" s="12">
        <v>2</v>
      </c>
      <c r="AJ545" s="12" t="s">
        <v>44</v>
      </c>
      <c r="AK545" s="12" t="str">
        <f>CONCATENATE(D545,"_",E545,"_",B545,"_",AJ596)</f>
        <v>KISSI_El Hassane_44714_ST</v>
      </c>
    </row>
    <row r="546" spans="1:37" ht="12.75" customHeight="1" x14ac:dyDescent="0.2">
      <c r="A546" s="21" t="s">
        <v>178</v>
      </c>
      <c r="B546" s="30">
        <v>44464</v>
      </c>
      <c r="C546" s="13">
        <f t="shared" si="96"/>
        <v>44645</v>
      </c>
      <c r="D546" s="12" t="s">
        <v>1599</v>
      </c>
      <c r="E546" s="12" t="s">
        <v>1600</v>
      </c>
      <c r="F546" s="13" t="s">
        <v>1594</v>
      </c>
      <c r="G546" s="12" t="s">
        <v>39</v>
      </c>
      <c r="H546" s="14">
        <v>168029935231775</v>
      </c>
      <c r="J546" s="12" t="s">
        <v>279</v>
      </c>
      <c r="K546" s="12" t="s">
        <v>93</v>
      </c>
      <c r="L546" s="18" t="e">
        <f>VLOOKUP($K546,Medecins!$B:$E,5,FALSE)</f>
        <v>#REF!</v>
      </c>
      <c r="M546" s="12" t="s">
        <v>281</v>
      </c>
      <c r="O546" s="15" t="s">
        <v>3686</v>
      </c>
      <c r="T546" s="15" t="s">
        <v>530</v>
      </c>
      <c r="Y546" s="15" t="s">
        <v>531</v>
      </c>
      <c r="AH546" s="12" t="s">
        <v>4502</v>
      </c>
      <c r="AI546" s="12">
        <v>2</v>
      </c>
      <c r="AJ546" s="12" t="s">
        <v>44</v>
      </c>
      <c r="AK546" s="12" t="str">
        <f>CONCATENATE(D546,"_",E546,"_",B546,"_",AJ600)</f>
        <v>MILOUD_Miloud_44464_ST</v>
      </c>
    </row>
    <row r="547" spans="1:37" ht="12.75" hidden="1" customHeight="1" x14ac:dyDescent="0.2">
      <c r="A547" s="9">
        <v>750100232</v>
      </c>
      <c r="B547" s="30">
        <v>44703</v>
      </c>
      <c r="C547" s="13">
        <f t="shared" si="96"/>
        <v>44887</v>
      </c>
      <c r="D547" s="12" t="s">
        <v>1601</v>
      </c>
      <c r="E547" s="12" t="s">
        <v>1602</v>
      </c>
      <c r="F547" s="13">
        <v>24870</v>
      </c>
      <c r="G547" s="12" t="s">
        <v>39</v>
      </c>
      <c r="H547" s="14">
        <v>168029939604594</v>
      </c>
      <c r="K547" s="12" t="s">
        <v>705</v>
      </c>
      <c r="L547" s="18" t="e">
        <f>VLOOKUP($K547,Medecins!$B:$E,5,FALSE)</f>
        <v>#REF!</v>
      </c>
      <c r="M547" s="12" t="s">
        <v>94</v>
      </c>
      <c r="O547" s="15" t="s">
        <v>199</v>
      </c>
      <c r="T547" s="15" t="s">
        <v>4159</v>
      </c>
      <c r="Y547" s="15" t="s">
        <v>4160</v>
      </c>
      <c r="AH547" s="12" t="s">
        <v>4502</v>
      </c>
      <c r="AI547" s="12">
        <v>2</v>
      </c>
      <c r="AJ547" s="12" t="s">
        <v>44</v>
      </c>
      <c r="AK547" s="12" t="e">
        <f t="shared" ref="AK547:AK549" si="104">CONCATENATE(D547,"_",E547,"_",B547,"_",#REF!)</f>
        <v>#REF!</v>
      </c>
    </row>
    <row r="548" spans="1:37" ht="12.75" hidden="1" customHeight="1" x14ac:dyDescent="0.2">
      <c r="A548" s="9">
        <v>750100232</v>
      </c>
      <c r="B548" s="30">
        <v>44703</v>
      </c>
      <c r="C548" s="13">
        <f t="shared" si="96"/>
        <v>44887</v>
      </c>
      <c r="D548" s="12" t="s">
        <v>1601</v>
      </c>
      <c r="E548" s="12" t="s">
        <v>1602</v>
      </c>
      <c r="F548" s="13">
        <v>24870</v>
      </c>
      <c r="G548" s="12" t="s">
        <v>39</v>
      </c>
      <c r="H548" s="14">
        <v>168029939604594</v>
      </c>
      <c r="K548" s="12" t="s">
        <v>705</v>
      </c>
      <c r="L548" s="18" t="e">
        <f>VLOOKUP($K548,Medecins!$B:$E,5,FALSE)</f>
        <v>#REF!</v>
      </c>
      <c r="M548" s="12" t="s">
        <v>94</v>
      </c>
      <c r="O548" s="16"/>
      <c r="T548" s="16"/>
      <c r="Y548" s="16"/>
      <c r="AD548" s="17" t="s">
        <v>4160</v>
      </c>
      <c r="AH548" s="12" t="s">
        <v>242</v>
      </c>
      <c r="AI548" s="12">
        <v>2</v>
      </c>
      <c r="AJ548" s="12" t="s">
        <v>46</v>
      </c>
      <c r="AK548" s="12" t="e">
        <f t="shared" si="104"/>
        <v>#REF!</v>
      </c>
    </row>
    <row r="549" spans="1:37" ht="12.75" hidden="1" customHeight="1" x14ac:dyDescent="0.2">
      <c r="A549" s="9">
        <v>750100273</v>
      </c>
      <c r="B549" s="30">
        <v>44811</v>
      </c>
      <c r="C549" s="13">
        <f t="shared" si="96"/>
        <v>44992</v>
      </c>
      <c r="D549" s="12" t="s">
        <v>1603</v>
      </c>
      <c r="E549" s="12" t="s">
        <v>393</v>
      </c>
      <c r="F549" s="13">
        <v>24992</v>
      </c>
      <c r="G549" s="12" t="s">
        <v>39</v>
      </c>
      <c r="H549" s="14">
        <v>168039630107223</v>
      </c>
      <c r="K549" s="12" t="s">
        <v>280</v>
      </c>
      <c r="L549" s="18" t="e">
        <f>VLOOKUP($K549,Medecins!$B:$E,5,FALSE)</f>
        <v>#REF!</v>
      </c>
      <c r="M549" s="12" t="s">
        <v>529</v>
      </c>
      <c r="O549" s="15" t="s">
        <v>1558</v>
      </c>
      <c r="T549" s="15" t="s">
        <v>2388</v>
      </c>
      <c r="Y549" s="15" t="s">
        <v>2389</v>
      </c>
      <c r="AH549" s="12" t="e">
        <f>VLOOKUP($A549,'[1]Données CH'!$A:$B,2,FALSE)</f>
        <v>#N/A</v>
      </c>
      <c r="AI549" s="12">
        <v>2</v>
      </c>
      <c r="AJ549" s="12" t="s">
        <v>44</v>
      </c>
      <c r="AK549" s="12" t="e">
        <f t="shared" si="104"/>
        <v>#REF!</v>
      </c>
    </row>
    <row r="550" spans="1:37" ht="12.75" hidden="1" customHeight="1" x14ac:dyDescent="0.2">
      <c r="A550" s="9">
        <v>750100273</v>
      </c>
      <c r="B550" s="30">
        <v>44811</v>
      </c>
      <c r="C550" s="13">
        <f t="shared" si="96"/>
        <v>44992</v>
      </c>
      <c r="D550" s="12" t="s">
        <v>1603</v>
      </c>
      <c r="E550" s="12" t="s">
        <v>393</v>
      </c>
      <c r="F550" s="13">
        <v>24992</v>
      </c>
      <c r="G550" s="12" t="s">
        <v>39</v>
      </c>
      <c r="H550" s="14">
        <v>168039630107223</v>
      </c>
      <c r="K550" s="12" t="s">
        <v>280</v>
      </c>
      <c r="L550" s="18" t="e">
        <f>VLOOKUP($K550,Medecins!$B:$E,5,FALSE)</f>
        <v>#REF!</v>
      </c>
      <c r="M550" s="12" t="s">
        <v>529</v>
      </c>
      <c r="O550" s="16"/>
      <c r="T550" s="16"/>
      <c r="Y550" s="16"/>
      <c r="AD550" s="17" t="s">
        <v>2389</v>
      </c>
      <c r="AH550" s="12" t="s">
        <v>45</v>
      </c>
      <c r="AI550" s="12">
        <v>2</v>
      </c>
      <c r="AJ550" s="12" t="s">
        <v>46</v>
      </c>
      <c r="AK550" s="12" t="str">
        <f>CONCATENATE(D550,"_",E550,"_",B550,"_",AJ601)</f>
        <v>ABOU EL MAGD_Mohamed_44811_ST</v>
      </c>
    </row>
    <row r="551" spans="1:37" ht="12.75" hidden="1" customHeight="1" x14ac:dyDescent="0.2">
      <c r="A551" s="9">
        <v>750100232</v>
      </c>
      <c r="B551" s="30">
        <v>44726</v>
      </c>
      <c r="C551" s="13">
        <f t="shared" si="96"/>
        <v>44909</v>
      </c>
      <c r="D551" s="12" t="s">
        <v>1608</v>
      </c>
      <c r="E551" s="12" t="s">
        <v>244</v>
      </c>
      <c r="F551" s="13" t="s">
        <v>1609</v>
      </c>
      <c r="G551" s="12" t="s">
        <v>39</v>
      </c>
      <c r="H551" s="14">
        <v>168055617845363</v>
      </c>
      <c r="K551" s="12" t="s">
        <v>443</v>
      </c>
      <c r="L551" s="18" t="e">
        <f>VLOOKUP($K551,Medecins!$B:$E,5,FALSE)</f>
        <v>#REF!</v>
      </c>
      <c r="M551" s="12" t="s">
        <v>94</v>
      </c>
      <c r="O551" s="15" t="s">
        <v>508</v>
      </c>
      <c r="T551" s="15" t="s">
        <v>772</v>
      </c>
      <c r="Y551" s="15" t="s">
        <v>2505</v>
      </c>
      <c r="AH551" s="12" t="e">
        <f>VLOOKUP($A551,'[1]Données CH'!$A:$B,2,FALSE)</f>
        <v>#N/A</v>
      </c>
      <c r="AI551" s="12">
        <v>2</v>
      </c>
      <c r="AJ551" s="12" t="s">
        <v>44</v>
      </c>
      <c r="AK551" s="12" t="str">
        <f>CONCATENATE(D551,"_",E551,"_",B551,"_",AJ588)</f>
        <v>JULE_Jean_44726_ST</v>
      </c>
    </row>
    <row r="552" spans="1:37" ht="12.75" hidden="1" customHeight="1" x14ac:dyDescent="0.2">
      <c r="A552" s="9">
        <v>750100232</v>
      </c>
      <c r="B552" s="30">
        <v>44726</v>
      </c>
      <c r="C552" s="13">
        <f t="shared" si="96"/>
        <v>44909</v>
      </c>
      <c r="D552" s="12" t="s">
        <v>1608</v>
      </c>
      <c r="E552" s="12" t="s">
        <v>244</v>
      </c>
      <c r="F552" s="13" t="s">
        <v>1609</v>
      </c>
      <c r="G552" s="12" t="s">
        <v>39</v>
      </c>
      <c r="H552" s="14">
        <v>168055617845363</v>
      </c>
      <c r="K552" s="12" t="s">
        <v>443</v>
      </c>
      <c r="L552" s="18" t="e">
        <f>VLOOKUP($K552,Medecins!$B:$E,5,FALSE)</f>
        <v>#REF!</v>
      </c>
      <c r="M552" s="12" t="s">
        <v>94</v>
      </c>
      <c r="O552" s="16"/>
      <c r="T552" s="16"/>
      <c r="Y552" s="16"/>
      <c r="AD552" s="17" t="s">
        <v>2505</v>
      </c>
      <c r="AH552" s="12" t="s">
        <v>242</v>
      </c>
      <c r="AI552" s="12">
        <v>2</v>
      </c>
      <c r="AJ552" s="12" t="s">
        <v>46</v>
      </c>
      <c r="AK552" s="12" t="str">
        <f>CONCATENATE(D552,"_",E552,"_",B552,"_",AJ595)</f>
        <v>JULE_Jean_44726_AT</v>
      </c>
    </row>
    <row r="553" spans="1:37" ht="12.75" hidden="1" customHeight="1" x14ac:dyDescent="0.2">
      <c r="A553" s="9">
        <v>750100208</v>
      </c>
      <c r="B553" s="30">
        <v>44696</v>
      </c>
      <c r="C553" s="13">
        <f t="shared" si="96"/>
        <v>44880</v>
      </c>
      <c r="D553" s="12" t="s">
        <v>1613</v>
      </c>
      <c r="E553" s="12" t="s">
        <v>1614</v>
      </c>
      <c r="F553" s="13" t="s">
        <v>1615</v>
      </c>
      <c r="G553" s="12" t="s">
        <v>39</v>
      </c>
      <c r="H553" s="14">
        <v>168079204014480</v>
      </c>
      <c r="K553" s="12" t="s">
        <v>58</v>
      </c>
      <c r="L553" s="18" t="e">
        <f>VLOOKUP($K553,Medecins!$B:$E,5,FALSE)</f>
        <v>#REF!</v>
      </c>
      <c r="M553" s="12" t="s">
        <v>94</v>
      </c>
      <c r="O553" s="15" t="s">
        <v>1765</v>
      </c>
      <c r="T553" s="15" t="s">
        <v>1766</v>
      </c>
      <c r="Y553" s="15" t="s">
        <v>4197</v>
      </c>
      <c r="AH553" s="12" t="e">
        <f>VLOOKUP($A553,'[1]Données CH'!$A:$B,2,FALSE)</f>
        <v>#N/A</v>
      </c>
      <c r="AI553" s="12">
        <v>2</v>
      </c>
      <c r="AJ553" s="12" t="s">
        <v>44</v>
      </c>
      <c r="AK553" s="12" t="str">
        <f>CONCATENATE(D553,"_",E553,"_",B553,"_",AJ599)</f>
        <v>PELLETIER_Alain Daniel_44696_AT</v>
      </c>
    </row>
    <row r="554" spans="1:37" ht="12.75" hidden="1" customHeight="1" x14ac:dyDescent="0.2">
      <c r="A554" s="9">
        <v>750100208</v>
      </c>
      <c r="B554" s="30">
        <v>44696</v>
      </c>
      <c r="C554" s="13">
        <f t="shared" si="96"/>
        <v>44880</v>
      </c>
      <c r="D554" s="12" t="s">
        <v>1613</v>
      </c>
      <c r="E554" s="12" t="s">
        <v>1614</v>
      </c>
      <c r="F554" s="13" t="s">
        <v>1615</v>
      </c>
      <c r="G554" s="12" t="s">
        <v>39</v>
      </c>
      <c r="H554" s="14">
        <v>168079204014480</v>
      </c>
      <c r="K554" s="12" t="s">
        <v>58</v>
      </c>
      <c r="L554" s="18" t="e">
        <f>VLOOKUP($K554,Medecins!$B:$E,5,FALSE)</f>
        <v>#REF!</v>
      </c>
      <c r="M554" s="12" t="s">
        <v>94</v>
      </c>
      <c r="O554" s="16"/>
      <c r="T554" s="16"/>
      <c r="Y554" s="16"/>
      <c r="AD554" s="17" t="s">
        <v>4197</v>
      </c>
      <c r="AH554" s="12" t="s">
        <v>4154</v>
      </c>
      <c r="AI554" s="12">
        <v>2</v>
      </c>
      <c r="AJ554" s="12" t="s">
        <v>46</v>
      </c>
      <c r="AK554" s="12" t="str">
        <f t="shared" ref="AK554:AK556" si="105">CONCATENATE(D554,"_",E554,"_",B554,"_",AJ608)</f>
        <v>PELLETIER_Alain Daniel_44696_AT</v>
      </c>
    </row>
    <row r="555" spans="1:37" ht="12.75" hidden="1" customHeight="1" x14ac:dyDescent="0.2">
      <c r="A555" s="9">
        <v>750100273</v>
      </c>
      <c r="B555" s="30">
        <v>44618</v>
      </c>
      <c r="C555" s="13">
        <f t="shared" si="96"/>
        <v>44799</v>
      </c>
      <c r="D555" s="12" t="s">
        <v>1616</v>
      </c>
      <c r="E555" s="12" t="s">
        <v>1617</v>
      </c>
      <c r="F555" s="13" t="s">
        <v>1618</v>
      </c>
      <c r="G555" s="12" t="s">
        <v>39</v>
      </c>
      <c r="H555" s="14">
        <v>168079921603951</v>
      </c>
      <c r="K555" s="12" t="s">
        <v>86</v>
      </c>
      <c r="L555" s="18" t="e">
        <f>VLOOKUP($K555,Medecins!$B:$E,5,FALSE)</f>
        <v>#REF!</v>
      </c>
      <c r="M555" s="12" t="s">
        <v>529</v>
      </c>
      <c r="O555" s="15" t="s">
        <v>394</v>
      </c>
      <c r="T555" s="15" t="s">
        <v>904</v>
      </c>
      <c r="Y555" s="15" t="s">
        <v>905</v>
      </c>
      <c r="AH555" s="12" t="e">
        <f>VLOOKUP($A555,'[1]Données CH'!$A:$B,2,FALSE)</f>
        <v>#N/A</v>
      </c>
      <c r="AI555" s="12">
        <v>2</v>
      </c>
      <c r="AJ555" s="12" t="s">
        <v>44</v>
      </c>
      <c r="AK555" s="12" t="str">
        <f t="shared" si="105"/>
        <v>LIN _Yongchao_44618_ST</v>
      </c>
    </row>
    <row r="556" spans="1:37" ht="12.75" hidden="1" customHeight="1" x14ac:dyDescent="0.2">
      <c r="A556" s="9">
        <v>750100273</v>
      </c>
      <c r="B556" s="30">
        <v>44618</v>
      </c>
      <c r="C556" s="13">
        <f t="shared" si="96"/>
        <v>44799</v>
      </c>
      <c r="D556" s="12" t="s">
        <v>1616</v>
      </c>
      <c r="E556" s="12" t="s">
        <v>1617</v>
      </c>
      <c r="F556" s="13" t="s">
        <v>1618</v>
      </c>
      <c r="G556" s="12" t="s">
        <v>39</v>
      </c>
      <c r="H556" s="14">
        <v>168079921603951</v>
      </c>
      <c r="K556" s="12" t="s">
        <v>86</v>
      </c>
      <c r="L556" s="18" t="e">
        <f>VLOOKUP($K556,Medecins!$B:$E,5,FALSE)</f>
        <v>#REF!</v>
      </c>
      <c r="M556" s="12" t="s">
        <v>529</v>
      </c>
      <c r="O556" s="16"/>
      <c r="T556" s="16"/>
      <c r="Y556" s="16"/>
      <c r="AD556" s="17" t="s">
        <v>905</v>
      </c>
      <c r="AH556" s="12" t="s">
        <v>45</v>
      </c>
      <c r="AI556" s="12">
        <v>2</v>
      </c>
      <c r="AJ556" s="12" t="s">
        <v>46</v>
      </c>
      <c r="AK556" s="12" t="str">
        <f t="shared" si="105"/>
        <v>LIN _Yongchao_44618_ST</v>
      </c>
    </row>
    <row r="557" spans="1:37" ht="12.75" hidden="1" customHeight="1" x14ac:dyDescent="0.2">
      <c r="A557" s="9">
        <v>750100232</v>
      </c>
      <c r="B557" s="30">
        <v>44874</v>
      </c>
      <c r="C557" s="13">
        <f t="shared" si="96"/>
        <v>45055</v>
      </c>
      <c r="D557" s="12" t="s">
        <v>1621</v>
      </c>
      <c r="E557" s="12" t="s">
        <v>1622</v>
      </c>
      <c r="F557" s="13" t="s">
        <v>1623</v>
      </c>
      <c r="G557" s="12" t="s">
        <v>39</v>
      </c>
      <c r="H557" s="14">
        <v>168089935284333</v>
      </c>
      <c r="K557" s="12" t="s">
        <v>705</v>
      </c>
      <c r="L557" s="18" t="e">
        <f>VLOOKUP($K557,Medecins!$B:$E,5,FALSE)</f>
        <v>#REF!</v>
      </c>
      <c r="M557" s="12" t="s">
        <v>529</v>
      </c>
      <c r="O557" s="15" t="s">
        <v>4080</v>
      </c>
      <c r="T557" s="15" t="s">
        <v>4081</v>
      </c>
      <c r="Y557" s="15" t="s">
        <v>4164</v>
      </c>
      <c r="AH557" s="12" t="e">
        <f>VLOOKUP($A557,'[1]Données CH'!$A:$B,2,FALSE)</f>
        <v>#N/A</v>
      </c>
      <c r="AI557" s="12">
        <v>2</v>
      </c>
      <c r="AJ557" s="12" t="s">
        <v>44</v>
      </c>
      <c r="AK557" s="12" t="str">
        <f>CONCATENATE(D557,"_",E557,"_",B557,"_",AJ601)</f>
        <v>BETTOUCHE_Braham_44874_ST</v>
      </c>
    </row>
    <row r="558" spans="1:37" ht="12.75" hidden="1" customHeight="1" x14ac:dyDescent="0.2">
      <c r="A558" s="9">
        <v>750100232</v>
      </c>
      <c r="B558" s="30">
        <v>44874</v>
      </c>
      <c r="C558" s="13">
        <f t="shared" si="96"/>
        <v>45055</v>
      </c>
      <c r="D558" s="12" t="s">
        <v>1621</v>
      </c>
      <c r="E558" s="12" t="s">
        <v>1622</v>
      </c>
      <c r="F558" s="13" t="s">
        <v>1623</v>
      </c>
      <c r="G558" s="12" t="s">
        <v>39</v>
      </c>
      <c r="H558" s="14">
        <v>168089935284333</v>
      </c>
      <c r="K558" s="12" t="s">
        <v>705</v>
      </c>
      <c r="L558" s="18" t="e">
        <f>VLOOKUP($K558,Medecins!$B:$E,5,FALSE)</f>
        <v>#REF!</v>
      </c>
      <c r="M558" s="12" t="s">
        <v>529</v>
      </c>
      <c r="O558" s="16"/>
      <c r="T558" s="16"/>
      <c r="Y558" s="16"/>
      <c r="AD558" s="17" t="s">
        <v>4164</v>
      </c>
      <c r="AH558" s="12" t="s">
        <v>242</v>
      </c>
      <c r="AI558" s="12">
        <v>2</v>
      </c>
      <c r="AJ558" s="12" t="s">
        <v>46</v>
      </c>
      <c r="AK558" s="12" t="e">
        <f>CONCATENATE(D558,"_",E558,"_",B558,"_",#REF!)</f>
        <v>#REF!</v>
      </c>
    </row>
    <row r="559" spans="1:37" ht="12.75" hidden="1" customHeight="1" x14ac:dyDescent="0.2">
      <c r="A559" s="9">
        <v>750100273</v>
      </c>
      <c r="B559" s="30">
        <v>44759</v>
      </c>
      <c r="C559" s="13">
        <f t="shared" si="96"/>
        <v>44943</v>
      </c>
      <c r="D559" s="12" t="s">
        <v>1624</v>
      </c>
      <c r="E559" s="12" t="s">
        <v>1625</v>
      </c>
      <c r="F559" s="13" t="s">
        <v>1626</v>
      </c>
      <c r="G559" s="12" t="s">
        <v>39</v>
      </c>
      <c r="H559" s="14">
        <v>168109932305772</v>
      </c>
      <c r="K559" s="12" t="s">
        <v>280</v>
      </c>
      <c r="L559" s="18" t="e">
        <f>VLOOKUP($K559,Medecins!$B:$E,5,FALSE)</f>
        <v>#REF!</v>
      </c>
      <c r="M559" s="12" t="s">
        <v>529</v>
      </c>
      <c r="O559" s="15" t="s">
        <v>849</v>
      </c>
      <c r="T559" s="15" t="s">
        <v>850</v>
      </c>
      <c r="Y559" s="15" t="s">
        <v>4202</v>
      </c>
      <c r="AH559" s="12" t="e">
        <f>VLOOKUP($A559,'[1]Données CH'!$A:$B,2,FALSE)</f>
        <v>#N/A</v>
      </c>
      <c r="AI559" s="12">
        <v>2</v>
      </c>
      <c r="AJ559" s="12" t="s">
        <v>44</v>
      </c>
      <c r="AK559" s="12" t="str">
        <f t="shared" ref="AK559:AK560" si="106">CONCATENATE(D559,"_",E559,"_",B559,"_",AJ611)</f>
        <v>MIMAGA_Oumar_44759_AT</v>
      </c>
    </row>
    <row r="560" spans="1:37" ht="12.75" hidden="1" customHeight="1" x14ac:dyDescent="0.2">
      <c r="A560" s="9">
        <v>750100273</v>
      </c>
      <c r="B560" s="30">
        <v>44759</v>
      </c>
      <c r="C560" s="13">
        <f t="shared" si="96"/>
        <v>44943</v>
      </c>
      <c r="D560" s="12" t="s">
        <v>1624</v>
      </c>
      <c r="E560" s="12" t="s">
        <v>1625</v>
      </c>
      <c r="F560" s="13" t="s">
        <v>1626</v>
      </c>
      <c r="G560" s="12" t="s">
        <v>39</v>
      </c>
      <c r="H560" s="14">
        <v>168109932305772</v>
      </c>
      <c r="K560" s="12" t="s">
        <v>280</v>
      </c>
      <c r="L560" s="18" t="e">
        <f>VLOOKUP($K560,Medecins!$B:$E,5,FALSE)</f>
        <v>#REF!</v>
      </c>
      <c r="M560" s="12" t="s">
        <v>529</v>
      </c>
      <c r="O560" s="16"/>
      <c r="T560" s="16"/>
      <c r="Y560" s="16"/>
      <c r="AD560" s="17" t="s">
        <v>4202</v>
      </c>
      <c r="AH560" s="12" t="s">
        <v>45</v>
      </c>
      <c r="AI560" s="12">
        <v>2</v>
      </c>
      <c r="AJ560" s="12" t="s">
        <v>46</v>
      </c>
      <c r="AK560" s="12" t="str">
        <f t="shared" si="106"/>
        <v>MIMAGA_Oumar_44759_ST</v>
      </c>
    </row>
    <row r="561" spans="1:37" ht="12.75" hidden="1" customHeight="1" x14ac:dyDescent="0.2">
      <c r="A561" s="9">
        <v>750100232</v>
      </c>
      <c r="B561" s="30">
        <v>44703</v>
      </c>
      <c r="C561" s="13">
        <f t="shared" si="96"/>
        <v>44887</v>
      </c>
      <c r="D561" s="12" t="s">
        <v>1628</v>
      </c>
      <c r="E561" s="12" t="s">
        <v>1629</v>
      </c>
      <c r="F561" s="13" t="s">
        <v>1630</v>
      </c>
      <c r="G561" s="12" t="s">
        <v>39</v>
      </c>
      <c r="H561" s="14">
        <v>168119923507789</v>
      </c>
      <c r="K561" s="12" t="s">
        <v>381</v>
      </c>
      <c r="L561" s="18" t="e">
        <f>VLOOKUP($K561,Medecins!$B:$E,5,FALSE)</f>
        <v>#REF!</v>
      </c>
      <c r="M561" s="12" t="s">
        <v>94</v>
      </c>
      <c r="O561" s="15" t="s">
        <v>199</v>
      </c>
      <c r="T561" s="15" t="s">
        <v>4159</v>
      </c>
      <c r="Y561" s="15" t="s">
        <v>4160</v>
      </c>
      <c r="AH561" s="12" t="e">
        <f>VLOOKUP($A561,'[1]Données CH'!$A:$B,2,FALSE)</f>
        <v>#N/A</v>
      </c>
      <c r="AI561" s="12">
        <v>2</v>
      </c>
      <c r="AJ561" s="12" t="s">
        <v>44</v>
      </c>
      <c r="AK561" s="12" t="e">
        <f t="shared" ref="AK561:AK562" si="107">CONCATENATE(D561,"_",E561,"_",B561,"_",#REF!)</f>
        <v>#REF!</v>
      </c>
    </row>
    <row r="562" spans="1:37" ht="12.75" hidden="1" customHeight="1" x14ac:dyDescent="0.2">
      <c r="A562" s="9">
        <v>750100232</v>
      </c>
      <c r="B562" s="30">
        <v>44703</v>
      </c>
      <c r="C562" s="13">
        <f t="shared" si="96"/>
        <v>44887</v>
      </c>
      <c r="D562" s="12" t="s">
        <v>1628</v>
      </c>
      <c r="E562" s="12" t="s">
        <v>1629</v>
      </c>
      <c r="F562" s="13" t="s">
        <v>1630</v>
      </c>
      <c r="G562" s="12" t="s">
        <v>39</v>
      </c>
      <c r="H562" s="14">
        <v>168119923507789</v>
      </c>
      <c r="K562" s="12" t="s">
        <v>381</v>
      </c>
      <c r="L562" s="18" t="e">
        <f>VLOOKUP($K562,Medecins!$B:$E,5,FALSE)</f>
        <v>#REF!</v>
      </c>
      <c r="M562" s="12" t="s">
        <v>94</v>
      </c>
      <c r="O562" s="16"/>
      <c r="T562" s="16"/>
      <c r="Y562" s="16"/>
      <c r="AD562" s="17" t="s">
        <v>4160</v>
      </c>
      <c r="AH562" s="12" t="s">
        <v>242</v>
      </c>
      <c r="AI562" s="12">
        <v>2</v>
      </c>
      <c r="AJ562" s="12" t="s">
        <v>46</v>
      </c>
      <c r="AK562" s="12" t="e">
        <f t="shared" si="107"/>
        <v>#REF!</v>
      </c>
    </row>
    <row r="563" spans="1:37" ht="12.75" hidden="1" customHeight="1" x14ac:dyDescent="0.2">
      <c r="A563" s="9">
        <v>750100075</v>
      </c>
      <c r="B563" s="30">
        <v>44873</v>
      </c>
      <c r="C563" s="13">
        <f t="shared" si="96"/>
        <v>45054</v>
      </c>
      <c r="D563" s="12" t="s">
        <v>4203</v>
      </c>
      <c r="E563" s="12" t="s">
        <v>1632</v>
      </c>
      <c r="F563" s="13" t="s">
        <v>1633</v>
      </c>
      <c r="G563" s="12" t="s">
        <v>39</v>
      </c>
      <c r="H563" s="14">
        <v>168119931214836</v>
      </c>
      <c r="K563" s="12" t="s">
        <v>93</v>
      </c>
      <c r="L563" s="18" t="e">
        <f>VLOOKUP($K563,Medecins!$B:$E,5,FALSE)</f>
        <v>#REF!</v>
      </c>
      <c r="M563" s="12" t="s">
        <v>4157</v>
      </c>
      <c r="O563" s="15" t="s">
        <v>1300</v>
      </c>
      <c r="T563" s="15" t="s">
        <v>4204</v>
      </c>
      <c r="Y563" s="15" t="s">
        <v>4205</v>
      </c>
      <c r="AH563" s="12" t="s">
        <v>4502</v>
      </c>
      <c r="AI563" s="12">
        <v>2</v>
      </c>
      <c r="AJ563" s="12" t="s">
        <v>44</v>
      </c>
      <c r="AK563" s="12" t="str">
        <f t="shared" ref="AK563:AK564" si="108">CONCATENATE(D563,"_",E563,"_",B563,"_",AJ612)</f>
        <v>MAUUNIA MASSEMBA_Ado_44873_ST</v>
      </c>
    </row>
    <row r="564" spans="1:37" ht="12.75" hidden="1" customHeight="1" x14ac:dyDescent="0.2">
      <c r="A564" s="9">
        <v>750100075</v>
      </c>
      <c r="B564" s="30">
        <v>44955</v>
      </c>
      <c r="C564" s="13">
        <f t="shared" si="96"/>
        <v>45136</v>
      </c>
      <c r="D564" s="12" t="s">
        <v>1635</v>
      </c>
      <c r="E564" s="12" t="s">
        <v>265</v>
      </c>
      <c r="F564" s="13" t="s">
        <v>1636</v>
      </c>
      <c r="G564" s="12" t="s">
        <v>39</v>
      </c>
      <c r="H564" s="14">
        <v>168129931212179</v>
      </c>
      <c r="K564" s="12" t="s">
        <v>93</v>
      </c>
      <c r="L564" s="18" t="e">
        <f>VLOOKUP($K564,Medecins!$B:$E,5,FALSE)</f>
        <v>#REF!</v>
      </c>
      <c r="M564" s="12" t="s">
        <v>4157</v>
      </c>
      <c r="O564" s="15" t="s">
        <v>4191</v>
      </c>
      <c r="T564" s="15" t="s">
        <v>4206</v>
      </c>
      <c r="Y564" s="15" t="s">
        <v>4207</v>
      </c>
      <c r="AH564" s="12" t="s">
        <v>4502</v>
      </c>
      <c r="AI564" s="12">
        <v>2</v>
      </c>
      <c r="AJ564" s="12" t="s">
        <v>44</v>
      </c>
      <c r="AK564" s="12" t="str">
        <f t="shared" si="108"/>
        <v>MAKENGO MPAKA _Daniel_44955_ST</v>
      </c>
    </row>
    <row r="565" spans="1:37" ht="12.75" hidden="1" customHeight="1" x14ac:dyDescent="0.2">
      <c r="A565" s="9">
        <v>750100273</v>
      </c>
      <c r="B565" s="30">
        <v>44714</v>
      </c>
      <c r="C565" s="13">
        <f t="shared" si="96"/>
        <v>44897</v>
      </c>
      <c r="D565" s="12" t="s">
        <v>775</v>
      </c>
      <c r="E565" s="12" t="s">
        <v>1639</v>
      </c>
      <c r="F565" s="13">
        <v>25093</v>
      </c>
      <c r="G565" s="12" t="s">
        <v>39</v>
      </c>
      <c r="H565" s="14">
        <v>168129933518702</v>
      </c>
      <c r="K565" s="12" t="s">
        <v>290</v>
      </c>
      <c r="L565" s="18" t="e">
        <f>VLOOKUP($K565,Medecins!$B:$E,5,FALSE)</f>
        <v>#REF!</v>
      </c>
      <c r="M565" s="12" t="s">
        <v>94</v>
      </c>
      <c r="O565" s="15" t="s">
        <v>4180</v>
      </c>
      <c r="T565" s="15" t="s">
        <v>4181</v>
      </c>
      <c r="Y565" s="15" t="s">
        <v>4182</v>
      </c>
      <c r="AH565" s="12" t="s">
        <v>4502</v>
      </c>
      <c r="AI565" s="12">
        <v>2</v>
      </c>
      <c r="AJ565" s="12" t="s">
        <v>44</v>
      </c>
      <c r="AK565" s="12" t="str">
        <f>CONCATENATE(D565,"_",E565,"_",B565,"_",AJ611)</f>
        <v>TRAORE _Cheick_44714_AT</v>
      </c>
    </row>
    <row r="566" spans="1:37" ht="12.75" hidden="1" customHeight="1" x14ac:dyDescent="0.2">
      <c r="A566" s="9">
        <v>750100273</v>
      </c>
      <c r="B566" s="30">
        <v>44714</v>
      </c>
      <c r="C566" s="13">
        <f t="shared" si="96"/>
        <v>44897</v>
      </c>
      <c r="D566" s="12" t="s">
        <v>775</v>
      </c>
      <c r="E566" s="12" t="s">
        <v>1639</v>
      </c>
      <c r="F566" s="13">
        <v>25093</v>
      </c>
      <c r="G566" s="12" t="s">
        <v>39</v>
      </c>
      <c r="H566" s="14">
        <v>168129933518702</v>
      </c>
      <c r="K566" s="12" t="s">
        <v>290</v>
      </c>
      <c r="L566" s="18" t="e">
        <f>VLOOKUP($K566,Medecins!$B:$E,5,FALSE)</f>
        <v>#REF!</v>
      </c>
      <c r="M566" s="12" t="s">
        <v>94</v>
      </c>
      <c r="O566" s="16"/>
      <c r="T566" s="16"/>
      <c r="Y566" s="16"/>
      <c r="AD566" s="17" t="s">
        <v>4182</v>
      </c>
      <c r="AH566" s="12" t="s">
        <v>45</v>
      </c>
      <c r="AI566" s="12">
        <v>2</v>
      </c>
      <c r="AJ566" s="12" t="s">
        <v>46</v>
      </c>
      <c r="AK566" s="12" t="str">
        <f>CONCATENATE(D566,"_",E566,"_",B566,"_",AJ609)</f>
        <v>TRAORE _Cheick_44714_ST</v>
      </c>
    </row>
    <row r="567" spans="1:37" ht="12.75" hidden="1" customHeight="1" x14ac:dyDescent="0.2">
      <c r="A567" s="9">
        <v>750100232</v>
      </c>
      <c r="B567" s="30">
        <v>44794</v>
      </c>
      <c r="C567" s="13">
        <f t="shared" si="96"/>
        <v>44978</v>
      </c>
      <c r="D567" s="12" t="s">
        <v>1640</v>
      </c>
      <c r="E567" s="12" t="s">
        <v>1641</v>
      </c>
      <c r="F567" s="13">
        <v>24849</v>
      </c>
      <c r="G567" s="12" t="s">
        <v>39</v>
      </c>
      <c r="H567" s="14">
        <v>168129933614415</v>
      </c>
      <c r="K567" s="12" t="s">
        <v>381</v>
      </c>
      <c r="L567" s="18" t="e">
        <f>VLOOKUP($K567,Medecins!$B:$E,5,FALSE)</f>
        <v>#REF!</v>
      </c>
      <c r="M567" s="12" t="s">
        <v>529</v>
      </c>
      <c r="O567" s="15" t="s">
        <v>477</v>
      </c>
      <c r="T567" s="15" t="s">
        <v>478</v>
      </c>
      <c r="Y567" s="15" t="s">
        <v>4208</v>
      </c>
      <c r="AH567" s="12" t="e">
        <f>VLOOKUP($A567,'[1]Données CH'!$A:$B,2,FALSE)</f>
        <v>#N/A</v>
      </c>
      <c r="AI567" s="12">
        <v>2</v>
      </c>
      <c r="AJ567" s="12" t="s">
        <v>44</v>
      </c>
      <c r="AK567" s="12" t="str">
        <f t="shared" ref="AK567:AK569" si="109">CONCATENATE(D567,"_",E567,"_",B567,"_",AJ616)</f>
        <v>MOHAMED BABA_Babacar_44794_ST</v>
      </c>
    </row>
    <row r="568" spans="1:37" ht="12.75" hidden="1" customHeight="1" x14ac:dyDescent="0.2">
      <c r="A568" s="9">
        <v>750100232</v>
      </c>
      <c r="B568" s="30">
        <v>44794</v>
      </c>
      <c r="C568" s="13">
        <f t="shared" si="96"/>
        <v>44978</v>
      </c>
      <c r="D568" s="12" t="s">
        <v>1640</v>
      </c>
      <c r="E568" s="12" t="s">
        <v>1641</v>
      </c>
      <c r="F568" s="13">
        <v>24849</v>
      </c>
      <c r="G568" s="12" t="s">
        <v>39</v>
      </c>
      <c r="H568" s="14">
        <v>168129933614415</v>
      </c>
      <c r="K568" s="12" t="s">
        <v>381</v>
      </c>
      <c r="L568" s="18" t="e">
        <f>VLOOKUP($K568,Medecins!$B:$E,5,FALSE)</f>
        <v>#REF!</v>
      </c>
      <c r="M568" s="12" t="s">
        <v>529</v>
      </c>
      <c r="O568" s="16"/>
      <c r="T568" s="16"/>
      <c r="Y568" s="16"/>
      <c r="AD568" s="17" t="s">
        <v>4208</v>
      </c>
      <c r="AH568" s="12" t="s">
        <v>242</v>
      </c>
      <c r="AI568" s="12">
        <v>2</v>
      </c>
      <c r="AJ568" s="12" t="s">
        <v>46</v>
      </c>
      <c r="AK568" s="12" t="str">
        <f t="shared" si="109"/>
        <v>MOHAMED BABA_Babacar_44794_AT</v>
      </c>
    </row>
    <row r="569" spans="1:37" ht="12.75" hidden="1" customHeight="1" x14ac:dyDescent="0.2">
      <c r="A569" s="9">
        <v>750100273</v>
      </c>
      <c r="B569" s="30">
        <v>44697</v>
      </c>
      <c r="C569" s="13">
        <f t="shared" si="96"/>
        <v>44881</v>
      </c>
      <c r="D569" s="12" t="s">
        <v>1642</v>
      </c>
      <c r="E569" s="12" t="s">
        <v>1643</v>
      </c>
      <c r="F569" s="13" t="s">
        <v>1644</v>
      </c>
      <c r="G569" s="12" t="s">
        <v>39</v>
      </c>
      <c r="H569" s="14">
        <v>168209933518832</v>
      </c>
      <c r="K569" s="12" t="s">
        <v>65</v>
      </c>
      <c r="L569" s="18" t="e">
        <f>VLOOKUP($K569,Medecins!$B:$E,5,FALSE)</f>
        <v>#REF!</v>
      </c>
      <c r="M569" s="12" t="s">
        <v>94</v>
      </c>
      <c r="O569" s="15" t="s">
        <v>3145</v>
      </c>
      <c r="T569" s="15" t="s">
        <v>3146</v>
      </c>
      <c r="Y569" s="15" t="s">
        <v>4163</v>
      </c>
      <c r="AH569" s="12" t="e">
        <f>VLOOKUP($A569,'[1]Données CH'!$A:$B,2,FALSE)</f>
        <v>#N/A</v>
      </c>
      <c r="AI569" s="12">
        <v>2</v>
      </c>
      <c r="AJ569" s="12" t="s">
        <v>44</v>
      </c>
      <c r="AK569" s="12" t="str">
        <f t="shared" si="109"/>
        <v>CISSOKO_Oude_44697_ST</v>
      </c>
    </row>
    <row r="570" spans="1:37" ht="12.75" hidden="1" customHeight="1" x14ac:dyDescent="0.2">
      <c r="A570" s="9">
        <v>750100273</v>
      </c>
      <c r="B570" s="30">
        <v>44697</v>
      </c>
      <c r="C570" s="13">
        <f t="shared" si="96"/>
        <v>44881</v>
      </c>
      <c r="D570" s="12" t="s">
        <v>1642</v>
      </c>
      <c r="E570" s="12" t="s">
        <v>1643</v>
      </c>
      <c r="F570" s="13" t="s">
        <v>1644</v>
      </c>
      <c r="G570" s="12" t="s">
        <v>39</v>
      </c>
      <c r="H570" s="14">
        <v>168209933518832</v>
      </c>
      <c r="K570" s="12" t="s">
        <v>65</v>
      </c>
      <c r="L570" s="18" t="e">
        <f>VLOOKUP($K570,Medecins!$B:$E,5,FALSE)</f>
        <v>#REF!</v>
      </c>
      <c r="M570" s="12" t="s">
        <v>94</v>
      </c>
      <c r="O570" s="16"/>
      <c r="T570" s="16"/>
      <c r="Y570" s="16"/>
      <c r="AD570" s="17" t="s">
        <v>4163</v>
      </c>
      <c r="AH570" s="12" t="s">
        <v>45</v>
      </c>
      <c r="AI570" s="12">
        <v>2</v>
      </c>
      <c r="AJ570" s="12" t="s">
        <v>46</v>
      </c>
      <c r="AK570" s="12" t="e">
        <f>CONCATENATE(D570,"_",E570,"_",B570,"_",#REF!)</f>
        <v>#REF!</v>
      </c>
    </row>
    <row r="571" spans="1:37" ht="12.75" hidden="1" customHeight="1" x14ac:dyDescent="0.2">
      <c r="A571" s="9">
        <v>750100208</v>
      </c>
      <c r="B571" s="30">
        <v>44655</v>
      </c>
      <c r="C571" s="13">
        <f t="shared" si="96"/>
        <v>44838</v>
      </c>
      <c r="D571" s="12" t="s">
        <v>1649</v>
      </c>
      <c r="E571" s="12" t="s">
        <v>1650</v>
      </c>
      <c r="F571" s="13">
        <v>25357</v>
      </c>
      <c r="G571" s="12" t="s">
        <v>39</v>
      </c>
      <c r="H571" s="14">
        <v>169037401110306</v>
      </c>
      <c r="K571" s="12" t="s">
        <v>424</v>
      </c>
      <c r="L571" s="18" t="e">
        <f>VLOOKUP($K571,Medecins!$B:$E,5,FALSE)</f>
        <v>#REF!</v>
      </c>
      <c r="M571" s="12" t="s">
        <v>529</v>
      </c>
      <c r="O571" s="15" t="s">
        <v>706</v>
      </c>
      <c r="T571" s="15" t="s">
        <v>707</v>
      </c>
      <c r="Y571" s="15" t="s">
        <v>708</v>
      </c>
      <c r="AH571" s="12" t="e">
        <f>VLOOKUP($A571,'[1]Données CH'!$A:$B,2,FALSE)</f>
        <v>#N/A</v>
      </c>
      <c r="AI571" s="12">
        <v>2</v>
      </c>
      <c r="AJ571" s="12" t="s">
        <v>44</v>
      </c>
      <c r="AK571" s="12" t="str">
        <f t="shared" ref="AK571:AK572" si="110">CONCATENATE(D571,"_",E571,"_",B571,"_",AJ621)</f>
        <v>DUBREUIL_Thomas_44655_ST</v>
      </c>
    </row>
    <row r="572" spans="1:37" ht="12.75" hidden="1" customHeight="1" x14ac:dyDescent="0.2">
      <c r="A572" s="9">
        <v>750100208</v>
      </c>
      <c r="B572" s="30">
        <v>44655</v>
      </c>
      <c r="C572" s="13">
        <f t="shared" si="96"/>
        <v>44838</v>
      </c>
      <c r="D572" s="12" t="s">
        <v>1649</v>
      </c>
      <c r="E572" s="12" t="s">
        <v>1650</v>
      </c>
      <c r="F572" s="13">
        <v>25357</v>
      </c>
      <c r="G572" s="12" t="s">
        <v>39</v>
      </c>
      <c r="H572" s="14">
        <v>169037401110306</v>
      </c>
      <c r="K572" s="12" t="s">
        <v>424</v>
      </c>
      <c r="L572" s="18" t="e">
        <f>VLOOKUP($K572,Medecins!$B:$E,5,FALSE)</f>
        <v>#REF!</v>
      </c>
      <c r="M572" s="12" t="s">
        <v>529</v>
      </c>
      <c r="O572" s="16"/>
      <c r="T572" s="16"/>
      <c r="Y572" s="16"/>
      <c r="AD572" s="17" t="s">
        <v>708</v>
      </c>
      <c r="AH572" s="12" t="s">
        <v>4154</v>
      </c>
      <c r="AI572" s="12">
        <v>2</v>
      </c>
      <c r="AJ572" s="12" t="s">
        <v>46</v>
      </c>
      <c r="AK572" s="12" t="str">
        <f t="shared" si="110"/>
        <v>DUBREUIL_Thomas_44655_AT</v>
      </c>
    </row>
    <row r="573" spans="1:37" ht="12.75" hidden="1" customHeight="1" x14ac:dyDescent="0.2">
      <c r="A573" s="9">
        <v>750100273</v>
      </c>
      <c r="B573" s="30">
        <v>44831</v>
      </c>
      <c r="C573" s="13">
        <f t="shared" si="96"/>
        <v>45012</v>
      </c>
      <c r="D573" s="12" t="s">
        <v>4209</v>
      </c>
      <c r="E573" s="12" t="s">
        <v>1653</v>
      </c>
      <c r="F573" s="13" t="s">
        <v>1654</v>
      </c>
      <c r="G573" s="12" t="s">
        <v>39</v>
      </c>
      <c r="H573" s="14">
        <v>169039934131781</v>
      </c>
      <c r="K573" s="12" t="s">
        <v>50</v>
      </c>
      <c r="L573" s="18" t="e">
        <f>VLOOKUP($K573,Medecins!$B:$E,5,FALSE)</f>
        <v>#REF!</v>
      </c>
      <c r="M573" s="12" t="s">
        <v>529</v>
      </c>
      <c r="O573" s="15" t="s">
        <v>3836</v>
      </c>
      <c r="T573" s="15" t="s">
        <v>3837</v>
      </c>
      <c r="Y573" s="15" t="s">
        <v>4210</v>
      </c>
      <c r="AH573" s="12" t="e">
        <f>VLOOKUP($A573,'[1]Données CH'!$A:$B,2,FALSE)</f>
        <v>#N/A</v>
      </c>
      <c r="AI573" s="12">
        <v>2</v>
      </c>
      <c r="AJ573" s="12" t="s">
        <v>44</v>
      </c>
      <c r="AK573" s="12" t="str">
        <f t="shared" ref="AK573:AK574" si="111">CONCATENATE(D573,"_",E573,"_",B573,"_",AJ601)</f>
        <v>NDIAYE _Mohamadou_44831_ST</v>
      </c>
    </row>
    <row r="574" spans="1:37" ht="12.75" hidden="1" customHeight="1" x14ac:dyDescent="0.2">
      <c r="A574" s="9">
        <v>750100273</v>
      </c>
      <c r="B574" s="30">
        <v>44831</v>
      </c>
      <c r="C574" s="13">
        <f t="shared" si="96"/>
        <v>45012</v>
      </c>
      <c r="D574" s="12" t="s">
        <v>4209</v>
      </c>
      <c r="E574" s="12" t="s">
        <v>1653</v>
      </c>
      <c r="F574" s="13" t="s">
        <v>1654</v>
      </c>
      <c r="G574" s="12" t="s">
        <v>39</v>
      </c>
      <c r="H574" s="14">
        <v>169039934131781</v>
      </c>
      <c r="K574" s="12" t="s">
        <v>50</v>
      </c>
      <c r="L574" s="18" t="e">
        <f>VLOOKUP($K574,Medecins!$B:$E,5,FALSE)</f>
        <v>#REF!</v>
      </c>
      <c r="M574" s="12" t="s">
        <v>529</v>
      </c>
      <c r="O574" s="16"/>
      <c r="T574" s="16"/>
      <c r="Y574" s="16"/>
      <c r="AD574" s="17" t="s">
        <v>4210</v>
      </c>
      <c r="AH574" s="12" t="s">
        <v>45</v>
      </c>
      <c r="AI574" s="12">
        <v>2</v>
      </c>
      <c r="AJ574" s="12" t="s">
        <v>46</v>
      </c>
      <c r="AK574" s="12" t="str">
        <f t="shared" si="111"/>
        <v>NDIAYE _Mohamadou_44831_ST</v>
      </c>
    </row>
    <row r="575" spans="1:37" ht="12.75" hidden="1" customHeight="1" x14ac:dyDescent="0.2">
      <c r="A575" s="9">
        <v>750100273</v>
      </c>
      <c r="B575" s="30">
        <v>44832</v>
      </c>
      <c r="C575" s="13">
        <f t="shared" si="96"/>
        <v>45013</v>
      </c>
      <c r="D575" s="12" t="s">
        <v>1652</v>
      </c>
      <c r="E575" s="12" t="s">
        <v>1653</v>
      </c>
      <c r="F575" s="13" t="s">
        <v>1654</v>
      </c>
      <c r="G575" s="12" t="s">
        <v>39</v>
      </c>
      <c r="H575" s="14">
        <v>169039934131781</v>
      </c>
      <c r="K575" s="12" t="s">
        <v>50</v>
      </c>
      <c r="L575" s="18" t="e">
        <f>VLOOKUP($K575,Medecins!$B:$E,5,FALSE)</f>
        <v>#REF!</v>
      </c>
      <c r="M575" s="12" t="s">
        <v>529</v>
      </c>
      <c r="O575" s="15" t="s">
        <v>2312</v>
      </c>
      <c r="T575" s="15" t="s">
        <v>2313</v>
      </c>
      <c r="Y575" s="15" t="s">
        <v>2314</v>
      </c>
      <c r="AH575" s="12" t="e">
        <f>VLOOKUP($A575,'[1]Données CH'!$A:$B,2,FALSE)</f>
        <v>#N/A</v>
      </c>
      <c r="AI575" s="12">
        <v>2</v>
      </c>
      <c r="AJ575" s="12" t="s">
        <v>44</v>
      </c>
      <c r="AK575" s="12" t="str">
        <f>CONCATENATE(D575,"_",E575,"_",B575,"_",AJ613)</f>
        <v>NDIAYE_Mohamadou_44832_ST</v>
      </c>
    </row>
    <row r="576" spans="1:37" ht="12.75" hidden="1" customHeight="1" x14ac:dyDescent="0.2">
      <c r="A576" s="9">
        <v>750100273</v>
      </c>
      <c r="B576" s="30">
        <v>44832</v>
      </c>
      <c r="C576" s="13">
        <f t="shared" si="96"/>
        <v>45013</v>
      </c>
      <c r="D576" s="12" t="s">
        <v>1652</v>
      </c>
      <c r="E576" s="12" t="s">
        <v>1653</v>
      </c>
      <c r="F576" s="13" t="s">
        <v>1654</v>
      </c>
      <c r="G576" s="12" t="s">
        <v>39</v>
      </c>
      <c r="H576" s="14">
        <v>169039934131781</v>
      </c>
      <c r="K576" s="12" t="s">
        <v>50</v>
      </c>
      <c r="L576" s="18" t="e">
        <f>VLOOKUP($K576,Medecins!$B:$E,5,FALSE)</f>
        <v>#REF!</v>
      </c>
      <c r="M576" s="12" t="s">
        <v>529</v>
      </c>
      <c r="O576" s="16"/>
      <c r="T576" s="16"/>
      <c r="Y576" s="16"/>
      <c r="AD576" s="17" t="s">
        <v>2314</v>
      </c>
      <c r="AH576" s="12" t="s">
        <v>45</v>
      </c>
      <c r="AI576" s="12">
        <v>2</v>
      </c>
      <c r="AJ576" s="12" t="s">
        <v>46</v>
      </c>
      <c r="AK576" s="12" t="e">
        <f>CONCATENATE(D576,"_",E576,"_",B576,"_",#REF!)</f>
        <v>#REF!</v>
      </c>
    </row>
    <row r="577" spans="1:38" ht="12.75" hidden="1" customHeight="1" x14ac:dyDescent="0.2">
      <c r="A577" s="21" t="s">
        <v>178</v>
      </c>
      <c r="B577" s="30">
        <v>44680</v>
      </c>
      <c r="C577" s="13">
        <f t="shared" si="96"/>
        <v>44863</v>
      </c>
      <c r="D577" s="12" t="s">
        <v>1660</v>
      </c>
      <c r="E577" s="12" t="s">
        <v>84</v>
      </c>
      <c r="F577" s="13" t="s">
        <v>4211</v>
      </c>
      <c r="G577" s="12" t="s">
        <v>39</v>
      </c>
      <c r="H577" s="14">
        <v>169049519900128</v>
      </c>
      <c r="K577" s="12" t="s">
        <v>93</v>
      </c>
      <c r="L577" s="18" t="e">
        <f>VLOOKUP($K577,Medecins!$B:$E,5,FALSE)</f>
        <v>#REF!</v>
      </c>
      <c r="M577" s="12" t="s">
        <v>101</v>
      </c>
      <c r="O577" s="15" t="s">
        <v>1326</v>
      </c>
      <c r="T577" s="15" t="s">
        <v>1327</v>
      </c>
      <c r="Y577" s="15" t="s">
        <v>1328</v>
      </c>
      <c r="AH577" s="12" t="s">
        <v>4502</v>
      </c>
      <c r="AI577" s="12">
        <v>2</v>
      </c>
      <c r="AJ577" s="12" t="s">
        <v>44</v>
      </c>
      <c r="AK577" s="12" t="str">
        <f>CONCATENATE(D577,"_",E577,"_",B577,"_",AJ616)</f>
        <v>PEREIRA_Jose Carlos_44680_ST</v>
      </c>
    </row>
    <row r="578" spans="1:38" ht="12.75" hidden="1" customHeight="1" x14ac:dyDescent="0.2">
      <c r="A578" s="9">
        <v>750100232</v>
      </c>
      <c r="B578" s="30">
        <v>44845</v>
      </c>
      <c r="C578" s="13">
        <f t="shared" si="96"/>
        <v>45027</v>
      </c>
      <c r="D578" s="12" t="s">
        <v>1662</v>
      </c>
      <c r="E578" s="12" t="s">
        <v>1663</v>
      </c>
      <c r="F578" s="13" t="s">
        <v>1664</v>
      </c>
      <c r="G578" s="12" t="s">
        <v>39</v>
      </c>
      <c r="H578" s="14">
        <v>169059935133685</v>
      </c>
      <c r="K578" s="12" t="s">
        <v>705</v>
      </c>
      <c r="L578" s="18" t="e">
        <f>VLOOKUP($K578,Medecins!$B:$E,5,FALSE)</f>
        <v>#REF!</v>
      </c>
      <c r="M578" s="12" t="s">
        <v>529</v>
      </c>
      <c r="O578" s="15" t="s">
        <v>419</v>
      </c>
      <c r="T578" s="15" t="s">
        <v>420</v>
      </c>
      <c r="Y578" s="15" t="s">
        <v>421</v>
      </c>
      <c r="AH578" s="12" t="s">
        <v>4502</v>
      </c>
      <c r="AI578" s="12">
        <v>2</v>
      </c>
      <c r="AJ578" s="12" t="s">
        <v>44</v>
      </c>
      <c r="AK578" s="12" t="str">
        <f>CONCATENATE(D578,"_",E578,"_",B578,"_",AJ618)</f>
        <v>LAZGHAB_Rochdi_44845_ST</v>
      </c>
    </row>
    <row r="579" spans="1:38" ht="12.75" hidden="1" customHeight="1" x14ac:dyDescent="0.2">
      <c r="A579" s="9">
        <v>750100232</v>
      </c>
      <c r="B579" s="30">
        <v>44845</v>
      </c>
      <c r="C579" s="13">
        <f t="shared" si="96"/>
        <v>45027</v>
      </c>
      <c r="D579" s="12" t="s">
        <v>1662</v>
      </c>
      <c r="E579" s="12" t="s">
        <v>1663</v>
      </c>
      <c r="F579" s="13" t="s">
        <v>1664</v>
      </c>
      <c r="G579" s="12" t="s">
        <v>39</v>
      </c>
      <c r="H579" s="14">
        <v>169059935133685</v>
      </c>
      <c r="K579" s="12" t="s">
        <v>705</v>
      </c>
      <c r="L579" s="18" t="e">
        <f>VLOOKUP($K579,Medecins!$B:$E,5,FALSE)</f>
        <v>#REF!</v>
      </c>
      <c r="M579" s="12" t="s">
        <v>529</v>
      </c>
      <c r="O579" s="16"/>
      <c r="T579" s="16"/>
      <c r="Y579" s="16"/>
      <c r="AD579" s="17" t="s">
        <v>421</v>
      </c>
      <c r="AH579" s="12" t="s">
        <v>242</v>
      </c>
      <c r="AI579" s="12">
        <v>2</v>
      </c>
      <c r="AJ579" s="12" t="s">
        <v>46</v>
      </c>
      <c r="AK579" s="12" t="e">
        <f>CONCATENATE(D579,"_",E579,"_",B579,"_",#REF!)</f>
        <v>#REF!</v>
      </c>
    </row>
    <row r="580" spans="1:38" ht="12.75" hidden="1" customHeight="1" x14ac:dyDescent="0.2">
      <c r="A580" s="9">
        <v>750100273</v>
      </c>
      <c r="B580" s="30">
        <v>44706</v>
      </c>
      <c r="C580" s="13">
        <f t="shared" si="96"/>
        <v>44890</v>
      </c>
      <c r="D580" s="12" t="s">
        <v>1668</v>
      </c>
      <c r="E580" s="12" t="s">
        <v>1669</v>
      </c>
      <c r="F580" s="13" t="s">
        <v>1670</v>
      </c>
      <c r="G580" s="12" t="s">
        <v>39</v>
      </c>
      <c r="H580" s="14">
        <v>169089935129082</v>
      </c>
      <c r="K580" s="12" t="s">
        <v>254</v>
      </c>
      <c r="L580" s="18" t="e">
        <f>VLOOKUP($K580,Medecins!$B:$E,5,FALSE)</f>
        <v>#REF!</v>
      </c>
      <c r="M580" s="12" t="s">
        <v>94</v>
      </c>
      <c r="O580" s="15" t="s">
        <v>1075</v>
      </c>
      <c r="T580" s="15" t="s">
        <v>1076</v>
      </c>
      <c r="Y580" s="15" t="s">
        <v>1077</v>
      </c>
      <c r="AH580" s="12" t="e">
        <f>VLOOKUP($A580,'[1]Données CH'!$A:$B,2,FALSE)</f>
        <v>#N/A</v>
      </c>
      <c r="AI580" s="12">
        <v>2</v>
      </c>
      <c r="AJ580" s="12" t="s">
        <v>44</v>
      </c>
      <c r="AK580" s="12" t="str">
        <f>CONCATENATE(D580,"_",E580,"_",B580,"_",AJ621)</f>
        <v>BOUBAKER_Soufian_44706_ST</v>
      </c>
    </row>
    <row r="581" spans="1:38" ht="12.75" hidden="1" customHeight="1" x14ac:dyDescent="0.2">
      <c r="A581" s="9">
        <v>750100273</v>
      </c>
      <c r="B581" s="30">
        <v>44706</v>
      </c>
      <c r="C581" s="13">
        <f t="shared" si="96"/>
        <v>44890</v>
      </c>
      <c r="D581" s="12" t="s">
        <v>1668</v>
      </c>
      <c r="E581" s="12" t="s">
        <v>1669</v>
      </c>
      <c r="F581" s="13" t="s">
        <v>1670</v>
      </c>
      <c r="G581" s="12" t="s">
        <v>39</v>
      </c>
      <c r="H581" s="14">
        <v>169089935129082</v>
      </c>
      <c r="K581" s="12" t="s">
        <v>254</v>
      </c>
      <c r="L581" s="18" t="e">
        <f>VLOOKUP($K581,Medecins!$B:$E,5,FALSE)</f>
        <v>#REF!</v>
      </c>
      <c r="M581" s="12" t="s">
        <v>94</v>
      </c>
      <c r="O581" s="16"/>
      <c r="T581" s="16"/>
      <c r="Y581" s="16"/>
      <c r="AD581" s="17" t="s">
        <v>1077</v>
      </c>
      <c r="AH581" s="12" t="s">
        <v>45</v>
      </c>
      <c r="AI581" s="12">
        <v>2</v>
      </c>
      <c r="AJ581" s="12" t="s">
        <v>46</v>
      </c>
      <c r="AK581" s="12" t="e">
        <f>CONCATENATE(D581,"_",E581,"_",B581,"_",#REF!)</f>
        <v>#REF!</v>
      </c>
    </row>
    <row r="582" spans="1:38" ht="12.75" hidden="1" customHeight="1" x14ac:dyDescent="0.2">
      <c r="A582" s="9">
        <v>750100273</v>
      </c>
      <c r="B582" s="30">
        <v>44719</v>
      </c>
      <c r="C582" s="13">
        <f t="shared" si="96"/>
        <v>44902</v>
      </c>
      <c r="D582" s="12" t="s">
        <v>1671</v>
      </c>
      <c r="E582" s="12" t="s">
        <v>618</v>
      </c>
      <c r="F582" s="13">
        <v>25332</v>
      </c>
      <c r="G582" s="12" t="s">
        <v>39</v>
      </c>
      <c r="H582" s="14">
        <v>169099550000991</v>
      </c>
      <c r="K582" s="12" t="s">
        <v>65</v>
      </c>
      <c r="L582" s="18" t="e">
        <f>VLOOKUP($K582,Medecins!$B:$E,5,FALSE)</f>
        <v>#REF!</v>
      </c>
      <c r="M582" s="12" t="s">
        <v>94</v>
      </c>
      <c r="O582" s="15" t="s">
        <v>213</v>
      </c>
      <c r="T582" s="15" t="s">
        <v>214</v>
      </c>
      <c r="Y582" s="15" t="s">
        <v>589</v>
      </c>
      <c r="AH582" s="12" t="e">
        <f>VLOOKUP($A582,'[1]Données CH'!$A:$B,2,FALSE)</f>
        <v>#N/A</v>
      </c>
      <c r="AI582" s="12">
        <v>2</v>
      </c>
      <c r="AJ582" s="12" t="s">
        <v>44</v>
      </c>
      <c r="AK582" s="12" t="str">
        <f>CONCATENATE(D582,"_",E582,"_",B582,"_",AJ625)</f>
        <v>BOUSLAMTI_Samir_44719_ST</v>
      </c>
    </row>
    <row r="583" spans="1:38" ht="12.75" hidden="1" customHeight="1" x14ac:dyDescent="0.2">
      <c r="A583" s="9">
        <v>750100273</v>
      </c>
      <c r="B583" s="30">
        <v>44719</v>
      </c>
      <c r="C583" s="13">
        <f t="shared" si="96"/>
        <v>44902</v>
      </c>
      <c r="D583" s="12" t="s">
        <v>1671</v>
      </c>
      <c r="E583" s="12" t="s">
        <v>618</v>
      </c>
      <c r="F583" s="13">
        <v>25332</v>
      </c>
      <c r="G583" s="12" t="s">
        <v>39</v>
      </c>
      <c r="H583" s="14">
        <v>169099550000991</v>
      </c>
      <c r="K583" s="12" t="s">
        <v>65</v>
      </c>
      <c r="L583" s="18" t="e">
        <f>VLOOKUP($K583,Medecins!$B:$E,5,FALSE)</f>
        <v>#REF!</v>
      </c>
      <c r="M583" s="12" t="s">
        <v>94</v>
      </c>
      <c r="O583" s="16"/>
      <c r="T583" s="16"/>
      <c r="Y583" s="16"/>
      <c r="AD583" s="17" t="s">
        <v>589</v>
      </c>
      <c r="AH583" s="12" t="s">
        <v>45</v>
      </c>
      <c r="AI583" s="12">
        <v>2</v>
      </c>
      <c r="AJ583" s="12" t="s">
        <v>46</v>
      </c>
      <c r="AK583" s="12" t="e">
        <f t="shared" ref="AK583:AK586" si="112">CONCATENATE(D583,"_",E583,"_",B583,"_",#REF!)</f>
        <v>#REF!</v>
      </c>
    </row>
    <row r="584" spans="1:38" ht="12.75" hidden="1" customHeight="1" x14ac:dyDescent="0.2">
      <c r="A584" s="21" t="s">
        <v>178</v>
      </c>
      <c r="B584" s="30">
        <v>44691</v>
      </c>
      <c r="C584" s="13">
        <f t="shared" si="96"/>
        <v>44875</v>
      </c>
      <c r="D584" s="12" t="s">
        <v>1672</v>
      </c>
      <c r="E584" s="12" t="s">
        <v>1673</v>
      </c>
      <c r="F584" s="13" t="s">
        <v>1674</v>
      </c>
      <c r="G584" s="12" t="s">
        <v>39</v>
      </c>
      <c r="H584" s="14">
        <v>169099923504045</v>
      </c>
      <c r="K584" s="12" t="s">
        <v>93</v>
      </c>
      <c r="L584" s="18" t="e">
        <f>VLOOKUP($K584,Medecins!$B:$E,5,FALSE)</f>
        <v>#REF!</v>
      </c>
      <c r="M584" s="12" t="s">
        <v>101</v>
      </c>
      <c r="O584" s="15" t="s">
        <v>224</v>
      </c>
      <c r="T584" s="15" t="s">
        <v>225</v>
      </c>
      <c r="Y584" s="15" t="s">
        <v>226</v>
      </c>
      <c r="AH584" s="12" t="s">
        <v>4502</v>
      </c>
      <c r="AI584" s="12">
        <v>2</v>
      </c>
      <c r="AJ584" s="12" t="s">
        <v>44</v>
      </c>
      <c r="AK584" s="12" t="e">
        <f t="shared" si="112"/>
        <v>#REF!</v>
      </c>
    </row>
    <row r="585" spans="1:38" ht="12.75" hidden="1" customHeight="1" x14ac:dyDescent="0.2">
      <c r="A585" s="9">
        <v>750100273</v>
      </c>
      <c r="B585" s="30">
        <v>44608</v>
      </c>
      <c r="C585" s="13">
        <f t="shared" si="96"/>
        <v>44789</v>
      </c>
      <c r="D585" s="12" t="s">
        <v>1675</v>
      </c>
      <c r="E585" s="12" t="s">
        <v>1676</v>
      </c>
      <c r="F585" s="13" t="s">
        <v>1677</v>
      </c>
      <c r="G585" s="12" t="s">
        <v>39</v>
      </c>
      <c r="H585" s="14">
        <v>169099924111482</v>
      </c>
      <c r="K585" s="12" t="s">
        <v>86</v>
      </c>
      <c r="L585" s="18" t="e">
        <f>VLOOKUP($K585,Medecins!$B:$E,5,FALSE)</f>
        <v>#REF!</v>
      </c>
      <c r="M585" s="12" t="s">
        <v>529</v>
      </c>
      <c r="O585" s="15" t="s">
        <v>274</v>
      </c>
      <c r="T585" s="15" t="s">
        <v>275</v>
      </c>
      <c r="Y585" s="15" t="s">
        <v>377</v>
      </c>
      <c r="AH585" s="12" t="s">
        <v>4502</v>
      </c>
      <c r="AI585" s="12">
        <v>2</v>
      </c>
      <c r="AJ585" s="12" t="s">
        <v>44</v>
      </c>
      <c r="AK585" s="12" t="e">
        <f t="shared" si="112"/>
        <v>#REF!</v>
      </c>
    </row>
    <row r="586" spans="1:38" ht="12.75" hidden="1" customHeight="1" x14ac:dyDescent="0.2">
      <c r="A586" s="9">
        <v>750100273</v>
      </c>
      <c r="B586" s="30">
        <v>44608</v>
      </c>
      <c r="C586" s="13">
        <f t="shared" si="96"/>
        <v>44789</v>
      </c>
      <c r="D586" s="12" t="s">
        <v>1675</v>
      </c>
      <c r="E586" s="12" t="s">
        <v>1676</v>
      </c>
      <c r="F586" s="13" t="s">
        <v>1677</v>
      </c>
      <c r="G586" s="12" t="s">
        <v>39</v>
      </c>
      <c r="H586" s="14">
        <v>169099924111482</v>
      </c>
      <c r="K586" s="12" t="s">
        <v>86</v>
      </c>
      <c r="L586" s="18" t="e">
        <f>VLOOKUP($K586,Medecins!$B:$E,5,FALSE)</f>
        <v>#REF!</v>
      </c>
      <c r="M586" s="12" t="s">
        <v>529</v>
      </c>
      <c r="O586" s="16"/>
      <c r="T586" s="16"/>
      <c r="Y586" s="16"/>
      <c r="AD586" s="17" t="s">
        <v>377</v>
      </c>
      <c r="AH586" s="12" t="s">
        <v>45</v>
      </c>
      <c r="AI586" s="12">
        <v>2</v>
      </c>
      <c r="AJ586" s="12" t="s">
        <v>46</v>
      </c>
      <c r="AK586" s="12" t="e">
        <f t="shared" si="112"/>
        <v>#REF!</v>
      </c>
    </row>
    <row r="587" spans="1:38" ht="12.75" hidden="1" customHeight="1" x14ac:dyDescent="0.2">
      <c r="A587" s="9">
        <v>750100075</v>
      </c>
      <c r="B587" s="30">
        <v>44538</v>
      </c>
      <c r="C587" s="13">
        <f t="shared" si="96"/>
        <v>44720</v>
      </c>
      <c r="D587" s="12" t="s">
        <v>1678</v>
      </c>
      <c r="E587" s="12" t="s">
        <v>1679</v>
      </c>
      <c r="F587" s="13" t="s">
        <v>1680</v>
      </c>
      <c r="G587" s="12" t="s">
        <v>39</v>
      </c>
      <c r="H587" s="14">
        <v>169099932614424</v>
      </c>
      <c r="K587" s="12" t="s">
        <v>541</v>
      </c>
      <c r="L587" s="18" t="e">
        <f>VLOOKUP($K587,Medecins!$B:$E,5,FALSE)</f>
        <v>#REF!</v>
      </c>
      <c r="M587" s="12" t="s">
        <v>529</v>
      </c>
      <c r="O587" s="15" t="s">
        <v>1821</v>
      </c>
      <c r="T587" s="15" t="s">
        <v>1522</v>
      </c>
      <c r="Y587" s="15" t="s">
        <v>1462</v>
      </c>
      <c r="AH587" s="12" t="s">
        <v>4502</v>
      </c>
      <c r="AI587" s="12">
        <v>2</v>
      </c>
      <c r="AJ587" s="12" t="s">
        <v>44</v>
      </c>
      <c r="AK587" s="12" t="str">
        <f>CONCATENATE(D587,"_",E587,"_",B587,"_",AJ630)</f>
        <v>BEDA_Gnamien_44538_AT</v>
      </c>
    </row>
    <row r="588" spans="1:38" ht="12.75" hidden="1" customHeight="1" x14ac:dyDescent="0.2">
      <c r="A588" s="9">
        <v>750100075</v>
      </c>
      <c r="B588" s="30">
        <v>44710</v>
      </c>
      <c r="C588" s="13">
        <f t="shared" si="96"/>
        <v>44894</v>
      </c>
      <c r="D588" s="12" t="s">
        <v>1684</v>
      </c>
      <c r="E588" s="12" t="s">
        <v>1180</v>
      </c>
      <c r="F588" s="13">
        <v>25273</v>
      </c>
      <c r="G588" s="12" t="s">
        <v>39</v>
      </c>
      <c r="H588" s="14">
        <v>169117645101266</v>
      </c>
      <c r="K588" s="12" t="s">
        <v>93</v>
      </c>
      <c r="L588" s="18" t="e">
        <f>VLOOKUP($K588,Medecins!$B:$E,5,FALSE)</f>
        <v>#REF!</v>
      </c>
      <c r="M588" s="12" t="s">
        <v>4157</v>
      </c>
      <c r="O588" s="15" t="s">
        <v>135</v>
      </c>
      <c r="T588" s="15" t="s">
        <v>1221</v>
      </c>
      <c r="Y588" s="15" t="s">
        <v>1637</v>
      </c>
      <c r="AH588" s="12" t="s">
        <v>4502</v>
      </c>
      <c r="AI588" s="12">
        <v>2</v>
      </c>
      <c r="AJ588" s="12" t="s">
        <v>44</v>
      </c>
      <c r="AK588" s="12" t="str">
        <f>CONCATENATE(D588,"_",E588,"_",B588,"_",AJ629)</f>
        <v>LEBLAY_Eric_44710_ST</v>
      </c>
    </row>
    <row r="589" spans="1:38" ht="12.75" hidden="1" customHeight="1" x14ac:dyDescent="0.2">
      <c r="A589" s="9">
        <v>750100075</v>
      </c>
      <c r="B589" s="30">
        <v>44955</v>
      </c>
      <c r="C589" s="13">
        <f t="shared" si="96"/>
        <v>45136</v>
      </c>
      <c r="D589" s="12" t="s">
        <v>1685</v>
      </c>
      <c r="E589" s="12" t="s">
        <v>1288</v>
      </c>
      <c r="F589" s="13">
        <v>25364</v>
      </c>
      <c r="G589" s="12" t="s">
        <v>39</v>
      </c>
      <c r="H589" s="14">
        <v>169119935326201</v>
      </c>
      <c r="K589" s="12" t="s">
        <v>93</v>
      </c>
      <c r="L589" s="18" t="e">
        <f>VLOOKUP($K589,Medecins!$B:$E,5,FALSE)</f>
        <v>#REF!</v>
      </c>
      <c r="M589" s="12" t="s">
        <v>4157</v>
      </c>
      <c r="O589" s="15" t="s">
        <v>4191</v>
      </c>
      <c r="T589" s="15" t="s">
        <v>4206</v>
      </c>
      <c r="Y589" s="15" t="s">
        <v>4207</v>
      </c>
      <c r="AH589" s="12" t="s">
        <v>4502</v>
      </c>
      <c r="AI589" s="12">
        <v>2</v>
      </c>
      <c r="AJ589" s="12" t="s">
        <v>44</v>
      </c>
      <c r="AK589" s="12" t="e">
        <f t="shared" ref="AK589:AK590" si="113">CONCATENATE(D589,"_",E589,"_",B589,"_",#REF!)</f>
        <v>#REF!</v>
      </c>
    </row>
    <row r="590" spans="1:38" ht="12.75" hidden="1" customHeight="1" x14ac:dyDescent="0.2">
      <c r="A590" s="9">
        <v>750100075</v>
      </c>
      <c r="B590" s="30">
        <v>44770</v>
      </c>
      <c r="C590" s="13">
        <f t="shared" si="96"/>
        <v>44954</v>
      </c>
      <c r="D590" s="12" t="s">
        <v>1685</v>
      </c>
      <c r="E590" s="12" t="s">
        <v>1288</v>
      </c>
      <c r="F590" s="13">
        <v>25365</v>
      </c>
      <c r="G590" s="12" t="s">
        <v>39</v>
      </c>
      <c r="H590" s="14">
        <v>169119935326201</v>
      </c>
      <c r="K590" s="12" t="s">
        <v>93</v>
      </c>
      <c r="L590" s="18" t="e">
        <f>VLOOKUP($K590,Medecins!$B:$E,5,FALSE)</f>
        <v>#REF!</v>
      </c>
      <c r="M590" s="12" t="s">
        <v>529</v>
      </c>
      <c r="O590" s="15" t="s">
        <v>1657</v>
      </c>
      <c r="T590" s="15" t="s">
        <v>2312</v>
      </c>
      <c r="Y590" s="15" t="s">
        <v>2313</v>
      </c>
      <c r="AH590" s="12" t="s">
        <v>4502</v>
      </c>
      <c r="AI590" s="12">
        <v>2</v>
      </c>
      <c r="AJ590" s="12" t="s">
        <v>44</v>
      </c>
      <c r="AK590" s="12" t="e">
        <f t="shared" si="113"/>
        <v>#REF!</v>
      </c>
    </row>
    <row r="591" spans="1:38" ht="12.75" hidden="1" customHeight="1" x14ac:dyDescent="0.2">
      <c r="A591" s="9">
        <v>750100075</v>
      </c>
      <c r="B591" s="30">
        <v>44465</v>
      </c>
      <c r="C591" s="13">
        <f t="shared" si="96"/>
        <v>44646</v>
      </c>
      <c r="D591" s="12" t="s">
        <v>1686</v>
      </c>
      <c r="E591" s="12" t="s">
        <v>1687</v>
      </c>
      <c r="F591" s="13" t="s">
        <v>1688</v>
      </c>
      <c r="G591" s="12" t="s">
        <v>39</v>
      </c>
      <c r="H591" s="14">
        <v>169127510403124</v>
      </c>
      <c r="K591" s="12" t="s">
        <v>450</v>
      </c>
      <c r="L591" s="18" t="e">
        <f>VLOOKUP($K591,Medecins!$B:$E,5,FALSE)</f>
        <v>#REF!</v>
      </c>
      <c r="M591" s="12" t="s">
        <v>101</v>
      </c>
      <c r="O591" s="15" t="s">
        <v>1474</v>
      </c>
      <c r="T591" s="15" t="s">
        <v>1475</v>
      </c>
      <c r="Y591" s="15" t="s">
        <v>238</v>
      </c>
      <c r="AH591" s="12" t="s">
        <v>4502</v>
      </c>
      <c r="AI591" s="12">
        <v>2</v>
      </c>
      <c r="AJ591" s="12" t="s">
        <v>44</v>
      </c>
      <c r="AK591" s="12" t="str">
        <f>CONCATENATE(D591,"_",E591,"_",B591,"_",AJ634)</f>
        <v>EL BADAOUI_Riyad_44465_ST</v>
      </c>
      <c r="AL591" s="12" t="s">
        <v>103</v>
      </c>
    </row>
    <row r="592" spans="1:38" ht="12.75" hidden="1" customHeight="1" x14ac:dyDescent="0.2">
      <c r="A592" s="9">
        <v>750100273</v>
      </c>
      <c r="B592" s="30">
        <v>44868</v>
      </c>
      <c r="C592" s="13">
        <f t="shared" si="96"/>
        <v>45049</v>
      </c>
      <c r="D592" s="12" t="s">
        <v>1689</v>
      </c>
      <c r="E592" s="12" t="s">
        <v>1690</v>
      </c>
      <c r="F592" s="13" t="s">
        <v>1691</v>
      </c>
      <c r="G592" s="12" t="s">
        <v>39</v>
      </c>
      <c r="H592" s="14">
        <v>169209938026115</v>
      </c>
      <c r="K592" s="12" t="s">
        <v>456</v>
      </c>
      <c r="L592" s="18" t="e">
        <f>VLOOKUP($K592,Medecins!$B:$E,5,FALSE)</f>
        <v>#REF!</v>
      </c>
      <c r="M592" s="12" t="s">
        <v>529</v>
      </c>
      <c r="O592" s="15" t="s">
        <v>941</v>
      </c>
      <c r="T592" s="15" t="s">
        <v>942</v>
      </c>
      <c r="Y592" s="15" t="s">
        <v>943</v>
      </c>
      <c r="AH592" s="12" t="s">
        <v>4502</v>
      </c>
      <c r="AI592" s="12">
        <v>2</v>
      </c>
      <c r="AJ592" s="12" t="s">
        <v>44</v>
      </c>
      <c r="AK592" s="12" t="str">
        <f>CONCATENATE(D592,"_",E592,"_",B592,"_",AJ618)</f>
        <v>CHAIB _Kacem_44868_ST</v>
      </c>
    </row>
    <row r="593" spans="1:38" ht="12.75" hidden="1" customHeight="1" x14ac:dyDescent="0.2">
      <c r="A593" s="9">
        <v>750100273</v>
      </c>
      <c r="B593" s="30">
        <v>44868</v>
      </c>
      <c r="C593" s="13">
        <f t="shared" si="96"/>
        <v>45049</v>
      </c>
      <c r="D593" s="12" t="s">
        <v>1689</v>
      </c>
      <c r="E593" s="12" t="s">
        <v>1690</v>
      </c>
      <c r="F593" s="13" t="s">
        <v>1691</v>
      </c>
      <c r="G593" s="12" t="s">
        <v>39</v>
      </c>
      <c r="H593" s="14">
        <v>169209938026115</v>
      </c>
      <c r="K593" s="12" t="s">
        <v>456</v>
      </c>
      <c r="L593" s="18" t="e">
        <f>VLOOKUP($K593,Medecins!$B:$E,5,FALSE)</f>
        <v>#REF!</v>
      </c>
      <c r="M593" s="12" t="s">
        <v>529</v>
      </c>
      <c r="O593" s="16"/>
      <c r="T593" s="16"/>
      <c r="Y593" s="16"/>
      <c r="AD593" s="17" t="s">
        <v>943</v>
      </c>
      <c r="AH593" s="12" t="s">
        <v>45</v>
      </c>
      <c r="AI593" s="12">
        <v>2</v>
      </c>
      <c r="AJ593" s="12" t="s">
        <v>46</v>
      </c>
      <c r="AK593" s="12" t="e">
        <f t="shared" ref="AK593:AK595" si="114">CONCATENATE(D593,"_",E593,"_",B593,"_",#REF!)</f>
        <v>#REF!</v>
      </c>
    </row>
    <row r="594" spans="1:38" ht="12.75" hidden="1" customHeight="1" x14ac:dyDescent="0.2">
      <c r="A594" s="21" t="s">
        <v>2971</v>
      </c>
      <c r="B594" s="30">
        <v>44679</v>
      </c>
      <c r="C594" s="13">
        <f t="shared" si="96"/>
        <v>44862</v>
      </c>
      <c r="D594" s="12" t="s">
        <v>1692</v>
      </c>
      <c r="E594" s="12" t="s">
        <v>1211</v>
      </c>
      <c r="F594" s="13" t="s">
        <v>1693</v>
      </c>
      <c r="G594" s="12" t="s">
        <v>39</v>
      </c>
      <c r="H594" s="14">
        <v>170019406703702</v>
      </c>
      <c r="K594" s="12" t="s">
        <v>58</v>
      </c>
      <c r="L594" s="18" t="e">
        <f>VLOOKUP($K594,Medecins!$B:$E,5,FALSE)</f>
        <v>#REF!</v>
      </c>
      <c r="M594" s="12" t="s">
        <v>101</v>
      </c>
      <c r="O594" s="15" t="s">
        <v>1346</v>
      </c>
      <c r="T594" s="15" t="s">
        <v>681</v>
      </c>
      <c r="Y594" s="15" t="s">
        <v>682</v>
      </c>
      <c r="AH594" s="12" t="e">
        <f>VLOOKUP($A594,'[1]Données CH'!$A:$B,2,FALSE)</f>
        <v>#N/A</v>
      </c>
      <c r="AI594" s="12">
        <v>2</v>
      </c>
      <c r="AJ594" s="12" t="s">
        <v>44</v>
      </c>
      <c r="AK594" s="12" t="e">
        <f t="shared" si="114"/>
        <v>#REF!</v>
      </c>
    </row>
    <row r="595" spans="1:38" ht="12.75" hidden="1" customHeight="1" x14ac:dyDescent="0.2">
      <c r="A595" s="21" t="s">
        <v>2971</v>
      </c>
      <c r="B595" s="30">
        <v>44679</v>
      </c>
      <c r="C595" s="13">
        <f t="shared" si="96"/>
        <v>44862</v>
      </c>
      <c r="D595" s="12" t="s">
        <v>1692</v>
      </c>
      <c r="E595" s="12" t="s">
        <v>1211</v>
      </c>
      <c r="F595" s="13" t="s">
        <v>1693</v>
      </c>
      <c r="G595" s="12" t="s">
        <v>39</v>
      </c>
      <c r="H595" s="14">
        <v>170019406703702</v>
      </c>
      <c r="K595" s="12" t="s">
        <v>58</v>
      </c>
      <c r="L595" s="18" t="e">
        <f>VLOOKUP($K595,Medecins!$B:$E,5,FALSE)</f>
        <v>#REF!</v>
      </c>
      <c r="M595" s="12" t="s">
        <v>94</v>
      </c>
      <c r="O595" s="16"/>
      <c r="T595" s="16"/>
      <c r="Y595" s="16"/>
      <c r="AD595" s="17" t="s">
        <v>682</v>
      </c>
      <c r="AH595" s="12" t="s">
        <v>4154</v>
      </c>
      <c r="AI595" s="12">
        <v>2</v>
      </c>
      <c r="AJ595" s="12" t="s">
        <v>46</v>
      </c>
      <c r="AK595" s="12" t="e">
        <f t="shared" si="114"/>
        <v>#REF!</v>
      </c>
    </row>
    <row r="596" spans="1:38" ht="12.75" hidden="1" customHeight="1" x14ac:dyDescent="0.2">
      <c r="A596" s="9">
        <v>750100075</v>
      </c>
      <c r="B596" s="30">
        <v>44416</v>
      </c>
      <c r="C596" s="13">
        <f t="shared" si="96"/>
        <v>44600</v>
      </c>
      <c r="D596" s="12" t="s">
        <v>104</v>
      </c>
      <c r="E596" s="12" t="s">
        <v>1694</v>
      </c>
      <c r="F596" s="13">
        <v>25569</v>
      </c>
      <c r="G596" s="12" t="s">
        <v>39</v>
      </c>
      <c r="H596" s="14">
        <v>170019933016891</v>
      </c>
      <c r="K596" s="12" t="s">
        <v>93</v>
      </c>
      <c r="L596" s="18" t="e">
        <f>VLOOKUP($K596,Medecins!$B:$E,5,FALSE)</f>
        <v>#REF!</v>
      </c>
      <c r="M596" s="12" t="s">
        <v>101</v>
      </c>
      <c r="O596" s="15" t="s">
        <v>232</v>
      </c>
      <c r="T596" s="15" t="s">
        <v>542</v>
      </c>
      <c r="Y596" s="15" t="s">
        <v>1821</v>
      </c>
      <c r="AH596" s="12" t="s">
        <v>4502</v>
      </c>
      <c r="AI596" s="12">
        <v>2</v>
      </c>
      <c r="AJ596" s="12" t="s">
        <v>44</v>
      </c>
      <c r="AK596" s="12" t="str">
        <f t="shared" ref="AK596:AK597" si="115">CONCATENATE(D596,"_",E596,"_",B596,"_",AJ640)</f>
        <v>DRAME_Bounama_44416_AT</v>
      </c>
      <c r="AL596" s="12" t="s">
        <v>103</v>
      </c>
    </row>
    <row r="597" spans="1:38" ht="12.75" hidden="1" customHeight="1" x14ac:dyDescent="0.2">
      <c r="A597" s="9">
        <v>750100273</v>
      </c>
      <c r="B597" s="30">
        <v>44774</v>
      </c>
      <c r="C597" s="13">
        <f t="shared" si="96"/>
        <v>44958</v>
      </c>
      <c r="D597" s="12" t="s">
        <v>1696</v>
      </c>
      <c r="E597" s="12" t="s">
        <v>1697</v>
      </c>
      <c r="F597" s="13" t="s">
        <v>1698</v>
      </c>
      <c r="G597" s="12" t="s">
        <v>39</v>
      </c>
      <c r="H597" s="14">
        <v>170019963903176</v>
      </c>
      <c r="K597" s="12" t="s">
        <v>456</v>
      </c>
      <c r="L597" s="18" t="e">
        <f>VLOOKUP($K597,Medecins!$B:$E,5,FALSE)</f>
        <v>#REF!</v>
      </c>
      <c r="M597" s="12" t="s">
        <v>529</v>
      </c>
      <c r="O597" s="15" t="s">
        <v>721</v>
      </c>
      <c r="T597" s="15" t="s">
        <v>722</v>
      </c>
      <c r="Y597" s="15" t="s">
        <v>748</v>
      </c>
      <c r="AH597" s="12" t="s">
        <v>4502</v>
      </c>
      <c r="AI597" s="12">
        <v>2</v>
      </c>
      <c r="AJ597" s="12" t="s">
        <v>44</v>
      </c>
      <c r="AK597" s="12" t="str">
        <f t="shared" si="115"/>
        <v>FERREIRA DA COSTA_José Jeronimo_44774_ST</v>
      </c>
    </row>
    <row r="598" spans="1:38" ht="12.75" hidden="1" customHeight="1" x14ac:dyDescent="0.2">
      <c r="A598" s="9">
        <v>750100273</v>
      </c>
      <c r="B598" s="30">
        <v>44576</v>
      </c>
      <c r="C598" s="13">
        <f t="shared" si="96"/>
        <v>44757</v>
      </c>
      <c r="D598" s="12" t="s">
        <v>1700</v>
      </c>
      <c r="E598" s="12" t="s">
        <v>1701</v>
      </c>
      <c r="F598" s="13" t="s">
        <v>1702</v>
      </c>
      <c r="G598" s="12" t="s">
        <v>39</v>
      </c>
      <c r="H598" s="14">
        <v>170021126206369</v>
      </c>
      <c r="K598" s="12" t="s">
        <v>86</v>
      </c>
      <c r="L598" s="18" t="e">
        <f>VLOOKUP($K598,Medecins!$B:$E,5,FALSE)</f>
        <v>#REF!</v>
      </c>
      <c r="M598" s="12" t="s">
        <v>529</v>
      </c>
      <c r="O598" s="15" t="s">
        <v>74</v>
      </c>
      <c r="T598" s="15" t="s">
        <v>1409</v>
      </c>
      <c r="Y598" s="15" t="s">
        <v>1765</v>
      </c>
      <c r="AH598" s="12" t="s">
        <v>4502</v>
      </c>
      <c r="AI598" s="12">
        <v>2</v>
      </c>
      <c r="AJ598" s="12" t="s">
        <v>44</v>
      </c>
      <c r="AK598" s="12" t="str">
        <f>CONCATENATE(D598,"_",E598,"_",B598,"_",AJ643)</f>
        <v>WAELDO_Samuel_44576_ST</v>
      </c>
    </row>
    <row r="599" spans="1:38" ht="12.75" hidden="1" customHeight="1" x14ac:dyDescent="0.2">
      <c r="A599" s="9">
        <v>750100273</v>
      </c>
      <c r="B599" s="30">
        <v>44576</v>
      </c>
      <c r="C599" s="13">
        <f t="shared" si="96"/>
        <v>44757</v>
      </c>
      <c r="D599" s="12" t="s">
        <v>1700</v>
      </c>
      <c r="E599" s="12" t="s">
        <v>1701</v>
      </c>
      <c r="F599" s="13" t="s">
        <v>1702</v>
      </c>
      <c r="G599" s="12" t="s">
        <v>39</v>
      </c>
      <c r="H599" s="14">
        <v>170021126206369</v>
      </c>
      <c r="K599" s="12" t="s">
        <v>86</v>
      </c>
      <c r="L599" s="18" t="e">
        <f>VLOOKUP($K599,Medecins!$B:$E,5,FALSE)</f>
        <v>#REF!</v>
      </c>
      <c r="M599" s="12" t="s">
        <v>529</v>
      </c>
      <c r="O599" s="16"/>
      <c r="T599" s="16"/>
      <c r="Y599" s="16"/>
      <c r="AD599" s="17" t="s">
        <v>1765</v>
      </c>
      <c r="AH599" s="12" t="s">
        <v>45</v>
      </c>
      <c r="AI599" s="12">
        <v>2</v>
      </c>
      <c r="AJ599" s="12" t="s">
        <v>46</v>
      </c>
      <c r="AK599" s="12" t="str">
        <f>CONCATENATE(D599,"_",E599,"_",B599,"_",AJ645)</f>
        <v>WAELDO_Samuel_44576_ST</v>
      </c>
    </row>
    <row r="600" spans="1:38" ht="12.75" hidden="1" customHeight="1" x14ac:dyDescent="0.2">
      <c r="A600" s="9">
        <v>750100075</v>
      </c>
      <c r="B600" s="30">
        <v>44464</v>
      </c>
      <c r="C600" s="13">
        <f t="shared" si="96"/>
        <v>44645</v>
      </c>
      <c r="D600" s="12" t="s">
        <v>1703</v>
      </c>
      <c r="E600" s="12" t="s">
        <v>1704</v>
      </c>
      <c r="F600" s="13">
        <v>25874</v>
      </c>
      <c r="G600" s="12" t="s">
        <v>39</v>
      </c>
      <c r="H600" s="14">
        <v>170023331806029</v>
      </c>
      <c r="K600" s="12" t="s">
        <v>450</v>
      </c>
      <c r="L600" s="18" t="e">
        <f>VLOOKUP($K600,Medecins!$B:$E,5,FALSE)</f>
        <v>#REF!</v>
      </c>
      <c r="M600" s="12" t="s">
        <v>101</v>
      </c>
      <c r="O600" s="15" t="s">
        <v>3686</v>
      </c>
      <c r="T600" s="15" t="s">
        <v>530</v>
      </c>
      <c r="Y600" s="15" t="s">
        <v>531</v>
      </c>
      <c r="AH600" s="12" t="s">
        <v>4502</v>
      </c>
      <c r="AI600" s="12">
        <v>2</v>
      </c>
      <c r="AJ600" s="12" t="s">
        <v>44</v>
      </c>
      <c r="AK600" s="12" t="e">
        <f>CONCATENATE(D600,"_",E600,"_",B600,"_",#REF!)</f>
        <v>#REF!</v>
      </c>
      <c r="AL600" s="12" t="s">
        <v>103</v>
      </c>
    </row>
    <row r="601" spans="1:38" ht="12.75" hidden="1" customHeight="1" x14ac:dyDescent="0.2">
      <c r="A601" s="9">
        <v>750100075</v>
      </c>
      <c r="B601" s="30">
        <v>44413</v>
      </c>
      <c r="C601" s="13">
        <f t="shared" si="96"/>
        <v>44597</v>
      </c>
      <c r="D601" s="12" t="s">
        <v>1705</v>
      </c>
      <c r="E601" s="12" t="s">
        <v>437</v>
      </c>
      <c r="F601" s="13" t="s">
        <v>1706</v>
      </c>
      <c r="G601" s="12" t="s">
        <v>39</v>
      </c>
      <c r="H601" s="14">
        <v>170029207802941</v>
      </c>
      <c r="K601" s="12" t="s">
        <v>93</v>
      </c>
      <c r="L601" s="18" t="e">
        <f>VLOOKUP($K601,Medecins!$B:$E,5,FALSE)</f>
        <v>#REF!</v>
      </c>
      <c r="M601" s="12" t="s">
        <v>101</v>
      </c>
      <c r="O601" s="15" t="s">
        <v>1527</v>
      </c>
      <c r="T601" s="15" t="s">
        <v>348</v>
      </c>
      <c r="Y601" s="15" t="s">
        <v>349</v>
      </c>
      <c r="AH601" s="12" t="s">
        <v>4502</v>
      </c>
      <c r="AI601" s="12">
        <v>2</v>
      </c>
      <c r="AJ601" s="12" t="s">
        <v>44</v>
      </c>
      <c r="AK601" s="12" t="str">
        <f>CONCATENATE(D601,"_",E601,"_",B601,"_",AJ646)</f>
        <v>CATOIRE_Philippe_44413_AT</v>
      </c>
      <c r="AL601" s="12" t="s">
        <v>103</v>
      </c>
    </row>
    <row r="602" spans="1:38" ht="12.75" hidden="1" customHeight="1" x14ac:dyDescent="0.2">
      <c r="A602" s="9">
        <v>750100075</v>
      </c>
      <c r="B602" s="30">
        <v>44411</v>
      </c>
      <c r="C602" s="13">
        <f t="shared" si="96"/>
        <v>44595</v>
      </c>
      <c r="D602" s="12" t="s">
        <v>1710</v>
      </c>
      <c r="E602" s="12" t="s">
        <v>1711</v>
      </c>
      <c r="F602" s="13">
        <v>25843</v>
      </c>
      <c r="G602" s="12" t="s">
        <v>39</v>
      </c>
      <c r="H602" s="14">
        <v>170029939604692</v>
      </c>
      <c r="K602" s="12" t="s">
        <v>93</v>
      </c>
      <c r="L602" s="18" t="e">
        <f>VLOOKUP($K602,Medecins!$B:$E,5,FALSE)</f>
        <v>#REF!</v>
      </c>
      <c r="M602" s="12" t="s">
        <v>101</v>
      </c>
      <c r="O602" s="15" t="s">
        <v>1725</v>
      </c>
      <c r="T602" s="15" t="s">
        <v>1503</v>
      </c>
      <c r="Y602" s="15" t="s">
        <v>1245</v>
      </c>
      <c r="AH602" s="12" t="s">
        <v>4502</v>
      </c>
      <c r="AI602" s="12">
        <v>2</v>
      </c>
      <c r="AJ602" s="12" t="s">
        <v>44</v>
      </c>
      <c r="AK602" s="12" t="e">
        <f>CONCATENATE(D602,"_",E602,"_",B602,"_",#REF!)</f>
        <v>#REF!</v>
      </c>
      <c r="AL602" s="12" t="s">
        <v>103</v>
      </c>
    </row>
    <row r="603" spans="1:38" ht="12.75" hidden="1" customHeight="1" x14ac:dyDescent="0.2">
      <c r="A603" s="9">
        <v>750100075</v>
      </c>
      <c r="B603" s="30">
        <v>44444</v>
      </c>
      <c r="C603" s="13">
        <f t="shared" si="96"/>
        <v>44625</v>
      </c>
      <c r="D603" s="12" t="s">
        <v>1715</v>
      </c>
      <c r="E603" s="12" t="s">
        <v>1534</v>
      </c>
      <c r="F603" s="13" t="s">
        <v>1716</v>
      </c>
      <c r="G603" s="12" t="s">
        <v>39</v>
      </c>
      <c r="H603" s="14">
        <v>170037835803679</v>
      </c>
      <c r="K603" s="12" t="s">
        <v>450</v>
      </c>
      <c r="L603" s="18" t="e">
        <f>VLOOKUP($K603,Medecins!$B:$E,5,FALSE)</f>
        <v>#REF!</v>
      </c>
      <c r="M603" s="12" t="s">
        <v>101</v>
      </c>
      <c r="O603" s="15" t="s">
        <v>745</v>
      </c>
      <c r="T603" s="15" t="s">
        <v>583</v>
      </c>
      <c r="Y603" s="15" t="s">
        <v>444</v>
      </c>
      <c r="AH603" s="12" t="s">
        <v>4502</v>
      </c>
      <c r="AI603" s="12">
        <v>2</v>
      </c>
      <c r="AJ603" s="12" t="s">
        <v>44</v>
      </c>
      <c r="AK603" s="12" t="str">
        <f t="shared" ref="AK603:AK606" si="116">CONCATENATE(D603,"_",E603,"_",B603,"_",AJ648)</f>
        <v>VILQUIN_Patrice_44444_ST</v>
      </c>
      <c r="AL603" s="12" t="s">
        <v>103</v>
      </c>
    </row>
    <row r="604" spans="1:38" ht="12.75" hidden="1" customHeight="1" x14ac:dyDescent="0.2">
      <c r="A604" s="9">
        <v>750100075</v>
      </c>
      <c r="B604" s="30">
        <v>44512</v>
      </c>
      <c r="C604" s="13">
        <f t="shared" si="96"/>
        <v>44693</v>
      </c>
      <c r="D604" s="12" t="s">
        <v>1717</v>
      </c>
      <c r="E604" s="12" t="s">
        <v>1718</v>
      </c>
      <c r="F604" s="13" t="s">
        <v>1719</v>
      </c>
      <c r="G604" s="12" t="s">
        <v>39</v>
      </c>
      <c r="H604" s="14">
        <v>170040272209592</v>
      </c>
      <c r="K604" s="12" t="s">
        <v>1720</v>
      </c>
      <c r="L604" s="18" t="e">
        <f>VLOOKUP($K604,Medecins!$B:$E,5,FALSE)</f>
        <v>#REF!</v>
      </c>
      <c r="M604" s="12" t="s">
        <v>529</v>
      </c>
      <c r="O604" s="15" t="s">
        <v>1315</v>
      </c>
      <c r="T604" s="15" t="s">
        <v>51</v>
      </c>
      <c r="Y604" s="15" t="s">
        <v>52</v>
      </c>
      <c r="AH604" s="12" t="s">
        <v>4502</v>
      </c>
      <c r="AI604" s="12">
        <v>2</v>
      </c>
      <c r="AJ604" s="12" t="s">
        <v>44</v>
      </c>
      <c r="AK604" s="12" t="str">
        <f t="shared" si="116"/>
        <v>JALLADEAU_Ludovic_44512_ST</v>
      </c>
    </row>
    <row r="605" spans="1:38" ht="12.75" hidden="1" customHeight="1" x14ac:dyDescent="0.2">
      <c r="A605" s="9">
        <v>750100273</v>
      </c>
      <c r="B605" s="30">
        <v>44643</v>
      </c>
      <c r="C605" s="13">
        <f t="shared" si="96"/>
        <v>44827</v>
      </c>
      <c r="D605" s="12" t="s">
        <v>1721</v>
      </c>
      <c r="E605" s="12" t="s">
        <v>1344</v>
      </c>
      <c r="F605" s="13" t="s">
        <v>1722</v>
      </c>
      <c r="G605" s="12" t="s">
        <v>39</v>
      </c>
      <c r="H605" s="14">
        <v>170043417235743</v>
      </c>
      <c r="K605" s="12" t="s">
        <v>290</v>
      </c>
      <c r="L605" s="18" t="e">
        <f>VLOOKUP($K605,Medecins!$B:$E,5,FALSE)</f>
        <v>#REF!</v>
      </c>
      <c r="M605" s="12" t="s">
        <v>529</v>
      </c>
      <c r="O605" s="15" t="s">
        <v>68</v>
      </c>
      <c r="T605" s="15" t="s">
        <v>310</v>
      </c>
      <c r="Y605" s="15" t="s">
        <v>311</v>
      </c>
      <c r="AH605" s="12" t="s">
        <v>4502</v>
      </c>
      <c r="AI605" s="12">
        <v>2</v>
      </c>
      <c r="AJ605" s="12" t="s">
        <v>44</v>
      </c>
      <c r="AK605" s="12" t="str">
        <f t="shared" si="116"/>
        <v>CAYET_Laurent_44643_ST</v>
      </c>
    </row>
    <row r="606" spans="1:38" ht="12.75" hidden="1" customHeight="1" x14ac:dyDescent="0.2">
      <c r="A606" s="9">
        <v>750100273</v>
      </c>
      <c r="B606" s="30">
        <v>44643</v>
      </c>
      <c r="C606" s="13">
        <f t="shared" si="96"/>
        <v>44827</v>
      </c>
      <c r="D606" s="12" t="s">
        <v>1721</v>
      </c>
      <c r="E606" s="12" t="s">
        <v>1344</v>
      </c>
      <c r="F606" s="13" t="s">
        <v>1722</v>
      </c>
      <c r="G606" s="12" t="s">
        <v>39</v>
      </c>
      <c r="H606" s="14">
        <v>170043417235743</v>
      </c>
      <c r="K606" s="12" t="s">
        <v>290</v>
      </c>
      <c r="L606" s="18" t="e">
        <f>VLOOKUP($K606,Medecins!$B:$E,5,FALSE)</f>
        <v>#REF!</v>
      </c>
      <c r="M606" s="12" t="s">
        <v>529</v>
      </c>
      <c r="O606" s="16"/>
      <c r="T606" s="16"/>
      <c r="Y606" s="16"/>
      <c r="AD606" s="17" t="s">
        <v>311</v>
      </c>
      <c r="AH606" s="12" t="s">
        <v>45</v>
      </c>
      <c r="AI606" s="12">
        <v>2</v>
      </c>
      <c r="AJ606" s="12" t="s">
        <v>46</v>
      </c>
      <c r="AK606" s="12" t="str">
        <f t="shared" si="116"/>
        <v>CAYET_Laurent_44643_AT</v>
      </c>
    </row>
    <row r="607" spans="1:38" ht="12.75" hidden="1" customHeight="1" x14ac:dyDescent="0.2">
      <c r="A607" s="9">
        <v>750100208</v>
      </c>
      <c r="B607" s="30">
        <v>44595</v>
      </c>
      <c r="C607" s="13">
        <f t="shared" si="96"/>
        <v>44776</v>
      </c>
      <c r="D607" s="12" t="s">
        <v>1723</v>
      </c>
      <c r="E607" s="12" t="s">
        <v>760</v>
      </c>
      <c r="F607" s="13" t="s">
        <v>1724</v>
      </c>
      <c r="G607" s="12" t="s">
        <v>39</v>
      </c>
      <c r="H607" s="14">
        <v>170048938703692</v>
      </c>
      <c r="K607" s="12" t="s">
        <v>482</v>
      </c>
      <c r="L607" s="18" t="e">
        <f>VLOOKUP($K607,Medecins!$B:$E,5,FALSE)</f>
        <v>#REF!</v>
      </c>
      <c r="M607" s="12" t="s">
        <v>529</v>
      </c>
      <c r="O607" s="15" t="s">
        <v>205</v>
      </c>
      <c r="T607" s="15" t="s">
        <v>206</v>
      </c>
      <c r="Y607" s="15" t="s">
        <v>207</v>
      </c>
      <c r="AH607" s="12" t="e">
        <f>VLOOKUP($A607,'[1]Données CH'!$A:$B,2,FALSE)</f>
        <v>#N/A</v>
      </c>
      <c r="AI607" s="12">
        <v>2</v>
      </c>
      <c r="AJ607" s="12" t="s">
        <v>44</v>
      </c>
      <c r="AK607" s="12" t="str">
        <f t="shared" ref="AK607:AK608" si="117">CONCATENATE(D607,"_",E607,"_",B607,"_",AJ655)</f>
        <v>GLAISES_Fabrice_44595_AT</v>
      </c>
    </row>
    <row r="608" spans="1:38" ht="12.75" hidden="1" customHeight="1" x14ac:dyDescent="0.2">
      <c r="A608" s="9">
        <v>750100208</v>
      </c>
      <c r="B608" s="30">
        <v>44595</v>
      </c>
      <c r="C608" s="13">
        <f t="shared" si="96"/>
        <v>44776</v>
      </c>
      <c r="D608" s="12" t="s">
        <v>1723</v>
      </c>
      <c r="E608" s="12" t="s">
        <v>760</v>
      </c>
      <c r="F608" s="13" t="s">
        <v>1724</v>
      </c>
      <c r="G608" s="12" t="s">
        <v>39</v>
      </c>
      <c r="H608" s="14">
        <v>170048938703692</v>
      </c>
      <c r="K608" s="12" t="s">
        <v>482</v>
      </c>
      <c r="L608" s="18" t="e">
        <f>VLOOKUP($K608,Medecins!$B:$E,5,FALSE)</f>
        <v>#REF!</v>
      </c>
      <c r="M608" s="12" t="s">
        <v>529</v>
      </c>
      <c r="O608" s="16"/>
      <c r="T608" s="16"/>
      <c r="Y608" s="16"/>
      <c r="AD608" s="17" t="s">
        <v>207</v>
      </c>
      <c r="AH608" s="12" t="s">
        <v>4154</v>
      </c>
      <c r="AI608" s="12">
        <v>2</v>
      </c>
      <c r="AJ608" s="12" t="s">
        <v>46</v>
      </c>
      <c r="AK608" s="12" t="str">
        <f t="shared" si="117"/>
        <v>GLAISES_Fabrice_44595_ST</v>
      </c>
    </row>
    <row r="609" spans="1:38" ht="12.75" hidden="1" customHeight="1" x14ac:dyDescent="0.2">
      <c r="A609" s="9">
        <v>750100075</v>
      </c>
      <c r="B609" s="30">
        <v>44716</v>
      </c>
      <c r="C609" s="13">
        <f t="shared" si="96"/>
        <v>44899</v>
      </c>
      <c r="D609" s="12" t="s">
        <v>1726</v>
      </c>
      <c r="E609" s="12" t="s">
        <v>1727</v>
      </c>
      <c r="F609" s="13" t="s">
        <v>1728</v>
      </c>
      <c r="G609" s="12" t="s">
        <v>39</v>
      </c>
      <c r="H609" s="14">
        <v>170049932612511</v>
      </c>
      <c r="K609" s="12" t="s">
        <v>93</v>
      </c>
      <c r="L609" s="18" t="e">
        <f>VLOOKUP($K609,Medecins!$B:$E,5,FALSE)</f>
        <v>#REF!</v>
      </c>
      <c r="M609" s="12" t="s">
        <v>94</v>
      </c>
      <c r="O609" s="15" t="s">
        <v>707</v>
      </c>
      <c r="T609" s="15" t="s">
        <v>708</v>
      </c>
      <c r="Y609" s="15" t="s">
        <v>1250</v>
      </c>
      <c r="AH609" s="12" t="s">
        <v>4502</v>
      </c>
      <c r="AI609" s="12">
        <v>2</v>
      </c>
      <c r="AJ609" s="12" t="s">
        <v>44</v>
      </c>
      <c r="AK609" s="12" t="str">
        <f>CONCATENATE(D609,"_",E609,"_",B609,"_",AJ653)</f>
        <v>GAMBY SAKHO_Boubacar_44716_ST</v>
      </c>
    </row>
    <row r="610" spans="1:38" ht="12.75" hidden="1" customHeight="1" x14ac:dyDescent="0.2">
      <c r="A610" s="9">
        <v>750100273</v>
      </c>
      <c r="B610" s="30">
        <v>44726</v>
      </c>
      <c r="C610" s="13">
        <f t="shared" si="96"/>
        <v>44909</v>
      </c>
      <c r="D610" s="12" t="s">
        <v>1737</v>
      </c>
      <c r="E610" s="12" t="s">
        <v>1738</v>
      </c>
      <c r="F610" s="13">
        <v>25877</v>
      </c>
      <c r="G610" s="12" t="s">
        <v>39</v>
      </c>
      <c r="H610" s="14">
        <v>170059915501925</v>
      </c>
      <c r="K610" s="12" t="s">
        <v>65</v>
      </c>
      <c r="L610" s="18" t="e">
        <f>VLOOKUP($K610,Medecins!$B:$E,5,FALSE)</f>
        <v>#REF!</v>
      </c>
      <c r="M610" s="12" t="s">
        <v>94</v>
      </c>
      <c r="O610" s="15" t="s">
        <v>508</v>
      </c>
      <c r="T610" s="15" t="s">
        <v>772</v>
      </c>
      <c r="Y610" s="15" t="s">
        <v>2505</v>
      </c>
      <c r="AH610" s="12" t="s">
        <v>4502</v>
      </c>
      <c r="AI610" s="12">
        <v>2</v>
      </c>
      <c r="AJ610" s="12" t="s">
        <v>44</v>
      </c>
      <c r="AK610" s="12" t="e">
        <f>CONCATENATE(D610,"_",E610,"_",B610,"_",#REF!)</f>
        <v>#REF!</v>
      </c>
    </row>
    <row r="611" spans="1:38" ht="12.75" hidden="1" customHeight="1" x14ac:dyDescent="0.2">
      <c r="A611" s="9">
        <v>750100273</v>
      </c>
      <c r="B611" s="30">
        <v>44726</v>
      </c>
      <c r="C611" s="13">
        <f t="shared" si="96"/>
        <v>44909</v>
      </c>
      <c r="D611" s="12" t="s">
        <v>1737</v>
      </c>
      <c r="E611" s="12" t="s">
        <v>1738</v>
      </c>
      <c r="F611" s="13">
        <v>25877</v>
      </c>
      <c r="G611" s="12" t="s">
        <v>39</v>
      </c>
      <c r="H611" s="14">
        <v>170059915501925</v>
      </c>
      <c r="K611" s="12" t="s">
        <v>65</v>
      </c>
      <c r="L611" s="18" t="e">
        <f>VLOOKUP($K611,Medecins!$B:$E,5,FALSE)</f>
        <v>#REF!</v>
      </c>
      <c r="M611" s="12" t="s">
        <v>94</v>
      </c>
      <c r="O611" s="16"/>
      <c r="T611" s="16"/>
      <c r="Y611" s="16"/>
      <c r="AD611" s="17" t="s">
        <v>2505</v>
      </c>
      <c r="AH611" s="12" t="s">
        <v>45</v>
      </c>
      <c r="AI611" s="12">
        <v>2</v>
      </c>
      <c r="AJ611" s="12" t="s">
        <v>46</v>
      </c>
      <c r="AK611" s="12" t="str">
        <f>CONCATENATE(D611,"_",E611,"_",B611,"_",AJ652)</f>
        <v>BIHULIAK_Yaroslav_44726_ST</v>
      </c>
    </row>
    <row r="612" spans="1:38" ht="12.75" hidden="1" customHeight="1" x14ac:dyDescent="0.2">
      <c r="A612" s="9">
        <v>750100075</v>
      </c>
      <c r="B612" s="30">
        <v>44478</v>
      </c>
      <c r="C612" s="13">
        <f t="shared" si="96"/>
        <v>44660</v>
      </c>
      <c r="D612" s="12" t="s">
        <v>1739</v>
      </c>
      <c r="E612" s="12" t="s">
        <v>393</v>
      </c>
      <c r="F612" s="13" t="s">
        <v>1731</v>
      </c>
      <c r="G612" s="12" t="s">
        <v>39</v>
      </c>
      <c r="H612" s="14">
        <v>170059935052868</v>
      </c>
      <c r="K612" s="12" t="s">
        <v>93</v>
      </c>
      <c r="L612" s="18" t="e">
        <f>VLOOKUP($K612,Medecins!$B:$E,5,FALSE)</f>
        <v>#REF!</v>
      </c>
      <c r="M612" s="12" t="s">
        <v>101</v>
      </c>
      <c r="O612" s="15" t="s">
        <v>401</v>
      </c>
      <c r="T612" s="15" t="s">
        <v>409</v>
      </c>
      <c r="Y612" s="15" t="s">
        <v>984</v>
      </c>
      <c r="AH612" s="12" t="s">
        <v>4502</v>
      </c>
      <c r="AI612" s="12">
        <v>2</v>
      </c>
      <c r="AJ612" s="12" t="s">
        <v>44</v>
      </c>
      <c r="AK612" s="12" t="e">
        <f t="shared" ref="AK612:AK614" si="118">CONCATENATE(D612,"_",E612,"_",B612,"_",#REF!)</f>
        <v>#REF!</v>
      </c>
      <c r="AL612" s="12" t="s">
        <v>103</v>
      </c>
    </row>
    <row r="613" spans="1:38" ht="12.75" hidden="1" customHeight="1" x14ac:dyDescent="0.2">
      <c r="A613" s="9">
        <v>750100075</v>
      </c>
      <c r="B613" s="30">
        <v>44733</v>
      </c>
      <c r="C613" s="13">
        <f t="shared" si="96"/>
        <v>44916</v>
      </c>
      <c r="D613" s="12" t="s">
        <v>1741</v>
      </c>
      <c r="E613" s="12" t="s">
        <v>1219</v>
      </c>
      <c r="F613" s="13" t="s">
        <v>1742</v>
      </c>
      <c r="G613" s="12" t="s">
        <v>39</v>
      </c>
      <c r="H613" s="14">
        <v>170069925201149</v>
      </c>
      <c r="K613" s="12" t="s">
        <v>93</v>
      </c>
      <c r="L613" s="18" t="e">
        <f>VLOOKUP($K613,Medecins!$B:$E,5,FALSE)</f>
        <v>#REF!</v>
      </c>
      <c r="M613" s="12" t="s">
        <v>94</v>
      </c>
      <c r="O613" s="15" t="s">
        <v>476</v>
      </c>
      <c r="T613" s="15" t="s">
        <v>477</v>
      </c>
      <c r="Y613" s="15" t="s">
        <v>478</v>
      </c>
      <c r="AH613" s="12" t="s">
        <v>4502</v>
      </c>
      <c r="AI613" s="12">
        <v>2</v>
      </c>
      <c r="AJ613" s="12" t="s">
        <v>44</v>
      </c>
      <c r="AK613" s="12" t="e">
        <f t="shared" si="118"/>
        <v>#REF!</v>
      </c>
    </row>
    <row r="614" spans="1:38" ht="12.75" hidden="1" customHeight="1" x14ac:dyDescent="0.2">
      <c r="A614" s="21" t="s">
        <v>178</v>
      </c>
      <c r="B614" s="30">
        <v>44680</v>
      </c>
      <c r="C614" s="13">
        <f t="shared" si="96"/>
        <v>44863</v>
      </c>
      <c r="D614" s="12" t="s">
        <v>1745</v>
      </c>
      <c r="E614" s="12" t="s">
        <v>1746</v>
      </c>
      <c r="F614" s="13" t="s">
        <v>1747</v>
      </c>
      <c r="G614" s="12" t="s">
        <v>39</v>
      </c>
      <c r="H614" s="14">
        <v>170088838302820</v>
      </c>
      <c r="K614" s="12" t="s">
        <v>93</v>
      </c>
      <c r="L614" s="18" t="e">
        <f>VLOOKUP($K614,Medecins!$B:$E,5,FALSE)</f>
        <v>#REF!</v>
      </c>
      <c r="M614" s="12" t="s">
        <v>101</v>
      </c>
      <c r="O614" s="15" t="s">
        <v>1326</v>
      </c>
      <c r="T614" s="15" t="s">
        <v>1327</v>
      </c>
      <c r="Y614" s="15" t="s">
        <v>1328</v>
      </c>
      <c r="AH614" s="12" t="s">
        <v>4502</v>
      </c>
      <c r="AI614" s="12">
        <v>2</v>
      </c>
      <c r="AJ614" s="12" t="s">
        <v>44</v>
      </c>
      <c r="AK614" s="12" t="e">
        <f t="shared" si="118"/>
        <v>#REF!</v>
      </c>
    </row>
    <row r="615" spans="1:38" ht="12.75" hidden="1" customHeight="1" x14ac:dyDescent="0.2">
      <c r="A615" s="21" t="s">
        <v>178</v>
      </c>
      <c r="B615" s="30">
        <v>44577</v>
      </c>
      <c r="C615" s="13">
        <f t="shared" si="96"/>
        <v>44758</v>
      </c>
      <c r="D615" s="12" t="s">
        <v>1748</v>
      </c>
      <c r="E615" s="12" t="s">
        <v>1749</v>
      </c>
      <c r="F615" s="13" t="s">
        <v>3444</v>
      </c>
      <c r="G615" s="12" t="s">
        <v>39</v>
      </c>
      <c r="H615" s="14">
        <v>170089921611389</v>
      </c>
      <c r="K615" s="12" t="s">
        <v>93</v>
      </c>
      <c r="L615" s="18" t="e">
        <f>VLOOKUP($K615,Medecins!$B:$E,5,FALSE)</f>
        <v>#REF!</v>
      </c>
      <c r="M615" s="12" t="s">
        <v>101</v>
      </c>
      <c r="O615" s="15" t="s">
        <v>470</v>
      </c>
      <c r="T615" s="15" t="s">
        <v>471</v>
      </c>
      <c r="Y615" s="15" t="s">
        <v>3145</v>
      </c>
      <c r="AH615" s="12" t="s">
        <v>4502</v>
      </c>
      <c r="AI615" s="12">
        <v>2</v>
      </c>
      <c r="AJ615" s="12" t="s">
        <v>44</v>
      </c>
      <c r="AK615" s="12" t="str">
        <f>CONCATENATE(D615,"_",E615,"_",B615,"_",AJ661)</f>
        <v>LIN_QING_44577_AT</v>
      </c>
    </row>
    <row r="616" spans="1:38" ht="12.75" hidden="1" customHeight="1" x14ac:dyDescent="0.2">
      <c r="A616" s="9">
        <v>750100232</v>
      </c>
      <c r="B616" s="30">
        <v>44838</v>
      </c>
      <c r="C616" s="13">
        <f t="shared" si="96"/>
        <v>45020</v>
      </c>
      <c r="D616" s="12" t="s">
        <v>1105</v>
      </c>
      <c r="E616" s="12" t="s">
        <v>1750</v>
      </c>
      <c r="F616" s="13" t="s">
        <v>1751</v>
      </c>
      <c r="G616" s="12" t="s">
        <v>39</v>
      </c>
      <c r="H616" s="14">
        <v>170089933510123</v>
      </c>
      <c r="K616" s="12" t="s">
        <v>705</v>
      </c>
      <c r="L616" s="18" t="e">
        <f>VLOOKUP($K616,Medecins!$B:$E,5,FALSE)</f>
        <v>#REF!</v>
      </c>
      <c r="M616" s="12" t="s">
        <v>529</v>
      </c>
      <c r="O616" s="15" t="s">
        <v>1250</v>
      </c>
      <c r="T616" s="15" t="s">
        <v>1251</v>
      </c>
      <c r="Y616" s="15" t="s">
        <v>1252</v>
      </c>
      <c r="AH616" s="12" t="s">
        <v>4502</v>
      </c>
      <c r="AI616" s="12">
        <v>2</v>
      </c>
      <c r="AJ616" s="12" t="s">
        <v>44</v>
      </c>
      <c r="AK616" s="12" t="e">
        <f t="shared" ref="AK616:AK617" si="119">CONCATENATE(D616,"_",E616,"_",B616,"_",#REF!)</f>
        <v>#REF!</v>
      </c>
    </row>
    <row r="617" spans="1:38" ht="12.75" hidden="1" customHeight="1" x14ac:dyDescent="0.2">
      <c r="A617" s="9">
        <v>750100232</v>
      </c>
      <c r="B617" s="30">
        <v>44838</v>
      </c>
      <c r="C617" s="13">
        <f t="shared" si="96"/>
        <v>45020</v>
      </c>
      <c r="D617" s="12" t="s">
        <v>1105</v>
      </c>
      <c r="E617" s="12" t="s">
        <v>1750</v>
      </c>
      <c r="F617" s="13" t="s">
        <v>1751</v>
      </c>
      <c r="G617" s="12" t="s">
        <v>39</v>
      </c>
      <c r="H617" s="14">
        <v>170089933510123</v>
      </c>
      <c r="K617" s="12" t="s">
        <v>705</v>
      </c>
      <c r="L617" s="18" t="e">
        <f>VLOOKUP($K617,Medecins!$B:$E,5,FALSE)</f>
        <v>#REF!</v>
      </c>
      <c r="M617" s="12" t="s">
        <v>529</v>
      </c>
      <c r="O617" s="16"/>
      <c r="T617" s="16"/>
      <c r="Y617" s="16"/>
      <c r="AD617" s="17" t="s">
        <v>1252</v>
      </c>
      <c r="AH617" s="12" t="s">
        <v>242</v>
      </c>
      <c r="AI617" s="12">
        <v>2</v>
      </c>
      <c r="AJ617" s="12" t="s">
        <v>46</v>
      </c>
      <c r="AK617" s="12" t="e">
        <f t="shared" si="119"/>
        <v>#REF!</v>
      </c>
    </row>
    <row r="618" spans="1:38" ht="12.75" hidden="1" customHeight="1" x14ac:dyDescent="0.2">
      <c r="A618" s="9">
        <v>750100075</v>
      </c>
      <c r="B618" s="30">
        <v>44451</v>
      </c>
      <c r="C618" s="13">
        <f t="shared" si="96"/>
        <v>44632</v>
      </c>
      <c r="D618" s="12" t="s">
        <v>1755</v>
      </c>
      <c r="E618" s="12" t="s">
        <v>1511</v>
      </c>
      <c r="F618" s="13" t="s">
        <v>1756</v>
      </c>
      <c r="G618" s="12" t="s">
        <v>39</v>
      </c>
      <c r="H618" s="14">
        <v>170099930106429</v>
      </c>
      <c r="K618" s="12" t="s">
        <v>93</v>
      </c>
      <c r="L618" s="18" t="e">
        <f>VLOOKUP($K618,Medecins!$B:$E,5,FALSE)</f>
        <v>#REF!</v>
      </c>
      <c r="M618" s="12" t="s">
        <v>101</v>
      </c>
      <c r="O618" s="15" t="s">
        <v>148</v>
      </c>
      <c r="T618" s="15" t="s">
        <v>1315</v>
      </c>
      <c r="Y618" s="15" t="s">
        <v>51</v>
      </c>
      <c r="AH618" s="12" t="s">
        <v>4502</v>
      </c>
      <c r="AI618" s="12">
        <v>2</v>
      </c>
      <c r="AJ618" s="12" t="s">
        <v>44</v>
      </c>
      <c r="AK618" s="12" t="str">
        <f>CONCATENATE(D618,"_",E618,"_",B618,"_",AJ663)</f>
        <v>NAIF_Salah_44451_AT</v>
      </c>
      <c r="AL618" s="12" t="s">
        <v>103</v>
      </c>
    </row>
    <row r="619" spans="1:38" ht="12.75" hidden="1" customHeight="1" x14ac:dyDescent="0.2">
      <c r="A619" s="9">
        <v>750100208</v>
      </c>
      <c r="B619" s="30">
        <v>44662</v>
      </c>
      <c r="C619" s="13">
        <f t="shared" si="96"/>
        <v>44845</v>
      </c>
      <c r="D619" s="12" t="s">
        <v>1757</v>
      </c>
      <c r="E619" s="12" t="s">
        <v>1089</v>
      </c>
      <c r="F619" s="13" t="s">
        <v>1758</v>
      </c>
      <c r="G619" s="12" t="s">
        <v>39</v>
      </c>
      <c r="H619" s="14">
        <v>170109923411960</v>
      </c>
      <c r="K619" s="12" t="s">
        <v>424</v>
      </c>
      <c r="L619" s="18" t="e">
        <f>VLOOKUP($K619,Medecins!$B:$E,5,FALSE)</f>
        <v>#REF!</v>
      </c>
      <c r="M619" s="12" t="s">
        <v>529</v>
      </c>
      <c r="O619" s="15" t="s">
        <v>781</v>
      </c>
      <c r="T619" s="15" t="s">
        <v>782</v>
      </c>
      <c r="Y619" s="15" t="s">
        <v>783</v>
      </c>
      <c r="AH619" s="12" t="s">
        <v>4502</v>
      </c>
      <c r="AI619" s="12">
        <v>2</v>
      </c>
      <c r="AJ619" s="12" t="s">
        <v>44</v>
      </c>
      <c r="AK619" s="12" t="e">
        <f>CONCATENATE(D619,"_",E619,"_",B619,"_",#REF!)</f>
        <v>#REF!</v>
      </c>
    </row>
    <row r="620" spans="1:38" ht="12.75" hidden="1" customHeight="1" x14ac:dyDescent="0.2">
      <c r="A620" s="9">
        <v>750100208</v>
      </c>
      <c r="B620" s="30">
        <v>44662</v>
      </c>
      <c r="C620" s="13">
        <f t="shared" si="96"/>
        <v>44845</v>
      </c>
      <c r="D620" s="12" t="s">
        <v>1757</v>
      </c>
      <c r="E620" s="12" t="s">
        <v>1089</v>
      </c>
      <c r="F620" s="13" t="s">
        <v>1758</v>
      </c>
      <c r="G620" s="12" t="s">
        <v>39</v>
      </c>
      <c r="H620" s="14">
        <v>170109923411960</v>
      </c>
      <c r="K620" s="12" t="s">
        <v>424</v>
      </c>
      <c r="L620" s="18" t="e">
        <f>VLOOKUP($K620,Medecins!$B:$E,5,FALSE)</f>
        <v>#REF!</v>
      </c>
      <c r="M620" s="12" t="s">
        <v>529</v>
      </c>
      <c r="O620" s="16"/>
      <c r="T620" s="16"/>
      <c r="Y620" s="16"/>
      <c r="AD620" s="17" t="s">
        <v>783</v>
      </c>
      <c r="AH620" s="12" t="s">
        <v>4154</v>
      </c>
      <c r="AI620" s="12">
        <v>2</v>
      </c>
      <c r="AJ620" s="12" t="s">
        <v>46</v>
      </c>
      <c r="AK620" s="12" t="str">
        <f>CONCATENATE(D620,"_",E620,"_",B620,"_",AJ666)</f>
        <v>TRUONG_Alex_44662_ST</v>
      </c>
    </row>
    <row r="621" spans="1:38" ht="12.75" hidden="1" customHeight="1" x14ac:dyDescent="0.2">
      <c r="A621" s="9">
        <v>750100208</v>
      </c>
      <c r="B621" s="30">
        <v>44647</v>
      </c>
      <c r="C621" s="13">
        <f t="shared" si="96"/>
        <v>44831</v>
      </c>
      <c r="D621" s="12" t="s">
        <v>1759</v>
      </c>
      <c r="E621" s="12" t="s">
        <v>244</v>
      </c>
      <c r="F621" s="13" t="s">
        <v>1760</v>
      </c>
      <c r="G621" s="12" t="s">
        <v>39</v>
      </c>
      <c r="H621" s="14">
        <v>170115439532835</v>
      </c>
      <c r="K621" s="12" t="s">
        <v>79</v>
      </c>
      <c r="L621" s="18" t="e">
        <f>VLOOKUP($K621,Medecins!$B:$E,5,FALSE)</f>
        <v>#REF!</v>
      </c>
      <c r="M621" s="12" t="s">
        <v>529</v>
      </c>
      <c r="O621" s="15" t="s">
        <v>1116</v>
      </c>
      <c r="T621" s="15" t="s">
        <v>183</v>
      </c>
      <c r="Y621" s="15" t="s">
        <v>3835</v>
      </c>
      <c r="AH621" s="12" t="e">
        <f>VLOOKUP($A621,'[1]Données CH'!$A:$B,2,FALSE)</f>
        <v>#N/A</v>
      </c>
      <c r="AI621" s="12">
        <v>2</v>
      </c>
      <c r="AJ621" s="12" t="s">
        <v>44</v>
      </c>
      <c r="AK621" s="12" t="str">
        <f>CONCATENATE(D621,"_",E621,"_",B621,"_",AJ647)</f>
        <v>VIRY BABEL_Jean_44647_ST</v>
      </c>
    </row>
    <row r="622" spans="1:38" ht="12.75" hidden="1" customHeight="1" x14ac:dyDescent="0.2">
      <c r="A622" s="9">
        <v>750100208</v>
      </c>
      <c r="B622" s="30">
        <v>44647</v>
      </c>
      <c r="C622" s="13">
        <f t="shared" si="96"/>
        <v>44831</v>
      </c>
      <c r="D622" s="12" t="s">
        <v>1759</v>
      </c>
      <c r="E622" s="12" t="s">
        <v>244</v>
      </c>
      <c r="F622" s="13" t="s">
        <v>1760</v>
      </c>
      <c r="G622" s="12" t="s">
        <v>39</v>
      </c>
      <c r="H622" s="14">
        <v>170115439532835</v>
      </c>
      <c r="K622" s="12" t="s">
        <v>79</v>
      </c>
      <c r="L622" s="18" t="e">
        <f>VLOOKUP($K622,Medecins!$B:$E,5,FALSE)</f>
        <v>#REF!</v>
      </c>
      <c r="M622" s="12" t="s">
        <v>529</v>
      </c>
      <c r="O622" s="16"/>
      <c r="T622" s="16"/>
      <c r="Y622" s="16"/>
      <c r="AD622" s="17" t="s">
        <v>3835</v>
      </c>
      <c r="AH622" s="12" t="s">
        <v>4154</v>
      </c>
      <c r="AI622" s="12">
        <v>2</v>
      </c>
      <c r="AJ622" s="12" t="s">
        <v>46</v>
      </c>
      <c r="AK622" s="12" t="str">
        <f>CONCATENATE(D622,"_",E622,"_",B622,"_",AJ666)</f>
        <v>VIRY BABEL_Jean_44647_ST</v>
      </c>
    </row>
    <row r="623" spans="1:38" ht="12.75" hidden="1" customHeight="1" x14ac:dyDescent="0.2">
      <c r="A623" s="21" t="s">
        <v>2971</v>
      </c>
      <c r="B623" s="30">
        <v>44689</v>
      </c>
      <c r="C623" s="13">
        <f t="shared" si="96"/>
        <v>44873</v>
      </c>
      <c r="D623" s="12" t="s">
        <v>1761</v>
      </c>
      <c r="E623" s="12" t="s">
        <v>766</v>
      </c>
      <c r="F623" s="13" t="s">
        <v>1762</v>
      </c>
      <c r="G623" s="12" t="s">
        <v>39</v>
      </c>
      <c r="H623" s="14">
        <v>170123316357549</v>
      </c>
      <c r="K623" s="12" t="s">
        <v>58</v>
      </c>
      <c r="L623" s="18" t="e">
        <f>VLOOKUP($K623,Medecins!$B:$E,5,FALSE)</f>
        <v>#REF!</v>
      </c>
      <c r="M623" s="12" t="s">
        <v>40</v>
      </c>
      <c r="O623" s="15" t="s">
        <v>1634</v>
      </c>
      <c r="T623" s="15" t="s">
        <v>1298</v>
      </c>
      <c r="Y623" s="15" t="s">
        <v>1299</v>
      </c>
      <c r="AH623" s="12" t="e">
        <f>VLOOKUP($A623,'[1]Données CH'!$A:$B,2,FALSE)</f>
        <v>#N/A</v>
      </c>
      <c r="AI623" s="12">
        <v>2</v>
      </c>
      <c r="AJ623" s="12" t="s">
        <v>44</v>
      </c>
      <c r="AK623" s="12" t="e">
        <f>CONCATENATE(D623,"_",E623,"_",B623,"_",#REF!)</f>
        <v>#REF!</v>
      </c>
    </row>
    <row r="624" spans="1:38" ht="12.75" hidden="1" customHeight="1" x14ac:dyDescent="0.2">
      <c r="A624" s="21" t="s">
        <v>2971</v>
      </c>
      <c r="B624" s="30">
        <v>44689</v>
      </c>
      <c r="C624" s="13">
        <f t="shared" si="96"/>
        <v>44873</v>
      </c>
      <c r="D624" s="12" t="s">
        <v>1761</v>
      </c>
      <c r="E624" s="12" t="s">
        <v>766</v>
      </c>
      <c r="F624" s="13" t="s">
        <v>1762</v>
      </c>
      <c r="G624" s="12" t="s">
        <v>39</v>
      </c>
      <c r="H624" s="14">
        <v>170123316357549</v>
      </c>
      <c r="K624" s="12" t="s">
        <v>58</v>
      </c>
      <c r="L624" s="18" t="e">
        <f>VLOOKUP($K624,Medecins!$B:$E,5,FALSE)</f>
        <v>#REF!</v>
      </c>
      <c r="M624" s="12" t="s">
        <v>40</v>
      </c>
      <c r="O624" s="16"/>
      <c r="T624" s="16"/>
      <c r="Y624" s="16"/>
      <c r="AD624" s="17" t="s">
        <v>1299</v>
      </c>
      <c r="AH624" s="12" t="s">
        <v>4154</v>
      </c>
      <c r="AI624" s="12">
        <v>2</v>
      </c>
      <c r="AJ624" s="12" t="s">
        <v>46</v>
      </c>
      <c r="AK624" s="12" t="str">
        <f>CONCATENATE(D624,"_",E624,"_",B624,"_",AJ671)</f>
        <v>BALMADIER _Dominique_44689_ST</v>
      </c>
    </row>
    <row r="625" spans="1:38" ht="12.75" hidden="1" customHeight="1" x14ac:dyDescent="0.2">
      <c r="A625" s="9">
        <v>750100273</v>
      </c>
      <c r="B625" s="30">
        <v>44819</v>
      </c>
      <c r="C625" s="13">
        <f t="shared" si="96"/>
        <v>45000</v>
      </c>
      <c r="D625" s="12" t="s">
        <v>978</v>
      </c>
      <c r="E625" s="12" t="s">
        <v>1763</v>
      </c>
      <c r="F625" s="13" t="s">
        <v>1764</v>
      </c>
      <c r="G625" s="12" t="s">
        <v>39</v>
      </c>
      <c r="H625" s="14">
        <v>170209933549119</v>
      </c>
      <c r="K625" s="12" t="s">
        <v>456</v>
      </c>
      <c r="L625" s="18" t="e">
        <f>VLOOKUP($K625,Medecins!$B:$E,5,FALSE)</f>
        <v>#REF!</v>
      </c>
      <c r="M625" s="12" t="s">
        <v>529</v>
      </c>
      <c r="O625" s="15" t="s">
        <v>4197</v>
      </c>
      <c r="T625" s="15" t="s">
        <v>4212</v>
      </c>
      <c r="Y625" s="15" t="s">
        <v>4213</v>
      </c>
      <c r="AH625" s="12" t="e">
        <f>VLOOKUP($A625,'[1]Données CH'!$A:$B,2,FALSE)</f>
        <v>#N/A</v>
      </c>
      <c r="AI625" s="12">
        <v>2</v>
      </c>
      <c r="AJ625" s="12" t="s">
        <v>44</v>
      </c>
      <c r="AK625" s="12" t="str">
        <f t="shared" ref="AK625:AK626" si="120">CONCATENATE(D625,"_",E625,"_",B625,"_",AJ667)</f>
        <v>TRAORE_Djibril_44819_AT</v>
      </c>
    </row>
    <row r="626" spans="1:38" ht="12.75" hidden="1" customHeight="1" x14ac:dyDescent="0.2">
      <c r="A626" s="9">
        <v>750100273</v>
      </c>
      <c r="B626" s="30">
        <v>44819</v>
      </c>
      <c r="C626" s="13">
        <f t="shared" si="96"/>
        <v>45000</v>
      </c>
      <c r="D626" s="12" t="s">
        <v>978</v>
      </c>
      <c r="E626" s="12" t="s">
        <v>1763</v>
      </c>
      <c r="F626" s="13" t="s">
        <v>1764</v>
      </c>
      <c r="G626" s="12" t="s">
        <v>39</v>
      </c>
      <c r="H626" s="14">
        <v>170209933549119</v>
      </c>
      <c r="K626" s="12" t="s">
        <v>456</v>
      </c>
      <c r="L626" s="18" t="e">
        <f>VLOOKUP($K626,Medecins!$B:$E,5,FALSE)</f>
        <v>#REF!</v>
      </c>
      <c r="M626" s="12" t="s">
        <v>529</v>
      </c>
      <c r="O626" s="16"/>
      <c r="T626" s="16"/>
      <c r="Y626" s="16"/>
      <c r="AD626" s="17" t="s">
        <v>4213</v>
      </c>
      <c r="AH626" s="12" t="s">
        <v>45</v>
      </c>
      <c r="AI626" s="12">
        <v>2</v>
      </c>
      <c r="AJ626" s="12" t="s">
        <v>46</v>
      </c>
      <c r="AK626" s="12" t="str">
        <f t="shared" si="120"/>
        <v>TRAORE_Djibril_44819_ST</v>
      </c>
    </row>
    <row r="627" spans="1:38" ht="12.75" hidden="1" customHeight="1" x14ac:dyDescent="0.2">
      <c r="A627" s="9">
        <v>750100075</v>
      </c>
      <c r="B627" s="30">
        <v>44763</v>
      </c>
      <c r="C627" s="13">
        <f t="shared" si="96"/>
        <v>44947</v>
      </c>
      <c r="D627" s="12" t="s">
        <v>1767</v>
      </c>
      <c r="E627" s="12" t="s">
        <v>1344</v>
      </c>
      <c r="F627" s="13">
        <v>25934</v>
      </c>
      <c r="G627" s="12" t="s">
        <v>39</v>
      </c>
      <c r="H627" s="14">
        <v>171011038701020</v>
      </c>
      <c r="K627" s="12" t="s">
        <v>93</v>
      </c>
      <c r="L627" s="18" t="e">
        <f>VLOOKUP($K627,Medecins!$B:$E,5,FALSE)</f>
        <v>#REF!</v>
      </c>
      <c r="M627" s="12" t="s">
        <v>94</v>
      </c>
      <c r="O627" s="15" t="s">
        <v>3236</v>
      </c>
      <c r="T627" s="15" t="s">
        <v>4214</v>
      </c>
      <c r="Y627" s="15" t="s">
        <v>4215</v>
      </c>
      <c r="AH627" s="12" t="s">
        <v>4502</v>
      </c>
      <c r="AI627" s="12">
        <v>2</v>
      </c>
      <c r="AJ627" s="12" t="s">
        <v>44</v>
      </c>
      <c r="AK627" s="12" t="str">
        <f>CONCATENATE(D627,"_",E627,"_",B627,"_",AJ674)</f>
        <v>DELORME_Laurent_44763_ST</v>
      </c>
    </row>
    <row r="628" spans="1:38" ht="12.75" hidden="1" customHeight="1" x14ac:dyDescent="0.2">
      <c r="A628" s="21" t="s">
        <v>178</v>
      </c>
      <c r="B628" s="30">
        <v>44671</v>
      </c>
      <c r="C628" s="13">
        <f t="shared" si="96"/>
        <v>44854</v>
      </c>
      <c r="D628" s="12" t="s">
        <v>1770</v>
      </c>
      <c r="E628" s="12" t="s">
        <v>1771</v>
      </c>
      <c r="F628" s="13">
        <v>25934</v>
      </c>
      <c r="G628" s="12" t="s">
        <v>39</v>
      </c>
      <c r="H628" s="14">
        <v>171011803301441</v>
      </c>
      <c r="K628" s="12" t="s">
        <v>93</v>
      </c>
      <c r="L628" s="18" t="e">
        <f>VLOOKUP($K628,Medecins!$B:$E,5,FALSE)</f>
        <v>#REF!</v>
      </c>
      <c r="M628" s="12" t="s">
        <v>101</v>
      </c>
      <c r="O628" s="15" t="s">
        <v>1203</v>
      </c>
      <c r="T628" s="15" t="s">
        <v>635</v>
      </c>
      <c r="Y628" s="15" t="s">
        <v>636</v>
      </c>
      <c r="AH628" s="12" t="s">
        <v>4502</v>
      </c>
      <c r="AI628" s="12">
        <v>2</v>
      </c>
      <c r="AJ628" s="12" t="s">
        <v>44</v>
      </c>
      <c r="AK628" s="12" t="e">
        <f t="shared" ref="AK628:AK629" si="121">CONCATENATE(D628,"_",E628,"_",B628,"_",#REF!)</f>
        <v>#REF!</v>
      </c>
    </row>
    <row r="629" spans="1:38" ht="12.75" hidden="1" customHeight="1" x14ac:dyDescent="0.2">
      <c r="A629" s="9">
        <v>750100208</v>
      </c>
      <c r="B629" s="30">
        <v>44718</v>
      </c>
      <c r="C629" s="13">
        <f t="shared" si="96"/>
        <v>44901</v>
      </c>
      <c r="D629" s="12" t="s">
        <v>1772</v>
      </c>
      <c r="E629" s="12" t="s">
        <v>1773</v>
      </c>
      <c r="F629" s="13">
        <v>25934</v>
      </c>
      <c r="G629" s="12" t="s">
        <v>39</v>
      </c>
      <c r="H629" s="14">
        <v>171019920884914</v>
      </c>
      <c r="K629" s="12" t="s">
        <v>58</v>
      </c>
      <c r="L629" s="18" t="e">
        <f>VLOOKUP($K629,Medecins!$B:$E,5,FALSE)</f>
        <v>#REF!</v>
      </c>
      <c r="M629" s="12" t="s">
        <v>94</v>
      </c>
      <c r="O629" s="15" t="s">
        <v>2694</v>
      </c>
      <c r="T629" s="15" t="s">
        <v>2695</v>
      </c>
      <c r="Y629" s="15" t="s">
        <v>2249</v>
      </c>
      <c r="AH629" s="12" t="s">
        <v>4502</v>
      </c>
      <c r="AI629" s="12">
        <v>2</v>
      </c>
      <c r="AJ629" s="12" t="s">
        <v>44</v>
      </c>
      <c r="AK629" s="12" t="e">
        <f t="shared" si="121"/>
        <v>#REF!</v>
      </c>
    </row>
    <row r="630" spans="1:38" ht="12.75" hidden="1" customHeight="1" x14ac:dyDescent="0.2">
      <c r="A630" s="9">
        <v>750100208</v>
      </c>
      <c r="B630" s="30">
        <v>44718</v>
      </c>
      <c r="C630" s="13">
        <f t="shared" si="96"/>
        <v>44901</v>
      </c>
      <c r="D630" s="12" t="s">
        <v>1772</v>
      </c>
      <c r="E630" s="12" t="s">
        <v>1773</v>
      </c>
      <c r="F630" s="13">
        <v>25934</v>
      </c>
      <c r="G630" s="12" t="s">
        <v>39</v>
      </c>
      <c r="H630" s="14">
        <v>171019920884914</v>
      </c>
      <c r="K630" s="12" t="s">
        <v>58</v>
      </c>
      <c r="L630" s="18" t="e">
        <f>VLOOKUP($K630,Medecins!$B:$E,5,FALSE)</f>
        <v>#REF!</v>
      </c>
      <c r="M630" s="12" t="s">
        <v>94</v>
      </c>
      <c r="O630" s="16"/>
      <c r="T630" s="16"/>
      <c r="Y630" s="16"/>
      <c r="AD630" s="17" t="s">
        <v>2249</v>
      </c>
      <c r="AH630" s="12" t="s">
        <v>4154</v>
      </c>
      <c r="AI630" s="12">
        <v>2</v>
      </c>
      <c r="AJ630" s="12" t="s">
        <v>46</v>
      </c>
      <c r="AK630" s="12" t="str">
        <f>CONCATENATE(D630,"_",E630,"_",B630,"_",AJ678)</f>
        <v>TAS_Ismail_44718_ST</v>
      </c>
    </row>
    <row r="631" spans="1:38" ht="12.75" hidden="1" customHeight="1" x14ac:dyDescent="0.2">
      <c r="A631" s="9">
        <v>750100075</v>
      </c>
      <c r="B631" s="30">
        <v>44709</v>
      </c>
      <c r="C631" s="13">
        <f t="shared" si="96"/>
        <v>44893</v>
      </c>
      <c r="D631" s="12" t="s">
        <v>1776</v>
      </c>
      <c r="E631" s="12" t="s">
        <v>1777</v>
      </c>
      <c r="F631" s="13" t="s">
        <v>1778</v>
      </c>
      <c r="G631" s="12" t="s">
        <v>39</v>
      </c>
      <c r="H631" s="14">
        <v>171019935043548</v>
      </c>
      <c r="K631" s="12" t="s">
        <v>93</v>
      </c>
      <c r="L631" s="18" t="e">
        <f>VLOOKUP($K631,Medecins!$B:$E,5,FALSE)</f>
        <v>#REF!</v>
      </c>
      <c r="M631" s="12" t="s">
        <v>4157</v>
      </c>
      <c r="O631" s="15" t="s">
        <v>1656</v>
      </c>
      <c r="T631" s="15" t="s">
        <v>1657</v>
      </c>
      <c r="Y631" s="15" t="s">
        <v>2312</v>
      </c>
      <c r="AH631" s="12" t="s">
        <v>4502</v>
      </c>
      <c r="AI631" s="12">
        <v>2</v>
      </c>
      <c r="AJ631" s="12" t="s">
        <v>44</v>
      </c>
      <c r="AK631" s="12" t="str">
        <f>CONCATENATE(D631,"_",E631,"_",B631,"_",AJ675)</f>
        <v>MEKAOUI_Adam_44709_AT</v>
      </c>
    </row>
    <row r="632" spans="1:38" ht="12.75" hidden="1" customHeight="1" x14ac:dyDescent="0.2">
      <c r="A632" s="9">
        <v>750100075</v>
      </c>
      <c r="B632" s="30">
        <v>44718</v>
      </c>
      <c r="C632" s="13">
        <f t="shared" si="96"/>
        <v>44901</v>
      </c>
      <c r="D632" s="12" t="s">
        <v>1783</v>
      </c>
      <c r="E632" s="12" t="s">
        <v>48</v>
      </c>
      <c r="F632" s="13">
        <v>26025</v>
      </c>
      <c r="G632" s="12" t="s">
        <v>39</v>
      </c>
      <c r="H632" s="14">
        <v>171029307801972</v>
      </c>
      <c r="K632" s="12" t="s">
        <v>93</v>
      </c>
      <c r="L632" s="18" t="e">
        <f>VLOOKUP($K632,Medecins!$B:$E,5,FALSE)</f>
        <v>#REF!</v>
      </c>
      <c r="M632" s="12" t="s">
        <v>94</v>
      </c>
      <c r="O632" s="15" t="s">
        <v>2694</v>
      </c>
      <c r="T632" s="15" t="s">
        <v>2695</v>
      </c>
      <c r="Y632" s="15" t="s">
        <v>2249</v>
      </c>
      <c r="AH632" s="12" t="s">
        <v>4502</v>
      </c>
      <c r="AI632" s="12">
        <v>2</v>
      </c>
      <c r="AJ632" s="12" t="s">
        <v>44</v>
      </c>
      <c r="AK632" s="12" t="str">
        <f>CONCATENATE(D632,"_",E632,"_",B632,"_",AJ671)</f>
        <v>BEUNECHE_Sébastien_44718_ST</v>
      </c>
    </row>
    <row r="633" spans="1:38" ht="12.75" customHeight="1" x14ac:dyDescent="0.2">
      <c r="A633" s="21" t="s">
        <v>178</v>
      </c>
      <c r="B633" s="30">
        <v>44676</v>
      </c>
      <c r="C633" s="13">
        <f t="shared" si="96"/>
        <v>44859</v>
      </c>
      <c r="D633" s="12" t="s">
        <v>1784</v>
      </c>
      <c r="E633" s="12" t="s">
        <v>1785</v>
      </c>
      <c r="F633" s="13">
        <v>25995</v>
      </c>
      <c r="G633" s="12" t="s">
        <v>39</v>
      </c>
      <c r="H633" s="14">
        <v>171039923406451</v>
      </c>
      <c r="J633" s="12" t="s">
        <v>279</v>
      </c>
      <c r="K633" s="12" t="s">
        <v>93</v>
      </c>
      <c r="L633" s="18" t="e">
        <f>VLOOKUP($K633,Medecins!$B:$E,5,FALSE)</f>
        <v>#REF!</v>
      </c>
      <c r="M633" s="12" t="s">
        <v>281</v>
      </c>
      <c r="O633" s="15" t="s">
        <v>317</v>
      </c>
      <c r="T633" s="15" t="s">
        <v>318</v>
      </c>
      <c r="Y633" s="15" t="s">
        <v>319</v>
      </c>
      <c r="AH633" s="12" t="s">
        <v>4502</v>
      </c>
      <c r="AI633" s="12">
        <v>2</v>
      </c>
      <c r="AJ633" s="12" t="s">
        <v>44</v>
      </c>
      <c r="AK633" s="12" t="e">
        <f>CONCATENATE(D633,"_",E633,"_",B633,"_",#REF!)</f>
        <v>#REF!</v>
      </c>
    </row>
    <row r="634" spans="1:38" ht="12.75" hidden="1" customHeight="1" x14ac:dyDescent="0.2">
      <c r="A634" s="9">
        <v>750100208</v>
      </c>
      <c r="B634" s="30">
        <v>44655</v>
      </c>
      <c r="C634" s="13">
        <f t="shared" si="96"/>
        <v>44838</v>
      </c>
      <c r="D634" s="12" t="s">
        <v>1786</v>
      </c>
      <c r="E634" s="12" t="s">
        <v>1787</v>
      </c>
      <c r="F634" s="13" t="s">
        <v>1788</v>
      </c>
      <c r="G634" s="12" t="s">
        <v>39</v>
      </c>
      <c r="H634" s="14">
        <v>171049935303419</v>
      </c>
      <c r="K634" s="12" t="s">
        <v>79</v>
      </c>
      <c r="L634" s="18" t="e">
        <f>VLOOKUP($K634,Medecins!$B:$E,5,FALSE)</f>
        <v>#REF!</v>
      </c>
      <c r="M634" s="12" t="s">
        <v>529</v>
      </c>
      <c r="O634" s="15" t="s">
        <v>706</v>
      </c>
      <c r="T634" s="15" t="s">
        <v>707</v>
      </c>
      <c r="Y634" s="15" t="s">
        <v>708</v>
      </c>
      <c r="AH634" s="12" t="s">
        <v>4502</v>
      </c>
      <c r="AI634" s="12">
        <v>2</v>
      </c>
      <c r="AJ634" s="12" t="s">
        <v>44</v>
      </c>
      <c r="AK634" s="12" t="str">
        <f>CONCATENATE(D634,"_",E634,"_",B634,"_",AJ678)</f>
        <v>ABRAH_Nasser_44655_ST</v>
      </c>
    </row>
    <row r="635" spans="1:38" ht="12.75" hidden="1" customHeight="1" x14ac:dyDescent="0.2">
      <c r="A635" s="9">
        <v>750100208</v>
      </c>
      <c r="B635" s="30">
        <v>44655</v>
      </c>
      <c r="C635" s="13">
        <f t="shared" si="96"/>
        <v>44838</v>
      </c>
      <c r="D635" s="12" t="s">
        <v>1786</v>
      </c>
      <c r="E635" s="12" t="s">
        <v>1787</v>
      </c>
      <c r="F635" s="13" t="s">
        <v>1788</v>
      </c>
      <c r="G635" s="12" t="s">
        <v>39</v>
      </c>
      <c r="H635" s="14">
        <v>171049935303419</v>
      </c>
      <c r="K635" s="12" t="s">
        <v>79</v>
      </c>
      <c r="L635" s="18" t="e">
        <f>VLOOKUP($K635,Medecins!$B:$E,5,FALSE)</f>
        <v>#REF!</v>
      </c>
      <c r="M635" s="12" t="s">
        <v>529</v>
      </c>
      <c r="O635" s="16"/>
      <c r="T635" s="16"/>
      <c r="Y635" s="16"/>
      <c r="AD635" s="17" t="s">
        <v>708</v>
      </c>
      <c r="AH635" s="12" t="s">
        <v>4154</v>
      </c>
      <c r="AI635" s="12">
        <v>2</v>
      </c>
      <c r="AJ635" s="12" t="s">
        <v>46</v>
      </c>
      <c r="AK635" s="12" t="e">
        <f>CONCATENATE(D635,"_",E635,"_",B635,"_",#REF!)</f>
        <v>#REF!</v>
      </c>
    </row>
    <row r="636" spans="1:38" ht="12.75" hidden="1" customHeight="1" x14ac:dyDescent="0.2">
      <c r="A636" s="9">
        <v>750100075</v>
      </c>
      <c r="B636" s="30">
        <v>44722</v>
      </c>
      <c r="C636" s="13">
        <f t="shared" si="96"/>
        <v>44905</v>
      </c>
      <c r="D636" s="12" t="s">
        <v>1790</v>
      </c>
      <c r="E636" s="12" t="s">
        <v>1791</v>
      </c>
      <c r="F636" s="13" t="s">
        <v>1792</v>
      </c>
      <c r="G636" s="12" t="s">
        <v>39</v>
      </c>
      <c r="H636" s="14">
        <v>171057511454171</v>
      </c>
      <c r="K636" s="12" t="s">
        <v>93</v>
      </c>
      <c r="L636" s="18" t="e">
        <f>VLOOKUP($K636,Medecins!$B:$E,5,FALSE)</f>
        <v>#REF!</v>
      </c>
      <c r="M636" s="12" t="s">
        <v>4157</v>
      </c>
      <c r="O636" s="15" t="s">
        <v>611</v>
      </c>
      <c r="T636" s="15" t="s">
        <v>2735</v>
      </c>
      <c r="Y636" s="15" t="s">
        <v>1349</v>
      </c>
      <c r="AH636" s="12" t="s">
        <v>4502</v>
      </c>
      <c r="AI636" s="12">
        <v>2</v>
      </c>
      <c r="AJ636" s="12" t="s">
        <v>44</v>
      </c>
      <c r="AK636" s="12" t="str">
        <f>CONCATENATE(D636,"_",E636,"_",B636,"_",AJ683)</f>
        <v>ANGELY_Ivan_44722_ST</v>
      </c>
    </row>
    <row r="637" spans="1:38" ht="12.75" hidden="1" customHeight="1" x14ac:dyDescent="0.2">
      <c r="A637" s="9">
        <v>750100075</v>
      </c>
      <c r="B637" s="30">
        <v>44476</v>
      </c>
      <c r="C637" s="13">
        <f t="shared" si="96"/>
        <v>44658</v>
      </c>
      <c r="D637" s="12" t="s">
        <v>1793</v>
      </c>
      <c r="E637" s="12" t="s">
        <v>1015</v>
      </c>
      <c r="F637" s="13" t="s">
        <v>1794</v>
      </c>
      <c r="G637" s="12" t="s">
        <v>39</v>
      </c>
      <c r="H637" s="14">
        <v>171069300107364</v>
      </c>
      <c r="K637" s="12" t="s">
        <v>93</v>
      </c>
      <c r="L637" s="18" t="e">
        <f>VLOOKUP($K637,Medecins!$B:$E,5,FALSE)</f>
        <v>#REF!</v>
      </c>
      <c r="M637" s="12" t="s">
        <v>101</v>
      </c>
      <c r="O637" s="15" t="s">
        <v>1056</v>
      </c>
      <c r="T637" s="15" t="s">
        <v>335</v>
      </c>
      <c r="Y637" s="15" t="s">
        <v>336</v>
      </c>
      <c r="AH637" s="12" t="s">
        <v>4502</v>
      </c>
      <c r="AI637" s="12">
        <v>2</v>
      </c>
      <c r="AJ637" s="12" t="s">
        <v>44</v>
      </c>
      <c r="AK637" s="12" t="str">
        <f t="shared" ref="AK637:AK638" si="122">CONCATENATE(D637,"_",E637,"_",B637,"_",AJ686)</f>
        <v>AOUDAY_Lionel_44476_ST</v>
      </c>
      <c r="AL637" s="12" t="s">
        <v>103</v>
      </c>
    </row>
    <row r="638" spans="1:38" ht="12.75" hidden="1" customHeight="1" x14ac:dyDescent="0.2">
      <c r="A638" s="9">
        <v>750100075</v>
      </c>
      <c r="B638" s="30">
        <v>44449</v>
      </c>
      <c r="C638" s="13">
        <f t="shared" si="96"/>
        <v>44630</v>
      </c>
      <c r="D638" s="12" t="s">
        <v>1795</v>
      </c>
      <c r="E638" s="12" t="s">
        <v>1796</v>
      </c>
      <c r="F638" s="13" t="s">
        <v>1797</v>
      </c>
      <c r="G638" s="12" t="s">
        <v>39</v>
      </c>
      <c r="H638" s="14">
        <v>171069306622596</v>
      </c>
      <c r="K638" s="12" t="s">
        <v>93</v>
      </c>
      <c r="L638" s="18" t="e">
        <f>VLOOKUP($K638,Medecins!$B:$E,5,FALSE)</f>
        <v>#REF!</v>
      </c>
      <c r="M638" s="12" t="s">
        <v>101</v>
      </c>
      <c r="O638" s="15" t="s">
        <v>600</v>
      </c>
      <c r="T638" s="15" t="s">
        <v>171</v>
      </c>
      <c r="Y638" s="15" t="s">
        <v>173</v>
      </c>
      <c r="AH638" s="12" t="s">
        <v>4502</v>
      </c>
      <c r="AI638" s="12">
        <v>2</v>
      </c>
      <c r="AJ638" s="12" t="s">
        <v>44</v>
      </c>
      <c r="AK638" s="12" t="str">
        <f t="shared" si="122"/>
        <v>BEDDAR _Karim_44449_AT</v>
      </c>
      <c r="AL638" s="12" t="s">
        <v>103</v>
      </c>
    </row>
    <row r="639" spans="1:38" ht="12.75" hidden="1" customHeight="1" x14ac:dyDescent="0.2">
      <c r="A639" s="9">
        <v>750100232</v>
      </c>
      <c r="B639" s="30">
        <v>44845</v>
      </c>
      <c r="C639" s="13">
        <f t="shared" si="96"/>
        <v>45027</v>
      </c>
      <c r="D639" s="12" t="s">
        <v>1799</v>
      </c>
      <c r="E639" s="12" t="s">
        <v>1800</v>
      </c>
      <c r="F639" s="13" t="s">
        <v>1801</v>
      </c>
      <c r="G639" s="12" t="s">
        <v>39</v>
      </c>
      <c r="H639" s="14">
        <v>171069932214101</v>
      </c>
      <c r="K639" s="12" t="s">
        <v>381</v>
      </c>
      <c r="L639" s="18" t="e">
        <f>VLOOKUP($K639,Medecins!$B:$E,5,FALSE)</f>
        <v>#REF!</v>
      </c>
      <c r="M639" s="12" t="s">
        <v>529</v>
      </c>
      <c r="O639" s="15" t="s">
        <v>419</v>
      </c>
      <c r="T639" s="15" t="s">
        <v>420</v>
      </c>
      <c r="Y639" s="15" t="s">
        <v>421</v>
      </c>
      <c r="AH639" s="12" t="s">
        <v>4502</v>
      </c>
      <c r="AI639" s="12">
        <v>2</v>
      </c>
      <c r="AJ639" s="12" t="s">
        <v>44</v>
      </c>
      <c r="AK639" s="12" t="str">
        <f t="shared" ref="AK639:AK640" si="123">CONCATENATE(D639,"_",E639,"_",B639,"_",AJ682)</f>
        <v>DAYELA_Josue William_44845_ST</v>
      </c>
    </row>
    <row r="640" spans="1:38" ht="12.75" hidden="1" customHeight="1" x14ac:dyDescent="0.2">
      <c r="A640" s="9">
        <v>750100232</v>
      </c>
      <c r="B640" s="30">
        <v>44845</v>
      </c>
      <c r="C640" s="13">
        <f t="shared" si="96"/>
        <v>45027</v>
      </c>
      <c r="D640" s="12" t="s">
        <v>1799</v>
      </c>
      <c r="E640" s="12" t="s">
        <v>1800</v>
      </c>
      <c r="F640" s="13" t="s">
        <v>1801</v>
      </c>
      <c r="G640" s="12" t="s">
        <v>39</v>
      </c>
      <c r="H640" s="14">
        <v>171069932214101</v>
      </c>
      <c r="K640" s="12" t="s">
        <v>381</v>
      </c>
      <c r="L640" s="18" t="e">
        <f>VLOOKUP($K640,Medecins!$B:$E,5,FALSE)</f>
        <v>#REF!</v>
      </c>
      <c r="M640" s="12" t="s">
        <v>529</v>
      </c>
      <c r="O640" s="16"/>
      <c r="T640" s="16"/>
      <c r="Y640" s="16"/>
      <c r="AD640" s="17" t="s">
        <v>421</v>
      </c>
      <c r="AH640" s="12" t="s">
        <v>242</v>
      </c>
      <c r="AI640" s="12">
        <v>2</v>
      </c>
      <c r="AJ640" s="12" t="s">
        <v>46</v>
      </c>
      <c r="AK640" s="12" t="str">
        <f t="shared" si="123"/>
        <v>DAYELA_Josue William_44845_ST</v>
      </c>
    </row>
    <row r="641" spans="1:38" ht="12.75" hidden="1" customHeight="1" x14ac:dyDescent="0.2">
      <c r="A641" s="9">
        <v>750100208</v>
      </c>
      <c r="B641" s="30">
        <v>44633</v>
      </c>
      <c r="C641" s="13">
        <f t="shared" si="96"/>
        <v>44817</v>
      </c>
      <c r="D641" s="12" t="s">
        <v>1802</v>
      </c>
      <c r="E641" s="12" t="s">
        <v>1803</v>
      </c>
      <c r="F641" s="13" t="s">
        <v>1804</v>
      </c>
      <c r="G641" s="12" t="s">
        <v>39</v>
      </c>
      <c r="H641" s="14">
        <v>171077510805689</v>
      </c>
      <c r="K641" s="12" t="s">
        <v>79</v>
      </c>
      <c r="L641" s="18" t="e">
        <f>VLOOKUP($K641,Medecins!$B:$E,5,FALSE)</f>
        <v>#REF!</v>
      </c>
      <c r="M641" s="12" t="s">
        <v>529</v>
      </c>
      <c r="O641" s="15" t="s">
        <v>1863</v>
      </c>
      <c r="T641" s="15" t="s">
        <v>554</v>
      </c>
      <c r="Y641" s="15" t="s">
        <v>555</v>
      </c>
      <c r="AH641" s="12" t="e">
        <f>VLOOKUP($A641,'[1]Données CH'!$A:$B,2,FALSE)</f>
        <v>#N/A</v>
      </c>
      <c r="AI641" s="12">
        <v>2</v>
      </c>
      <c r="AJ641" s="12" t="s">
        <v>44</v>
      </c>
      <c r="AK641" s="12" t="str">
        <f>CONCATENATE(D641,"_",E641,"_",B641,"_",AJ691)</f>
        <v>BESSON DE LA ROCHETTE_Arnaud_44633_AT</v>
      </c>
    </row>
    <row r="642" spans="1:38" ht="12.75" hidden="1" customHeight="1" x14ac:dyDescent="0.2">
      <c r="A642" s="9">
        <v>750100208</v>
      </c>
      <c r="B642" s="30">
        <v>44633</v>
      </c>
      <c r="C642" s="13">
        <f t="shared" si="96"/>
        <v>44817</v>
      </c>
      <c r="D642" s="12" t="s">
        <v>1802</v>
      </c>
      <c r="E642" s="12" t="s">
        <v>1803</v>
      </c>
      <c r="F642" s="13" t="s">
        <v>1804</v>
      </c>
      <c r="G642" s="12" t="s">
        <v>39</v>
      </c>
      <c r="H642" s="14">
        <v>171077510805689</v>
      </c>
      <c r="K642" s="12" t="s">
        <v>79</v>
      </c>
      <c r="L642" s="18" t="e">
        <f>VLOOKUP($K642,Medecins!$B:$E,5,FALSE)</f>
        <v>#REF!</v>
      </c>
      <c r="M642" s="12" t="s">
        <v>529</v>
      </c>
      <c r="O642" s="16"/>
      <c r="T642" s="16"/>
      <c r="Y642" s="16"/>
      <c r="AD642" s="17" t="s">
        <v>555</v>
      </c>
      <c r="AH642" s="12" t="s">
        <v>4154</v>
      </c>
      <c r="AI642" s="12">
        <v>2</v>
      </c>
      <c r="AJ642" s="12" t="s">
        <v>46</v>
      </c>
      <c r="AK642" s="12" t="str">
        <f t="shared" ref="AK642:AK644" si="124">CONCATENATE(D642,"_",E642,"_",B642,"_",AJ693)</f>
        <v>BESSON DE LA ROCHETTE_Arnaud_44633_AT</v>
      </c>
    </row>
    <row r="643" spans="1:38" ht="12.75" hidden="1" customHeight="1" x14ac:dyDescent="0.2">
      <c r="A643" s="9">
        <v>750100273</v>
      </c>
      <c r="B643" s="30">
        <v>44670</v>
      </c>
      <c r="C643" s="13">
        <f t="shared" si="96"/>
        <v>44853</v>
      </c>
      <c r="D643" s="12" t="s">
        <v>1805</v>
      </c>
      <c r="E643" s="12" t="s">
        <v>1806</v>
      </c>
      <c r="F643" s="13" t="s">
        <v>1807</v>
      </c>
      <c r="G643" s="12" t="s">
        <v>39</v>
      </c>
      <c r="H643" s="14">
        <v>171079933504613</v>
      </c>
      <c r="K643" s="12" t="s">
        <v>65</v>
      </c>
      <c r="L643" s="18" t="e">
        <f>VLOOKUP($K643,Medecins!$B:$E,5,FALSE)</f>
        <v>#REF!</v>
      </c>
      <c r="M643" s="12" t="s">
        <v>529</v>
      </c>
      <c r="O643" s="15" t="s">
        <v>1367</v>
      </c>
      <c r="T643" s="15" t="s">
        <v>95</v>
      </c>
      <c r="Y643" s="15" t="s">
        <v>96</v>
      </c>
      <c r="AH643" s="12" t="e">
        <f>VLOOKUP($A643,'[1]Données CH'!$A:$B,2,FALSE)</f>
        <v>#N/A</v>
      </c>
      <c r="AI643" s="12">
        <v>2</v>
      </c>
      <c r="AJ643" s="12" t="s">
        <v>44</v>
      </c>
      <c r="AK643" s="12" t="str">
        <f t="shared" si="124"/>
        <v>MAIGA_Abdallahi_44670_ST</v>
      </c>
    </row>
    <row r="644" spans="1:38" ht="12.75" hidden="1" customHeight="1" x14ac:dyDescent="0.2">
      <c r="A644" s="9">
        <v>750100273</v>
      </c>
      <c r="B644" s="30">
        <v>44670</v>
      </c>
      <c r="C644" s="13">
        <f t="shared" si="96"/>
        <v>44853</v>
      </c>
      <c r="D644" s="12" t="s">
        <v>1805</v>
      </c>
      <c r="E644" s="12" t="s">
        <v>1806</v>
      </c>
      <c r="F644" s="13" t="s">
        <v>1807</v>
      </c>
      <c r="G644" s="12" t="s">
        <v>39</v>
      </c>
      <c r="H644" s="14">
        <v>171079933504613</v>
      </c>
      <c r="K644" s="12" t="s">
        <v>65</v>
      </c>
      <c r="L644" s="18" t="e">
        <f>VLOOKUP($K644,Medecins!$B:$E,5,FALSE)</f>
        <v>#REF!</v>
      </c>
      <c r="M644" s="12" t="s">
        <v>529</v>
      </c>
      <c r="O644" s="16"/>
      <c r="T644" s="16"/>
      <c r="Y644" s="16"/>
      <c r="AD644" s="17" t="s">
        <v>96</v>
      </c>
      <c r="AH644" s="12" t="s">
        <v>45</v>
      </c>
      <c r="AI644" s="12">
        <v>2</v>
      </c>
      <c r="AJ644" s="12" t="s">
        <v>46</v>
      </c>
      <c r="AK644" s="12" t="str">
        <f t="shared" si="124"/>
        <v>MAIGA_Abdallahi_44670_AT</v>
      </c>
    </row>
    <row r="645" spans="1:38" ht="12.75" hidden="1" customHeight="1" x14ac:dyDescent="0.2">
      <c r="A645" s="9">
        <v>750100273</v>
      </c>
      <c r="B645" s="30">
        <v>44797</v>
      </c>
      <c r="C645" s="13">
        <f t="shared" si="96"/>
        <v>44981</v>
      </c>
      <c r="D645" s="12" t="s">
        <v>1808</v>
      </c>
      <c r="E645" s="12" t="s">
        <v>1809</v>
      </c>
      <c r="F645" s="13" t="s">
        <v>1810</v>
      </c>
      <c r="G645" s="12" t="s">
        <v>39</v>
      </c>
      <c r="H645" s="14">
        <v>171089300111455</v>
      </c>
      <c r="K645" s="12" t="s">
        <v>86</v>
      </c>
      <c r="L645" s="18" t="e">
        <f>VLOOKUP($K645,Medecins!$B:$E,5,FALSE)</f>
        <v>#REF!</v>
      </c>
      <c r="M645" s="12" t="s">
        <v>529</v>
      </c>
      <c r="O645" s="15" t="s">
        <v>1133</v>
      </c>
      <c r="T645" s="15" t="s">
        <v>1134</v>
      </c>
      <c r="Y645" s="15" t="s">
        <v>4195</v>
      </c>
      <c r="AH645" s="12" t="e">
        <f>VLOOKUP($A645,'[1]Données CH'!$A:$B,2,FALSE)</f>
        <v>#N/A</v>
      </c>
      <c r="AI645" s="12">
        <v>2</v>
      </c>
      <c r="AJ645" s="12" t="s">
        <v>44</v>
      </c>
      <c r="AK645" s="12" t="e">
        <f>CONCATENATE(D645,"_",E645,"_",B645,"_",#REF!)</f>
        <v>#REF!</v>
      </c>
    </row>
    <row r="646" spans="1:38" ht="12.75" hidden="1" customHeight="1" x14ac:dyDescent="0.2">
      <c r="A646" s="9">
        <v>750100273</v>
      </c>
      <c r="B646" s="30">
        <v>44797</v>
      </c>
      <c r="C646" s="13">
        <f t="shared" si="96"/>
        <v>44981</v>
      </c>
      <c r="D646" s="12" t="s">
        <v>1808</v>
      </c>
      <c r="E646" s="12" t="s">
        <v>1809</v>
      </c>
      <c r="F646" s="13" t="s">
        <v>1810</v>
      </c>
      <c r="G646" s="12" t="s">
        <v>39</v>
      </c>
      <c r="H646" s="14">
        <v>171089300111455</v>
      </c>
      <c r="K646" s="12" t="s">
        <v>86</v>
      </c>
      <c r="L646" s="18" t="e">
        <f>VLOOKUP($K646,Medecins!$B:$E,5,FALSE)</f>
        <v>#REF!</v>
      </c>
      <c r="M646" s="12" t="s">
        <v>529</v>
      </c>
      <c r="O646" s="16"/>
      <c r="T646" s="16"/>
      <c r="Y646" s="16"/>
      <c r="AD646" s="17" t="s">
        <v>4195</v>
      </c>
      <c r="AH646" s="12" t="s">
        <v>45</v>
      </c>
      <c r="AI646" s="12">
        <v>2</v>
      </c>
      <c r="AJ646" s="12" t="s">
        <v>46</v>
      </c>
      <c r="AK646" s="12" t="str">
        <f>CONCATENATE(D646,"_",E646,"_",B646,"_",AJ689)</f>
        <v>MORAIS_Sergio_44797_AT</v>
      </c>
    </row>
    <row r="647" spans="1:38" ht="12.75" hidden="1" customHeight="1" x14ac:dyDescent="0.2">
      <c r="A647" s="21" t="s">
        <v>178</v>
      </c>
      <c r="B647" s="30">
        <v>44510</v>
      </c>
      <c r="C647" s="13">
        <f t="shared" si="96"/>
        <v>44691</v>
      </c>
      <c r="D647" s="12" t="s">
        <v>1815</v>
      </c>
      <c r="E647" s="12" t="s">
        <v>1816</v>
      </c>
      <c r="F647" s="13" t="s">
        <v>1817</v>
      </c>
      <c r="G647" s="12" t="s">
        <v>39</v>
      </c>
      <c r="H647" s="14">
        <v>171120263003086</v>
      </c>
      <c r="K647" s="12" t="s">
        <v>93</v>
      </c>
      <c r="L647" s="18" t="e">
        <f>VLOOKUP($K647,Medecins!$B:$E,5,FALSE)</f>
        <v>#REF!</v>
      </c>
      <c r="M647" s="12" t="s">
        <v>101</v>
      </c>
      <c r="O647" s="15" t="s">
        <v>171</v>
      </c>
      <c r="T647" s="15" t="s">
        <v>173</v>
      </c>
      <c r="Y647" s="15" t="s">
        <v>174</v>
      </c>
      <c r="AH647" s="12" t="s">
        <v>4502</v>
      </c>
      <c r="AI647" s="12">
        <v>2</v>
      </c>
      <c r="AJ647" s="12" t="s">
        <v>44</v>
      </c>
      <c r="AK647" s="12" t="str">
        <f t="shared" ref="AK647:AK649" si="125">CONCATENATE(D647,"_",E647,"_",B647,"_",AJ697)</f>
        <v>MARQUET_Christophe _44510_AT</v>
      </c>
    </row>
    <row r="648" spans="1:38" ht="12.75" hidden="1" customHeight="1" x14ac:dyDescent="0.2">
      <c r="A648" s="9">
        <v>750100075</v>
      </c>
      <c r="B648" s="30">
        <v>44720</v>
      </c>
      <c r="C648" s="13">
        <f t="shared" si="96"/>
        <v>44903</v>
      </c>
      <c r="D648" s="12" t="s">
        <v>1818</v>
      </c>
      <c r="E648" s="12" t="s">
        <v>1819</v>
      </c>
      <c r="F648" s="13" t="s">
        <v>1820</v>
      </c>
      <c r="G648" s="12" t="s">
        <v>39</v>
      </c>
      <c r="H648" s="14">
        <v>171127512007185</v>
      </c>
      <c r="K648" s="12" t="s">
        <v>107</v>
      </c>
      <c r="L648" s="18" t="e">
        <f>VLOOKUP($K648,Medecins!$B:$E,5,FALSE)</f>
        <v>#REF!</v>
      </c>
      <c r="M648" s="12" t="s">
        <v>529</v>
      </c>
      <c r="O648" s="15" t="s">
        <v>116</v>
      </c>
      <c r="T648" s="15" t="s">
        <v>117</v>
      </c>
      <c r="Y648" s="15" t="s">
        <v>118</v>
      </c>
      <c r="AH648" s="12" t="s">
        <v>4502</v>
      </c>
      <c r="AI648" s="12">
        <v>2</v>
      </c>
      <c r="AJ648" s="12" t="s">
        <v>44</v>
      </c>
      <c r="AK648" s="12" t="str">
        <f t="shared" si="125"/>
        <v>BAHBOUH_Badr-Eddine_44720_ST</v>
      </c>
    </row>
    <row r="649" spans="1:38" ht="12.75" hidden="1" customHeight="1" x14ac:dyDescent="0.2">
      <c r="A649" s="9">
        <v>750100075</v>
      </c>
      <c r="B649" s="30">
        <v>44514</v>
      </c>
      <c r="C649" s="13">
        <f t="shared" si="96"/>
        <v>44695</v>
      </c>
      <c r="D649" s="12" t="s">
        <v>1824</v>
      </c>
      <c r="E649" s="12" t="s">
        <v>1825</v>
      </c>
      <c r="F649" s="13">
        <v>26575</v>
      </c>
      <c r="G649" s="12" t="s">
        <v>39</v>
      </c>
      <c r="H649" s="14">
        <v>172037747004831</v>
      </c>
      <c r="K649" s="12" t="s">
        <v>93</v>
      </c>
      <c r="L649" s="18" t="e">
        <f>VLOOKUP($K649,Medecins!$B:$E,5,FALSE)</f>
        <v>#REF!</v>
      </c>
      <c r="M649" s="12" t="s">
        <v>529</v>
      </c>
      <c r="O649" s="15" t="s">
        <v>2123</v>
      </c>
      <c r="T649" s="15" t="s">
        <v>2124</v>
      </c>
      <c r="Y649" s="15" t="s">
        <v>354</v>
      </c>
      <c r="AH649" s="12" t="s">
        <v>4502</v>
      </c>
      <c r="AI649" s="12">
        <v>2</v>
      </c>
      <c r="AJ649" s="12" t="s">
        <v>44</v>
      </c>
      <c r="AK649" s="12" t="str">
        <f t="shared" si="125"/>
        <v>WISNIEWSKI_Benjamin_44514_ST</v>
      </c>
    </row>
    <row r="650" spans="1:38" ht="12.75" hidden="1" customHeight="1" x14ac:dyDescent="0.2">
      <c r="A650" s="9">
        <v>750100232</v>
      </c>
      <c r="B650" s="30">
        <v>44859</v>
      </c>
      <c r="C650" s="13">
        <f t="shared" si="96"/>
        <v>45041</v>
      </c>
      <c r="D650" s="12" t="s">
        <v>1826</v>
      </c>
      <c r="E650" s="12" t="s">
        <v>1827</v>
      </c>
      <c r="F650" s="13" t="s">
        <v>1828</v>
      </c>
      <c r="G650" s="12" t="s">
        <v>39</v>
      </c>
      <c r="H650" s="14">
        <v>172049932215008</v>
      </c>
      <c r="K650" s="12" t="s">
        <v>705</v>
      </c>
      <c r="L650" s="18" t="e">
        <f>VLOOKUP($K650,Medecins!$B:$E,5,FALSE)</f>
        <v>#REF!</v>
      </c>
      <c r="M650" s="12" t="s">
        <v>529</v>
      </c>
      <c r="O650" s="15" t="s">
        <v>2528</v>
      </c>
      <c r="T650" s="15" t="s">
        <v>2529</v>
      </c>
      <c r="Y650" s="15" t="s">
        <v>3741</v>
      </c>
      <c r="AH650" s="12" t="s">
        <v>4502</v>
      </c>
      <c r="AI650" s="12">
        <v>2</v>
      </c>
      <c r="AJ650" s="12" t="s">
        <v>44</v>
      </c>
      <c r="AK650" s="12" t="str">
        <f t="shared" ref="AK650:AK651" si="126">CONCATENATE(D650,"_",E650,"_",B650,"_",AJ698)</f>
        <v>KAMGANG NDOMI_Jules_44859_ST</v>
      </c>
    </row>
    <row r="651" spans="1:38" ht="12.75" hidden="1" customHeight="1" x14ac:dyDescent="0.2">
      <c r="A651" s="9">
        <v>750100232</v>
      </c>
      <c r="B651" s="30">
        <v>44859</v>
      </c>
      <c r="C651" s="13">
        <f t="shared" si="96"/>
        <v>45041</v>
      </c>
      <c r="D651" s="12" t="s">
        <v>1826</v>
      </c>
      <c r="E651" s="12" t="s">
        <v>1827</v>
      </c>
      <c r="F651" s="13" t="s">
        <v>1828</v>
      </c>
      <c r="G651" s="12" t="s">
        <v>39</v>
      </c>
      <c r="H651" s="14">
        <v>172049932215008</v>
      </c>
      <c r="K651" s="12" t="s">
        <v>705</v>
      </c>
      <c r="L651" s="18" t="e">
        <f>VLOOKUP($K651,Medecins!$B:$E,5,FALSE)</f>
        <v>#REF!</v>
      </c>
      <c r="M651" s="12" t="s">
        <v>529</v>
      </c>
      <c r="O651" s="16"/>
      <c r="T651" s="16"/>
      <c r="Y651" s="16"/>
      <c r="AD651" s="17" t="s">
        <v>3741</v>
      </c>
      <c r="AH651" s="12" t="s">
        <v>242</v>
      </c>
      <c r="AI651" s="12">
        <v>2</v>
      </c>
      <c r="AJ651" s="12" t="s">
        <v>46</v>
      </c>
      <c r="AK651" s="12" t="str">
        <f t="shared" si="126"/>
        <v>KAMGANG NDOMI_Jules_44859_ST</v>
      </c>
    </row>
    <row r="652" spans="1:38" ht="12.75" hidden="1" customHeight="1" x14ac:dyDescent="0.2">
      <c r="A652" s="9">
        <v>750100075</v>
      </c>
      <c r="B652" s="30">
        <v>44464</v>
      </c>
      <c r="C652" s="13">
        <f t="shared" si="96"/>
        <v>44645</v>
      </c>
      <c r="D652" s="12" t="s">
        <v>1829</v>
      </c>
      <c r="E652" s="12" t="s">
        <v>1830</v>
      </c>
      <c r="F652" s="13">
        <v>26303</v>
      </c>
      <c r="G652" s="12" t="s">
        <v>39</v>
      </c>
      <c r="H652" s="14">
        <v>172057511203011</v>
      </c>
      <c r="K652" s="12" t="s">
        <v>450</v>
      </c>
      <c r="L652" s="18" t="e">
        <f>VLOOKUP($K652,Medecins!$B:$E,5,FALSE)</f>
        <v>#REF!</v>
      </c>
      <c r="M652" s="12" t="s">
        <v>101</v>
      </c>
      <c r="O652" s="15" t="s">
        <v>3686</v>
      </c>
      <c r="T652" s="15" t="s">
        <v>530</v>
      </c>
      <c r="Y652" s="15" t="s">
        <v>531</v>
      </c>
      <c r="AH652" s="12" t="s">
        <v>4502</v>
      </c>
      <c r="AI652" s="12">
        <v>2</v>
      </c>
      <c r="AJ652" s="12" t="s">
        <v>44</v>
      </c>
      <c r="AK652" s="12" t="e">
        <f>CONCATENATE(D652,"_",E652,"_",B652,"_",#REF!)</f>
        <v>#REF!</v>
      </c>
      <c r="AL652" s="12" t="s">
        <v>103</v>
      </c>
    </row>
    <row r="653" spans="1:38" ht="12.75" hidden="1" customHeight="1" x14ac:dyDescent="0.2">
      <c r="A653" s="21" t="s">
        <v>178</v>
      </c>
      <c r="B653" s="30">
        <v>44698</v>
      </c>
      <c r="C653" s="13">
        <f t="shared" si="96"/>
        <v>44882</v>
      </c>
      <c r="D653" s="12" t="s">
        <v>1834</v>
      </c>
      <c r="E653" s="12" t="s">
        <v>159</v>
      </c>
      <c r="F653" s="13" t="s">
        <v>1835</v>
      </c>
      <c r="G653" s="12" t="s">
        <v>39</v>
      </c>
      <c r="H653" s="14">
        <v>172060994043919</v>
      </c>
      <c r="K653" s="12" t="s">
        <v>93</v>
      </c>
      <c r="L653" s="18" t="e">
        <f>VLOOKUP($K653,Medecins!$B:$E,5,FALSE)</f>
        <v>#REF!</v>
      </c>
      <c r="M653" s="12" t="s">
        <v>101</v>
      </c>
      <c r="N653" s="12" t="s">
        <v>101</v>
      </c>
      <c r="O653" s="15" t="s">
        <v>848</v>
      </c>
      <c r="P653" s="12" t="s">
        <v>172</v>
      </c>
      <c r="S653" s="12" t="s">
        <v>101</v>
      </c>
      <c r="T653" s="15" t="s">
        <v>849</v>
      </c>
      <c r="U653" s="12" t="s">
        <v>172</v>
      </c>
      <c r="Y653" s="15" t="s">
        <v>850</v>
      </c>
      <c r="AH653" s="12" t="s">
        <v>4502</v>
      </c>
      <c r="AI653" s="12">
        <v>2</v>
      </c>
      <c r="AJ653" s="12" t="s">
        <v>44</v>
      </c>
      <c r="AK653" s="12" t="str">
        <f>CONCATENATE(D653,"_",E653,"_",B653,"_",AJ700)</f>
        <v>BERLAN_Julien_44698_ST</v>
      </c>
    </row>
    <row r="654" spans="1:38" ht="12.75" hidden="1" customHeight="1" x14ac:dyDescent="0.2">
      <c r="A654" s="9">
        <v>750100232</v>
      </c>
      <c r="B654" s="30">
        <v>44747</v>
      </c>
      <c r="C654" s="13">
        <f t="shared" si="96"/>
        <v>44931</v>
      </c>
      <c r="D654" s="12" t="s">
        <v>1831</v>
      </c>
      <c r="E654" s="12" t="s">
        <v>1832</v>
      </c>
      <c r="F654" s="13" t="s">
        <v>1833</v>
      </c>
      <c r="G654" s="12" t="s">
        <v>39</v>
      </c>
      <c r="H654" s="14">
        <v>172069932611750</v>
      </c>
      <c r="K654" s="12" t="s">
        <v>443</v>
      </c>
      <c r="L654" s="18" t="e">
        <f>VLOOKUP($K654,Medecins!$B:$E,5,FALSE)</f>
        <v>#REF!</v>
      </c>
      <c r="M654" s="12" t="s">
        <v>94</v>
      </c>
      <c r="O654" s="15" t="s">
        <v>200</v>
      </c>
      <c r="T654" s="15" t="s">
        <v>201</v>
      </c>
      <c r="Y654" s="15" t="s">
        <v>1754</v>
      </c>
      <c r="AH654" s="12" t="s">
        <v>4502</v>
      </c>
      <c r="AI654" s="12">
        <v>2</v>
      </c>
      <c r="AJ654" s="12" t="s">
        <v>44</v>
      </c>
      <c r="AK654" s="12" t="str">
        <f>CONCATENATE(D654,"_",E654,"_",B654,"_",AJ689)</f>
        <v>LEGRE_Nazaire_44747_AT</v>
      </c>
    </row>
    <row r="655" spans="1:38" ht="12.75" hidden="1" customHeight="1" x14ac:dyDescent="0.2">
      <c r="A655" s="9">
        <v>750100232</v>
      </c>
      <c r="B655" s="30">
        <v>44747</v>
      </c>
      <c r="C655" s="13">
        <f t="shared" si="96"/>
        <v>44931</v>
      </c>
      <c r="D655" s="12" t="s">
        <v>1831</v>
      </c>
      <c r="E655" s="12" t="s">
        <v>1832</v>
      </c>
      <c r="F655" s="13" t="s">
        <v>1833</v>
      </c>
      <c r="G655" s="12" t="s">
        <v>39</v>
      </c>
      <c r="H655" s="14">
        <v>172069932611750</v>
      </c>
      <c r="K655" s="12" t="s">
        <v>443</v>
      </c>
      <c r="L655" s="18" t="e">
        <f>VLOOKUP($K655,Medecins!$B:$E,5,FALSE)</f>
        <v>#REF!</v>
      </c>
      <c r="M655" s="12" t="s">
        <v>94</v>
      </c>
      <c r="O655" s="16"/>
      <c r="T655" s="16"/>
      <c r="Y655" s="16"/>
      <c r="AD655" s="17" t="s">
        <v>1754</v>
      </c>
      <c r="AH655" s="12" t="s">
        <v>242</v>
      </c>
      <c r="AI655" s="12">
        <v>2</v>
      </c>
      <c r="AJ655" s="12" t="s">
        <v>46</v>
      </c>
      <c r="AK655" s="12" t="e">
        <f>CONCATENATE(D655,"_",E655,"_",B655,"_",#REF!)</f>
        <v>#REF!</v>
      </c>
    </row>
    <row r="656" spans="1:38" ht="12.75" hidden="1" customHeight="1" x14ac:dyDescent="0.2">
      <c r="A656" s="9">
        <v>750100075</v>
      </c>
      <c r="B656" s="30">
        <v>44425</v>
      </c>
      <c r="C656" s="13">
        <f t="shared" si="96"/>
        <v>44609</v>
      </c>
      <c r="D656" s="12" t="s">
        <v>1836</v>
      </c>
      <c r="E656" s="12" t="s">
        <v>1837</v>
      </c>
      <c r="F656" s="13" t="s">
        <v>1838</v>
      </c>
      <c r="G656" s="12" t="s">
        <v>39</v>
      </c>
      <c r="H656" s="14">
        <v>172079300109707</v>
      </c>
      <c r="K656" s="12" t="s">
        <v>93</v>
      </c>
      <c r="L656" s="18" t="e">
        <f>VLOOKUP($K656,Medecins!$B:$E,5,FALSE)</f>
        <v>#REF!</v>
      </c>
      <c r="M656" s="12" t="s">
        <v>101</v>
      </c>
      <c r="O656" s="15" t="s">
        <v>888</v>
      </c>
      <c r="T656" s="15" t="s">
        <v>889</v>
      </c>
      <c r="Y656" s="15" t="s">
        <v>726</v>
      </c>
      <c r="AH656" s="12" t="s">
        <v>4502</v>
      </c>
      <c r="AI656" s="12">
        <v>2</v>
      </c>
      <c r="AJ656" s="12" t="s">
        <v>44</v>
      </c>
      <c r="AK656" s="12" t="str">
        <f>CONCATENATE(D656,"_",E656,"_",B656,"_",AJ707)</f>
        <v>BENMEBROUK_Hocine_44425_ST</v>
      </c>
      <c r="AL656" s="12" t="s">
        <v>103</v>
      </c>
    </row>
    <row r="657" spans="1:38" ht="12.75" hidden="1" customHeight="1" x14ac:dyDescent="0.2">
      <c r="A657" s="21" t="s">
        <v>178</v>
      </c>
      <c r="B657" s="30">
        <v>44603</v>
      </c>
      <c r="C657" s="13">
        <f t="shared" si="96"/>
        <v>44784</v>
      </c>
      <c r="D657" s="12" t="s">
        <v>1839</v>
      </c>
      <c r="E657" s="12" t="s">
        <v>618</v>
      </c>
      <c r="F657" s="13">
        <v>26487</v>
      </c>
      <c r="G657" s="12" t="s">
        <v>39</v>
      </c>
      <c r="H657" s="14">
        <v>172079301002008</v>
      </c>
      <c r="K657" s="12" t="s">
        <v>93</v>
      </c>
      <c r="L657" s="18" t="e">
        <f>VLOOKUP($K657,Medecins!$B:$E,5,FALSE)</f>
        <v>#REF!</v>
      </c>
      <c r="M657" s="12" t="s">
        <v>101</v>
      </c>
      <c r="O657" s="15" t="s">
        <v>61</v>
      </c>
      <c r="T657" s="15" t="s">
        <v>781</v>
      </c>
      <c r="Y657" s="15" t="s">
        <v>782</v>
      </c>
      <c r="AH657" s="12" t="s">
        <v>4502</v>
      </c>
      <c r="AI657" s="12">
        <v>2</v>
      </c>
      <c r="AJ657" s="12" t="s">
        <v>44</v>
      </c>
      <c r="AK657" s="12" t="str">
        <f>CONCATENATE(D657,"_",E657,"_",B657,"_",AJ704)</f>
        <v>BENABDALLAH_Samir_44603_ST</v>
      </c>
    </row>
    <row r="658" spans="1:38" ht="12.75" hidden="1" customHeight="1" x14ac:dyDescent="0.2">
      <c r="A658" s="9">
        <v>750100208</v>
      </c>
      <c r="B658" s="30">
        <v>44510</v>
      </c>
      <c r="C658" s="13">
        <f t="shared" si="96"/>
        <v>44691</v>
      </c>
      <c r="D658" s="12" t="s">
        <v>1840</v>
      </c>
      <c r="E658" s="12" t="s">
        <v>1841</v>
      </c>
      <c r="F658" s="13" t="s">
        <v>1842</v>
      </c>
      <c r="G658" s="12" t="s">
        <v>39</v>
      </c>
      <c r="H658" s="14">
        <v>172079306205364</v>
      </c>
      <c r="K658" s="12" t="s">
        <v>79</v>
      </c>
      <c r="L658" s="18" t="e">
        <f>VLOOKUP($K658,Medecins!$B:$E,5,FALSE)</f>
        <v>#REF!</v>
      </c>
      <c r="M658" s="12" t="s">
        <v>529</v>
      </c>
      <c r="O658" s="15" t="s">
        <v>171</v>
      </c>
      <c r="T658" s="15" t="s">
        <v>173</v>
      </c>
      <c r="Y658" s="15" t="s">
        <v>174</v>
      </c>
      <c r="AH658" s="12" t="s">
        <v>4502</v>
      </c>
      <c r="AI658" s="12">
        <v>2</v>
      </c>
      <c r="AJ658" s="12" t="s">
        <v>44</v>
      </c>
      <c r="AK658" s="12" t="str">
        <f>CONCATENATE(D658,"_",E658,"_",B658,"_",AJ709)</f>
        <v>GUINEBERT_Cyrille_44510_ST</v>
      </c>
    </row>
    <row r="659" spans="1:38" ht="12.75" hidden="1" customHeight="1" x14ac:dyDescent="0.2">
      <c r="A659" s="9">
        <v>750100208</v>
      </c>
      <c r="B659" s="30">
        <v>44510</v>
      </c>
      <c r="C659" s="13">
        <f t="shared" si="96"/>
        <v>44691</v>
      </c>
      <c r="D659" s="12" t="s">
        <v>1840</v>
      </c>
      <c r="E659" s="12" t="s">
        <v>1841</v>
      </c>
      <c r="F659" s="13" t="s">
        <v>1842</v>
      </c>
      <c r="G659" s="12" t="s">
        <v>39</v>
      </c>
      <c r="H659" s="14">
        <v>172079306205364</v>
      </c>
      <c r="K659" s="12" t="s">
        <v>79</v>
      </c>
      <c r="L659" s="18" t="e">
        <f>VLOOKUP($K659,Medecins!$B:$E,5,FALSE)</f>
        <v>#REF!</v>
      </c>
      <c r="M659" s="12" t="s">
        <v>529</v>
      </c>
      <c r="O659" s="16"/>
      <c r="T659" s="16"/>
      <c r="Y659" s="16"/>
      <c r="AD659" s="17" t="s">
        <v>174</v>
      </c>
      <c r="AH659" s="12" t="s">
        <v>4154</v>
      </c>
      <c r="AI659" s="12">
        <v>2</v>
      </c>
      <c r="AJ659" s="12" t="s">
        <v>46</v>
      </c>
      <c r="AK659" s="12" t="str">
        <f>CONCATENATE(D659,"_",E659,"_",B659,"_",AJ711)</f>
        <v>GUINEBERT_Cyrille_44510_ST</v>
      </c>
    </row>
    <row r="660" spans="1:38" ht="12.75" hidden="1" customHeight="1" x14ac:dyDescent="0.2">
      <c r="A660" s="9">
        <v>750100273</v>
      </c>
      <c r="B660" s="30">
        <v>44748</v>
      </c>
      <c r="C660" s="13">
        <f t="shared" si="96"/>
        <v>44932</v>
      </c>
      <c r="D660" s="12" t="s">
        <v>1805</v>
      </c>
      <c r="E660" s="12" t="s">
        <v>1208</v>
      </c>
      <c r="F660" s="13" t="s">
        <v>1844</v>
      </c>
      <c r="G660" s="12" t="s">
        <v>39</v>
      </c>
      <c r="H660" s="14">
        <v>172079933512975</v>
      </c>
      <c r="K660" s="12" t="s">
        <v>86</v>
      </c>
      <c r="L660" s="18" t="e">
        <f>VLOOKUP($K660,Medecins!$B:$E,5,FALSE)</f>
        <v>#REF!</v>
      </c>
      <c r="M660" s="12" t="s">
        <v>94</v>
      </c>
      <c r="O660" s="15" t="s">
        <v>2038</v>
      </c>
      <c r="T660" s="15" t="s">
        <v>2039</v>
      </c>
      <c r="Y660" s="15" t="s">
        <v>361</v>
      </c>
      <c r="AH660" s="12" t="e">
        <f>VLOOKUP($A660,'[1]Données CH'!$A:$B,2,FALSE)</f>
        <v>#N/A</v>
      </c>
      <c r="AI660" s="12">
        <v>2</v>
      </c>
      <c r="AJ660" s="12" t="s">
        <v>44</v>
      </c>
      <c r="AK660" s="12" t="str">
        <f>CONCATENATE(D660,"_",E660,"_",B660,"_",AJ708)</f>
        <v>MAIGA_Moussa_44748_ST</v>
      </c>
    </row>
    <row r="661" spans="1:38" ht="12.75" hidden="1" customHeight="1" x14ac:dyDescent="0.2">
      <c r="A661" s="9">
        <v>750100273</v>
      </c>
      <c r="B661" s="30">
        <v>44748</v>
      </c>
      <c r="C661" s="13">
        <f t="shared" si="96"/>
        <v>44932</v>
      </c>
      <c r="D661" s="12" t="s">
        <v>1805</v>
      </c>
      <c r="E661" s="12" t="s">
        <v>1208</v>
      </c>
      <c r="F661" s="13" t="s">
        <v>1844</v>
      </c>
      <c r="G661" s="12" t="s">
        <v>39</v>
      </c>
      <c r="H661" s="14">
        <v>172079933512975</v>
      </c>
      <c r="K661" s="12" t="s">
        <v>86</v>
      </c>
      <c r="L661" s="18" t="e">
        <f>VLOOKUP($K661,Medecins!$B:$E,5,FALSE)</f>
        <v>#REF!</v>
      </c>
      <c r="M661" s="12" t="s">
        <v>94</v>
      </c>
      <c r="O661" s="16"/>
      <c r="T661" s="16"/>
      <c r="Y661" s="16"/>
      <c r="AD661" s="17" t="s">
        <v>361</v>
      </c>
      <c r="AH661" s="12" t="s">
        <v>45</v>
      </c>
      <c r="AI661" s="12">
        <v>2</v>
      </c>
      <c r="AJ661" s="12" t="s">
        <v>46</v>
      </c>
      <c r="AK661" s="12" t="str">
        <f>CONCATENATE(D661,"_",E661,"_",B661,"_",AJ706)</f>
        <v>MAIGA_Moussa_44748_ST</v>
      </c>
    </row>
    <row r="662" spans="1:38" ht="12.75" hidden="1" customHeight="1" x14ac:dyDescent="0.2">
      <c r="A662" s="9">
        <v>750100273</v>
      </c>
      <c r="B662" s="30">
        <v>44603</v>
      </c>
      <c r="C662" s="13">
        <f t="shared" si="96"/>
        <v>44784</v>
      </c>
      <c r="D662" s="12" t="s">
        <v>1845</v>
      </c>
      <c r="E662" s="12" t="s">
        <v>1846</v>
      </c>
      <c r="F662" s="13">
        <v>26458</v>
      </c>
      <c r="G662" s="12" t="s">
        <v>39</v>
      </c>
      <c r="H662" s="14">
        <v>172086938902663</v>
      </c>
      <c r="K662" s="12" t="s">
        <v>290</v>
      </c>
      <c r="L662" s="18" t="e">
        <f>VLOOKUP($K662,Medecins!$B:$E,5,FALSE)</f>
        <v>#REF!</v>
      </c>
      <c r="M662" s="12" t="s">
        <v>529</v>
      </c>
      <c r="O662" s="15" t="s">
        <v>61</v>
      </c>
      <c r="T662" s="15" t="s">
        <v>781</v>
      </c>
      <c r="Y662" s="15" t="s">
        <v>782</v>
      </c>
      <c r="AH662" s="12" t="e">
        <f>VLOOKUP($A662,'[1]Données CH'!$A:$B,2,FALSE)</f>
        <v>#N/A</v>
      </c>
      <c r="AI662" s="12">
        <v>2</v>
      </c>
      <c r="AJ662" s="12" t="s">
        <v>44</v>
      </c>
      <c r="AK662" s="12" t="str">
        <f>CONCATENATE(D662,"_",E662,"_",B662,"_",AJ683)</f>
        <v>FARGEAT _Régis_44603_ST</v>
      </c>
    </row>
    <row r="663" spans="1:38" ht="12.75" hidden="1" customHeight="1" x14ac:dyDescent="0.2">
      <c r="A663" s="9">
        <v>750100273</v>
      </c>
      <c r="B663" s="30">
        <v>44603</v>
      </c>
      <c r="C663" s="13">
        <f t="shared" si="96"/>
        <v>44784</v>
      </c>
      <c r="D663" s="12" t="s">
        <v>1845</v>
      </c>
      <c r="E663" s="12" t="s">
        <v>1846</v>
      </c>
      <c r="F663" s="13">
        <v>26458</v>
      </c>
      <c r="G663" s="12" t="s">
        <v>39</v>
      </c>
      <c r="H663" s="14">
        <v>172086938902663</v>
      </c>
      <c r="K663" s="12" t="s">
        <v>290</v>
      </c>
      <c r="L663" s="18" t="e">
        <f>VLOOKUP($K663,Medecins!$B:$E,5,FALSE)</f>
        <v>#REF!</v>
      </c>
      <c r="M663" s="12" t="s">
        <v>529</v>
      </c>
      <c r="O663" s="16"/>
      <c r="T663" s="16"/>
      <c r="Y663" s="16"/>
      <c r="AD663" s="17" t="s">
        <v>782</v>
      </c>
      <c r="AH663" s="12" t="s">
        <v>45</v>
      </c>
      <c r="AI663" s="12">
        <v>2</v>
      </c>
      <c r="AJ663" s="12" t="s">
        <v>46</v>
      </c>
      <c r="AK663" s="12" t="str">
        <f>CONCATENATE(D663,"_",E663,"_",B663,"_",AJ700)</f>
        <v>FARGEAT _Régis_44603_ST</v>
      </c>
    </row>
    <row r="664" spans="1:38" ht="12.75" hidden="1" customHeight="1" x14ac:dyDescent="0.2">
      <c r="A664" s="9">
        <v>750100075</v>
      </c>
      <c r="B664" s="30">
        <v>44722</v>
      </c>
      <c r="C664" s="13">
        <f t="shared" si="96"/>
        <v>44905</v>
      </c>
      <c r="D664" s="12" t="s">
        <v>3470</v>
      </c>
      <c r="E664" s="12" t="s">
        <v>1851</v>
      </c>
      <c r="F664" s="13" t="s">
        <v>1852</v>
      </c>
      <c r="G664" s="12" t="s">
        <v>57</v>
      </c>
      <c r="H664" s="14">
        <v>172089935243452</v>
      </c>
      <c r="K664" s="12" t="s">
        <v>93</v>
      </c>
      <c r="L664" s="18" t="e">
        <f>VLOOKUP($K664,Medecins!$B:$E,5,FALSE)</f>
        <v>#REF!</v>
      </c>
      <c r="M664" s="12" t="s">
        <v>94</v>
      </c>
      <c r="O664" s="15" t="s">
        <v>611</v>
      </c>
      <c r="T664" s="15" t="s">
        <v>2735</v>
      </c>
      <c r="Y664" s="15" t="s">
        <v>1349</v>
      </c>
      <c r="AH664" s="12" t="s">
        <v>4502</v>
      </c>
      <c r="AI664" s="12">
        <v>2</v>
      </c>
      <c r="AJ664" s="12" t="s">
        <v>44</v>
      </c>
      <c r="AK664" s="12" t="str">
        <f>CONCATENATE(D664,"_",E664,"_",B664,"_",AJ716)</f>
        <v>BELLAKHDAR_Fathy_44722_ST</v>
      </c>
    </row>
    <row r="665" spans="1:38" ht="12.75" hidden="1" customHeight="1" x14ac:dyDescent="0.2">
      <c r="A665" s="9">
        <v>750100075</v>
      </c>
      <c r="B665" s="30">
        <v>44527</v>
      </c>
      <c r="C665" s="13">
        <f t="shared" si="96"/>
        <v>44708</v>
      </c>
      <c r="D665" s="12" t="s">
        <v>1853</v>
      </c>
      <c r="E665" s="12" t="s">
        <v>1854</v>
      </c>
      <c r="F665" s="13" t="s">
        <v>1855</v>
      </c>
      <c r="G665" s="12" t="s">
        <v>39</v>
      </c>
      <c r="H665" s="14">
        <v>172092722909230</v>
      </c>
      <c r="K665" s="12" t="s">
        <v>93</v>
      </c>
      <c r="L665" s="18" t="e">
        <f>VLOOKUP($K665,Medecins!$B:$E,5,FALSE)</f>
        <v>#REF!</v>
      </c>
      <c r="M665" s="12" t="s">
        <v>101</v>
      </c>
      <c r="O665" s="15" t="s">
        <v>861</v>
      </c>
      <c r="T665" s="15" t="s">
        <v>862</v>
      </c>
      <c r="Y665" s="15" t="s">
        <v>1116</v>
      </c>
      <c r="AH665" s="12" t="s">
        <v>4502</v>
      </c>
      <c r="AI665" s="12">
        <v>2</v>
      </c>
      <c r="AJ665" s="12" t="s">
        <v>44</v>
      </c>
      <c r="AK665" s="12" t="str">
        <f>CONCATENATE(D665,"_",E665,"_",B665,"_",AJ716)</f>
        <v>SAMARI_Rabah_44527_ST</v>
      </c>
      <c r="AL665" s="12" t="s">
        <v>103</v>
      </c>
    </row>
    <row r="666" spans="1:38" ht="12.75" hidden="1" customHeight="1" x14ac:dyDescent="0.2">
      <c r="A666" s="9">
        <v>750100273</v>
      </c>
      <c r="B666" s="30">
        <v>44755</v>
      </c>
      <c r="C666" s="13">
        <f t="shared" si="96"/>
        <v>44939</v>
      </c>
      <c r="D666" s="12" t="s">
        <v>686</v>
      </c>
      <c r="E666" s="12" t="s">
        <v>1862</v>
      </c>
      <c r="F666" s="13">
        <v>26551</v>
      </c>
      <c r="G666" s="12" t="s">
        <v>39</v>
      </c>
      <c r="H666" s="14">
        <v>172099924303353</v>
      </c>
      <c r="K666" s="12" t="s">
        <v>86</v>
      </c>
      <c r="L666" s="18" t="e">
        <f>VLOOKUP($K666,Medecins!$B:$E,5,FALSE)</f>
        <v>#REF!</v>
      </c>
      <c r="M666" s="12" t="s">
        <v>529</v>
      </c>
      <c r="O666" s="15" t="s">
        <v>555</v>
      </c>
      <c r="T666" s="15" t="s">
        <v>556</v>
      </c>
      <c r="Y666" s="15" t="s">
        <v>1956</v>
      </c>
      <c r="AH666" s="12" t="s">
        <v>4502</v>
      </c>
      <c r="AI666" s="12">
        <v>2</v>
      </c>
      <c r="AJ666" s="12" t="s">
        <v>44</v>
      </c>
      <c r="AK666" s="12" t="str">
        <f t="shared" ref="AK666:AK667" si="127">CONCATENATE(D666,"_",E666,"_",B666,"_",AJ710)</f>
        <v>NGUYEN_Ngoc Dat_44755_ST</v>
      </c>
    </row>
    <row r="667" spans="1:38" ht="12.75" hidden="1" customHeight="1" x14ac:dyDescent="0.2">
      <c r="A667" s="9">
        <v>750100273</v>
      </c>
      <c r="B667" s="30">
        <v>44755</v>
      </c>
      <c r="C667" s="13">
        <f t="shared" si="96"/>
        <v>44939</v>
      </c>
      <c r="D667" s="12" t="s">
        <v>686</v>
      </c>
      <c r="E667" s="12" t="s">
        <v>1862</v>
      </c>
      <c r="F667" s="13">
        <v>26551</v>
      </c>
      <c r="G667" s="12" t="s">
        <v>39</v>
      </c>
      <c r="H667" s="14">
        <v>172099924303353</v>
      </c>
      <c r="K667" s="12" t="s">
        <v>86</v>
      </c>
      <c r="L667" s="18" t="e">
        <f>VLOOKUP($K667,Medecins!$B:$E,5,FALSE)</f>
        <v>#REF!</v>
      </c>
      <c r="M667" s="12" t="s">
        <v>529</v>
      </c>
      <c r="O667" s="16"/>
      <c r="T667" s="16"/>
      <c r="Y667" s="16"/>
      <c r="AD667" s="17" t="s">
        <v>1956</v>
      </c>
      <c r="AH667" s="12" t="s">
        <v>45</v>
      </c>
      <c r="AI667" s="12">
        <v>2</v>
      </c>
      <c r="AJ667" s="12" t="s">
        <v>46</v>
      </c>
      <c r="AK667" s="12" t="str">
        <f t="shared" si="127"/>
        <v>NGUYEN_Ngoc Dat_44755_ST</v>
      </c>
    </row>
    <row r="668" spans="1:38" ht="12.75" hidden="1" customHeight="1" x14ac:dyDescent="0.2">
      <c r="A668" s="21" t="s">
        <v>178</v>
      </c>
      <c r="B668" s="30">
        <v>44664</v>
      </c>
      <c r="C668" s="13">
        <f t="shared" si="96"/>
        <v>44847</v>
      </c>
      <c r="D668" s="12" t="s">
        <v>1864</v>
      </c>
      <c r="E668" s="12" t="s">
        <v>1180</v>
      </c>
      <c r="F668" s="13" t="s">
        <v>1855</v>
      </c>
      <c r="G668" s="12" t="s">
        <v>39</v>
      </c>
      <c r="H668" s="14">
        <v>172099932208952</v>
      </c>
      <c r="K668" s="12" t="s">
        <v>93</v>
      </c>
      <c r="L668" s="18" t="e">
        <f>VLOOKUP($K668,Medecins!$B:$E,5,FALSE)</f>
        <v>#REF!</v>
      </c>
      <c r="M668" s="12" t="s">
        <v>101</v>
      </c>
      <c r="O668" s="15" t="s">
        <v>805</v>
      </c>
      <c r="T668" s="15" t="s">
        <v>1386</v>
      </c>
      <c r="Y668" s="15" t="s">
        <v>1387</v>
      </c>
      <c r="AH668" s="12" t="s">
        <v>4502</v>
      </c>
      <c r="AI668" s="12">
        <v>2</v>
      </c>
      <c r="AJ668" s="12" t="s">
        <v>44</v>
      </c>
      <c r="AK668" s="12" t="str">
        <f>CONCATENATE(D668,"_",E668,"_",B668,"_",AJ709)</f>
        <v>KINGUE PRISO_Eric_44664_ST</v>
      </c>
    </row>
    <row r="669" spans="1:38" ht="12.75" hidden="1" customHeight="1" x14ac:dyDescent="0.2">
      <c r="A669" s="9">
        <v>750100208</v>
      </c>
      <c r="B669" s="30">
        <v>44551</v>
      </c>
      <c r="C669" s="13">
        <f t="shared" si="96"/>
        <v>44733</v>
      </c>
      <c r="D669" s="12" t="s">
        <v>1868</v>
      </c>
      <c r="E669" s="12" t="s">
        <v>1869</v>
      </c>
      <c r="F669" s="13">
        <v>26309</v>
      </c>
      <c r="G669" s="12" t="s">
        <v>39</v>
      </c>
      <c r="H669" s="14">
        <v>172113155501449</v>
      </c>
      <c r="K669" s="12" t="s">
        <v>79</v>
      </c>
      <c r="L669" s="18" t="e">
        <f>VLOOKUP($K669,Medecins!$B:$E,5,FALSE)</f>
        <v>#REF!</v>
      </c>
      <c r="M669" s="12" t="s">
        <v>529</v>
      </c>
      <c r="O669" s="15" t="s">
        <v>457</v>
      </c>
      <c r="T669" s="15" t="s">
        <v>458</v>
      </c>
      <c r="Y669" s="15" t="s">
        <v>459</v>
      </c>
      <c r="AH669" s="12" t="s">
        <v>4502</v>
      </c>
      <c r="AI669" s="12">
        <v>2</v>
      </c>
      <c r="AJ669" s="12" t="s">
        <v>44</v>
      </c>
      <c r="AK669" s="12" t="str">
        <f>CONCATENATE(D669,"_",E669,"_",B669,"_",AJ721)</f>
        <v>CHARBIT_Mike_44551_AT</v>
      </c>
    </row>
    <row r="670" spans="1:38" ht="12.75" hidden="1" customHeight="1" x14ac:dyDescent="0.2">
      <c r="A670" s="9">
        <v>750100208</v>
      </c>
      <c r="B670" s="30">
        <v>44551</v>
      </c>
      <c r="C670" s="13">
        <f t="shared" si="96"/>
        <v>44733</v>
      </c>
      <c r="D670" s="12" t="s">
        <v>1868</v>
      </c>
      <c r="E670" s="12" t="s">
        <v>1869</v>
      </c>
      <c r="F670" s="13">
        <v>26309</v>
      </c>
      <c r="G670" s="12" t="s">
        <v>39</v>
      </c>
      <c r="H670" s="14">
        <v>172113155501449</v>
      </c>
      <c r="K670" s="12" t="s">
        <v>79</v>
      </c>
      <c r="L670" s="18" t="e">
        <f>VLOOKUP($K670,Medecins!$B:$E,5,FALSE)</f>
        <v>#REF!</v>
      </c>
      <c r="M670" s="12" t="s">
        <v>529</v>
      </c>
      <c r="O670" s="16"/>
      <c r="T670" s="16"/>
      <c r="Y670" s="16"/>
      <c r="AD670" s="17" t="s">
        <v>459</v>
      </c>
      <c r="AH670" s="12" t="s">
        <v>4154</v>
      </c>
      <c r="AI670" s="12">
        <v>2</v>
      </c>
      <c r="AJ670" s="12" t="s">
        <v>46</v>
      </c>
      <c r="AK670" s="12" t="str">
        <f>CONCATENATE(D670,"_",E670,"_",B670,"_",AJ723)</f>
        <v>CHARBIT_Mike_44551_ST</v>
      </c>
    </row>
    <row r="671" spans="1:38" ht="12.75" hidden="1" customHeight="1" x14ac:dyDescent="0.2">
      <c r="A671" s="9">
        <v>750100075</v>
      </c>
      <c r="B671" s="30">
        <v>45081</v>
      </c>
      <c r="C671" s="13">
        <f t="shared" si="96"/>
        <v>45264</v>
      </c>
      <c r="D671" s="12" t="s">
        <v>1170</v>
      </c>
      <c r="E671" s="12" t="s">
        <v>1015</v>
      </c>
      <c r="F671" s="13">
        <v>26583</v>
      </c>
      <c r="G671" s="12" t="s">
        <v>39</v>
      </c>
      <c r="H671" s="14">
        <v>172119300802728</v>
      </c>
      <c r="K671" s="12" t="s">
        <v>93</v>
      </c>
      <c r="L671" s="18" t="e">
        <f>VLOOKUP($K671,Medecins!$B:$E,5,FALSE)</f>
        <v>#REF!</v>
      </c>
      <c r="M671" s="12" t="s">
        <v>529</v>
      </c>
      <c r="O671" s="15" t="s">
        <v>4216</v>
      </c>
      <c r="T671" s="15" t="s">
        <v>4217</v>
      </c>
      <c r="Y671" s="15" t="s">
        <v>4218</v>
      </c>
      <c r="AH671" s="12" t="s">
        <v>4502</v>
      </c>
      <c r="AI671" s="12">
        <v>2</v>
      </c>
      <c r="AJ671" s="12" t="s">
        <v>44</v>
      </c>
      <c r="AK671" s="12" t="str">
        <f>CONCATENATE(D671,"_",E671,"_",B671,"_",AJ725)</f>
        <v>MENDES_Lionel_45081_AT</v>
      </c>
    </row>
    <row r="672" spans="1:38" ht="12.75" hidden="1" customHeight="1" x14ac:dyDescent="0.2">
      <c r="A672" s="9">
        <v>750100232</v>
      </c>
      <c r="B672" s="30">
        <v>44845</v>
      </c>
      <c r="C672" s="13">
        <f t="shared" si="96"/>
        <v>45027</v>
      </c>
      <c r="D672" s="12" t="s">
        <v>1877</v>
      </c>
      <c r="E672" s="12" t="s">
        <v>958</v>
      </c>
      <c r="F672" s="13" t="s">
        <v>1878</v>
      </c>
      <c r="G672" s="12" t="s">
        <v>39</v>
      </c>
      <c r="H672" s="14">
        <v>172129303106493</v>
      </c>
      <c r="K672" s="12" t="s">
        <v>705</v>
      </c>
      <c r="L672" s="18" t="e">
        <f>VLOOKUP($K672,Medecins!$B:$E,5,FALSE)</f>
        <v>#REF!</v>
      </c>
      <c r="M672" s="12" t="s">
        <v>529</v>
      </c>
      <c r="O672" s="15" t="s">
        <v>419</v>
      </c>
      <c r="T672" s="15" t="s">
        <v>420</v>
      </c>
      <c r="Y672" s="15" t="s">
        <v>421</v>
      </c>
      <c r="AH672" s="12" t="s">
        <v>4502</v>
      </c>
      <c r="AI672" s="12">
        <v>2</v>
      </c>
      <c r="AJ672" s="12" t="s">
        <v>44</v>
      </c>
      <c r="AK672" s="12" t="str">
        <f t="shared" ref="AK672:AK673" si="128">CONCATENATE(D672,"_",E672,"_",B672,"_",AJ717)</f>
        <v>THAUVIN_Joel_44845_AT</v>
      </c>
    </row>
    <row r="673" spans="1:38" ht="12.75" hidden="1" customHeight="1" x14ac:dyDescent="0.2">
      <c r="A673" s="9">
        <v>750100232</v>
      </c>
      <c r="B673" s="30">
        <v>44845</v>
      </c>
      <c r="C673" s="13">
        <f t="shared" si="96"/>
        <v>45027</v>
      </c>
      <c r="D673" s="12" t="s">
        <v>1877</v>
      </c>
      <c r="E673" s="12" t="s">
        <v>958</v>
      </c>
      <c r="F673" s="13" t="s">
        <v>1878</v>
      </c>
      <c r="G673" s="12" t="s">
        <v>39</v>
      </c>
      <c r="H673" s="14">
        <v>172129303106493</v>
      </c>
      <c r="K673" s="12" t="s">
        <v>705</v>
      </c>
      <c r="L673" s="18" t="e">
        <f>VLOOKUP($K673,Medecins!$B:$E,5,FALSE)</f>
        <v>#REF!</v>
      </c>
      <c r="M673" s="12" t="s">
        <v>529</v>
      </c>
      <c r="O673" s="16"/>
      <c r="T673" s="16"/>
      <c r="Y673" s="16"/>
      <c r="AD673" s="17" t="s">
        <v>421</v>
      </c>
      <c r="AH673" s="12" t="s">
        <v>242</v>
      </c>
      <c r="AI673" s="12">
        <v>2</v>
      </c>
      <c r="AJ673" s="12" t="s">
        <v>46</v>
      </c>
      <c r="AK673" s="12" t="str">
        <f t="shared" si="128"/>
        <v>THAUVIN_Joel_44845_ST</v>
      </c>
    </row>
    <row r="674" spans="1:38" ht="12.75" hidden="1" customHeight="1" x14ac:dyDescent="0.2">
      <c r="A674" s="9">
        <v>750100273</v>
      </c>
      <c r="B674" s="30">
        <v>44598</v>
      </c>
      <c r="C674" s="13">
        <f t="shared" si="96"/>
        <v>44779</v>
      </c>
      <c r="D674" s="12" t="s">
        <v>1879</v>
      </c>
      <c r="E674" s="12" t="s">
        <v>1524</v>
      </c>
      <c r="F674" s="13" t="s">
        <v>1880</v>
      </c>
      <c r="G674" s="12" t="s">
        <v>39</v>
      </c>
      <c r="H674" s="14">
        <v>172209938033090</v>
      </c>
      <c r="K674" s="12" t="s">
        <v>86</v>
      </c>
      <c r="L674" s="18" t="e">
        <f>VLOOKUP($K674,Medecins!$B:$E,5,FALSE)</f>
        <v>#REF!</v>
      </c>
      <c r="M674" s="12" t="s">
        <v>529</v>
      </c>
      <c r="O674" s="15" t="s">
        <v>843</v>
      </c>
      <c r="T674" s="15" t="s">
        <v>1775</v>
      </c>
      <c r="Y674" s="15" t="s">
        <v>2694</v>
      </c>
      <c r="AH674" s="12" t="e">
        <f>VLOOKUP($A674,'[1]Données CH'!$A:$B,2,FALSE)</f>
        <v>#N/A</v>
      </c>
      <c r="AI674" s="12">
        <v>2</v>
      </c>
      <c r="AJ674" s="12" t="s">
        <v>44</v>
      </c>
      <c r="AK674" s="12" t="str">
        <f>CONCATENATE(D674,"_",E674,"_",B674,"_",AJ726)</f>
        <v>BOUHALBANE_El Hassan_44598_ST</v>
      </c>
    </row>
    <row r="675" spans="1:38" ht="12.75" hidden="1" customHeight="1" x14ac:dyDescent="0.2">
      <c r="A675" s="9">
        <v>750100273</v>
      </c>
      <c r="B675" s="30">
        <v>44598</v>
      </c>
      <c r="C675" s="13">
        <f t="shared" si="96"/>
        <v>44779</v>
      </c>
      <c r="D675" s="12" t="s">
        <v>1879</v>
      </c>
      <c r="E675" s="12" t="s">
        <v>1524</v>
      </c>
      <c r="F675" s="13" t="s">
        <v>1880</v>
      </c>
      <c r="G675" s="12" t="s">
        <v>39</v>
      </c>
      <c r="H675" s="14">
        <v>172209938033090</v>
      </c>
      <c r="K675" s="12" t="s">
        <v>86</v>
      </c>
      <c r="L675" s="18" t="e">
        <f>VLOOKUP($K675,Medecins!$B:$E,5,FALSE)</f>
        <v>#REF!</v>
      </c>
      <c r="M675" s="12" t="s">
        <v>529</v>
      </c>
      <c r="O675" s="16"/>
      <c r="T675" s="16"/>
      <c r="Y675" s="16"/>
      <c r="AD675" s="17" t="s">
        <v>2694</v>
      </c>
      <c r="AH675" s="12" t="s">
        <v>45</v>
      </c>
      <c r="AI675" s="12">
        <v>2</v>
      </c>
      <c r="AJ675" s="12" t="s">
        <v>46</v>
      </c>
      <c r="AK675" s="12" t="e">
        <f t="shared" ref="AK675:AK679" si="129">CONCATENATE(D675,"_",E675,"_",B675,"_",#REF!)</f>
        <v>#REF!</v>
      </c>
    </row>
    <row r="676" spans="1:38" ht="12.75" hidden="1" customHeight="1" x14ac:dyDescent="0.2">
      <c r="A676" s="9">
        <v>750100273</v>
      </c>
      <c r="B676" s="30">
        <v>44916</v>
      </c>
      <c r="C676" s="13">
        <f t="shared" si="96"/>
        <v>45098</v>
      </c>
      <c r="D676" s="12" t="s">
        <v>1881</v>
      </c>
      <c r="E676" s="12" t="s">
        <v>1882</v>
      </c>
      <c r="F676" s="13">
        <v>26785</v>
      </c>
      <c r="G676" s="12" t="s">
        <v>39</v>
      </c>
      <c r="H676" s="14">
        <v>173019923502626</v>
      </c>
      <c r="K676" s="12" t="s">
        <v>50</v>
      </c>
      <c r="L676" s="18" t="e">
        <f>VLOOKUP($K676,Medecins!$B:$E,5,FALSE)</f>
        <v>#REF!</v>
      </c>
      <c r="M676" s="12" t="s">
        <v>529</v>
      </c>
      <c r="O676" s="15" t="s">
        <v>4208</v>
      </c>
      <c r="T676" s="15" t="s">
        <v>4219</v>
      </c>
      <c r="Y676" s="15" t="s">
        <v>4220</v>
      </c>
      <c r="AH676" s="12" t="e">
        <f>VLOOKUP($A676,'[1]Données CH'!$A:$B,2,FALSE)</f>
        <v>#N/A</v>
      </c>
      <c r="AI676" s="12">
        <v>2</v>
      </c>
      <c r="AJ676" s="12" t="s">
        <v>44</v>
      </c>
      <c r="AK676" s="12" t="e">
        <f t="shared" si="129"/>
        <v>#REF!</v>
      </c>
    </row>
    <row r="677" spans="1:38" ht="12.75" hidden="1" customHeight="1" x14ac:dyDescent="0.2">
      <c r="A677" s="9">
        <v>750100273</v>
      </c>
      <c r="B677" s="30">
        <v>44916</v>
      </c>
      <c r="C677" s="13">
        <f t="shared" si="96"/>
        <v>45098</v>
      </c>
      <c r="D677" s="12" t="s">
        <v>1881</v>
      </c>
      <c r="E677" s="12" t="s">
        <v>1882</v>
      </c>
      <c r="F677" s="13">
        <v>26785</v>
      </c>
      <c r="G677" s="12" t="s">
        <v>39</v>
      </c>
      <c r="H677" s="14">
        <v>173019923502626</v>
      </c>
      <c r="K677" s="12" t="s">
        <v>50</v>
      </c>
      <c r="L677" s="18" t="e">
        <f>VLOOKUP($K677,Medecins!$B:$E,5,FALSE)</f>
        <v>#REF!</v>
      </c>
      <c r="M677" s="12" t="s">
        <v>529</v>
      </c>
      <c r="O677" s="16"/>
      <c r="T677" s="16"/>
      <c r="Y677" s="16"/>
      <c r="AD677" s="17" t="s">
        <v>4220</v>
      </c>
      <c r="AH677" s="12" t="s">
        <v>45</v>
      </c>
      <c r="AI677" s="12">
        <v>2</v>
      </c>
      <c r="AJ677" s="12" t="s">
        <v>46</v>
      </c>
      <c r="AK677" s="12" t="e">
        <f t="shared" si="129"/>
        <v>#REF!</v>
      </c>
    </row>
    <row r="678" spans="1:38" ht="12.75" hidden="1" customHeight="1" x14ac:dyDescent="0.2">
      <c r="A678" s="21" t="s">
        <v>178</v>
      </c>
      <c r="B678" s="30">
        <v>44623</v>
      </c>
      <c r="C678" s="13">
        <f t="shared" si="96"/>
        <v>44807</v>
      </c>
      <c r="D678" s="12" t="s">
        <v>1883</v>
      </c>
      <c r="E678" s="12" t="s">
        <v>1884</v>
      </c>
      <c r="F678" s="13" t="s">
        <v>4221</v>
      </c>
      <c r="G678" s="12" t="s">
        <v>39</v>
      </c>
      <c r="H678" s="14">
        <v>173027511516082</v>
      </c>
      <c r="K678" s="12" t="s">
        <v>93</v>
      </c>
      <c r="L678" s="18" t="e">
        <f>VLOOKUP($K678,Medecins!$B:$E,5,FALSE)</f>
        <v>#REF!</v>
      </c>
      <c r="M678" s="12" t="s">
        <v>101</v>
      </c>
      <c r="O678" s="15" t="s">
        <v>1107</v>
      </c>
      <c r="T678" s="15" t="s">
        <v>946</v>
      </c>
      <c r="Y678" s="15" t="s">
        <v>947</v>
      </c>
      <c r="AH678" s="12" t="s">
        <v>4502</v>
      </c>
      <c r="AI678" s="12">
        <v>2</v>
      </c>
      <c r="AJ678" s="12" t="s">
        <v>44</v>
      </c>
      <c r="AK678" s="12" t="e">
        <f t="shared" si="129"/>
        <v>#REF!</v>
      </c>
    </row>
    <row r="679" spans="1:38" ht="12.75" hidden="1" customHeight="1" x14ac:dyDescent="0.2">
      <c r="A679" s="9">
        <v>750100075</v>
      </c>
      <c r="B679" s="30">
        <v>44723</v>
      </c>
      <c r="C679" s="13">
        <f t="shared" si="96"/>
        <v>44906</v>
      </c>
      <c r="D679" s="12" t="s">
        <v>1888</v>
      </c>
      <c r="E679" s="12" t="s">
        <v>1889</v>
      </c>
      <c r="F679" s="13" t="s">
        <v>1890</v>
      </c>
      <c r="G679" s="12" t="s">
        <v>39</v>
      </c>
      <c r="H679" s="14">
        <v>173029925201330</v>
      </c>
      <c r="K679" s="12" t="s">
        <v>93</v>
      </c>
      <c r="L679" s="18" t="e">
        <f>VLOOKUP($K679,Medecins!$B:$E,5,FALSE)</f>
        <v>#REF!</v>
      </c>
      <c r="M679" s="12" t="s">
        <v>94</v>
      </c>
      <c r="O679" s="15" t="s">
        <v>782</v>
      </c>
      <c r="T679" s="15" t="s">
        <v>783</v>
      </c>
      <c r="Y679" s="15" t="s">
        <v>419</v>
      </c>
      <c r="AH679" s="12" t="s">
        <v>4502</v>
      </c>
      <c r="AI679" s="12">
        <v>2</v>
      </c>
      <c r="AJ679" s="12" t="s">
        <v>44</v>
      </c>
      <c r="AK679" s="12" t="e">
        <f t="shared" si="129"/>
        <v>#REF!</v>
      </c>
    </row>
    <row r="680" spans="1:38" ht="12.75" hidden="1" customHeight="1" x14ac:dyDescent="0.2">
      <c r="A680" s="9">
        <v>750100273</v>
      </c>
      <c r="B680" s="30">
        <v>44759</v>
      </c>
      <c r="C680" s="13">
        <f t="shared" si="96"/>
        <v>44943</v>
      </c>
      <c r="D680" s="12" t="s">
        <v>1891</v>
      </c>
      <c r="E680" s="12" t="s">
        <v>1892</v>
      </c>
      <c r="F680" s="13" t="s">
        <v>1885</v>
      </c>
      <c r="G680" s="12" t="s">
        <v>39</v>
      </c>
      <c r="H680" s="14">
        <v>173029935122846</v>
      </c>
      <c r="K680" s="12" t="s">
        <v>280</v>
      </c>
      <c r="L680" s="18" t="e">
        <f>VLOOKUP($K680,Medecins!$B:$E,5,FALSE)</f>
        <v>#REF!</v>
      </c>
      <c r="M680" s="12" t="s">
        <v>529</v>
      </c>
      <c r="O680" s="15" t="s">
        <v>849</v>
      </c>
      <c r="T680" s="15" t="s">
        <v>850</v>
      </c>
      <c r="Y680" s="15" t="s">
        <v>4202</v>
      </c>
      <c r="AH680" s="12" t="s">
        <v>4502</v>
      </c>
      <c r="AI680" s="12">
        <v>2</v>
      </c>
      <c r="AJ680" s="12" t="s">
        <v>44</v>
      </c>
      <c r="AK680" s="12" t="str">
        <f t="shared" ref="AK680:AK681" si="130">CONCATENATE(D680,"_",E680,"_",B680,"_",AJ730)</f>
        <v>ALJAN _Mongi_44759_ST</v>
      </c>
    </row>
    <row r="681" spans="1:38" ht="12.75" hidden="1" customHeight="1" x14ac:dyDescent="0.2">
      <c r="A681" s="9">
        <v>750100273</v>
      </c>
      <c r="B681" s="30">
        <v>44759</v>
      </c>
      <c r="C681" s="13">
        <f t="shared" si="96"/>
        <v>44943</v>
      </c>
      <c r="D681" s="12" t="s">
        <v>1891</v>
      </c>
      <c r="E681" s="12" t="s">
        <v>1892</v>
      </c>
      <c r="F681" s="13" t="s">
        <v>1885</v>
      </c>
      <c r="G681" s="12" t="s">
        <v>39</v>
      </c>
      <c r="H681" s="14">
        <v>173029935122846</v>
      </c>
      <c r="K681" s="12" t="s">
        <v>280</v>
      </c>
      <c r="L681" s="18" t="e">
        <f>VLOOKUP($K681,Medecins!$B:$E,5,FALSE)</f>
        <v>#REF!</v>
      </c>
      <c r="M681" s="12" t="s">
        <v>529</v>
      </c>
      <c r="O681" s="16"/>
      <c r="T681" s="16"/>
      <c r="Y681" s="16"/>
      <c r="AD681" s="17" t="s">
        <v>4202</v>
      </c>
      <c r="AH681" s="12" t="s">
        <v>45</v>
      </c>
      <c r="AI681" s="12">
        <v>2</v>
      </c>
      <c r="AJ681" s="12" t="s">
        <v>46</v>
      </c>
      <c r="AK681" s="12" t="str">
        <f t="shared" si="130"/>
        <v>ALJAN _Mongi_44759_AT</v>
      </c>
    </row>
    <row r="682" spans="1:38" ht="12.75" hidden="1" customHeight="1" x14ac:dyDescent="0.2">
      <c r="A682" s="9">
        <v>750100075</v>
      </c>
      <c r="B682" s="30">
        <v>44567</v>
      </c>
      <c r="C682" s="13">
        <f t="shared" si="96"/>
        <v>44748</v>
      </c>
      <c r="D682" s="12" t="s">
        <v>1893</v>
      </c>
      <c r="E682" s="12" t="s">
        <v>1894</v>
      </c>
      <c r="F682" s="13" t="s">
        <v>1895</v>
      </c>
      <c r="G682" s="12" t="s">
        <v>39</v>
      </c>
      <c r="H682" s="14">
        <v>173039923506618</v>
      </c>
      <c r="K682" s="12" t="s">
        <v>93</v>
      </c>
      <c r="L682" s="18" t="e">
        <f>VLOOKUP($K682,Medecins!$B:$E,5,FALSE)</f>
        <v>#REF!</v>
      </c>
      <c r="M682" s="12" t="s">
        <v>101</v>
      </c>
      <c r="O682" s="15" t="s">
        <v>343</v>
      </c>
      <c r="T682" s="15" t="s">
        <v>344</v>
      </c>
      <c r="Y682" s="15" t="s">
        <v>345</v>
      </c>
      <c r="AH682" s="12" t="s">
        <v>4502</v>
      </c>
      <c r="AI682" s="12">
        <v>2</v>
      </c>
      <c r="AJ682" s="12" t="s">
        <v>44</v>
      </c>
      <c r="AK682" s="12" t="e">
        <f>CONCATENATE(D682,"_",E682,"_",B682,"_",#REF!)</f>
        <v>#REF!</v>
      </c>
      <c r="AL682" s="12" t="s">
        <v>103</v>
      </c>
    </row>
    <row r="683" spans="1:38" ht="12.75" hidden="1" customHeight="1" x14ac:dyDescent="0.2">
      <c r="A683" s="9">
        <v>750100273</v>
      </c>
      <c r="B683" s="30">
        <v>44697</v>
      </c>
      <c r="C683" s="13">
        <f t="shared" si="96"/>
        <v>44881</v>
      </c>
      <c r="D683" s="12" t="s">
        <v>1896</v>
      </c>
      <c r="E683" s="12" t="s">
        <v>1897</v>
      </c>
      <c r="F683" s="13" t="s">
        <v>1898</v>
      </c>
      <c r="G683" s="12" t="s">
        <v>39</v>
      </c>
      <c r="H683" s="14">
        <v>173039935065355</v>
      </c>
      <c r="K683" s="12" t="s">
        <v>50</v>
      </c>
      <c r="L683" s="18" t="e">
        <f>VLOOKUP($K683,Medecins!$B:$E,5,FALSE)</f>
        <v>#REF!</v>
      </c>
      <c r="M683" s="12" t="s">
        <v>94</v>
      </c>
      <c r="O683" s="15" t="s">
        <v>3145</v>
      </c>
      <c r="T683" s="15" t="s">
        <v>3146</v>
      </c>
      <c r="Y683" s="15" t="s">
        <v>4163</v>
      </c>
      <c r="AH683" s="12" t="s">
        <v>4502</v>
      </c>
      <c r="AI683" s="12">
        <v>2</v>
      </c>
      <c r="AJ683" s="12" t="s">
        <v>44</v>
      </c>
      <c r="AK683" s="12" t="str">
        <f>CONCATENATE(D683,"_",E683,"_",B683,"_",AJ732)</f>
        <v>HAIMOURA_Abdelhak_44697_ST</v>
      </c>
    </row>
    <row r="684" spans="1:38" ht="12.75" hidden="1" customHeight="1" x14ac:dyDescent="0.2">
      <c r="A684" s="9">
        <v>750100273</v>
      </c>
      <c r="B684" s="30">
        <v>44697</v>
      </c>
      <c r="C684" s="13">
        <f t="shared" si="96"/>
        <v>44881</v>
      </c>
      <c r="D684" s="12" t="s">
        <v>1896</v>
      </c>
      <c r="E684" s="12" t="s">
        <v>1897</v>
      </c>
      <c r="F684" s="13" t="s">
        <v>1898</v>
      </c>
      <c r="G684" s="12" t="s">
        <v>39</v>
      </c>
      <c r="H684" s="14">
        <v>173039935065355</v>
      </c>
      <c r="K684" s="12" t="s">
        <v>50</v>
      </c>
      <c r="L684" s="18" t="e">
        <f>VLOOKUP($K684,Medecins!$B:$E,5,FALSE)</f>
        <v>#REF!</v>
      </c>
      <c r="M684" s="12" t="s">
        <v>94</v>
      </c>
      <c r="O684" s="16"/>
      <c r="T684" s="16"/>
      <c r="Y684" s="16"/>
      <c r="AD684" s="17" t="s">
        <v>4163</v>
      </c>
      <c r="AH684" s="12" t="s">
        <v>45</v>
      </c>
      <c r="AI684" s="12">
        <v>2</v>
      </c>
      <c r="AJ684" s="12" t="s">
        <v>46</v>
      </c>
      <c r="AK684" s="12" t="str">
        <f>CONCATENATE(D684,"_",E684,"_",B684,"_",AJ732)</f>
        <v>HAIMOURA_Abdelhak_44697_ST</v>
      </c>
    </row>
    <row r="685" spans="1:38" ht="12.75" hidden="1" customHeight="1" x14ac:dyDescent="0.2">
      <c r="A685" s="9">
        <v>750100075</v>
      </c>
      <c r="B685" s="30">
        <v>45038</v>
      </c>
      <c r="C685" s="13">
        <f t="shared" si="96"/>
        <v>45221</v>
      </c>
      <c r="D685" s="12" t="s">
        <v>1899</v>
      </c>
      <c r="E685" s="12" t="s">
        <v>1900</v>
      </c>
      <c r="F685" s="13" t="s">
        <v>1901</v>
      </c>
      <c r="G685" s="12" t="s">
        <v>39</v>
      </c>
      <c r="H685" s="14">
        <v>173049542805487</v>
      </c>
      <c r="K685" s="12" t="s">
        <v>93</v>
      </c>
      <c r="L685" s="18" t="e">
        <f>VLOOKUP($K685,Medecins!$B:$E,5,FALSE)</f>
        <v>#REF!</v>
      </c>
      <c r="M685" s="12" t="s">
        <v>4157</v>
      </c>
      <c r="O685" s="15" t="s">
        <v>4222</v>
      </c>
      <c r="T685" s="15" t="s">
        <v>4223</v>
      </c>
      <c r="Y685" s="15" t="s">
        <v>4224</v>
      </c>
      <c r="AH685" s="12" t="s">
        <v>4502</v>
      </c>
      <c r="AI685" s="12">
        <v>2</v>
      </c>
      <c r="AJ685" s="12" t="s">
        <v>44</v>
      </c>
      <c r="AK685" s="12" t="str">
        <f t="shared" ref="AK685:AK687" si="131">CONCATENATE(D685,"_",E685,"_",B685,"_",AJ732)</f>
        <v>MONTEIRO_Paul_45038_ST</v>
      </c>
    </row>
    <row r="686" spans="1:38" ht="12.75" hidden="1" customHeight="1" x14ac:dyDescent="0.2">
      <c r="A686" s="9">
        <v>750100273</v>
      </c>
      <c r="B686" s="30">
        <v>44777</v>
      </c>
      <c r="C686" s="13">
        <f t="shared" si="96"/>
        <v>44961</v>
      </c>
      <c r="D686" s="12" t="s">
        <v>1904</v>
      </c>
      <c r="E686" s="12" t="s">
        <v>1905</v>
      </c>
      <c r="F686" s="13">
        <v>28649</v>
      </c>
      <c r="G686" s="12" t="s">
        <v>39</v>
      </c>
      <c r="H686" s="14">
        <v>173049912307239</v>
      </c>
      <c r="K686" s="12" t="s">
        <v>609</v>
      </c>
      <c r="L686" s="18" t="e">
        <f>VLOOKUP($K686,Medecins!$B:$E,5,FALSE)</f>
        <v>#REF!</v>
      </c>
      <c r="M686" s="12" t="s">
        <v>529</v>
      </c>
      <c r="O686" s="15" t="s">
        <v>708</v>
      </c>
      <c r="T686" s="15" t="s">
        <v>1250</v>
      </c>
      <c r="Y686" s="15" t="s">
        <v>1251</v>
      </c>
      <c r="AH686" s="12" t="s">
        <v>4502</v>
      </c>
      <c r="AI686" s="12">
        <v>2</v>
      </c>
      <c r="AJ686" s="12" t="s">
        <v>44</v>
      </c>
      <c r="AK686" s="12" t="str">
        <f t="shared" si="131"/>
        <v>VIRTECUS _Anatolie_44777_ST</v>
      </c>
    </row>
    <row r="687" spans="1:38" ht="12.75" hidden="1" customHeight="1" x14ac:dyDescent="0.2">
      <c r="A687" s="9">
        <v>750100273</v>
      </c>
      <c r="B687" s="30">
        <v>44777</v>
      </c>
      <c r="C687" s="13">
        <f t="shared" si="96"/>
        <v>44961</v>
      </c>
      <c r="D687" s="12" t="s">
        <v>1904</v>
      </c>
      <c r="E687" s="12" t="s">
        <v>1905</v>
      </c>
      <c r="F687" s="13">
        <v>28649</v>
      </c>
      <c r="G687" s="12" t="s">
        <v>39</v>
      </c>
      <c r="H687" s="14">
        <v>173049912307239</v>
      </c>
      <c r="K687" s="12" t="s">
        <v>609</v>
      </c>
      <c r="L687" s="18" t="e">
        <f>VLOOKUP($K687,Medecins!$B:$E,5,FALSE)</f>
        <v>#REF!</v>
      </c>
      <c r="M687" s="12" t="s">
        <v>529</v>
      </c>
      <c r="O687" s="16"/>
      <c r="T687" s="16"/>
      <c r="Y687" s="16"/>
      <c r="AD687" s="17" t="s">
        <v>1251</v>
      </c>
      <c r="AH687" s="12" t="s">
        <v>45</v>
      </c>
      <c r="AI687" s="12">
        <v>2</v>
      </c>
      <c r="AJ687" s="12" t="s">
        <v>46</v>
      </c>
      <c r="AK687" s="12" t="str">
        <f t="shared" si="131"/>
        <v>VIRTECUS _Anatolie_44777_ST</v>
      </c>
    </row>
    <row r="688" spans="1:38" ht="12.75" customHeight="1" x14ac:dyDescent="0.2">
      <c r="A688" s="21" t="s">
        <v>2971</v>
      </c>
      <c r="B688" s="30">
        <v>44662</v>
      </c>
      <c r="C688" s="13">
        <f t="shared" si="96"/>
        <v>44845</v>
      </c>
      <c r="D688" s="12" t="s">
        <v>1906</v>
      </c>
      <c r="E688" s="12" t="s">
        <v>618</v>
      </c>
      <c r="F688" s="13" t="s">
        <v>1907</v>
      </c>
      <c r="G688" s="12" t="s">
        <v>39</v>
      </c>
      <c r="H688" s="14">
        <v>173049935341030</v>
      </c>
      <c r="J688" s="12" t="s">
        <v>4225</v>
      </c>
      <c r="K688" s="12" t="s">
        <v>58</v>
      </c>
      <c r="L688" s="18" t="e">
        <f>VLOOKUP($K688,Medecins!$B:$E,5,FALSE)</f>
        <v>#REF!</v>
      </c>
      <c r="M688" s="12" t="s">
        <v>281</v>
      </c>
      <c r="O688" s="15" t="s">
        <v>781</v>
      </c>
      <c r="T688" s="15" t="s">
        <v>782</v>
      </c>
      <c r="Y688" s="15" t="s">
        <v>783</v>
      </c>
      <c r="AH688" s="12" t="e">
        <f>VLOOKUP($A688,'[1]Données CH'!$A:$B,2,FALSE)</f>
        <v>#N/A</v>
      </c>
      <c r="AI688" s="12">
        <v>2</v>
      </c>
      <c r="AJ688" s="12" t="s">
        <v>44</v>
      </c>
      <c r="AK688" s="12" t="str">
        <f>CONCATENATE(D688,"_",E688,"_",B688,"_",AJ734)</f>
        <v>BOUAZZA FERAH_Samir_44662_ST</v>
      </c>
    </row>
    <row r="689" spans="1:38" ht="12.75" hidden="1" customHeight="1" x14ac:dyDescent="0.2">
      <c r="A689" s="21" t="s">
        <v>2971</v>
      </c>
      <c r="B689" s="30">
        <v>44662</v>
      </c>
      <c r="C689" s="13">
        <f t="shared" si="96"/>
        <v>44845</v>
      </c>
      <c r="D689" s="12" t="s">
        <v>1906</v>
      </c>
      <c r="E689" s="12" t="s">
        <v>618</v>
      </c>
      <c r="F689" s="13" t="s">
        <v>1907</v>
      </c>
      <c r="G689" s="12" t="s">
        <v>39</v>
      </c>
      <c r="H689" s="14">
        <v>173049935341030</v>
      </c>
      <c r="K689" s="12" t="s">
        <v>58</v>
      </c>
      <c r="L689" s="18" t="e">
        <f>VLOOKUP($K689,Medecins!$B:$E,5,FALSE)</f>
        <v>#REF!</v>
      </c>
      <c r="M689" s="12" t="s">
        <v>94</v>
      </c>
      <c r="O689" s="16"/>
      <c r="T689" s="16"/>
      <c r="Y689" s="16"/>
      <c r="AD689" s="17" t="s">
        <v>783</v>
      </c>
      <c r="AH689" s="12" t="s">
        <v>4154</v>
      </c>
      <c r="AI689" s="12">
        <v>2</v>
      </c>
      <c r="AJ689" s="12" t="s">
        <v>46</v>
      </c>
      <c r="AK689" s="12" t="str">
        <f>CONCATENATE(D689,"_",E689,"_",B689,"_",AJ737)</f>
        <v>BOUAZZA FERAH_Samir_44662_ST</v>
      </c>
    </row>
    <row r="690" spans="1:38" ht="12.75" hidden="1" customHeight="1" x14ac:dyDescent="0.2">
      <c r="A690" s="9">
        <v>750100273</v>
      </c>
      <c r="B690" s="30">
        <v>44611</v>
      </c>
      <c r="C690" s="13">
        <f t="shared" si="96"/>
        <v>44792</v>
      </c>
      <c r="D690" s="12" t="s">
        <v>1911</v>
      </c>
      <c r="E690" s="12" t="s">
        <v>1912</v>
      </c>
      <c r="F690" s="13" t="s">
        <v>1913</v>
      </c>
      <c r="G690" s="12" t="s">
        <v>39</v>
      </c>
      <c r="H690" s="14">
        <v>173059300114176</v>
      </c>
      <c r="K690" s="12" t="s">
        <v>86</v>
      </c>
      <c r="L690" s="18" t="e">
        <f>VLOOKUP($K690,Medecins!$B:$E,5,FALSE)</f>
        <v>#REF!</v>
      </c>
      <c r="M690" s="12" t="s">
        <v>529</v>
      </c>
      <c r="O690" s="15" t="s">
        <v>1188</v>
      </c>
      <c r="T690" s="15" t="s">
        <v>1367</v>
      </c>
      <c r="Y690" s="15" t="s">
        <v>95</v>
      </c>
      <c r="AH690" s="12" t="e">
        <f>VLOOKUP($A690,'[1]Données CH'!$A:$B,2,FALSE)</f>
        <v>#N/A</v>
      </c>
      <c r="AI690" s="12">
        <v>2</v>
      </c>
      <c r="AJ690" s="12" t="s">
        <v>44</v>
      </c>
      <c r="AK690" s="12" t="e">
        <f>CONCATENATE(D690,"_",E690,"_",B690,"_",#REF!)</f>
        <v>#REF!</v>
      </c>
    </row>
    <row r="691" spans="1:38" ht="12.75" hidden="1" customHeight="1" x14ac:dyDescent="0.2">
      <c r="A691" s="9">
        <v>750100273</v>
      </c>
      <c r="B691" s="30">
        <v>44611</v>
      </c>
      <c r="C691" s="13">
        <f t="shared" si="96"/>
        <v>44792</v>
      </c>
      <c r="D691" s="12" t="s">
        <v>1911</v>
      </c>
      <c r="E691" s="12" t="s">
        <v>1912</v>
      </c>
      <c r="F691" s="13" t="s">
        <v>1913</v>
      </c>
      <c r="G691" s="12" t="s">
        <v>39</v>
      </c>
      <c r="H691" s="14">
        <v>173059300114176</v>
      </c>
      <c r="K691" s="12" t="s">
        <v>86</v>
      </c>
      <c r="L691" s="18" t="e">
        <f>VLOOKUP($K691,Medecins!$B:$E,5,FALSE)</f>
        <v>#REF!</v>
      </c>
      <c r="M691" s="12" t="s">
        <v>529</v>
      </c>
      <c r="O691" s="16"/>
      <c r="T691" s="16"/>
      <c r="Y691" s="16"/>
      <c r="AD691" s="17" t="s">
        <v>95</v>
      </c>
      <c r="AH691" s="12" t="s">
        <v>45</v>
      </c>
      <c r="AI691" s="12">
        <v>2</v>
      </c>
      <c r="AJ691" s="12" t="s">
        <v>46</v>
      </c>
      <c r="AK691" s="12" t="str">
        <f t="shared" ref="AK691:AK692" si="132">CONCATENATE(D691,"_",E691,"_",B691,"_",AJ739)</f>
        <v>MAZZOCCO_Jean-Christophe_44611_AT</v>
      </c>
    </row>
    <row r="692" spans="1:38" ht="12.75" hidden="1" customHeight="1" x14ac:dyDescent="0.2">
      <c r="A692" s="9">
        <v>750100273</v>
      </c>
      <c r="B692" s="30">
        <v>44805</v>
      </c>
      <c r="C692" s="13">
        <f t="shared" si="96"/>
        <v>44986</v>
      </c>
      <c r="D692" s="12" t="s">
        <v>1914</v>
      </c>
      <c r="E692" s="12" t="s">
        <v>1915</v>
      </c>
      <c r="F692" s="13">
        <v>26820</v>
      </c>
      <c r="G692" s="12" t="s">
        <v>39</v>
      </c>
      <c r="H692" s="14">
        <v>173059930103739</v>
      </c>
      <c r="K692" s="12" t="s">
        <v>50</v>
      </c>
      <c r="L692" s="18" t="e">
        <f>VLOOKUP($K692,Medecins!$B:$E,5,FALSE)</f>
        <v>#REF!</v>
      </c>
      <c r="M692" s="12" t="s">
        <v>529</v>
      </c>
      <c r="O692" s="15" t="s">
        <v>1781</v>
      </c>
      <c r="T692" s="15" t="s">
        <v>1782</v>
      </c>
      <c r="Y692" s="15" t="s">
        <v>4226</v>
      </c>
      <c r="AH692" s="12" t="e">
        <f>VLOOKUP($A692,'[1]Données CH'!$A:$B,2,FALSE)</f>
        <v>#N/A</v>
      </c>
      <c r="AI692" s="12">
        <v>2</v>
      </c>
      <c r="AJ692" s="12" t="s">
        <v>44</v>
      </c>
      <c r="AK692" s="12" t="str">
        <f t="shared" si="132"/>
        <v>NASAR_Medhat_44805_ST</v>
      </c>
    </row>
    <row r="693" spans="1:38" ht="12.75" hidden="1" customHeight="1" x14ac:dyDescent="0.2">
      <c r="A693" s="9">
        <v>750100273</v>
      </c>
      <c r="B693" s="30">
        <v>44805</v>
      </c>
      <c r="C693" s="13">
        <f t="shared" si="96"/>
        <v>44986</v>
      </c>
      <c r="D693" s="12" t="s">
        <v>1914</v>
      </c>
      <c r="E693" s="12" t="s">
        <v>1915</v>
      </c>
      <c r="F693" s="13">
        <v>26820</v>
      </c>
      <c r="G693" s="12" t="s">
        <v>39</v>
      </c>
      <c r="H693" s="14">
        <v>173059930103739</v>
      </c>
      <c r="K693" s="12" t="s">
        <v>50</v>
      </c>
      <c r="L693" s="18" t="e">
        <f>VLOOKUP($K693,Medecins!$B:$E,5,FALSE)</f>
        <v>#REF!</v>
      </c>
      <c r="M693" s="12" t="s">
        <v>529</v>
      </c>
      <c r="O693" s="16"/>
      <c r="T693" s="16"/>
      <c r="Y693" s="16"/>
      <c r="AD693" s="17" t="s">
        <v>4226</v>
      </c>
      <c r="AH693" s="12" t="s">
        <v>45</v>
      </c>
      <c r="AI693" s="12">
        <v>2</v>
      </c>
      <c r="AJ693" s="12" t="s">
        <v>46</v>
      </c>
      <c r="AK693" s="12" t="e">
        <f>CONCATENATE(D693,"_",E693,"_",B693,"_",#REF!)</f>
        <v>#REF!</v>
      </c>
    </row>
    <row r="694" spans="1:38" ht="12.75" hidden="1" customHeight="1" x14ac:dyDescent="0.2">
      <c r="A694" s="9">
        <v>750100273</v>
      </c>
      <c r="B694" s="30">
        <v>44616</v>
      </c>
      <c r="C694" s="13">
        <f t="shared" si="96"/>
        <v>44797</v>
      </c>
      <c r="D694" s="12" t="s">
        <v>1922</v>
      </c>
      <c r="E694" s="12" t="s">
        <v>1923</v>
      </c>
      <c r="F694" s="13" t="s">
        <v>1924</v>
      </c>
      <c r="G694" s="12" t="s">
        <v>39</v>
      </c>
      <c r="H694" s="14">
        <v>173069933515878</v>
      </c>
      <c r="K694" s="12" t="s">
        <v>65</v>
      </c>
      <c r="L694" s="18" t="e">
        <f>VLOOKUP($K694,Medecins!$B:$E,5,FALSE)</f>
        <v>#REF!</v>
      </c>
      <c r="M694" s="12" t="s">
        <v>529</v>
      </c>
      <c r="O694" s="15" t="s">
        <v>1334</v>
      </c>
      <c r="T694" s="15" t="s">
        <v>1335</v>
      </c>
      <c r="Y694" s="15" t="s">
        <v>1132</v>
      </c>
      <c r="AH694" s="12" t="e">
        <f>VLOOKUP($A694,'[1]Données CH'!$A:$B,2,FALSE)</f>
        <v>#N/A</v>
      </c>
      <c r="AI694" s="12">
        <v>2</v>
      </c>
      <c r="AJ694" s="12" t="s">
        <v>44</v>
      </c>
      <c r="AK694" s="12" t="str">
        <f>CONCATENATE(D694,"_",E694,"_",B694,"_",AJ740)</f>
        <v>SACKO _Mahamadou_44616_ST</v>
      </c>
    </row>
    <row r="695" spans="1:38" ht="12.75" hidden="1" customHeight="1" x14ac:dyDescent="0.2">
      <c r="A695" s="9">
        <v>750100273</v>
      </c>
      <c r="B695" s="30">
        <v>44616</v>
      </c>
      <c r="C695" s="13">
        <f t="shared" si="96"/>
        <v>44797</v>
      </c>
      <c r="D695" s="12" t="s">
        <v>1922</v>
      </c>
      <c r="E695" s="12" t="s">
        <v>1923</v>
      </c>
      <c r="F695" s="13" t="s">
        <v>1924</v>
      </c>
      <c r="G695" s="12" t="s">
        <v>39</v>
      </c>
      <c r="H695" s="14">
        <v>173069933515878</v>
      </c>
      <c r="K695" s="12" t="s">
        <v>65</v>
      </c>
      <c r="L695" s="18" t="e">
        <f>VLOOKUP($K695,Medecins!$B:$E,5,FALSE)</f>
        <v>#REF!</v>
      </c>
      <c r="M695" s="12" t="s">
        <v>529</v>
      </c>
      <c r="O695" s="16"/>
      <c r="T695" s="16"/>
      <c r="Y695" s="16"/>
      <c r="AD695" s="17" t="s">
        <v>1132</v>
      </c>
      <c r="AH695" s="12" t="s">
        <v>45</v>
      </c>
      <c r="AI695" s="12">
        <v>2</v>
      </c>
      <c r="AJ695" s="12" t="s">
        <v>46</v>
      </c>
      <c r="AK695" s="12" t="e">
        <f>CONCATENATE(D695,"_",E695,"_",B695,"_",#REF!)</f>
        <v>#REF!</v>
      </c>
    </row>
    <row r="696" spans="1:38" ht="12.75" hidden="1" customHeight="1" x14ac:dyDescent="0.2">
      <c r="A696" s="9">
        <v>750100273</v>
      </c>
      <c r="B696" s="30">
        <v>44566</v>
      </c>
      <c r="C696" s="13">
        <f t="shared" si="96"/>
        <v>44747</v>
      </c>
      <c r="D696" s="12" t="s">
        <v>1926</v>
      </c>
      <c r="E696" s="12" t="s">
        <v>1927</v>
      </c>
      <c r="F696" s="13" t="s">
        <v>1928</v>
      </c>
      <c r="G696" s="12" t="s">
        <v>39</v>
      </c>
      <c r="H696" s="14">
        <v>173077511022454</v>
      </c>
      <c r="K696" s="12" t="s">
        <v>280</v>
      </c>
      <c r="L696" s="18" t="e">
        <f>VLOOKUP($K696,Medecins!$B:$E,5,FALSE)</f>
        <v>#REF!</v>
      </c>
      <c r="M696" s="12" t="s">
        <v>529</v>
      </c>
      <c r="O696" s="15" t="s">
        <v>444</v>
      </c>
      <c r="T696" s="15" t="s">
        <v>445</v>
      </c>
      <c r="Y696" s="15" t="s">
        <v>198</v>
      </c>
      <c r="AH696" s="12" t="e">
        <f>VLOOKUP($A696,'[1]Données CH'!$A:$B,2,FALSE)</f>
        <v>#N/A</v>
      </c>
      <c r="AI696" s="12">
        <v>2</v>
      </c>
      <c r="AJ696" s="12" t="s">
        <v>44</v>
      </c>
      <c r="AK696" s="12" t="str">
        <f>CONCATENATE(D696,"_",E696,"_",B696,"_",AJ743)</f>
        <v>BEN LALLI_Meziane_44566_ST</v>
      </c>
    </row>
    <row r="697" spans="1:38" ht="12.75" hidden="1" customHeight="1" x14ac:dyDescent="0.2">
      <c r="A697" s="9">
        <v>750100273</v>
      </c>
      <c r="B697" s="30">
        <v>44566</v>
      </c>
      <c r="C697" s="13">
        <f t="shared" si="96"/>
        <v>44747</v>
      </c>
      <c r="D697" s="12" t="s">
        <v>1926</v>
      </c>
      <c r="E697" s="12" t="s">
        <v>1927</v>
      </c>
      <c r="F697" s="13" t="s">
        <v>1928</v>
      </c>
      <c r="G697" s="12" t="s">
        <v>39</v>
      </c>
      <c r="H697" s="14">
        <v>173077511022454</v>
      </c>
      <c r="K697" s="12" t="s">
        <v>280</v>
      </c>
      <c r="L697" s="18" t="e">
        <f>VLOOKUP($K697,Medecins!$B:$E,5,FALSE)</f>
        <v>#REF!</v>
      </c>
      <c r="M697" s="12" t="s">
        <v>529</v>
      </c>
      <c r="O697" s="16"/>
      <c r="T697" s="16"/>
      <c r="Y697" s="16"/>
      <c r="AD697" s="17" t="s">
        <v>198</v>
      </c>
      <c r="AH697" s="12" t="s">
        <v>45</v>
      </c>
      <c r="AI697" s="12">
        <v>2</v>
      </c>
      <c r="AJ697" s="12" t="s">
        <v>46</v>
      </c>
      <c r="AK697" s="12" t="e">
        <f>CONCATENATE(D697,"_",E697,"_",B697,"_",#REF!)</f>
        <v>#REF!</v>
      </c>
    </row>
    <row r="698" spans="1:38" ht="12.75" hidden="1" customHeight="1" x14ac:dyDescent="0.2">
      <c r="A698" s="9">
        <v>750100075</v>
      </c>
      <c r="B698" s="30">
        <v>44560</v>
      </c>
      <c r="C698" s="13">
        <f t="shared" si="96"/>
        <v>44742</v>
      </c>
      <c r="D698" s="12" t="s">
        <v>1929</v>
      </c>
      <c r="E698" s="12" t="s">
        <v>1930</v>
      </c>
      <c r="F698" s="13" t="s">
        <v>1931</v>
      </c>
      <c r="G698" s="12" t="s">
        <v>39</v>
      </c>
      <c r="H698" s="14">
        <v>173079920811369</v>
      </c>
      <c r="K698" s="12" t="s">
        <v>93</v>
      </c>
      <c r="L698" s="18" t="e">
        <f>VLOOKUP($K698,Medecins!$B:$E,5,FALSE)</f>
        <v>#REF!</v>
      </c>
      <c r="M698" s="12" t="s">
        <v>101</v>
      </c>
      <c r="O698" s="15" t="s">
        <v>42</v>
      </c>
      <c r="T698" s="15" t="s">
        <v>2811</v>
      </c>
      <c r="Y698" s="15" t="s">
        <v>3209</v>
      </c>
      <c r="AH698" s="12" t="s">
        <v>4502</v>
      </c>
      <c r="AI698" s="12">
        <v>2</v>
      </c>
      <c r="AJ698" s="12" t="s">
        <v>44</v>
      </c>
      <c r="AK698" s="12" t="str">
        <f>CONCATENATE(D698,"_",E698,"_",B698,"_",AJ743)</f>
        <v>CIG_Metin_44560_ST</v>
      </c>
      <c r="AL698" s="12" t="s">
        <v>103</v>
      </c>
    </row>
    <row r="699" spans="1:38" ht="12.75" hidden="1" customHeight="1" x14ac:dyDescent="0.2">
      <c r="A699" s="9">
        <v>750100075</v>
      </c>
      <c r="B699" s="30">
        <v>44475</v>
      </c>
      <c r="C699" s="13">
        <f t="shared" si="96"/>
        <v>44657</v>
      </c>
      <c r="D699" s="12" t="s">
        <v>1932</v>
      </c>
      <c r="E699" s="12" t="s">
        <v>1933</v>
      </c>
      <c r="F699" s="13" t="s">
        <v>1934</v>
      </c>
      <c r="G699" s="12" t="s">
        <v>39</v>
      </c>
      <c r="H699" s="14">
        <v>173079932615774</v>
      </c>
      <c r="K699" s="12" t="s">
        <v>93</v>
      </c>
      <c r="L699" s="18" t="e">
        <f>VLOOKUP($K699,Medecins!$B:$E,5,FALSE)</f>
        <v>#REF!</v>
      </c>
      <c r="M699" s="12" t="s">
        <v>101</v>
      </c>
      <c r="O699" s="15" t="s">
        <v>841</v>
      </c>
      <c r="T699" s="15" t="s">
        <v>842</v>
      </c>
      <c r="Y699" s="15" t="s">
        <v>843</v>
      </c>
      <c r="AH699" s="12" t="s">
        <v>4502</v>
      </c>
      <c r="AI699" s="12">
        <v>2</v>
      </c>
      <c r="AJ699" s="12" t="s">
        <v>44</v>
      </c>
      <c r="AK699" s="12" t="str">
        <f>CONCATENATE(D699,"_",E699,"_",B699,"_",AJ745)</f>
        <v>ZELE_Ballou_44475_AT</v>
      </c>
      <c r="AL699" s="12" t="s">
        <v>103</v>
      </c>
    </row>
    <row r="700" spans="1:38" ht="12.75" hidden="1" customHeight="1" x14ac:dyDescent="0.2">
      <c r="A700" s="9">
        <v>750100075</v>
      </c>
      <c r="B700" s="30">
        <v>44485</v>
      </c>
      <c r="C700" s="13">
        <f t="shared" si="96"/>
        <v>44667</v>
      </c>
      <c r="D700" s="12" t="s">
        <v>1937</v>
      </c>
      <c r="E700" s="12" t="s">
        <v>1938</v>
      </c>
      <c r="F700" s="13">
        <v>26944</v>
      </c>
      <c r="G700" s="12" t="s">
        <v>39</v>
      </c>
      <c r="H700" s="14">
        <v>173079939501487</v>
      </c>
      <c r="K700" s="12" t="s">
        <v>450</v>
      </c>
      <c r="L700" s="18" t="e">
        <f>VLOOKUP($K700,Medecins!$B:$E,5,FALSE)</f>
        <v>#REF!</v>
      </c>
      <c r="M700" s="12" t="s">
        <v>101</v>
      </c>
      <c r="O700" s="15" t="s">
        <v>954</v>
      </c>
      <c r="T700" s="15" t="s">
        <v>273</v>
      </c>
      <c r="Y700" s="15" t="s">
        <v>274</v>
      </c>
      <c r="AH700" s="12" t="s">
        <v>4502</v>
      </c>
      <c r="AI700" s="12">
        <v>2</v>
      </c>
      <c r="AJ700" s="12" t="s">
        <v>44</v>
      </c>
      <c r="AK700" s="12" t="str">
        <f>CONCATENATE(D700,"_",E700,"_",B700,"_",AJ747)</f>
        <v>MAKANI_Corneille_44485_ST</v>
      </c>
      <c r="AL700" s="12" t="s">
        <v>103</v>
      </c>
    </row>
    <row r="701" spans="1:38" ht="12.75" hidden="1" customHeight="1" x14ac:dyDescent="0.2">
      <c r="A701" s="21" t="s">
        <v>178</v>
      </c>
      <c r="B701" s="30">
        <v>44670</v>
      </c>
      <c r="C701" s="13">
        <f t="shared" si="96"/>
        <v>44853</v>
      </c>
      <c r="D701" s="12" t="s">
        <v>1939</v>
      </c>
      <c r="E701" s="12" t="s">
        <v>1940</v>
      </c>
      <c r="F701" s="13" t="s">
        <v>1941</v>
      </c>
      <c r="G701" s="12" t="s">
        <v>39</v>
      </c>
      <c r="H701" s="14">
        <v>173083842119018</v>
      </c>
      <c r="K701" s="12" t="s">
        <v>93</v>
      </c>
      <c r="L701" s="18" t="e">
        <f>VLOOKUP($K701,Medecins!$B:$E,5,FALSE)</f>
        <v>#REF!</v>
      </c>
      <c r="M701" s="12" t="s">
        <v>101</v>
      </c>
      <c r="O701" s="15" t="s">
        <v>1367</v>
      </c>
      <c r="T701" s="15" t="s">
        <v>95</v>
      </c>
      <c r="Y701" s="15" t="s">
        <v>96</v>
      </c>
      <c r="AH701" s="12" t="s">
        <v>4502</v>
      </c>
      <c r="AI701" s="12">
        <v>2</v>
      </c>
      <c r="AJ701" s="12" t="s">
        <v>44</v>
      </c>
      <c r="AK701" s="12" t="str">
        <f>CONCATENATE(D701,"_",E701,"_",B701,"_",AJ738)</f>
        <v>DEKYSPOTTER_Morgan_44670_ST</v>
      </c>
    </row>
    <row r="702" spans="1:38" ht="12.75" hidden="1" customHeight="1" x14ac:dyDescent="0.2">
      <c r="A702" s="9">
        <v>750100273</v>
      </c>
      <c r="B702" s="30">
        <v>44619</v>
      </c>
      <c r="C702" s="13">
        <f t="shared" si="96"/>
        <v>44800</v>
      </c>
      <c r="D702" s="12" t="s">
        <v>1942</v>
      </c>
      <c r="E702" s="12" t="s">
        <v>1943</v>
      </c>
      <c r="F702" s="13" t="s">
        <v>1944</v>
      </c>
      <c r="G702" s="12" t="s">
        <v>39</v>
      </c>
      <c r="H702" s="14">
        <v>173099710504119</v>
      </c>
      <c r="K702" s="12" t="s">
        <v>86</v>
      </c>
      <c r="L702" s="18" t="e">
        <f>VLOOKUP($K702,Medecins!$B:$E,5,FALSE)</f>
        <v>#REF!</v>
      </c>
      <c r="M702" s="12" t="s">
        <v>529</v>
      </c>
      <c r="O702" s="15" t="s">
        <v>2286</v>
      </c>
      <c r="T702" s="15" t="s">
        <v>1659</v>
      </c>
      <c r="Y702" s="15" t="s">
        <v>1354</v>
      </c>
      <c r="AH702" s="12" t="s">
        <v>4502</v>
      </c>
      <c r="AI702" s="12">
        <v>2</v>
      </c>
      <c r="AJ702" s="12" t="s">
        <v>44</v>
      </c>
      <c r="AK702" s="12" t="e">
        <f>CONCATENATE(D702,"_",E702,"_",B702,"_",#REF!)</f>
        <v>#REF!</v>
      </c>
    </row>
    <row r="703" spans="1:38" ht="12.75" hidden="1" customHeight="1" x14ac:dyDescent="0.2">
      <c r="A703" s="9">
        <v>750100273</v>
      </c>
      <c r="B703" s="30">
        <v>44619</v>
      </c>
      <c r="C703" s="13">
        <f t="shared" si="96"/>
        <v>44800</v>
      </c>
      <c r="D703" s="12" t="s">
        <v>1942</v>
      </c>
      <c r="E703" s="12" t="s">
        <v>1943</v>
      </c>
      <c r="F703" s="13" t="s">
        <v>1944</v>
      </c>
      <c r="G703" s="12" t="s">
        <v>39</v>
      </c>
      <c r="H703" s="14">
        <v>173099710504119</v>
      </c>
      <c r="K703" s="12" t="s">
        <v>86</v>
      </c>
      <c r="L703" s="18" t="e">
        <f>VLOOKUP($K703,Medecins!$B:$E,5,FALSE)</f>
        <v>#REF!</v>
      </c>
      <c r="M703" s="12" t="s">
        <v>529</v>
      </c>
      <c r="O703" s="16"/>
      <c r="T703" s="16"/>
      <c r="Y703" s="16"/>
      <c r="AD703" s="17" t="s">
        <v>1354</v>
      </c>
      <c r="AH703" s="12" t="s">
        <v>45</v>
      </c>
      <c r="AI703" s="12">
        <v>2</v>
      </c>
      <c r="AJ703" s="12" t="s">
        <v>46</v>
      </c>
      <c r="AK703" s="12" t="str">
        <f>CONCATENATE(D703,"_",E703,"_",B703,"_",AJ736)</f>
        <v>HERMANN_Franck Aimé_44619_AT</v>
      </c>
    </row>
    <row r="704" spans="1:38" ht="12.75" hidden="1" customHeight="1" x14ac:dyDescent="0.2">
      <c r="A704" s="9">
        <v>750100208</v>
      </c>
      <c r="B704" s="30">
        <v>44510</v>
      </c>
      <c r="C704" s="13">
        <f t="shared" si="96"/>
        <v>44691</v>
      </c>
      <c r="D704" s="12" t="s">
        <v>1950</v>
      </c>
      <c r="E704" s="12" t="s">
        <v>1951</v>
      </c>
      <c r="F704" s="13">
        <v>26675</v>
      </c>
      <c r="G704" s="12" t="s">
        <v>39</v>
      </c>
      <c r="H704" s="14">
        <v>173119941002974</v>
      </c>
      <c r="K704" s="12" t="s">
        <v>79</v>
      </c>
      <c r="L704" s="18" t="e">
        <f>VLOOKUP($K704,Medecins!$B:$E,5,FALSE)</f>
        <v>#REF!</v>
      </c>
      <c r="M704" s="12" t="s">
        <v>529</v>
      </c>
      <c r="O704" s="15" t="s">
        <v>171</v>
      </c>
      <c r="T704" s="15" t="s">
        <v>173</v>
      </c>
      <c r="Y704" s="15" t="s">
        <v>174</v>
      </c>
      <c r="AH704" s="12" t="e">
        <f>VLOOKUP($A704,'[1]Données CH'!$A:$B,2,FALSE)</f>
        <v>#N/A</v>
      </c>
      <c r="AI704" s="12">
        <v>2</v>
      </c>
      <c r="AJ704" s="12" t="s">
        <v>44</v>
      </c>
      <c r="AK704" s="12" t="str">
        <f t="shared" ref="AK704:AK705" si="133">CONCATENATE(D704,"_",E704,"_",B704,"_",AJ753)</f>
        <v>FELISSAINT_Hacheley_44510_ST</v>
      </c>
    </row>
    <row r="705" spans="1:38" ht="12.75" hidden="1" customHeight="1" x14ac:dyDescent="0.2">
      <c r="A705" s="9">
        <v>750100208</v>
      </c>
      <c r="B705" s="30">
        <v>44510</v>
      </c>
      <c r="C705" s="13">
        <f t="shared" si="96"/>
        <v>44691</v>
      </c>
      <c r="D705" s="12" t="s">
        <v>1950</v>
      </c>
      <c r="E705" s="12" t="s">
        <v>1951</v>
      </c>
      <c r="F705" s="13">
        <v>26675</v>
      </c>
      <c r="G705" s="12" t="s">
        <v>39</v>
      </c>
      <c r="H705" s="14">
        <v>173119941002974</v>
      </c>
      <c r="K705" s="12" t="s">
        <v>79</v>
      </c>
      <c r="L705" s="18" t="e">
        <f>VLOOKUP($K705,Medecins!$B:$E,5,FALSE)</f>
        <v>#REF!</v>
      </c>
      <c r="M705" s="12" t="s">
        <v>529</v>
      </c>
      <c r="O705" s="16"/>
      <c r="T705" s="16"/>
      <c r="Y705" s="16"/>
      <c r="AD705" s="17" t="s">
        <v>174</v>
      </c>
      <c r="AH705" s="12" t="s">
        <v>4154</v>
      </c>
      <c r="AI705" s="12">
        <v>2</v>
      </c>
      <c r="AJ705" s="12" t="s">
        <v>46</v>
      </c>
      <c r="AK705" s="12" t="str">
        <f t="shared" si="133"/>
        <v>FELISSAINT_Hacheley_44510_ST</v>
      </c>
    </row>
    <row r="706" spans="1:38" ht="12.75" hidden="1" customHeight="1" x14ac:dyDescent="0.2">
      <c r="A706" s="9">
        <v>750100075</v>
      </c>
      <c r="B706" s="30">
        <v>44398</v>
      </c>
      <c r="C706" s="13">
        <f t="shared" si="96"/>
        <v>44582</v>
      </c>
      <c r="D706" s="12" t="s">
        <v>1959</v>
      </c>
      <c r="E706" s="12" t="s">
        <v>1701</v>
      </c>
      <c r="F706" s="13">
        <v>27273</v>
      </c>
      <c r="G706" s="12" t="s">
        <v>39</v>
      </c>
      <c r="H706" s="14">
        <v>174012227808231</v>
      </c>
      <c r="K706" s="12" t="s">
        <v>1458</v>
      </c>
      <c r="L706" s="18" t="e">
        <f>VLOOKUP($K706,Medecins!$B:$E,5,FALSE)</f>
        <v>#REF!</v>
      </c>
      <c r="M706" s="12" t="s">
        <v>101</v>
      </c>
      <c r="O706" s="15" t="s">
        <v>1993</v>
      </c>
      <c r="T706" s="15" t="s">
        <v>134</v>
      </c>
      <c r="Y706" s="15" t="s">
        <v>136</v>
      </c>
      <c r="AH706" s="12" t="s">
        <v>4502</v>
      </c>
      <c r="AI706" s="12">
        <v>2</v>
      </c>
      <c r="AJ706" s="12" t="s">
        <v>44</v>
      </c>
      <c r="AK706" s="12" t="e">
        <f>CONCATENATE(D706,"_",E706,"_",B706,"_",#REF!)</f>
        <v>#REF!</v>
      </c>
      <c r="AL706" s="12" t="s">
        <v>103</v>
      </c>
    </row>
    <row r="707" spans="1:38" ht="12.75" hidden="1" customHeight="1" x14ac:dyDescent="0.2">
      <c r="A707" s="9">
        <v>750100075</v>
      </c>
      <c r="B707" s="30">
        <v>44955</v>
      </c>
      <c r="C707" s="13">
        <f t="shared" si="96"/>
        <v>45136</v>
      </c>
      <c r="D707" s="12" t="s">
        <v>1963</v>
      </c>
      <c r="E707" s="12" t="s">
        <v>365</v>
      </c>
      <c r="F707" s="13" t="s">
        <v>1964</v>
      </c>
      <c r="G707" s="12" t="s">
        <v>39</v>
      </c>
      <c r="H707" s="14">
        <v>174019935341921</v>
      </c>
      <c r="K707" s="12" t="s">
        <v>93</v>
      </c>
      <c r="L707" s="18" t="e">
        <f>VLOOKUP($K707,Medecins!$B:$E,5,FALSE)</f>
        <v>#REF!</v>
      </c>
      <c r="M707" s="12" t="s">
        <v>4157</v>
      </c>
      <c r="O707" s="15" t="s">
        <v>4191</v>
      </c>
      <c r="T707" s="15" t="s">
        <v>4206</v>
      </c>
      <c r="Y707" s="15" t="s">
        <v>4207</v>
      </c>
      <c r="AH707" s="12" t="s">
        <v>4502</v>
      </c>
      <c r="AI707" s="12">
        <v>2</v>
      </c>
      <c r="AJ707" s="12" t="s">
        <v>44</v>
      </c>
      <c r="AK707" s="12" t="str">
        <f t="shared" ref="AK707:AK708" si="134">CONCATENATE(D707,"_",E707,"_",B707,"_",AJ756)</f>
        <v>MEHANI_Abdelkader_44955_ST</v>
      </c>
    </row>
    <row r="708" spans="1:38" ht="12.75" hidden="1" customHeight="1" x14ac:dyDescent="0.2">
      <c r="A708" s="9">
        <v>750100075</v>
      </c>
      <c r="B708" s="30">
        <v>44770</v>
      </c>
      <c r="C708" s="13">
        <f t="shared" si="96"/>
        <v>44954</v>
      </c>
      <c r="D708" s="12" t="s">
        <v>1963</v>
      </c>
      <c r="E708" s="12" t="s">
        <v>365</v>
      </c>
      <c r="F708" s="13" t="s">
        <v>1964</v>
      </c>
      <c r="G708" s="12" t="s">
        <v>39</v>
      </c>
      <c r="H708" s="14">
        <v>174019935341921</v>
      </c>
      <c r="K708" s="12" t="s">
        <v>93</v>
      </c>
      <c r="L708" s="18" t="e">
        <f>VLOOKUP($K708,Medecins!$B:$E,5,FALSE)</f>
        <v>#REF!</v>
      </c>
      <c r="M708" s="12" t="s">
        <v>529</v>
      </c>
      <c r="O708" s="15" t="s">
        <v>1657</v>
      </c>
      <c r="T708" s="15" t="s">
        <v>2312</v>
      </c>
      <c r="Y708" s="15" t="s">
        <v>2313</v>
      </c>
      <c r="AH708" s="12" t="s">
        <v>4502</v>
      </c>
      <c r="AI708" s="12">
        <v>2</v>
      </c>
      <c r="AJ708" s="12" t="s">
        <v>44</v>
      </c>
      <c r="AK708" s="12" t="str">
        <f t="shared" si="134"/>
        <v>MEHANI_Abdelkader_44770_AT</v>
      </c>
    </row>
    <row r="709" spans="1:38" ht="12.75" hidden="1" customHeight="1" x14ac:dyDescent="0.2">
      <c r="A709" s="9">
        <v>750100075</v>
      </c>
      <c r="B709" s="30">
        <v>44534</v>
      </c>
      <c r="C709" s="13">
        <f t="shared" si="96"/>
        <v>44716</v>
      </c>
      <c r="D709" s="12" t="s">
        <v>1966</v>
      </c>
      <c r="E709" s="12" t="s">
        <v>1718</v>
      </c>
      <c r="F709" s="13">
        <v>27244</v>
      </c>
      <c r="G709" s="12" t="s">
        <v>39</v>
      </c>
      <c r="H709" s="14">
        <v>174036028601330</v>
      </c>
      <c r="K709" s="12" t="s">
        <v>541</v>
      </c>
      <c r="L709" s="18" t="e">
        <f>VLOOKUP($K709,Medecins!$B:$E,5,FALSE)</f>
        <v>#REF!</v>
      </c>
      <c r="M709" s="12" t="s">
        <v>529</v>
      </c>
      <c r="O709" s="15" t="s">
        <v>694</v>
      </c>
      <c r="T709" s="15" t="s">
        <v>695</v>
      </c>
      <c r="Y709" s="15" t="s">
        <v>706</v>
      </c>
      <c r="AH709" s="12" t="s">
        <v>4502</v>
      </c>
      <c r="AI709" s="12">
        <v>2</v>
      </c>
      <c r="AJ709" s="12" t="s">
        <v>44</v>
      </c>
      <c r="AK709" s="12" t="str">
        <f>CONCATENATE(D709,"_",E709,"_",B709,"_",AJ755)</f>
        <v>D HALESCOURT_Ludovic_44534_AT</v>
      </c>
    </row>
    <row r="710" spans="1:38" ht="12.75" hidden="1" customHeight="1" x14ac:dyDescent="0.2">
      <c r="A710" s="21" t="s">
        <v>178</v>
      </c>
      <c r="B710" s="30">
        <v>44657</v>
      </c>
      <c r="C710" s="13">
        <f t="shared" si="96"/>
        <v>44840</v>
      </c>
      <c r="D710" s="12" t="s">
        <v>1967</v>
      </c>
      <c r="E710" s="12" t="s">
        <v>1968</v>
      </c>
      <c r="F710" s="13" t="s">
        <v>4227</v>
      </c>
      <c r="G710" s="12" t="s">
        <v>39</v>
      </c>
      <c r="H710" s="14">
        <v>174039920825013</v>
      </c>
      <c r="K710" s="12" t="s">
        <v>93</v>
      </c>
      <c r="L710" s="18" t="e">
        <f>VLOOKUP($K710,Medecins!$B:$E,5,FALSE)</f>
        <v>#REF!</v>
      </c>
      <c r="M710" s="12" t="s">
        <v>101</v>
      </c>
      <c r="O710" s="15" t="s">
        <v>1775</v>
      </c>
      <c r="T710" s="15" t="s">
        <v>2694</v>
      </c>
      <c r="Y710" s="15" t="s">
        <v>2695</v>
      </c>
      <c r="AH710" s="12" t="s">
        <v>4502</v>
      </c>
      <c r="AI710" s="12">
        <v>2</v>
      </c>
      <c r="AJ710" s="12" t="s">
        <v>44</v>
      </c>
      <c r="AK710" s="12" t="e">
        <f>CONCATENATE(D710,"_",E710,"_",B710,"_",#REF!)</f>
        <v>#REF!</v>
      </c>
    </row>
    <row r="711" spans="1:38" ht="12.75" hidden="1" customHeight="1" x14ac:dyDescent="0.2">
      <c r="A711" s="9">
        <v>750100273</v>
      </c>
      <c r="B711" s="30">
        <v>44597</v>
      </c>
      <c r="C711" s="13">
        <f t="shared" si="96"/>
        <v>44778</v>
      </c>
      <c r="D711" s="12" t="s">
        <v>1974</v>
      </c>
      <c r="E711" s="12" t="s">
        <v>1975</v>
      </c>
      <c r="F711" s="13">
        <v>27153</v>
      </c>
      <c r="G711" s="12" t="s">
        <v>39</v>
      </c>
      <c r="H711" s="14">
        <v>174049921602811</v>
      </c>
      <c r="K711" s="12" t="s">
        <v>86</v>
      </c>
      <c r="L711" s="18" t="e">
        <f>VLOOKUP($K711,Medecins!$B:$E,5,FALSE)</f>
        <v>#REF!</v>
      </c>
      <c r="M711" s="12" t="s">
        <v>529</v>
      </c>
      <c r="O711" s="15" t="s">
        <v>350</v>
      </c>
      <c r="T711" s="15" t="s">
        <v>1507</v>
      </c>
      <c r="Y711" s="15" t="s">
        <v>1508</v>
      </c>
      <c r="AH711" s="12" t="s">
        <v>4502</v>
      </c>
      <c r="AI711" s="12">
        <v>2</v>
      </c>
      <c r="AJ711" s="12" t="s">
        <v>44</v>
      </c>
      <c r="AK711" s="12" t="str">
        <f t="shared" ref="AK711:AK712" si="135">CONCATENATE(D711,"_",E711,"_",B711,"_",AJ761)</f>
        <v>REN_Zhongqing_44597_AT</v>
      </c>
    </row>
    <row r="712" spans="1:38" ht="12.75" hidden="1" customHeight="1" x14ac:dyDescent="0.2">
      <c r="A712" s="9">
        <v>750100273</v>
      </c>
      <c r="B712" s="30">
        <v>44597</v>
      </c>
      <c r="C712" s="13">
        <f t="shared" si="96"/>
        <v>44778</v>
      </c>
      <c r="D712" s="12" t="s">
        <v>1974</v>
      </c>
      <c r="E712" s="12" t="s">
        <v>1975</v>
      </c>
      <c r="F712" s="13">
        <v>27153</v>
      </c>
      <c r="G712" s="12" t="s">
        <v>39</v>
      </c>
      <c r="H712" s="14">
        <v>174049921602811</v>
      </c>
      <c r="K712" s="12" t="s">
        <v>86</v>
      </c>
      <c r="L712" s="18" t="e">
        <f>VLOOKUP($K712,Medecins!$B:$E,5,FALSE)</f>
        <v>#REF!</v>
      </c>
      <c r="M712" s="12" t="s">
        <v>529</v>
      </c>
      <c r="O712" s="16"/>
      <c r="T712" s="16"/>
      <c r="Y712" s="16"/>
      <c r="AD712" s="17" t="s">
        <v>1508</v>
      </c>
      <c r="AH712" s="12" t="s">
        <v>45</v>
      </c>
      <c r="AI712" s="12">
        <v>2</v>
      </c>
      <c r="AJ712" s="12" t="s">
        <v>46</v>
      </c>
      <c r="AK712" s="12" t="str">
        <f t="shared" si="135"/>
        <v>REN_Zhongqing_44597_ST</v>
      </c>
    </row>
    <row r="713" spans="1:38" ht="12.75" hidden="1" customHeight="1" x14ac:dyDescent="0.2">
      <c r="A713" s="9">
        <v>750100208</v>
      </c>
      <c r="B713" s="30">
        <v>44718</v>
      </c>
      <c r="C713" s="13">
        <f t="shared" si="96"/>
        <v>44901</v>
      </c>
      <c r="D713" s="12" t="s">
        <v>1976</v>
      </c>
      <c r="E713" s="12" t="s">
        <v>180</v>
      </c>
      <c r="F713" s="13">
        <v>27307</v>
      </c>
      <c r="G713" s="12" t="s">
        <v>39</v>
      </c>
      <c r="H713" s="14">
        <v>174050602904976</v>
      </c>
      <c r="K713" s="12" t="s">
        <v>58</v>
      </c>
      <c r="L713" s="18" t="e">
        <f>VLOOKUP($K713,Medecins!$B:$E,5,FALSE)</f>
        <v>#REF!</v>
      </c>
      <c r="M713" s="12" t="s">
        <v>94</v>
      </c>
      <c r="O713" s="15" t="s">
        <v>2694</v>
      </c>
      <c r="T713" s="15" t="s">
        <v>2695</v>
      </c>
      <c r="Y713" s="15" t="s">
        <v>2249</v>
      </c>
      <c r="AH713" s="12" t="e">
        <f>VLOOKUP($A713,'[1]Données CH'!$A:$B,2,FALSE)</f>
        <v>#N/A</v>
      </c>
      <c r="AI713" s="12">
        <v>2</v>
      </c>
      <c r="AJ713" s="12" t="s">
        <v>44</v>
      </c>
      <c r="AK713" s="12" t="e">
        <f>CONCATENATE(D713,"_",E713,"_",B713,"_",#REF!)</f>
        <v>#REF!</v>
      </c>
    </row>
    <row r="714" spans="1:38" ht="12.75" hidden="1" customHeight="1" x14ac:dyDescent="0.2">
      <c r="A714" s="9">
        <v>750100208</v>
      </c>
      <c r="B714" s="30">
        <v>44718</v>
      </c>
      <c r="C714" s="13">
        <f t="shared" si="96"/>
        <v>44901</v>
      </c>
      <c r="D714" s="12" t="s">
        <v>1976</v>
      </c>
      <c r="E714" s="12" t="s">
        <v>180</v>
      </c>
      <c r="F714" s="13">
        <v>27307</v>
      </c>
      <c r="G714" s="12" t="s">
        <v>39</v>
      </c>
      <c r="H714" s="14">
        <v>174050602904976</v>
      </c>
      <c r="K714" s="12" t="s">
        <v>58</v>
      </c>
      <c r="L714" s="18" t="e">
        <f>VLOOKUP($K714,Medecins!$B:$E,5,FALSE)</f>
        <v>#REF!</v>
      </c>
      <c r="M714" s="12" t="s">
        <v>94</v>
      </c>
      <c r="O714" s="16"/>
      <c r="T714" s="16"/>
      <c r="Y714" s="16"/>
      <c r="AD714" s="17" t="s">
        <v>2249</v>
      </c>
      <c r="AH714" s="12" t="s">
        <v>4154</v>
      </c>
      <c r="AI714" s="12">
        <v>2</v>
      </c>
      <c r="AJ714" s="12" t="s">
        <v>46</v>
      </c>
      <c r="AK714" s="12" t="str">
        <f t="shared" ref="AK714:AK715" si="136">CONCATENATE(D714,"_",E714,"_",B714,"_",AJ765)</f>
        <v>ATTIAS_Cyril_44718_AT</v>
      </c>
    </row>
    <row r="715" spans="1:38" ht="12.75" hidden="1" customHeight="1" x14ac:dyDescent="0.2">
      <c r="A715" s="9">
        <v>750100075</v>
      </c>
      <c r="B715" s="30">
        <v>44417</v>
      </c>
      <c r="C715" s="13">
        <f t="shared" si="96"/>
        <v>44601</v>
      </c>
      <c r="D715" s="12" t="s">
        <v>1978</v>
      </c>
      <c r="E715" s="12" t="s">
        <v>1979</v>
      </c>
      <c r="F715" s="13" t="s">
        <v>1980</v>
      </c>
      <c r="G715" s="12" t="s">
        <v>39</v>
      </c>
      <c r="H715" s="14">
        <v>174059521006386</v>
      </c>
      <c r="K715" s="12" t="s">
        <v>93</v>
      </c>
      <c r="L715" s="18" t="e">
        <f>VLOOKUP($K715,Medecins!$B:$E,5,FALSE)</f>
        <v>#REF!</v>
      </c>
      <c r="M715" s="12" t="s">
        <v>101</v>
      </c>
      <c r="O715" s="15" t="s">
        <v>400</v>
      </c>
      <c r="T715" s="15" t="s">
        <v>401</v>
      </c>
      <c r="Y715" s="15" t="s">
        <v>409</v>
      </c>
      <c r="AH715" s="12" t="s">
        <v>4502</v>
      </c>
      <c r="AI715" s="12">
        <v>2</v>
      </c>
      <c r="AJ715" s="12" t="s">
        <v>44</v>
      </c>
      <c r="AK715" s="12" t="str">
        <f t="shared" si="136"/>
        <v>GARDE_Gerald_44417_ST</v>
      </c>
      <c r="AL715" s="12" t="s">
        <v>103</v>
      </c>
    </row>
    <row r="716" spans="1:38" ht="12.75" hidden="1" customHeight="1" x14ac:dyDescent="0.2">
      <c r="A716" s="9">
        <v>750100273</v>
      </c>
      <c r="B716" s="30">
        <v>44611</v>
      </c>
      <c r="C716" s="13">
        <f t="shared" si="96"/>
        <v>44792</v>
      </c>
      <c r="D716" s="12" t="s">
        <v>1982</v>
      </c>
      <c r="E716" s="12" t="s">
        <v>1983</v>
      </c>
      <c r="F716" s="13" t="s">
        <v>1984</v>
      </c>
      <c r="G716" s="12" t="s">
        <v>39</v>
      </c>
      <c r="H716" s="14">
        <v>174059722906146</v>
      </c>
      <c r="K716" s="12" t="s">
        <v>254</v>
      </c>
      <c r="L716" s="18" t="e">
        <f>VLOOKUP($K716,Medecins!$B:$E,5,FALSE)</f>
        <v>#REF!</v>
      </c>
      <c r="M716" s="12" t="s">
        <v>529</v>
      </c>
      <c r="O716" s="15" t="s">
        <v>1188</v>
      </c>
      <c r="T716" s="15" t="s">
        <v>1367</v>
      </c>
      <c r="Y716" s="15" t="s">
        <v>95</v>
      </c>
      <c r="AH716" s="12" t="s">
        <v>4502</v>
      </c>
      <c r="AI716" s="12">
        <v>2</v>
      </c>
      <c r="AJ716" s="12" t="s">
        <v>44</v>
      </c>
      <c r="AK716" s="12" t="e">
        <f>CONCATENATE(D716,"_",E716,"_",B716,"_",#REF!)</f>
        <v>#REF!</v>
      </c>
    </row>
    <row r="717" spans="1:38" ht="12.75" hidden="1" customHeight="1" x14ac:dyDescent="0.2">
      <c r="A717" s="9">
        <v>750100273</v>
      </c>
      <c r="B717" s="30">
        <v>44611</v>
      </c>
      <c r="C717" s="13">
        <f t="shared" si="96"/>
        <v>44792</v>
      </c>
      <c r="D717" s="12" t="s">
        <v>1982</v>
      </c>
      <c r="E717" s="12" t="s">
        <v>1983</v>
      </c>
      <c r="F717" s="13" t="s">
        <v>1984</v>
      </c>
      <c r="G717" s="12" t="s">
        <v>39</v>
      </c>
      <c r="H717" s="14">
        <v>174059722906146</v>
      </c>
      <c r="K717" s="12" t="s">
        <v>254</v>
      </c>
      <c r="L717" s="18" t="e">
        <f>VLOOKUP($K717,Medecins!$B:$E,5,FALSE)</f>
        <v>#REF!</v>
      </c>
      <c r="M717" s="12" t="s">
        <v>529</v>
      </c>
      <c r="O717" s="16"/>
      <c r="T717" s="16"/>
      <c r="Y717" s="16"/>
      <c r="AD717" s="17" t="s">
        <v>95</v>
      </c>
      <c r="AH717" s="12" t="s">
        <v>45</v>
      </c>
      <c r="AI717" s="12">
        <v>2</v>
      </c>
      <c r="AJ717" s="12" t="s">
        <v>46</v>
      </c>
      <c r="AK717" s="12" t="str">
        <f>CONCATENATE(D717,"_",E717,"_",B717,"_",AJ769)</f>
        <v>TIN_Louis-Georges_44611_AT</v>
      </c>
    </row>
    <row r="718" spans="1:38" ht="12.75" hidden="1" customHeight="1" x14ac:dyDescent="0.2">
      <c r="A718" s="9">
        <v>750100273</v>
      </c>
      <c r="B718" s="30">
        <v>44766</v>
      </c>
      <c r="C718" s="13">
        <f t="shared" si="96"/>
        <v>44950</v>
      </c>
      <c r="D718" s="12" t="s">
        <v>1985</v>
      </c>
      <c r="E718" s="12" t="s">
        <v>1986</v>
      </c>
      <c r="F718" s="13">
        <v>27185</v>
      </c>
      <c r="G718" s="12" t="s">
        <v>39</v>
      </c>
      <c r="H718" s="14">
        <v>174059934167315</v>
      </c>
      <c r="K718" s="12" t="s">
        <v>280</v>
      </c>
      <c r="L718" s="18" t="e">
        <f>VLOOKUP($K718,Medecins!$B:$E,5,FALSE)</f>
        <v>#REF!</v>
      </c>
      <c r="M718" s="12" t="s">
        <v>529</v>
      </c>
      <c r="O718" s="15" t="s">
        <v>496</v>
      </c>
      <c r="T718" s="15" t="s">
        <v>497</v>
      </c>
      <c r="Y718" s="15" t="s">
        <v>4190</v>
      </c>
      <c r="AH718" s="12" t="e">
        <f>VLOOKUP($A718,'[1]Données CH'!$A:$B,2,FALSE)</f>
        <v>#N/A</v>
      </c>
      <c r="AI718" s="12">
        <v>2</v>
      </c>
      <c r="AJ718" s="12" t="s">
        <v>44</v>
      </c>
      <c r="AK718" s="12" t="str">
        <f t="shared" ref="AK718:AK719" si="137">CONCATENATE(D718,"_",E718,"_",B718,"_",AJ762)</f>
        <v>GOMIS_Fernand_44766_ST</v>
      </c>
    </row>
    <row r="719" spans="1:38" ht="12.75" hidden="1" customHeight="1" x14ac:dyDescent="0.2">
      <c r="A719" s="9">
        <v>750100273</v>
      </c>
      <c r="B719" s="30">
        <v>44766</v>
      </c>
      <c r="C719" s="13">
        <f t="shared" si="96"/>
        <v>44950</v>
      </c>
      <c r="D719" s="12" t="s">
        <v>1985</v>
      </c>
      <c r="E719" s="12" t="s">
        <v>1986</v>
      </c>
      <c r="F719" s="13">
        <v>27185</v>
      </c>
      <c r="G719" s="12" t="s">
        <v>39</v>
      </c>
      <c r="H719" s="14">
        <v>174059934167315</v>
      </c>
      <c r="K719" s="12" t="s">
        <v>280</v>
      </c>
      <c r="L719" s="18" t="e">
        <f>VLOOKUP($K719,Medecins!$B:$E,5,FALSE)</f>
        <v>#REF!</v>
      </c>
      <c r="M719" s="12" t="s">
        <v>529</v>
      </c>
      <c r="O719" s="16"/>
      <c r="T719" s="16"/>
      <c r="Y719" s="16"/>
      <c r="AD719" s="17" t="s">
        <v>4190</v>
      </c>
      <c r="AH719" s="12" t="s">
        <v>45</v>
      </c>
      <c r="AI719" s="12">
        <v>2</v>
      </c>
      <c r="AJ719" s="12" t="s">
        <v>46</v>
      </c>
      <c r="AK719" s="12" t="str">
        <f t="shared" si="137"/>
        <v>GOMIS_Fernand_44766_AT</v>
      </c>
    </row>
    <row r="720" spans="1:38" ht="12.75" hidden="1" customHeight="1" x14ac:dyDescent="0.2">
      <c r="A720" s="9">
        <v>750100232</v>
      </c>
      <c r="B720" s="30">
        <v>44736</v>
      </c>
      <c r="C720" s="13">
        <f t="shared" si="96"/>
        <v>44919</v>
      </c>
      <c r="D720" s="12" t="s">
        <v>1988</v>
      </c>
      <c r="E720" s="12" t="s">
        <v>1989</v>
      </c>
      <c r="F720" s="13" t="s">
        <v>1990</v>
      </c>
      <c r="G720" s="12" t="s">
        <v>39</v>
      </c>
      <c r="H720" s="14">
        <v>174059935291408</v>
      </c>
      <c r="K720" s="12" t="s">
        <v>237</v>
      </c>
      <c r="L720" s="18" t="e">
        <f>VLOOKUP($K720,Medecins!$B:$E,5,FALSE)</f>
        <v>#REF!</v>
      </c>
      <c r="M720" s="12" t="s">
        <v>94</v>
      </c>
      <c r="O720" s="15" t="s">
        <v>1132</v>
      </c>
      <c r="T720" s="15" t="s">
        <v>1133</v>
      </c>
      <c r="Y720" s="15" t="s">
        <v>1134</v>
      </c>
      <c r="AH720" s="12" t="e">
        <f>VLOOKUP($A720,'[1]Données CH'!$A:$B,2,FALSE)</f>
        <v>#N/A</v>
      </c>
      <c r="AI720" s="12">
        <v>2</v>
      </c>
      <c r="AJ720" s="12" t="s">
        <v>44</v>
      </c>
      <c r="AK720" s="12" t="str">
        <f>CONCATENATE(D720,"_",E720,"_",B720,"_",AJ755)</f>
        <v>KHELOUI_El Hocine_44736_AT</v>
      </c>
    </row>
    <row r="721" spans="1:38" ht="12.75" hidden="1" customHeight="1" x14ac:dyDescent="0.2">
      <c r="A721" s="9">
        <v>750100232</v>
      </c>
      <c r="B721" s="30">
        <v>44736</v>
      </c>
      <c r="C721" s="13">
        <f t="shared" si="96"/>
        <v>44919</v>
      </c>
      <c r="D721" s="12" t="s">
        <v>1988</v>
      </c>
      <c r="E721" s="12" t="s">
        <v>1989</v>
      </c>
      <c r="F721" s="13" t="s">
        <v>1990</v>
      </c>
      <c r="G721" s="12" t="s">
        <v>39</v>
      </c>
      <c r="H721" s="14">
        <v>174059935291408</v>
      </c>
      <c r="K721" s="12" t="s">
        <v>237</v>
      </c>
      <c r="L721" s="18" t="e">
        <f>VLOOKUP($K721,Medecins!$B:$E,5,FALSE)</f>
        <v>#REF!</v>
      </c>
      <c r="M721" s="12" t="s">
        <v>94</v>
      </c>
      <c r="O721" s="16"/>
      <c r="T721" s="16"/>
      <c r="Y721" s="16"/>
      <c r="AD721" s="17" t="s">
        <v>1134</v>
      </c>
      <c r="AH721" s="12" t="s">
        <v>242</v>
      </c>
      <c r="AI721" s="12">
        <v>2</v>
      </c>
      <c r="AJ721" s="12" t="s">
        <v>46</v>
      </c>
      <c r="AK721" s="12" t="str">
        <f>CONCATENATE(D721,"_",E721,"_",B721,"_",AJ763)</f>
        <v>KHELOUI_El Hocine_44736_AT</v>
      </c>
    </row>
    <row r="722" spans="1:38" ht="12.75" hidden="1" customHeight="1" x14ac:dyDescent="0.2">
      <c r="A722" s="21" t="s">
        <v>178</v>
      </c>
      <c r="B722" s="30">
        <v>44676</v>
      </c>
      <c r="C722" s="13">
        <f t="shared" si="96"/>
        <v>44859</v>
      </c>
      <c r="D722" s="12" t="s">
        <v>1991</v>
      </c>
      <c r="E722" s="12" t="s">
        <v>1565</v>
      </c>
      <c r="F722" s="13" t="s">
        <v>4228</v>
      </c>
      <c r="G722" s="12" t="s">
        <v>39</v>
      </c>
      <c r="H722" s="14">
        <v>174069300501846</v>
      </c>
      <c r="K722" s="12" t="s">
        <v>93</v>
      </c>
      <c r="L722" s="18" t="e">
        <f>VLOOKUP($K722,Medecins!$B:$E,5,FALSE)</f>
        <v>#REF!</v>
      </c>
      <c r="M722" s="12" t="s">
        <v>101</v>
      </c>
      <c r="O722" s="15" t="s">
        <v>317</v>
      </c>
      <c r="T722" s="15" t="s">
        <v>318</v>
      </c>
      <c r="Y722" s="15" t="s">
        <v>319</v>
      </c>
      <c r="AH722" s="12" t="s">
        <v>4502</v>
      </c>
      <c r="AI722" s="12">
        <v>2</v>
      </c>
      <c r="AJ722" s="12" t="s">
        <v>44</v>
      </c>
      <c r="AK722" s="12" t="str">
        <f>CONCATENATE(D722,"_",E722,"_",B722,"_",AJ761)</f>
        <v>FOUCHER_Bruno_44676_AT</v>
      </c>
    </row>
    <row r="723" spans="1:38" ht="12.75" hidden="1" customHeight="1" x14ac:dyDescent="0.2">
      <c r="A723" s="9">
        <v>750100075</v>
      </c>
      <c r="B723" s="30">
        <v>44521</v>
      </c>
      <c r="C723" s="13">
        <f t="shared" si="96"/>
        <v>44702</v>
      </c>
      <c r="D723" s="12" t="s">
        <v>1992</v>
      </c>
      <c r="E723" s="12" t="s">
        <v>1197</v>
      </c>
      <c r="F723" s="13">
        <v>27067</v>
      </c>
      <c r="G723" s="12" t="s">
        <v>39</v>
      </c>
      <c r="H723" s="14">
        <v>174071305506296</v>
      </c>
      <c r="K723" s="12" t="s">
        <v>450</v>
      </c>
      <c r="L723" s="18" t="e">
        <f>VLOOKUP($K723,Medecins!$B:$E,5,FALSE)</f>
        <v>#REF!</v>
      </c>
      <c r="M723" s="12" t="s">
        <v>101</v>
      </c>
      <c r="O723" s="15" t="s">
        <v>136</v>
      </c>
      <c r="T723" s="15" t="s">
        <v>137</v>
      </c>
      <c r="Y723" s="15" t="s">
        <v>1768</v>
      </c>
      <c r="AH723" s="12" t="s">
        <v>4502</v>
      </c>
      <c r="AI723" s="12">
        <v>2</v>
      </c>
      <c r="AJ723" s="12" t="s">
        <v>44</v>
      </c>
      <c r="AK723" s="12" t="e">
        <f t="shared" ref="AK723:AK724" si="138">CONCATENATE(D723,"_",E723,"_",B723,"_",#REF!)</f>
        <v>#REF!</v>
      </c>
      <c r="AL723" s="12" t="s">
        <v>103</v>
      </c>
    </row>
    <row r="724" spans="1:38" ht="12.75" hidden="1" customHeight="1" x14ac:dyDescent="0.2">
      <c r="A724" s="9">
        <v>750100232</v>
      </c>
      <c r="B724" s="30">
        <v>44801</v>
      </c>
      <c r="C724" s="13">
        <f t="shared" si="96"/>
        <v>44985</v>
      </c>
      <c r="D724" s="12" t="s">
        <v>1994</v>
      </c>
      <c r="E724" s="12" t="s">
        <v>1411</v>
      </c>
      <c r="F724" s="13" t="s">
        <v>1995</v>
      </c>
      <c r="G724" s="12" t="s">
        <v>39</v>
      </c>
      <c r="H724" s="14">
        <v>174089206204121</v>
      </c>
      <c r="K724" s="12" t="s">
        <v>705</v>
      </c>
      <c r="L724" s="18" t="e">
        <f>VLOOKUP($K724,Medecins!$B:$E,5,FALSE)</f>
        <v>#REF!</v>
      </c>
      <c r="M724" s="12" t="s">
        <v>529</v>
      </c>
      <c r="O724" s="15" t="s">
        <v>682</v>
      </c>
      <c r="T724" s="15" t="s">
        <v>683</v>
      </c>
      <c r="Y724" s="15" t="s">
        <v>1023</v>
      </c>
      <c r="AH724" s="12" t="s">
        <v>4502</v>
      </c>
      <c r="AI724" s="12">
        <v>2</v>
      </c>
      <c r="AJ724" s="12" t="s">
        <v>44</v>
      </c>
      <c r="AK724" s="12" t="e">
        <f t="shared" si="138"/>
        <v>#REF!</v>
      </c>
    </row>
    <row r="725" spans="1:38" ht="12.75" hidden="1" customHeight="1" x14ac:dyDescent="0.2">
      <c r="A725" s="9">
        <v>750100232</v>
      </c>
      <c r="B725" s="30">
        <v>44801</v>
      </c>
      <c r="C725" s="13">
        <f t="shared" si="96"/>
        <v>44985</v>
      </c>
      <c r="D725" s="12" t="s">
        <v>1994</v>
      </c>
      <c r="E725" s="12" t="s">
        <v>1411</v>
      </c>
      <c r="F725" s="13" t="s">
        <v>1995</v>
      </c>
      <c r="G725" s="12" t="s">
        <v>39</v>
      </c>
      <c r="H725" s="14">
        <v>174089206204121</v>
      </c>
      <c r="K725" s="12" t="s">
        <v>705</v>
      </c>
      <c r="L725" s="18" t="e">
        <f>VLOOKUP($K725,Medecins!$B:$E,5,FALSE)</f>
        <v>#REF!</v>
      </c>
      <c r="M725" s="12" t="s">
        <v>529</v>
      </c>
      <c r="O725" s="16"/>
      <c r="T725" s="16"/>
      <c r="Y725" s="16"/>
      <c r="AD725" s="17" t="s">
        <v>1023</v>
      </c>
      <c r="AH725" s="12" t="s">
        <v>242</v>
      </c>
      <c r="AI725" s="12">
        <v>2</v>
      </c>
      <c r="AJ725" s="12" t="s">
        <v>46</v>
      </c>
      <c r="AK725" s="12" t="str">
        <f>CONCATENATE(D725,"_",E725,"_",B725,"_",AJ771)</f>
        <v>JORDAN_David_44801_AT</v>
      </c>
    </row>
    <row r="726" spans="1:38" ht="12.75" customHeight="1" x14ac:dyDescent="0.2">
      <c r="A726" s="21" t="s">
        <v>178</v>
      </c>
      <c r="B726" s="30">
        <v>44676</v>
      </c>
      <c r="C726" s="13">
        <f t="shared" si="96"/>
        <v>44859</v>
      </c>
      <c r="D726" s="12" t="s">
        <v>1996</v>
      </c>
      <c r="E726" s="12" t="s">
        <v>1997</v>
      </c>
      <c r="F726" s="13" t="s">
        <v>1998</v>
      </c>
      <c r="G726" s="12" t="s">
        <v>39</v>
      </c>
      <c r="H726" s="14">
        <v>174089923506352</v>
      </c>
      <c r="J726" s="12" t="s">
        <v>279</v>
      </c>
      <c r="K726" s="12" t="s">
        <v>93</v>
      </c>
      <c r="L726" s="18" t="e">
        <f>VLOOKUP($K726,Medecins!$B:$E,5,FALSE)</f>
        <v>#REF!</v>
      </c>
      <c r="M726" s="12" t="s">
        <v>281</v>
      </c>
      <c r="O726" s="15" t="s">
        <v>317</v>
      </c>
      <c r="T726" s="15" t="s">
        <v>318</v>
      </c>
      <c r="Y726" s="15" t="s">
        <v>319</v>
      </c>
      <c r="AH726" s="12" t="s">
        <v>4502</v>
      </c>
      <c r="AI726" s="12">
        <v>2</v>
      </c>
      <c r="AJ726" s="12" t="s">
        <v>44</v>
      </c>
      <c r="AK726" s="12" t="str">
        <f>CONCATENATE(D726,"_",E726,"_",B726,"_",AJ765)</f>
        <v>SIVANESAN_Kandiyah_44676_AT</v>
      </c>
    </row>
    <row r="727" spans="1:38" ht="12.75" hidden="1" customHeight="1" x14ac:dyDescent="0.2">
      <c r="A727" s="9">
        <v>750100208</v>
      </c>
      <c r="B727" s="30">
        <v>44676</v>
      </c>
      <c r="C727" s="13">
        <f t="shared" si="96"/>
        <v>44859</v>
      </c>
      <c r="D727" s="12" t="s">
        <v>2002</v>
      </c>
      <c r="E727" s="12" t="s">
        <v>1344</v>
      </c>
      <c r="F727" s="13">
        <v>27311</v>
      </c>
      <c r="G727" s="12" t="s">
        <v>39</v>
      </c>
      <c r="H727" s="14">
        <v>174097511508328</v>
      </c>
      <c r="K727" s="12" t="s">
        <v>424</v>
      </c>
      <c r="L727" s="18" t="e">
        <f>VLOOKUP($K727,Medecins!$B:$E,5,FALSE)</f>
        <v>#REF!</v>
      </c>
      <c r="M727" s="12" t="s">
        <v>529</v>
      </c>
      <c r="O727" s="15" t="s">
        <v>317</v>
      </c>
      <c r="T727" s="15" t="s">
        <v>318</v>
      </c>
      <c r="Y727" s="15" t="s">
        <v>319</v>
      </c>
      <c r="AH727" s="12" t="s">
        <v>4502</v>
      </c>
      <c r="AI727" s="12">
        <v>2</v>
      </c>
      <c r="AJ727" s="12" t="s">
        <v>44</v>
      </c>
      <c r="AK727" s="12" t="e">
        <f t="shared" ref="AK727:AK728" si="139">CONCATENATE(D727,"_",E727,"_",B727,"_",#REF!)</f>
        <v>#REF!</v>
      </c>
    </row>
    <row r="728" spans="1:38" ht="12.75" hidden="1" customHeight="1" x14ac:dyDescent="0.2">
      <c r="A728" s="9">
        <v>750100208</v>
      </c>
      <c r="B728" s="30">
        <v>44676</v>
      </c>
      <c r="C728" s="13">
        <f t="shared" si="96"/>
        <v>44859</v>
      </c>
      <c r="D728" s="12" t="s">
        <v>2002</v>
      </c>
      <c r="E728" s="12" t="s">
        <v>1344</v>
      </c>
      <c r="F728" s="13">
        <v>27311</v>
      </c>
      <c r="G728" s="12" t="s">
        <v>39</v>
      </c>
      <c r="H728" s="14">
        <v>174097511508328</v>
      </c>
      <c r="K728" s="12" t="s">
        <v>424</v>
      </c>
      <c r="L728" s="18" t="e">
        <f>VLOOKUP($K728,Medecins!$B:$E,5,FALSE)</f>
        <v>#REF!</v>
      </c>
      <c r="M728" s="12" t="s">
        <v>529</v>
      </c>
      <c r="O728" s="16"/>
      <c r="T728" s="16"/>
      <c r="Y728" s="16"/>
      <c r="AD728" s="17" t="s">
        <v>319</v>
      </c>
      <c r="AH728" s="12" t="s">
        <v>4154</v>
      </c>
      <c r="AI728" s="12">
        <v>2</v>
      </c>
      <c r="AJ728" s="12" t="s">
        <v>46</v>
      </c>
      <c r="AK728" s="12" t="e">
        <f t="shared" si="139"/>
        <v>#REF!</v>
      </c>
    </row>
    <row r="729" spans="1:38" ht="12.75" hidden="1" customHeight="1" x14ac:dyDescent="0.2">
      <c r="A729" s="9">
        <v>750100075</v>
      </c>
      <c r="B729" s="30">
        <v>44793</v>
      </c>
      <c r="C729" s="13">
        <f t="shared" si="96"/>
        <v>44977</v>
      </c>
      <c r="D729" s="12" t="s">
        <v>2004</v>
      </c>
      <c r="E729" s="12" t="s">
        <v>2005</v>
      </c>
      <c r="F729" s="13">
        <v>27129</v>
      </c>
      <c r="G729" s="12" t="s">
        <v>39</v>
      </c>
      <c r="H729" s="14">
        <v>174109935089174</v>
      </c>
      <c r="K729" s="12" t="s">
        <v>93</v>
      </c>
      <c r="L729" s="18" t="e">
        <f>VLOOKUP($K729,Medecins!$B:$E,5,FALSE)</f>
        <v>#REF!</v>
      </c>
      <c r="M729" s="12" t="s">
        <v>4157</v>
      </c>
      <c r="O729" s="15" t="s">
        <v>636</v>
      </c>
      <c r="T729" s="15" t="s">
        <v>637</v>
      </c>
      <c r="Y729" s="15" t="s">
        <v>2326</v>
      </c>
      <c r="AH729" s="12" t="s">
        <v>4502</v>
      </c>
      <c r="AI729" s="12">
        <v>2</v>
      </c>
      <c r="AJ729" s="12" t="s">
        <v>44</v>
      </c>
      <c r="AK729" s="12" t="str">
        <f>CONCATENATE(D729,"_",E729,"_",B729,"_",AJ779)</f>
        <v>DIOUANE_Jamal_44793_ST</v>
      </c>
    </row>
    <row r="730" spans="1:38" ht="12.75" hidden="1" customHeight="1" x14ac:dyDescent="0.2">
      <c r="A730" s="9">
        <v>750100273</v>
      </c>
      <c r="B730" s="30">
        <v>44633</v>
      </c>
      <c r="C730" s="13">
        <f t="shared" si="96"/>
        <v>44817</v>
      </c>
      <c r="D730" s="12" t="s">
        <v>2008</v>
      </c>
      <c r="E730" s="12" t="s">
        <v>2009</v>
      </c>
      <c r="F730" s="13">
        <v>27375</v>
      </c>
      <c r="G730" s="12" t="s">
        <v>39</v>
      </c>
      <c r="H730" s="14">
        <v>174129913928855</v>
      </c>
      <c r="K730" s="12" t="s">
        <v>609</v>
      </c>
      <c r="L730" s="18" t="e">
        <f>VLOOKUP($K730,Medecins!$B:$E,5,FALSE)</f>
        <v>#REF!</v>
      </c>
      <c r="M730" s="12" t="s">
        <v>529</v>
      </c>
      <c r="O730" s="15" t="s">
        <v>1863</v>
      </c>
      <c r="T730" s="15" t="s">
        <v>554</v>
      </c>
      <c r="Y730" s="15" t="s">
        <v>555</v>
      </c>
      <c r="AH730" s="12" t="s">
        <v>4502</v>
      </c>
      <c r="AI730" s="12">
        <v>2</v>
      </c>
      <c r="AJ730" s="12" t="s">
        <v>44</v>
      </c>
      <c r="AK730" s="12" t="str">
        <f>CONCATENATE(D730,"_",E730,"_",B730,"_",AJ755)</f>
        <v>FERREIRA CARNEIRO_Sergio Paulo_44633_AT</v>
      </c>
    </row>
    <row r="731" spans="1:38" ht="12.75" hidden="1" customHeight="1" x14ac:dyDescent="0.2">
      <c r="A731" s="9">
        <v>750100273</v>
      </c>
      <c r="B731" s="30">
        <v>44633</v>
      </c>
      <c r="C731" s="13">
        <f t="shared" si="96"/>
        <v>44817</v>
      </c>
      <c r="D731" s="12" t="s">
        <v>2008</v>
      </c>
      <c r="E731" s="12" t="s">
        <v>2009</v>
      </c>
      <c r="F731" s="13">
        <v>27375</v>
      </c>
      <c r="G731" s="12" t="s">
        <v>39</v>
      </c>
      <c r="H731" s="14">
        <v>174129913928855</v>
      </c>
      <c r="K731" s="12" t="s">
        <v>609</v>
      </c>
      <c r="L731" s="18" t="e">
        <f>VLOOKUP($K731,Medecins!$B:$E,5,FALSE)</f>
        <v>#REF!</v>
      </c>
      <c r="M731" s="12" t="s">
        <v>529</v>
      </c>
      <c r="O731" s="16"/>
      <c r="T731" s="16"/>
      <c r="Y731" s="16"/>
      <c r="AD731" s="17" t="s">
        <v>555</v>
      </c>
      <c r="AH731" s="12" t="s">
        <v>45</v>
      </c>
      <c r="AI731" s="12">
        <v>2</v>
      </c>
      <c r="AJ731" s="12" t="s">
        <v>46</v>
      </c>
      <c r="AK731" s="12" t="str">
        <f>CONCATENATE(D731,"_",E731,"_",B731,"_",AJ767)</f>
        <v>FERREIRA CARNEIRO_Sergio Paulo_44633_AT</v>
      </c>
    </row>
    <row r="732" spans="1:38" ht="12.75" hidden="1" customHeight="1" x14ac:dyDescent="0.2">
      <c r="A732" s="9">
        <v>750100075</v>
      </c>
      <c r="B732" s="30">
        <v>44737</v>
      </c>
      <c r="C732" s="13">
        <f t="shared" si="96"/>
        <v>44920</v>
      </c>
      <c r="D732" s="12" t="s">
        <v>2011</v>
      </c>
      <c r="E732" s="12" t="s">
        <v>1288</v>
      </c>
      <c r="F732" s="13" t="s">
        <v>2012</v>
      </c>
      <c r="G732" s="12" t="s">
        <v>39</v>
      </c>
      <c r="H732" s="14">
        <v>174129935299044</v>
      </c>
      <c r="K732" s="12" t="s">
        <v>93</v>
      </c>
      <c r="L732" s="18" t="e">
        <f>VLOOKUP($K732,Medecins!$B:$E,5,FALSE)</f>
        <v>#REF!</v>
      </c>
      <c r="M732" s="12" t="s">
        <v>94</v>
      </c>
      <c r="O732" s="15" t="s">
        <v>318</v>
      </c>
      <c r="T732" s="15" t="s">
        <v>319</v>
      </c>
      <c r="Y732" s="15" t="s">
        <v>2528</v>
      </c>
      <c r="AH732" s="12" t="s">
        <v>4502</v>
      </c>
      <c r="AI732" s="12">
        <v>2</v>
      </c>
      <c r="AJ732" s="12" t="s">
        <v>44</v>
      </c>
      <c r="AK732" s="12" t="str">
        <f>CONCATENATE(D732,"_",E732,"_",B732,"_",AJ781)</f>
        <v>OUSSAD_Kamel_44737_ST</v>
      </c>
    </row>
    <row r="733" spans="1:38" ht="12.75" hidden="1" customHeight="1" x14ac:dyDescent="0.2">
      <c r="A733" s="9">
        <v>750100075</v>
      </c>
      <c r="B733" s="30">
        <v>44734</v>
      </c>
      <c r="C733" s="13">
        <f t="shared" si="96"/>
        <v>44917</v>
      </c>
      <c r="D733" s="12" t="s">
        <v>2013</v>
      </c>
      <c r="E733" s="12" t="s">
        <v>1560</v>
      </c>
      <c r="F733" s="13" t="s">
        <v>2014</v>
      </c>
      <c r="G733" s="12" t="s">
        <v>39</v>
      </c>
      <c r="H733" s="14">
        <v>175012309604322</v>
      </c>
      <c r="K733" s="12" t="s">
        <v>93</v>
      </c>
      <c r="L733" s="18" t="e">
        <f>VLOOKUP($K733,Medecins!$B:$E,5,FALSE)</f>
        <v>#REF!</v>
      </c>
      <c r="M733" s="12" t="s">
        <v>4157</v>
      </c>
      <c r="O733" s="15" t="s">
        <v>613</v>
      </c>
      <c r="T733" s="15" t="s">
        <v>915</v>
      </c>
      <c r="Y733" s="15" t="s">
        <v>916</v>
      </c>
      <c r="AH733" s="12" t="s">
        <v>4502</v>
      </c>
      <c r="AI733" s="12">
        <v>2</v>
      </c>
      <c r="AJ733" s="12" t="s">
        <v>44</v>
      </c>
      <c r="AK733" s="12" t="str">
        <f t="shared" ref="AK733:AK734" si="140">CONCATENATE(D733,"_",E733,"_",B733,"_",AJ781)</f>
        <v>MAISONNIAU_Fabien_44734_ST</v>
      </c>
    </row>
    <row r="734" spans="1:38" ht="12.75" hidden="1" customHeight="1" x14ac:dyDescent="0.2">
      <c r="A734" s="9">
        <v>750100075</v>
      </c>
      <c r="B734" s="30">
        <v>44731</v>
      </c>
      <c r="C734" s="13">
        <f t="shared" si="96"/>
        <v>44914</v>
      </c>
      <c r="D734" s="12" t="s">
        <v>2016</v>
      </c>
      <c r="E734" s="12" t="s">
        <v>2017</v>
      </c>
      <c r="F734" s="13" t="s">
        <v>2018</v>
      </c>
      <c r="G734" s="12" t="s">
        <v>39</v>
      </c>
      <c r="H734" s="14">
        <v>175012808512043</v>
      </c>
      <c r="K734" s="12" t="s">
        <v>93</v>
      </c>
      <c r="L734" s="18" t="e">
        <f>VLOOKUP($K734,Medecins!$B:$E,5,FALSE)</f>
        <v>#REF!</v>
      </c>
      <c r="M734" s="12" t="s">
        <v>94</v>
      </c>
      <c r="O734" s="15" t="s">
        <v>95</v>
      </c>
      <c r="T734" s="15" t="s">
        <v>96</v>
      </c>
      <c r="Y734" s="15" t="s">
        <v>97</v>
      </c>
      <c r="AH734" s="12" t="s">
        <v>4502</v>
      </c>
      <c r="AI734" s="12">
        <v>2</v>
      </c>
      <c r="AJ734" s="12" t="s">
        <v>44</v>
      </c>
      <c r="AK734" s="12" t="str">
        <f t="shared" si="140"/>
        <v>PISON_Mickael_44731_ST</v>
      </c>
    </row>
    <row r="735" spans="1:38" ht="12.75" hidden="1" customHeight="1" x14ac:dyDescent="0.2">
      <c r="A735" s="9">
        <v>750100232</v>
      </c>
      <c r="B735" s="30">
        <v>44787</v>
      </c>
      <c r="C735" s="13">
        <f t="shared" si="96"/>
        <v>44971</v>
      </c>
      <c r="D735" s="12" t="s">
        <v>2019</v>
      </c>
      <c r="E735" s="12" t="s">
        <v>120</v>
      </c>
      <c r="F735" s="13">
        <v>27426</v>
      </c>
      <c r="G735" s="12" t="s">
        <v>39</v>
      </c>
      <c r="H735" s="14">
        <v>175019935080861</v>
      </c>
      <c r="K735" s="12" t="s">
        <v>381</v>
      </c>
      <c r="L735" s="18" t="e">
        <f>VLOOKUP($K735,Medecins!$B:$E,5,FALSE)</f>
        <v>#REF!</v>
      </c>
      <c r="M735" s="12" t="s">
        <v>529</v>
      </c>
      <c r="O735" s="15" t="s">
        <v>772</v>
      </c>
      <c r="T735" s="15" t="s">
        <v>2505</v>
      </c>
      <c r="Y735" s="15" t="s">
        <v>1732</v>
      </c>
      <c r="AH735" s="12" t="s">
        <v>4502</v>
      </c>
      <c r="AI735" s="12">
        <v>2</v>
      </c>
      <c r="AJ735" s="12" t="s">
        <v>44</v>
      </c>
      <c r="AK735" s="12" t="e">
        <f>CONCATENATE(D735,"_",E735,"_",B735,"_",#REF!)</f>
        <v>#REF!</v>
      </c>
    </row>
    <row r="736" spans="1:38" ht="12.75" hidden="1" customHeight="1" x14ac:dyDescent="0.2">
      <c r="A736" s="9">
        <v>750100232</v>
      </c>
      <c r="B736" s="30">
        <v>44787</v>
      </c>
      <c r="C736" s="13">
        <f t="shared" si="96"/>
        <v>44971</v>
      </c>
      <c r="D736" s="12" t="s">
        <v>2019</v>
      </c>
      <c r="E736" s="12" t="s">
        <v>120</v>
      </c>
      <c r="F736" s="13">
        <v>27426</v>
      </c>
      <c r="G736" s="12" t="s">
        <v>39</v>
      </c>
      <c r="H736" s="14">
        <v>175019935080861</v>
      </c>
      <c r="K736" s="12" t="s">
        <v>381</v>
      </c>
      <c r="L736" s="18" t="e">
        <f>VLOOKUP($K736,Medecins!$B:$E,5,FALSE)</f>
        <v>#REF!</v>
      </c>
      <c r="M736" s="12" t="s">
        <v>529</v>
      </c>
      <c r="O736" s="16"/>
      <c r="T736" s="16"/>
      <c r="Y736" s="16"/>
      <c r="AD736" s="17" t="s">
        <v>1732</v>
      </c>
      <c r="AH736" s="12" t="s">
        <v>242</v>
      </c>
      <c r="AI736" s="12">
        <v>2</v>
      </c>
      <c r="AJ736" s="12" t="s">
        <v>46</v>
      </c>
      <c r="AK736" s="12" t="str">
        <f>CONCATENATE(D736,"_",E736,"_",B736,"_",AJ784)</f>
        <v>BENCHAOU_Omar_44787_ST</v>
      </c>
    </row>
    <row r="737" spans="1:38" ht="12.75" hidden="1" customHeight="1" x14ac:dyDescent="0.2">
      <c r="A737" s="21" t="s">
        <v>178</v>
      </c>
      <c r="B737" s="30">
        <v>44683</v>
      </c>
      <c r="C737" s="13">
        <f t="shared" si="96"/>
        <v>44867</v>
      </c>
      <c r="D737" s="12" t="s">
        <v>2020</v>
      </c>
      <c r="E737" s="12" t="s">
        <v>393</v>
      </c>
      <c r="F737" s="13" t="s">
        <v>2021</v>
      </c>
      <c r="G737" s="12" t="s">
        <v>39</v>
      </c>
      <c r="H737" s="14">
        <v>175029935020501</v>
      </c>
      <c r="K737" s="12" t="s">
        <v>93</v>
      </c>
      <c r="L737" s="18" t="e">
        <f>VLOOKUP($K737,Medecins!$B:$E,5,FALSE)</f>
        <v>#REF!</v>
      </c>
      <c r="M737" s="12" t="s">
        <v>101</v>
      </c>
      <c r="O737" s="15" t="s">
        <v>999</v>
      </c>
      <c r="T737" s="15" t="s">
        <v>1000</v>
      </c>
      <c r="Y737" s="15" t="s">
        <v>1001</v>
      </c>
      <c r="AH737" s="12" t="s">
        <v>4502</v>
      </c>
      <c r="AI737" s="12">
        <v>2</v>
      </c>
      <c r="AJ737" s="12" t="s">
        <v>44</v>
      </c>
      <c r="AK737" s="12" t="e">
        <f t="shared" ref="AK737:AK738" si="141">CONCATENATE(D737,"_",E737,"_",B737,"_",#REF!)</f>
        <v>#REF!</v>
      </c>
    </row>
    <row r="738" spans="1:38" ht="12.75" hidden="1" customHeight="1" x14ac:dyDescent="0.2">
      <c r="A738" s="9">
        <v>750100273</v>
      </c>
      <c r="B738" s="30">
        <v>44724</v>
      </c>
      <c r="C738" s="13">
        <f t="shared" si="96"/>
        <v>44907</v>
      </c>
      <c r="D738" s="12" t="s">
        <v>2022</v>
      </c>
      <c r="E738" s="12" t="s">
        <v>1511</v>
      </c>
      <c r="F738" s="13" t="s">
        <v>2023</v>
      </c>
      <c r="G738" s="12" t="s">
        <v>39</v>
      </c>
      <c r="H738" s="14">
        <v>175029935211036</v>
      </c>
      <c r="K738" s="12" t="s">
        <v>609</v>
      </c>
      <c r="L738" s="18" t="e">
        <f>VLOOKUP($K738,Medecins!$B:$E,5,FALSE)</f>
        <v>#REF!</v>
      </c>
      <c r="M738" s="12" t="s">
        <v>529</v>
      </c>
      <c r="O738" s="15" t="s">
        <v>698</v>
      </c>
      <c r="T738" s="15" t="s">
        <v>699</v>
      </c>
      <c r="Y738" s="15" t="s">
        <v>700</v>
      </c>
      <c r="AH738" s="12" t="s">
        <v>4502</v>
      </c>
      <c r="AI738" s="12">
        <v>2</v>
      </c>
      <c r="AJ738" s="12" t="s">
        <v>44</v>
      </c>
      <c r="AK738" s="12" t="e">
        <f t="shared" si="141"/>
        <v>#REF!</v>
      </c>
    </row>
    <row r="739" spans="1:38" ht="12.75" hidden="1" customHeight="1" x14ac:dyDescent="0.2">
      <c r="A739" s="9">
        <v>750100273</v>
      </c>
      <c r="B739" s="30">
        <v>44724</v>
      </c>
      <c r="C739" s="13">
        <f t="shared" si="96"/>
        <v>44907</v>
      </c>
      <c r="D739" s="12" t="s">
        <v>2022</v>
      </c>
      <c r="E739" s="12" t="s">
        <v>1511</v>
      </c>
      <c r="F739" s="13" t="s">
        <v>2023</v>
      </c>
      <c r="G739" s="12" t="s">
        <v>39</v>
      </c>
      <c r="H739" s="14">
        <v>175029935211036</v>
      </c>
      <c r="K739" s="12" t="s">
        <v>609</v>
      </c>
      <c r="L739" s="18" t="e">
        <f>VLOOKUP($K739,Medecins!$B:$E,5,FALSE)</f>
        <v>#REF!</v>
      </c>
      <c r="M739" s="12" t="s">
        <v>529</v>
      </c>
      <c r="O739" s="16"/>
      <c r="T739" s="16"/>
      <c r="Y739" s="16"/>
      <c r="AD739" s="17" t="s">
        <v>700</v>
      </c>
      <c r="AH739" s="12" t="s">
        <v>45</v>
      </c>
      <c r="AI739" s="12">
        <v>2</v>
      </c>
      <c r="AJ739" s="12" t="s">
        <v>46</v>
      </c>
      <c r="AK739" s="12" t="str">
        <f>CONCATENATE(D739,"_",E739,"_",B739,"_",AJ776)</f>
        <v>HADEF_Salah_44724_AT</v>
      </c>
    </row>
    <row r="740" spans="1:38" ht="12.75" hidden="1" customHeight="1" x14ac:dyDescent="0.2">
      <c r="A740" s="9">
        <v>750100273</v>
      </c>
      <c r="B740" s="30">
        <v>44611</v>
      </c>
      <c r="C740" s="13">
        <f t="shared" si="96"/>
        <v>44792</v>
      </c>
      <c r="D740" s="12" t="s">
        <v>2024</v>
      </c>
      <c r="E740" s="12" t="s">
        <v>2025</v>
      </c>
      <c r="F740" s="13" t="s">
        <v>2026</v>
      </c>
      <c r="G740" s="12" t="s">
        <v>39</v>
      </c>
      <c r="H740" s="14">
        <v>175039921607296</v>
      </c>
      <c r="K740" s="12" t="s">
        <v>254</v>
      </c>
      <c r="L740" s="18" t="e">
        <f>VLOOKUP($K740,Medecins!$B:$E,5,FALSE)</f>
        <v>#REF!</v>
      </c>
      <c r="M740" s="12" t="s">
        <v>529</v>
      </c>
      <c r="O740" s="15" t="s">
        <v>1188</v>
      </c>
      <c r="T740" s="15" t="s">
        <v>1367</v>
      </c>
      <c r="Y740" s="15" t="s">
        <v>95</v>
      </c>
      <c r="AH740" s="12" t="e">
        <f>VLOOKUP($A740,'[1]Données CH'!$A:$B,2,FALSE)</f>
        <v>#N/A</v>
      </c>
      <c r="AI740" s="12">
        <v>2</v>
      </c>
      <c r="AJ740" s="12" t="s">
        <v>44</v>
      </c>
      <c r="AK740" s="12" t="e">
        <f>CONCATENATE(D740,"_",E740,"_",B740,"_",#REF!)</f>
        <v>#REF!</v>
      </c>
    </row>
    <row r="741" spans="1:38" ht="12.75" hidden="1" customHeight="1" x14ac:dyDescent="0.2">
      <c r="A741" s="9">
        <v>750100273</v>
      </c>
      <c r="B741" s="30">
        <v>44611</v>
      </c>
      <c r="C741" s="13">
        <f t="shared" si="96"/>
        <v>44792</v>
      </c>
      <c r="D741" s="12" t="s">
        <v>2024</v>
      </c>
      <c r="E741" s="12" t="s">
        <v>2025</v>
      </c>
      <c r="F741" s="13" t="s">
        <v>2026</v>
      </c>
      <c r="G741" s="12" t="s">
        <v>39</v>
      </c>
      <c r="H741" s="14">
        <v>175039921607296</v>
      </c>
      <c r="K741" s="12" t="s">
        <v>254</v>
      </c>
      <c r="L741" s="18" t="e">
        <f>VLOOKUP($K741,Medecins!$B:$E,5,FALSE)</f>
        <v>#REF!</v>
      </c>
      <c r="M741" s="12" t="s">
        <v>529</v>
      </c>
      <c r="O741" s="16"/>
      <c r="T741" s="16"/>
      <c r="Y741" s="16"/>
      <c r="AD741" s="17" t="s">
        <v>95</v>
      </c>
      <c r="AH741" s="12" t="s">
        <v>45</v>
      </c>
      <c r="AI741" s="12">
        <v>2</v>
      </c>
      <c r="AJ741" s="12" t="s">
        <v>46</v>
      </c>
      <c r="AK741" s="12" t="str">
        <f t="shared" ref="AK741:AK742" si="142">CONCATENATE(D741,"_",E741,"_",B741,"_",AJ790)</f>
        <v>JIA_Guodond_44611_AT</v>
      </c>
    </row>
    <row r="742" spans="1:38" ht="12.75" hidden="1" customHeight="1" x14ac:dyDescent="0.2">
      <c r="A742" s="9">
        <v>750100075</v>
      </c>
      <c r="B742" s="30">
        <v>44455</v>
      </c>
      <c r="C742" s="13">
        <f t="shared" si="96"/>
        <v>44636</v>
      </c>
      <c r="D742" s="12" t="s">
        <v>2027</v>
      </c>
      <c r="E742" s="12" t="s">
        <v>2028</v>
      </c>
      <c r="F742" s="13" t="s">
        <v>2029</v>
      </c>
      <c r="G742" s="12" t="s">
        <v>39</v>
      </c>
      <c r="H742" s="14">
        <v>175039930106674</v>
      </c>
      <c r="K742" s="12" t="s">
        <v>93</v>
      </c>
      <c r="L742" s="18" t="e">
        <f>VLOOKUP($K742,Medecins!$B:$E,5,FALSE)</f>
        <v>#REF!</v>
      </c>
      <c r="M742" s="12" t="s">
        <v>101</v>
      </c>
      <c r="O742" s="15" t="s">
        <v>298</v>
      </c>
      <c r="T742" s="15" t="s">
        <v>299</v>
      </c>
      <c r="Y742" s="15" t="s">
        <v>470</v>
      </c>
      <c r="AH742" s="12" t="s">
        <v>4502</v>
      </c>
      <c r="AI742" s="12">
        <v>2</v>
      </c>
      <c r="AJ742" s="12" t="s">
        <v>44</v>
      </c>
      <c r="AK742" s="12" t="str">
        <f t="shared" si="142"/>
        <v>IBRAHIM SABER ABOU ELWAFA IBRAHIM_SP_44455_ST</v>
      </c>
      <c r="AL742" s="12" t="s">
        <v>103</v>
      </c>
    </row>
    <row r="743" spans="1:38" ht="12.75" hidden="1" customHeight="1" x14ac:dyDescent="0.2">
      <c r="A743" s="9">
        <v>750100075</v>
      </c>
      <c r="B743" s="30">
        <v>44416</v>
      </c>
      <c r="C743" s="13">
        <f t="shared" si="96"/>
        <v>44600</v>
      </c>
      <c r="D743" s="12" t="s">
        <v>2030</v>
      </c>
      <c r="E743" s="12" t="s">
        <v>1565</v>
      </c>
      <c r="F743" s="13" t="s">
        <v>2031</v>
      </c>
      <c r="G743" s="12" t="s">
        <v>39</v>
      </c>
      <c r="H743" s="14">
        <v>175039932305606</v>
      </c>
      <c r="K743" s="12" t="s">
        <v>93</v>
      </c>
      <c r="L743" s="18" t="e">
        <f>VLOOKUP($K743,Medecins!$B:$E,5,FALSE)</f>
        <v>#REF!</v>
      </c>
      <c r="M743" s="12" t="s">
        <v>101</v>
      </c>
      <c r="O743" s="15" t="s">
        <v>232</v>
      </c>
      <c r="T743" s="15" t="s">
        <v>542</v>
      </c>
      <c r="Y743" s="15" t="s">
        <v>1821</v>
      </c>
      <c r="AH743" s="12" t="s">
        <v>4502</v>
      </c>
      <c r="AI743" s="12">
        <v>2</v>
      </c>
      <c r="AJ743" s="12" t="s">
        <v>44</v>
      </c>
      <c r="AK743" s="12" t="str">
        <f>CONCATENATE(D743,"_",E743,"_",B743,"_",AJ793)</f>
        <v>KOYANGBO_Bruno_44416_AT</v>
      </c>
      <c r="AL743" s="12" t="s">
        <v>103</v>
      </c>
    </row>
    <row r="744" spans="1:38" ht="12.75" hidden="1" customHeight="1" x14ac:dyDescent="0.2">
      <c r="A744" s="9">
        <v>750100232</v>
      </c>
      <c r="B744" s="30">
        <v>44711</v>
      </c>
      <c r="C744" s="13">
        <f t="shared" si="96"/>
        <v>44895</v>
      </c>
      <c r="D744" s="12" t="s">
        <v>2032</v>
      </c>
      <c r="E744" s="12" t="s">
        <v>2033</v>
      </c>
      <c r="F744" s="13">
        <v>27733</v>
      </c>
      <c r="G744" s="12" t="s">
        <v>57</v>
      </c>
      <c r="H744" s="14">
        <v>175057511429623</v>
      </c>
      <c r="K744" s="12" t="s">
        <v>443</v>
      </c>
      <c r="L744" s="18" t="e">
        <f>VLOOKUP($K744,Medecins!$B:$E,5,FALSE)</f>
        <v>#REF!</v>
      </c>
      <c r="M744" s="12" t="s">
        <v>94</v>
      </c>
      <c r="O744" s="15" t="s">
        <v>1453</v>
      </c>
      <c r="T744" s="15" t="s">
        <v>991</v>
      </c>
      <c r="Y744" s="15" t="s">
        <v>992</v>
      </c>
      <c r="AH744" s="12" t="s">
        <v>4502</v>
      </c>
      <c r="AI744" s="12">
        <v>2</v>
      </c>
      <c r="AJ744" s="12" t="s">
        <v>44</v>
      </c>
      <c r="AK744" s="12" t="e">
        <f>CONCATENATE(D744,"_",E744,"_",B744,"_",#REF!)</f>
        <v>#REF!</v>
      </c>
    </row>
    <row r="745" spans="1:38" ht="12.75" hidden="1" customHeight="1" x14ac:dyDescent="0.2">
      <c r="A745" s="9">
        <v>750100232</v>
      </c>
      <c r="B745" s="30">
        <v>44711</v>
      </c>
      <c r="C745" s="13">
        <f t="shared" si="96"/>
        <v>44895</v>
      </c>
      <c r="D745" s="12" t="s">
        <v>2032</v>
      </c>
      <c r="E745" s="12" t="s">
        <v>2033</v>
      </c>
      <c r="F745" s="13">
        <v>27733</v>
      </c>
      <c r="G745" s="12" t="s">
        <v>57</v>
      </c>
      <c r="H745" s="14">
        <v>175057511429623</v>
      </c>
      <c r="K745" s="12" t="s">
        <v>443</v>
      </c>
      <c r="L745" s="18" t="e">
        <f>VLOOKUP($K745,Medecins!$B:$E,5,FALSE)</f>
        <v>#REF!</v>
      </c>
      <c r="M745" s="12" t="s">
        <v>94</v>
      </c>
      <c r="O745" s="16"/>
      <c r="T745" s="16"/>
      <c r="Y745" s="16"/>
      <c r="AD745" s="17" t="s">
        <v>992</v>
      </c>
      <c r="AH745" s="12" t="s">
        <v>242</v>
      </c>
      <c r="AI745" s="12">
        <v>2</v>
      </c>
      <c r="AJ745" s="12" t="s">
        <v>46</v>
      </c>
      <c r="AK745" s="12" t="str">
        <f>CONCATENATE(D745,"_",E745,"_",B745,"_",AJ786)</f>
        <v>MASSOUANGA DOKOLOME_Stefan_44711_ST</v>
      </c>
    </row>
    <row r="746" spans="1:38" ht="12.75" hidden="1" customHeight="1" x14ac:dyDescent="0.2">
      <c r="A746" s="9">
        <v>750100075</v>
      </c>
      <c r="B746" s="30">
        <v>44464</v>
      </c>
      <c r="C746" s="13">
        <f t="shared" si="96"/>
        <v>44645</v>
      </c>
      <c r="D746" s="12" t="s">
        <v>2034</v>
      </c>
      <c r="E746" s="12" t="s">
        <v>2035</v>
      </c>
      <c r="F746" s="13">
        <v>27519</v>
      </c>
      <c r="G746" s="12" t="s">
        <v>39</v>
      </c>
      <c r="H746" s="14">
        <v>175057858601729</v>
      </c>
      <c r="K746" s="12" t="s">
        <v>450</v>
      </c>
      <c r="L746" s="18" t="e">
        <f>VLOOKUP($K746,Medecins!$B:$E,5,FALSE)</f>
        <v>#REF!</v>
      </c>
      <c r="M746" s="12" t="s">
        <v>101</v>
      </c>
      <c r="O746" s="15" t="s">
        <v>3686</v>
      </c>
      <c r="T746" s="15" t="s">
        <v>530</v>
      </c>
      <c r="Y746" s="15" t="s">
        <v>531</v>
      </c>
      <c r="AH746" s="12" t="s">
        <v>4502</v>
      </c>
      <c r="AI746" s="12">
        <v>2</v>
      </c>
      <c r="AJ746" s="12" t="s">
        <v>44</v>
      </c>
      <c r="AK746" s="12" t="str">
        <f>CONCATENATE(D746,"_",E746,"_",B746,"_",AJ795)</f>
        <v>DIAKITE_Diguidia_44464_AT</v>
      </c>
      <c r="AL746" s="12" t="s">
        <v>103</v>
      </c>
    </row>
    <row r="747" spans="1:38" ht="12.75" hidden="1" customHeight="1" x14ac:dyDescent="0.2">
      <c r="A747" s="9">
        <v>750100273</v>
      </c>
      <c r="B747" s="30">
        <v>44788</v>
      </c>
      <c r="C747" s="13">
        <f t="shared" si="96"/>
        <v>44972</v>
      </c>
      <c r="D747" s="12" t="s">
        <v>2040</v>
      </c>
      <c r="E747" s="12" t="s">
        <v>2041</v>
      </c>
      <c r="F747" s="13">
        <v>27460</v>
      </c>
      <c r="G747" s="12" t="s">
        <v>39</v>
      </c>
      <c r="H747" s="14">
        <v>175079207303520</v>
      </c>
      <c r="K747" s="12" t="s">
        <v>456</v>
      </c>
      <c r="L747" s="18" t="e">
        <f>VLOOKUP($K747,Medecins!$B:$E,5,FALSE)</f>
        <v>#REF!</v>
      </c>
      <c r="M747" s="12" t="s">
        <v>529</v>
      </c>
      <c r="O747" s="15" t="s">
        <v>1066</v>
      </c>
      <c r="T747" s="15" t="s">
        <v>1067</v>
      </c>
      <c r="Y747" s="15" t="s">
        <v>2438</v>
      </c>
      <c r="AH747" s="12" t="s">
        <v>4502</v>
      </c>
      <c r="AI747" s="12">
        <v>2</v>
      </c>
      <c r="AJ747" s="12" t="s">
        <v>44</v>
      </c>
      <c r="AK747" s="12" t="str">
        <f t="shared" ref="AK747:AK748" si="143">CONCATENATE(D747,"_",E747,"_",B747,"_",AJ791)</f>
        <v>SILVESTRE _Benjamin _44788_ST</v>
      </c>
    </row>
    <row r="748" spans="1:38" ht="12.75" hidden="1" customHeight="1" x14ac:dyDescent="0.2">
      <c r="A748" s="9">
        <v>750100273</v>
      </c>
      <c r="B748" s="30">
        <v>44788</v>
      </c>
      <c r="C748" s="13">
        <f t="shared" si="96"/>
        <v>44972</v>
      </c>
      <c r="D748" s="12" t="s">
        <v>2040</v>
      </c>
      <c r="E748" s="12" t="s">
        <v>2041</v>
      </c>
      <c r="F748" s="13">
        <v>27460</v>
      </c>
      <c r="G748" s="12" t="s">
        <v>39</v>
      </c>
      <c r="H748" s="14">
        <v>175079207303520</v>
      </c>
      <c r="K748" s="12" t="s">
        <v>456</v>
      </c>
      <c r="L748" s="18" t="e">
        <f>VLOOKUP($K748,Medecins!$B:$E,5,FALSE)</f>
        <v>#REF!</v>
      </c>
      <c r="M748" s="12" t="s">
        <v>529</v>
      </c>
      <c r="O748" s="16"/>
      <c r="T748" s="16"/>
      <c r="Y748" s="16"/>
      <c r="AD748" s="17" t="s">
        <v>2438</v>
      </c>
      <c r="AH748" s="12" t="s">
        <v>45</v>
      </c>
      <c r="AI748" s="12">
        <v>2</v>
      </c>
      <c r="AJ748" s="12" t="s">
        <v>46</v>
      </c>
      <c r="AK748" s="12" t="str">
        <f t="shared" si="143"/>
        <v>SILVESTRE _Benjamin _44788_ST</v>
      </c>
    </row>
    <row r="749" spans="1:38" ht="12.75" hidden="1" customHeight="1" x14ac:dyDescent="0.2">
      <c r="A749" s="9">
        <v>750100208</v>
      </c>
      <c r="B749" s="30">
        <v>44589</v>
      </c>
      <c r="C749" s="13">
        <f t="shared" si="96"/>
        <v>44770</v>
      </c>
      <c r="D749" s="12" t="s">
        <v>2043</v>
      </c>
      <c r="E749" s="12" t="s">
        <v>1900</v>
      </c>
      <c r="F749" s="13" t="s">
        <v>2044</v>
      </c>
      <c r="G749" s="12" t="s">
        <v>39</v>
      </c>
      <c r="H749" s="14">
        <v>175079924304556</v>
      </c>
      <c r="K749" s="12" t="s">
        <v>1342</v>
      </c>
      <c r="L749" s="18" t="e">
        <f>VLOOKUP($K749,Medecins!$B:$E,5,FALSE)</f>
        <v>#REF!</v>
      </c>
      <c r="M749" s="12" t="s">
        <v>529</v>
      </c>
      <c r="O749" s="15" t="s">
        <v>559</v>
      </c>
      <c r="T749" s="15" t="s">
        <v>1655</v>
      </c>
      <c r="Y749" s="15" t="s">
        <v>1656</v>
      </c>
      <c r="AH749" s="12" t="e">
        <f>VLOOKUP($A749,'[1]Données CH'!$A:$B,2,FALSE)</f>
        <v>#N/A</v>
      </c>
      <c r="AI749" s="12">
        <v>2</v>
      </c>
      <c r="AJ749" s="12" t="s">
        <v>44</v>
      </c>
      <c r="AK749" s="12" t="str">
        <f>CONCATENATE(D749,"_",E749,"_",B749,"_",AJ798)</f>
        <v>CHATTOU COUMBIL_Paul_44589_ST</v>
      </c>
    </row>
    <row r="750" spans="1:38" ht="12.75" hidden="1" customHeight="1" x14ac:dyDescent="0.2">
      <c r="A750" s="9">
        <v>750100208</v>
      </c>
      <c r="B750" s="30">
        <v>44589</v>
      </c>
      <c r="C750" s="13">
        <f t="shared" si="96"/>
        <v>44770</v>
      </c>
      <c r="D750" s="12" t="s">
        <v>2043</v>
      </c>
      <c r="E750" s="12" t="s">
        <v>1900</v>
      </c>
      <c r="F750" s="13" t="s">
        <v>2044</v>
      </c>
      <c r="G750" s="12" t="s">
        <v>39</v>
      </c>
      <c r="H750" s="14">
        <v>175079924304556</v>
      </c>
      <c r="K750" s="12" t="s">
        <v>1342</v>
      </c>
      <c r="L750" s="18" t="e">
        <f>VLOOKUP($K750,Medecins!$B:$E,5,FALSE)</f>
        <v>#REF!</v>
      </c>
      <c r="M750" s="12" t="s">
        <v>529</v>
      </c>
      <c r="O750" s="16"/>
      <c r="T750" s="16"/>
      <c r="Y750" s="16"/>
      <c r="AD750" s="17" t="s">
        <v>1656</v>
      </c>
      <c r="AH750" s="12" t="s">
        <v>4154</v>
      </c>
      <c r="AI750" s="12">
        <v>2</v>
      </c>
      <c r="AJ750" s="12" t="s">
        <v>46</v>
      </c>
      <c r="AK750" s="12" t="e">
        <f>CONCATENATE(D750,"_",E750,"_",B750,"_",#REF!)</f>
        <v>#REF!</v>
      </c>
    </row>
    <row r="751" spans="1:38" ht="12.75" hidden="1" customHeight="1" x14ac:dyDescent="0.2">
      <c r="A751" s="9">
        <v>750100208</v>
      </c>
      <c r="B751" s="30">
        <v>44718</v>
      </c>
      <c r="C751" s="13">
        <f t="shared" si="96"/>
        <v>44901</v>
      </c>
      <c r="D751" s="12" t="s">
        <v>2045</v>
      </c>
      <c r="E751" s="12" t="s">
        <v>2046</v>
      </c>
      <c r="F751" s="13" t="s">
        <v>2047</v>
      </c>
      <c r="G751" s="12" t="s">
        <v>39</v>
      </c>
      <c r="H751" s="14">
        <v>175088925704420</v>
      </c>
      <c r="K751" s="12" t="s">
        <v>58</v>
      </c>
      <c r="L751" s="18" t="e">
        <f>VLOOKUP($K751,Medecins!$B:$E,5,FALSE)</f>
        <v>#REF!</v>
      </c>
      <c r="M751" s="12" t="s">
        <v>94</v>
      </c>
      <c r="O751" s="15" t="s">
        <v>2694</v>
      </c>
      <c r="T751" s="15" t="s">
        <v>2695</v>
      </c>
      <c r="Y751" s="15" t="s">
        <v>2249</v>
      </c>
      <c r="AH751" s="12" t="e">
        <f>VLOOKUP($A751,'[1]Données CH'!$A:$B,2,FALSE)</f>
        <v>#N/A</v>
      </c>
      <c r="AI751" s="12">
        <v>2</v>
      </c>
      <c r="AJ751" s="12" t="s">
        <v>44</v>
      </c>
      <c r="AK751" s="12" t="str">
        <f>CONCATENATE(D751,"_",E751,"_",B751,"_",AJ792)</f>
        <v>FAUSSEY_Rémy_44718_ST</v>
      </c>
    </row>
    <row r="752" spans="1:38" ht="12.75" hidden="1" customHeight="1" x14ac:dyDescent="0.2">
      <c r="A752" s="9">
        <v>750100208</v>
      </c>
      <c r="B752" s="30">
        <v>44718</v>
      </c>
      <c r="C752" s="13">
        <f t="shared" si="96"/>
        <v>44901</v>
      </c>
      <c r="D752" s="12" t="s">
        <v>2045</v>
      </c>
      <c r="E752" s="12" t="s">
        <v>2046</v>
      </c>
      <c r="F752" s="13" t="s">
        <v>2047</v>
      </c>
      <c r="G752" s="12" t="s">
        <v>39</v>
      </c>
      <c r="H752" s="14">
        <v>175088925704420</v>
      </c>
      <c r="K752" s="12" t="s">
        <v>58</v>
      </c>
      <c r="L752" s="18" t="e">
        <f>VLOOKUP($K752,Medecins!$B:$E,5,FALSE)</f>
        <v>#REF!</v>
      </c>
      <c r="M752" s="12" t="s">
        <v>94</v>
      </c>
      <c r="O752" s="16"/>
      <c r="T752" s="16"/>
      <c r="Y752" s="16"/>
      <c r="AD752" s="17" t="s">
        <v>2249</v>
      </c>
      <c r="AH752" s="12" t="s">
        <v>4154</v>
      </c>
      <c r="AI752" s="12">
        <v>2</v>
      </c>
      <c r="AJ752" s="12" t="s">
        <v>46</v>
      </c>
      <c r="AK752" s="12" t="e">
        <f>CONCATENATE(D752,"_",E752,"_",B752,"_",#REF!)</f>
        <v>#REF!</v>
      </c>
    </row>
    <row r="753" spans="1:38" ht="12.75" hidden="1" customHeight="1" x14ac:dyDescent="0.2">
      <c r="A753" s="9">
        <v>750100075</v>
      </c>
      <c r="B753" s="30">
        <v>44469</v>
      </c>
      <c r="C753" s="13">
        <f t="shared" si="96"/>
        <v>44650</v>
      </c>
      <c r="D753" s="12" t="s">
        <v>2048</v>
      </c>
      <c r="E753" s="12" t="s">
        <v>2049</v>
      </c>
      <c r="F753" s="13">
        <v>27553</v>
      </c>
      <c r="G753" s="12" t="s">
        <v>39</v>
      </c>
      <c r="H753" s="14">
        <v>175089519901971</v>
      </c>
      <c r="K753" s="12" t="s">
        <v>93</v>
      </c>
      <c r="L753" s="18" t="e">
        <f>VLOOKUP($K753,Medecins!$B:$E,5,FALSE)</f>
        <v>#REF!</v>
      </c>
      <c r="M753" s="12" t="s">
        <v>101</v>
      </c>
      <c r="O753" s="15" t="s">
        <v>366</v>
      </c>
      <c r="T753" s="15" t="s">
        <v>367</v>
      </c>
      <c r="Y753" s="15" t="s">
        <v>368</v>
      </c>
      <c r="AH753" s="12" t="s">
        <v>4502</v>
      </c>
      <c r="AI753" s="12">
        <v>2</v>
      </c>
      <c r="AJ753" s="12" t="s">
        <v>44</v>
      </c>
      <c r="AK753" s="12" t="str">
        <f>CONCATENATE(D753,"_",E753,"_",B753,"_",AJ802)</f>
        <v>CARRETO_Antonio_44469_ST</v>
      </c>
      <c r="AL753" s="12" t="s">
        <v>103</v>
      </c>
    </row>
    <row r="754" spans="1:38" ht="12.75" hidden="1" customHeight="1" x14ac:dyDescent="0.2">
      <c r="A754" s="9">
        <v>750100232</v>
      </c>
      <c r="B754" s="30">
        <v>44801</v>
      </c>
      <c r="C754" s="13">
        <f t="shared" si="96"/>
        <v>44985</v>
      </c>
      <c r="D754" s="12" t="s">
        <v>2050</v>
      </c>
      <c r="E754" s="12" t="s">
        <v>1050</v>
      </c>
      <c r="F754" s="13" t="s">
        <v>2051</v>
      </c>
      <c r="G754" s="12" t="s">
        <v>39</v>
      </c>
      <c r="H754" s="14">
        <v>175089710506377</v>
      </c>
      <c r="K754" s="12" t="s">
        <v>705</v>
      </c>
      <c r="L754" s="18" t="e">
        <f>VLOOKUP($K754,Medecins!$B:$E,5,FALSE)</f>
        <v>#REF!</v>
      </c>
      <c r="M754" s="12" t="s">
        <v>529</v>
      </c>
      <c r="O754" s="15" t="s">
        <v>682</v>
      </c>
      <c r="T754" s="15" t="s">
        <v>683</v>
      </c>
      <c r="Y754" s="15" t="s">
        <v>1023</v>
      </c>
      <c r="AH754" s="12" t="s">
        <v>4502</v>
      </c>
      <c r="AI754" s="12">
        <v>2</v>
      </c>
      <c r="AJ754" s="12" t="s">
        <v>44</v>
      </c>
      <c r="AK754" s="12" t="e">
        <f>CONCATENATE(D754,"_",E754,"_",B754,"_",#REF!)</f>
        <v>#REF!</v>
      </c>
    </row>
    <row r="755" spans="1:38" ht="12.75" hidden="1" customHeight="1" x14ac:dyDescent="0.2">
      <c r="A755" s="9">
        <v>750100232</v>
      </c>
      <c r="B755" s="30">
        <v>44801</v>
      </c>
      <c r="C755" s="13">
        <f t="shared" si="96"/>
        <v>44985</v>
      </c>
      <c r="D755" s="12" t="s">
        <v>2050</v>
      </c>
      <c r="E755" s="12" t="s">
        <v>1050</v>
      </c>
      <c r="F755" s="13" t="s">
        <v>2051</v>
      </c>
      <c r="G755" s="12" t="s">
        <v>39</v>
      </c>
      <c r="H755" s="14">
        <v>175089710506377</v>
      </c>
      <c r="K755" s="12" t="s">
        <v>705</v>
      </c>
      <c r="L755" s="18" t="e">
        <f>VLOOKUP($K755,Medecins!$B:$E,5,FALSE)</f>
        <v>#REF!</v>
      </c>
      <c r="M755" s="12" t="s">
        <v>529</v>
      </c>
      <c r="O755" s="16"/>
      <c r="T755" s="16"/>
      <c r="Y755" s="16"/>
      <c r="AD755" s="17" t="s">
        <v>1023</v>
      </c>
      <c r="AH755" s="12" t="s">
        <v>242</v>
      </c>
      <c r="AI755" s="12">
        <v>2</v>
      </c>
      <c r="AJ755" s="12" t="s">
        <v>46</v>
      </c>
      <c r="AK755" s="12" t="str">
        <f>CONCATENATE(D755,"_",E755,"_",B755,"_",AJ800)</f>
        <v>DOCTEUR_Thierry_44801_ST</v>
      </c>
    </row>
    <row r="756" spans="1:38" ht="12.75" hidden="1" customHeight="1" x14ac:dyDescent="0.2">
      <c r="A756" s="9">
        <v>750100273</v>
      </c>
      <c r="B756" s="30">
        <v>44629</v>
      </c>
      <c r="C756" s="13">
        <f t="shared" si="96"/>
        <v>44813</v>
      </c>
      <c r="D756" s="12" t="s">
        <v>2052</v>
      </c>
      <c r="E756" s="12" t="s">
        <v>618</v>
      </c>
      <c r="F756" s="13" t="s">
        <v>2053</v>
      </c>
      <c r="G756" s="12" t="s">
        <v>39</v>
      </c>
      <c r="H756" s="14">
        <v>175109935328259</v>
      </c>
      <c r="K756" s="12" t="s">
        <v>86</v>
      </c>
      <c r="L756" s="18" t="e">
        <f>VLOOKUP($K756,Medecins!$B:$E,5,FALSE)</f>
        <v>#REF!</v>
      </c>
      <c r="M756" s="12" t="s">
        <v>529</v>
      </c>
      <c r="O756" s="15" t="s">
        <v>715</v>
      </c>
      <c r="T756" s="15" t="s">
        <v>563</v>
      </c>
      <c r="Y756" s="15" t="s">
        <v>564</v>
      </c>
      <c r="AH756" s="12" t="e">
        <f>VLOOKUP($A756,'[1]Données CH'!$A:$B,2,FALSE)</f>
        <v>#N/A</v>
      </c>
      <c r="AI756" s="12">
        <v>2</v>
      </c>
      <c r="AJ756" s="12" t="s">
        <v>44</v>
      </c>
      <c r="AK756" s="12" t="str">
        <f>CONCATENATE(D756,"_",E756,"_",B756,"_",AJ804)</f>
        <v>ZIATA_Samir_44629_ST</v>
      </c>
    </row>
    <row r="757" spans="1:38" ht="12.75" hidden="1" customHeight="1" x14ac:dyDescent="0.2">
      <c r="A757" s="9">
        <v>750100273</v>
      </c>
      <c r="B757" s="30">
        <v>44629</v>
      </c>
      <c r="C757" s="13">
        <f t="shared" si="96"/>
        <v>44813</v>
      </c>
      <c r="D757" s="12" t="s">
        <v>2052</v>
      </c>
      <c r="E757" s="12" t="s">
        <v>618</v>
      </c>
      <c r="F757" s="13" t="s">
        <v>2053</v>
      </c>
      <c r="G757" s="12" t="s">
        <v>39</v>
      </c>
      <c r="H757" s="14">
        <v>175109935328259</v>
      </c>
      <c r="K757" s="12" t="s">
        <v>86</v>
      </c>
      <c r="L757" s="18" t="e">
        <f>VLOOKUP($K757,Medecins!$B:$E,5,FALSE)</f>
        <v>#REF!</v>
      </c>
      <c r="M757" s="12" t="s">
        <v>529</v>
      </c>
      <c r="O757" s="16"/>
      <c r="T757" s="16"/>
      <c r="Y757" s="16"/>
      <c r="AD757" s="17" t="s">
        <v>564</v>
      </c>
      <c r="AH757" s="12" t="s">
        <v>45</v>
      </c>
      <c r="AI757" s="12">
        <v>2</v>
      </c>
      <c r="AJ757" s="12" t="s">
        <v>46</v>
      </c>
      <c r="AK757" s="12" t="str">
        <f>CONCATENATE(D757,"_",E757,"_",B757,"_",AJ806)</f>
        <v>ZIATA_Samir_44629_ST</v>
      </c>
    </row>
    <row r="758" spans="1:38" ht="12.75" hidden="1" customHeight="1" x14ac:dyDescent="0.2">
      <c r="A758" s="9">
        <v>750100273</v>
      </c>
      <c r="B758" s="30">
        <v>44801</v>
      </c>
      <c r="C758" s="13">
        <f t="shared" si="96"/>
        <v>44985</v>
      </c>
      <c r="D758" s="12" t="s">
        <v>2057</v>
      </c>
      <c r="E758" s="12" t="s">
        <v>1208</v>
      </c>
      <c r="F758" s="13" t="s">
        <v>2058</v>
      </c>
      <c r="G758" s="12" t="s">
        <v>39</v>
      </c>
      <c r="H758" s="14">
        <v>175209933530557</v>
      </c>
      <c r="K758" s="12" t="s">
        <v>280</v>
      </c>
      <c r="L758" s="18" t="e">
        <f>VLOOKUP($K758,Medecins!$B:$E,5,FALSE)</f>
        <v>#REF!</v>
      </c>
      <c r="M758" s="12" t="s">
        <v>529</v>
      </c>
      <c r="O758" s="15" t="s">
        <v>682</v>
      </c>
      <c r="T758" s="15" t="s">
        <v>683</v>
      </c>
      <c r="Y758" s="15" t="s">
        <v>1023</v>
      </c>
      <c r="AH758" s="12" t="e">
        <f>VLOOKUP($A758,'[1]Données CH'!$A:$B,2,FALSE)</f>
        <v>#N/A</v>
      </c>
      <c r="AI758" s="12">
        <v>2</v>
      </c>
      <c r="AJ758" s="12" t="s">
        <v>44</v>
      </c>
      <c r="AK758" s="12" t="e">
        <f t="shared" ref="AK758:AK759" si="144">CONCATENATE(D758,"_",E758,"_",B758,"_",#REF!)</f>
        <v>#REF!</v>
      </c>
    </row>
    <row r="759" spans="1:38" ht="12.75" hidden="1" customHeight="1" x14ac:dyDescent="0.2">
      <c r="A759" s="9">
        <v>750100273</v>
      </c>
      <c r="B759" s="30">
        <v>44801</v>
      </c>
      <c r="C759" s="13">
        <f t="shared" si="96"/>
        <v>44985</v>
      </c>
      <c r="D759" s="12" t="s">
        <v>2057</v>
      </c>
      <c r="E759" s="12" t="s">
        <v>1208</v>
      </c>
      <c r="F759" s="13" t="s">
        <v>2058</v>
      </c>
      <c r="G759" s="12" t="s">
        <v>39</v>
      </c>
      <c r="H759" s="14">
        <v>175209933530557</v>
      </c>
      <c r="K759" s="12" t="s">
        <v>280</v>
      </c>
      <c r="L759" s="18" t="e">
        <f>VLOOKUP($K759,Medecins!$B:$E,5,FALSE)</f>
        <v>#REF!</v>
      </c>
      <c r="M759" s="12" t="s">
        <v>529</v>
      </c>
      <c r="O759" s="16"/>
      <c r="T759" s="16"/>
      <c r="Y759" s="16"/>
      <c r="AD759" s="17" t="s">
        <v>1023</v>
      </c>
      <c r="AH759" s="12" t="s">
        <v>45</v>
      </c>
      <c r="AI759" s="12">
        <v>2</v>
      </c>
      <c r="AJ759" s="12" t="s">
        <v>46</v>
      </c>
      <c r="AK759" s="12" t="e">
        <f t="shared" si="144"/>
        <v>#REF!</v>
      </c>
    </row>
    <row r="760" spans="1:38" ht="12.75" hidden="1" customHeight="1" x14ac:dyDescent="0.2">
      <c r="A760" s="9">
        <v>750100273</v>
      </c>
      <c r="B760" s="30">
        <v>44663</v>
      </c>
      <c r="C760" s="13">
        <f t="shared" si="96"/>
        <v>44846</v>
      </c>
      <c r="D760" s="12" t="s">
        <v>2057</v>
      </c>
      <c r="E760" s="12" t="s">
        <v>480</v>
      </c>
      <c r="F760" s="13" t="s">
        <v>2059</v>
      </c>
      <c r="G760" s="12" t="s">
        <v>39</v>
      </c>
      <c r="H760" s="14">
        <v>176019934117641</v>
      </c>
      <c r="K760" s="12" t="s">
        <v>65</v>
      </c>
      <c r="L760" s="18" t="e">
        <f>VLOOKUP($K760,Medecins!$B:$E,5,FALSE)</f>
        <v>#REF!</v>
      </c>
      <c r="M760" s="12" t="s">
        <v>529</v>
      </c>
      <c r="O760" s="15" t="s">
        <v>855</v>
      </c>
      <c r="T760" s="15" t="s">
        <v>698</v>
      </c>
      <c r="Y760" s="15" t="s">
        <v>699</v>
      </c>
      <c r="AH760" s="12" t="e">
        <f>VLOOKUP($A760,'[1]Données CH'!$A:$B,2,FALSE)</f>
        <v>#N/A</v>
      </c>
      <c r="AI760" s="12">
        <v>2</v>
      </c>
      <c r="AJ760" s="12" t="s">
        <v>44</v>
      </c>
      <c r="AK760" s="12" t="str">
        <f t="shared" ref="AK760:AK762" si="145">CONCATENATE(D760,"_",E760,"_",B760,"_",AJ807)</f>
        <v>SARR_Jean-Pierre_44663_AT</v>
      </c>
    </row>
    <row r="761" spans="1:38" ht="12.75" hidden="1" customHeight="1" x14ac:dyDescent="0.2">
      <c r="A761" s="9">
        <v>750100273</v>
      </c>
      <c r="B761" s="30">
        <v>44663</v>
      </c>
      <c r="C761" s="13">
        <f t="shared" si="96"/>
        <v>44846</v>
      </c>
      <c r="D761" s="12" t="s">
        <v>2057</v>
      </c>
      <c r="E761" s="12" t="s">
        <v>480</v>
      </c>
      <c r="F761" s="13" t="s">
        <v>2059</v>
      </c>
      <c r="G761" s="12" t="s">
        <v>39</v>
      </c>
      <c r="H761" s="14">
        <v>176019934117641</v>
      </c>
      <c r="K761" s="12" t="s">
        <v>65</v>
      </c>
      <c r="L761" s="18" t="e">
        <f>VLOOKUP($K761,Medecins!$B:$E,5,FALSE)</f>
        <v>#REF!</v>
      </c>
      <c r="M761" s="12" t="s">
        <v>529</v>
      </c>
      <c r="O761" s="16"/>
      <c r="T761" s="16"/>
      <c r="Y761" s="16"/>
      <c r="AD761" s="17" t="s">
        <v>699</v>
      </c>
      <c r="AH761" s="12" t="s">
        <v>45</v>
      </c>
      <c r="AI761" s="12">
        <v>2</v>
      </c>
      <c r="AJ761" s="12" t="s">
        <v>46</v>
      </c>
      <c r="AK761" s="12" t="str">
        <f t="shared" si="145"/>
        <v>SARR_Jean-Pierre_44663_ST</v>
      </c>
    </row>
    <row r="762" spans="1:38" ht="12.75" hidden="1" customHeight="1" x14ac:dyDescent="0.2">
      <c r="A762" s="9">
        <v>750100273</v>
      </c>
      <c r="B762" s="30">
        <v>44636</v>
      </c>
      <c r="C762" s="13">
        <f t="shared" si="96"/>
        <v>44820</v>
      </c>
      <c r="D762" s="12" t="s">
        <v>2062</v>
      </c>
      <c r="E762" s="12" t="s">
        <v>1586</v>
      </c>
      <c r="F762" s="13">
        <v>27792</v>
      </c>
      <c r="G762" s="12" t="s">
        <v>39</v>
      </c>
      <c r="H762" s="14">
        <v>176029935324813</v>
      </c>
      <c r="L762" s="12" t="e">
        <f>VLOOKUP($K762,Medecins!$B:$E,5,FALSE)</f>
        <v>#N/A</v>
      </c>
      <c r="M762" s="12" t="s">
        <v>529</v>
      </c>
      <c r="O762" s="15" t="s">
        <v>471</v>
      </c>
      <c r="T762" s="15" t="s">
        <v>3145</v>
      </c>
      <c r="Y762" s="15" t="s">
        <v>3146</v>
      </c>
      <c r="AH762" s="12" t="e">
        <f>VLOOKUP($A762,'[1]Données CH'!$A:$B,2,FALSE)</f>
        <v>#N/A</v>
      </c>
      <c r="AI762" s="12">
        <v>2</v>
      </c>
      <c r="AJ762" s="12" t="s">
        <v>44</v>
      </c>
      <c r="AK762" s="12" t="str">
        <f t="shared" si="145"/>
        <v>FERHATI_Slimane_44636_AT</v>
      </c>
    </row>
    <row r="763" spans="1:38" ht="12.75" hidden="1" customHeight="1" x14ac:dyDescent="0.2">
      <c r="A763" s="9">
        <v>750100273</v>
      </c>
      <c r="B763" s="30">
        <v>44636</v>
      </c>
      <c r="C763" s="13">
        <f t="shared" si="96"/>
        <v>44820</v>
      </c>
      <c r="D763" s="12" t="s">
        <v>2062</v>
      </c>
      <c r="E763" s="12" t="s">
        <v>1586</v>
      </c>
      <c r="F763" s="13">
        <v>27792</v>
      </c>
      <c r="G763" s="12" t="s">
        <v>39</v>
      </c>
      <c r="H763" s="14">
        <v>176029935324813</v>
      </c>
      <c r="L763" s="12" t="e">
        <f>VLOOKUP($K763,Medecins!$B:$E,5,FALSE)</f>
        <v>#N/A</v>
      </c>
      <c r="M763" s="12" t="s">
        <v>529</v>
      </c>
      <c r="O763" s="16"/>
      <c r="T763" s="16"/>
      <c r="Y763" s="16"/>
      <c r="AD763" s="17" t="s">
        <v>3146</v>
      </c>
      <c r="AH763" s="12" t="s">
        <v>45</v>
      </c>
      <c r="AI763" s="12">
        <v>2</v>
      </c>
      <c r="AJ763" s="12" t="s">
        <v>46</v>
      </c>
      <c r="AK763" s="12" t="str">
        <f>CONCATENATE(D763,"_",E763,"_",B763,"_",AJ811)</f>
        <v>FERHATI_Slimane_44636_AT</v>
      </c>
    </row>
    <row r="764" spans="1:38" ht="12.75" hidden="1" customHeight="1" x14ac:dyDescent="0.2">
      <c r="A764" s="9">
        <v>750100232</v>
      </c>
      <c r="B764" s="30">
        <v>44760</v>
      </c>
      <c r="C764" s="13">
        <f t="shared" si="96"/>
        <v>44944</v>
      </c>
      <c r="D764" s="12" t="s">
        <v>2063</v>
      </c>
      <c r="E764" s="12" t="s">
        <v>1534</v>
      </c>
      <c r="F764" s="13" t="s">
        <v>2064</v>
      </c>
      <c r="G764" s="12" t="s">
        <v>39</v>
      </c>
      <c r="H764" s="14">
        <v>176030269118144</v>
      </c>
      <c r="K764" s="12" t="s">
        <v>443</v>
      </c>
      <c r="L764" s="18" t="e">
        <f>VLOOKUP($K764,Medecins!$B:$E,5,FALSE)</f>
        <v>#REF!</v>
      </c>
      <c r="M764" s="12" t="s">
        <v>529</v>
      </c>
      <c r="O764" s="15" t="s">
        <v>1118</v>
      </c>
      <c r="T764" s="15" t="s">
        <v>1119</v>
      </c>
      <c r="Y764" s="15" t="s">
        <v>1120</v>
      </c>
      <c r="AH764" s="12" t="e">
        <f>VLOOKUP($A764,'[1]Données CH'!$A:$B,2,FALSE)</f>
        <v>#N/A</v>
      </c>
      <c r="AI764" s="12">
        <v>2</v>
      </c>
      <c r="AJ764" s="12" t="s">
        <v>44</v>
      </c>
      <c r="AK764" s="12" t="str">
        <f t="shared" ref="AK764:AK765" si="146">CONCATENATE(D764,"_",E764,"_",B764,"_",AJ808)</f>
        <v>FOLIE_Patrice_44760_ST</v>
      </c>
    </row>
    <row r="765" spans="1:38" ht="12.75" hidden="1" customHeight="1" x14ac:dyDescent="0.2">
      <c r="A765" s="9">
        <v>750100232</v>
      </c>
      <c r="B765" s="30">
        <v>44760</v>
      </c>
      <c r="C765" s="13">
        <f t="shared" si="96"/>
        <v>44944</v>
      </c>
      <c r="D765" s="12" t="s">
        <v>2063</v>
      </c>
      <c r="E765" s="12" t="s">
        <v>1534</v>
      </c>
      <c r="F765" s="13" t="s">
        <v>2064</v>
      </c>
      <c r="G765" s="12" t="s">
        <v>39</v>
      </c>
      <c r="H765" s="14">
        <v>176030269118144</v>
      </c>
      <c r="K765" s="12" t="s">
        <v>443</v>
      </c>
      <c r="L765" s="18" t="e">
        <f>VLOOKUP($K765,Medecins!$B:$E,5,FALSE)</f>
        <v>#REF!</v>
      </c>
      <c r="M765" s="12" t="s">
        <v>529</v>
      </c>
      <c r="O765" s="16"/>
      <c r="T765" s="16"/>
      <c r="Y765" s="16"/>
      <c r="AD765" s="17" t="s">
        <v>1120</v>
      </c>
      <c r="AH765" s="12" t="s">
        <v>242</v>
      </c>
      <c r="AI765" s="12">
        <v>2</v>
      </c>
      <c r="AJ765" s="12" t="s">
        <v>46</v>
      </c>
      <c r="AK765" s="12" t="str">
        <f t="shared" si="146"/>
        <v>FOLIE_Patrice_44760_AT</v>
      </c>
    </row>
    <row r="766" spans="1:38" ht="12.75" hidden="1" customHeight="1" x14ac:dyDescent="0.2">
      <c r="A766" s="9">
        <v>750100208</v>
      </c>
      <c r="B766" s="30">
        <v>44560</v>
      </c>
      <c r="C766" s="13">
        <f t="shared" si="96"/>
        <v>44742</v>
      </c>
      <c r="D766" s="12" t="s">
        <v>2065</v>
      </c>
      <c r="E766" s="12" t="s">
        <v>1010</v>
      </c>
      <c r="F766" s="13">
        <v>28036</v>
      </c>
      <c r="G766" s="12" t="s">
        <v>39</v>
      </c>
      <c r="H766" s="14">
        <v>176039122302404</v>
      </c>
      <c r="K766" s="12" t="s">
        <v>1342</v>
      </c>
      <c r="L766" s="18" t="e">
        <f>VLOOKUP($K766,Medecins!$B:$E,5,FALSE)</f>
        <v>#REF!</v>
      </c>
      <c r="M766" s="12" t="s">
        <v>529</v>
      </c>
      <c r="O766" s="15" t="s">
        <v>42</v>
      </c>
      <c r="T766" s="15" t="s">
        <v>2811</v>
      </c>
      <c r="Y766" s="15" t="s">
        <v>3209</v>
      </c>
      <c r="AH766" s="12" t="e">
        <f>VLOOKUP($A766,'[1]Données CH'!$A:$B,2,FALSE)</f>
        <v>#N/A</v>
      </c>
      <c r="AI766" s="12">
        <v>2</v>
      </c>
      <c r="AJ766" s="12" t="s">
        <v>44</v>
      </c>
      <c r="AK766" s="12" t="str">
        <f>CONCATENATE(D766,"_",E766,"_",B766,"_",AJ812)</f>
        <v>MONGAS_Gilles_44560_ST</v>
      </c>
    </row>
    <row r="767" spans="1:38" ht="12.75" hidden="1" customHeight="1" x14ac:dyDescent="0.2">
      <c r="A767" s="9">
        <v>750100208</v>
      </c>
      <c r="B767" s="30">
        <v>44560</v>
      </c>
      <c r="C767" s="13">
        <f t="shared" ref="C767:C1021" si="147">EDATE(B767,6)</f>
        <v>44742</v>
      </c>
      <c r="D767" s="12" t="s">
        <v>2065</v>
      </c>
      <c r="E767" s="12" t="s">
        <v>1010</v>
      </c>
      <c r="F767" s="13">
        <v>28036</v>
      </c>
      <c r="G767" s="12" t="s">
        <v>39</v>
      </c>
      <c r="H767" s="14">
        <v>176039122302404</v>
      </c>
      <c r="K767" s="12" t="s">
        <v>1342</v>
      </c>
      <c r="L767" s="18" t="e">
        <f>VLOOKUP($K767,Medecins!$B:$E,5,FALSE)</f>
        <v>#REF!</v>
      </c>
      <c r="M767" s="12" t="s">
        <v>529</v>
      </c>
      <c r="O767" s="16"/>
      <c r="T767" s="16"/>
      <c r="Y767" s="16"/>
      <c r="AD767" s="17" t="s">
        <v>3209</v>
      </c>
      <c r="AH767" s="12" t="s">
        <v>4154</v>
      </c>
      <c r="AI767" s="12">
        <v>2</v>
      </c>
      <c r="AJ767" s="12" t="s">
        <v>46</v>
      </c>
      <c r="AK767" s="12" t="e">
        <f t="shared" ref="AK767:AK768" si="148">CONCATENATE(D767,"_",E767,"_",B767,"_",#REF!)</f>
        <v>#REF!</v>
      </c>
    </row>
    <row r="768" spans="1:38" ht="12.75" hidden="1" customHeight="1" x14ac:dyDescent="0.2">
      <c r="A768" s="9">
        <v>750100273</v>
      </c>
      <c r="B768" s="30">
        <v>44767</v>
      </c>
      <c r="C768" s="13">
        <f t="shared" si="147"/>
        <v>44951</v>
      </c>
      <c r="D768" s="12" t="s">
        <v>2067</v>
      </c>
      <c r="E768" s="12" t="s">
        <v>1061</v>
      </c>
      <c r="F768" s="13">
        <v>22284</v>
      </c>
      <c r="G768" s="12" t="s">
        <v>39</v>
      </c>
      <c r="H768" s="14">
        <v>176039935220901</v>
      </c>
      <c r="K768" s="12" t="s">
        <v>609</v>
      </c>
      <c r="L768" s="18" t="e">
        <f>VLOOKUP($K768,Medecins!$B:$E,5,FALSE)</f>
        <v>#REF!</v>
      </c>
      <c r="M768" s="12" t="s">
        <v>529</v>
      </c>
      <c r="O768" s="15" t="s">
        <v>1076</v>
      </c>
      <c r="T768" s="15" t="s">
        <v>1077</v>
      </c>
      <c r="Y768" s="15" t="s">
        <v>4187</v>
      </c>
      <c r="AH768" s="12" t="e">
        <f>VLOOKUP($A768,'[1]Données CH'!$A:$B,2,FALSE)</f>
        <v>#N/A</v>
      </c>
      <c r="AI768" s="12">
        <v>2</v>
      </c>
      <c r="AJ768" s="12" t="s">
        <v>44</v>
      </c>
      <c r="AK768" s="12" t="e">
        <f t="shared" si="148"/>
        <v>#REF!</v>
      </c>
    </row>
    <row r="769" spans="1:38" ht="12.75" hidden="1" customHeight="1" x14ac:dyDescent="0.2">
      <c r="A769" s="9">
        <v>750100273</v>
      </c>
      <c r="B769" s="30">
        <v>44767</v>
      </c>
      <c r="C769" s="13">
        <f t="shared" si="147"/>
        <v>44951</v>
      </c>
      <c r="D769" s="12" t="s">
        <v>2067</v>
      </c>
      <c r="E769" s="12" t="s">
        <v>1061</v>
      </c>
      <c r="F769" s="13">
        <v>22284</v>
      </c>
      <c r="G769" s="12" t="s">
        <v>39</v>
      </c>
      <c r="H769" s="14">
        <v>176039935220901</v>
      </c>
      <c r="K769" s="12" t="s">
        <v>609</v>
      </c>
      <c r="L769" s="18" t="e">
        <f>VLOOKUP($K769,Medecins!$B:$E,5,FALSE)</f>
        <v>#REF!</v>
      </c>
      <c r="M769" s="12" t="s">
        <v>529</v>
      </c>
      <c r="O769" s="16"/>
      <c r="T769" s="16"/>
      <c r="Y769" s="16"/>
      <c r="AD769" s="17" t="s">
        <v>4187</v>
      </c>
      <c r="AH769" s="12" t="s">
        <v>45</v>
      </c>
      <c r="AI769" s="12">
        <v>2</v>
      </c>
      <c r="AJ769" s="12" t="s">
        <v>46</v>
      </c>
      <c r="AK769" s="12" t="str">
        <f>CONCATENATE(D769,"_",E769,"_",B769,"_",AJ811)</f>
        <v>DIB_Salim_44767_AT</v>
      </c>
    </row>
    <row r="770" spans="1:38" ht="12.75" hidden="1" customHeight="1" x14ac:dyDescent="0.2">
      <c r="A770" s="9">
        <v>750100232</v>
      </c>
      <c r="B770" s="30">
        <v>44801</v>
      </c>
      <c r="C770" s="13">
        <f t="shared" si="147"/>
        <v>44985</v>
      </c>
      <c r="D770" s="12" t="s">
        <v>2068</v>
      </c>
      <c r="E770" s="12" t="s">
        <v>2069</v>
      </c>
      <c r="F770" s="13" t="s">
        <v>2070</v>
      </c>
      <c r="G770" s="12" t="s">
        <v>39</v>
      </c>
      <c r="H770" s="14">
        <v>176069911409132</v>
      </c>
      <c r="K770" s="12" t="s">
        <v>705</v>
      </c>
      <c r="L770" s="18" t="e">
        <f>VLOOKUP($K770,Medecins!$B:$E,5,FALSE)</f>
        <v>#REF!</v>
      </c>
      <c r="M770" s="12" t="s">
        <v>529</v>
      </c>
      <c r="O770" s="15" t="s">
        <v>682</v>
      </c>
      <c r="T770" s="15" t="s">
        <v>683</v>
      </c>
      <c r="Y770" s="15" t="s">
        <v>1023</v>
      </c>
      <c r="AH770" s="12" t="e">
        <f>VLOOKUP($A770,'[1]Données CH'!$A:$B,2,FALSE)</f>
        <v>#N/A</v>
      </c>
      <c r="AI770" s="12">
        <v>2</v>
      </c>
      <c r="AJ770" s="12" t="s">
        <v>44</v>
      </c>
      <c r="AK770" s="12" t="e">
        <f>CONCATENATE(D770,"_",E770,"_",B770,"_",#REF!)</f>
        <v>#REF!</v>
      </c>
    </row>
    <row r="771" spans="1:38" ht="12.75" hidden="1" customHeight="1" x14ac:dyDescent="0.2">
      <c r="A771" s="9">
        <v>750100232</v>
      </c>
      <c r="B771" s="30">
        <v>44801</v>
      </c>
      <c r="C771" s="13">
        <f t="shared" si="147"/>
        <v>44985</v>
      </c>
      <c r="D771" s="12" t="s">
        <v>2068</v>
      </c>
      <c r="E771" s="12" t="s">
        <v>2069</v>
      </c>
      <c r="F771" s="13" t="s">
        <v>2070</v>
      </c>
      <c r="G771" s="12" t="s">
        <v>39</v>
      </c>
      <c r="H771" s="14">
        <v>176069911409132</v>
      </c>
      <c r="K771" s="12" t="s">
        <v>705</v>
      </c>
      <c r="L771" s="18" t="e">
        <f>VLOOKUP($K771,Medecins!$B:$E,5,FALSE)</f>
        <v>#REF!</v>
      </c>
      <c r="M771" s="12" t="s">
        <v>529</v>
      </c>
      <c r="O771" s="16"/>
      <c r="T771" s="16"/>
      <c r="Y771" s="16"/>
      <c r="AD771" s="17" t="s">
        <v>1023</v>
      </c>
      <c r="AH771" s="12" t="s">
        <v>242</v>
      </c>
      <c r="AI771" s="12">
        <v>2</v>
      </c>
      <c r="AJ771" s="12" t="s">
        <v>46</v>
      </c>
      <c r="AK771" s="12" t="str">
        <f>CONCATENATE(D771,"_",E771,"_",B771,"_",AJ812)</f>
        <v>PARNICA_Claudiu Dumitru_44801_ST</v>
      </c>
    </row>
    <row r="772" spans="1:38" ht="12.75" hidden="1" customHeight="1" x14ac:dyDescent="0.2">
      <c r="A772" s="9">
        <v>750100075</v>
      </c>
      <c r="B772" s="30">
        <v>44471</v>
      </c>
      <c r="C772" s="13">
        <f t="shared" si="147"/>
        <v>44653</v>
      </c>
      <c r="D772" s="12" t="s">
        <v>2071</v>
      </c>
      <c r="E772" s="12" t="s">
        <v>209</v>
      </c>
      <c r="F772" s="13" t="s">
        <v>2072</v>
      </c>
      <c r="G772" s="12" t="s">
        <v>39</v>
      </c>
      <c r="H772" s="14">
        <v>176069930100240</v>
      </c>
      <c r="K772" s="12" t="s">
        <v>450</v>
      </c>
      <c r="L772" s="18" t="e">
        <f>VLOOKUP($K772,Medecins!$B:$E,5,FALSE)</f>
        <v>#REF!</v>
      </c>
      <c r="M772" s="12" t="s">
        <v>101</v>
      </c>
      <c r="O772" s="15" t="s">
        <v>2087</v>
      </c>
      <c r="T772" s="15" t="s">
        <v>965</v>
      </c>
      <c r="Y772" s="15" t="s">
        <v>966</v>
      </c>
      <c r="AH772" s="12" t="s">
        <v>4502</v>
      </c>
      <c r="AI772" s="12">
        <v>2</v>
      </c>
      <c r="AJ772" s="12" t="s">
        <v>44</v>
      </c>
      <c r="AK772" s="12" t="e">
        <f>CONCATENATE(D772,"_",E772,"_",B772,"_",#REF!)</f>
        <v>#REF!</v>
      </c>
      <c r="AL772" s="12" t="s">
        <v>103</v>
      </c>
    </row>
    <row r="773" spans="1:38" ht="12.75" hidden="1" customHeight="1" x14ac:dyDescent="0.2">
      <c r="A773" s="9">
        <v>750100075</v>
      </c>
      <c r="B773" s="30">
        <v>44409</v>
      </c>
      <c r="C773" s="13">
        <f t="shared" si="147"/>
        <v>44593</v>
      </c>
      <c r="D773" s="12" t="s">
        <v>2073</v>
      </c>
      <c r="E773" s="12" t="s">
        <v>2074</v>
      </c>
      <c r="F773" s="13" t="s">
        <v>2075</v>
      </c>
      <c r="G773" s="12" t="s">
        <v>39</v>
      </c>
      <c r="H773" s="14">
        <v>176079921200111</v>
      </c>
      <c r="K773" s="12" t="s">
        <v>93</v>
      </c>
      <c r="L773" s="18" t="e">
        <f>VLOOKUP($K773,Medecins!$B:$E,5,FALSE)</f>
        <v>#REF!</v>
      </c>
      <c r="M773" s="12" t="s">
        <v>101</v>
      </c>
      <c r="O773" s="15" t="s">
        <v>1130</v>
      </c>
      <c r="T773" s="15" t="s">
        <v>2100</v>
      </c>
      <c r="Y773" s="15" t="s">
        <v>261</v>
      </c>
      <c r="AH773" s="12" t="s">
        <v>4502</v>
      </c>
      <c r="AI773" s="12">
        <v>2</v>
      </c>
      <c r="AJ773" s="12" t="s">
        <v>44</v>
      </c>
      <c r="AK773" s="12" t="str">
        <f>CONCATENATE(D773,"_",E773,"_",B773,"_",AJ817)</f>
        <v>FHAL_Rozbeh_44409_ST</v>
      </c>
      <c r="AL773" s="12" t="s">
        <v>103</v>
      </c>
    </row>
    <row r="774" spans="1:38" ht="12.75" hidden="1" customHeight="1" x14ac:dyDescent="0.2">
      <c r="A774" s="9">
        <v>750100075</v>
      </c>
      <c r="B774" s="30">
        <v>44474</v>
      </c>
      <c r="C774" s="13">
        <f t="shared" si="147"/>
        <v>44656</v>
      </c>
      <c r="D774" s="12" t="s">
        <v>2077</v>
      </c>
      <c r="E774" s="12" t="s">
        <v>1223</v>
      </c>
      <c r="F774" s="13" t="s">
        <v>2078</v>
      </c>
      <c r="G774" s="12" t="s">
        <v>39</v>
      </c>
      <c r="H774" s="14">
        <v>176081305586782</v>
      </c>
      <c r="K774" s="12" t="s">
        <v>93</v>
      </c>
      <c r="L774" s="18" t="e">
        <f>VLOOKUP($K774,Medecins!$B:$E,5,FALSE)</f>
        <v>#REF!</v>
      </c>
      <c r="M774" s="12" t="s">
        <v>101</v>
      </c>
      <c r="O774" s="15" t="s">
        <v>348</v>
      </c>
      <c r="T774" s="15" t="s">
        <v>349</v>
      </c>
      <c r="Y774" s="15" t="s">
        <v>350</v>
      </c>
      <c r="AH774" s="12" t="s">
        <v>4502</v>
      </c>
      <c r="AI774" s="12">
        <v>2</v>
      </c>
      <c r="AJ774" s="12" t="s">
        <v>44</v>
      </c>
      <c r="AK774" s="12" t="str">
        <f>CONCATENATE(D774,"_",E774,"_",B774,"_",AJ819)</f>
        <v>MOTILLON_Pierre_44474_ST</v>
      </c>
      <c r="AL774" s="12" t="s">
        <v>103</v>
      </c>
    </row>
    <row r="775" spans="1:38" ht="12.75" hidden="1" customHeight="1" x14ac:dyDescent="0.2">
      <c r="A775" s="9">
        <v>750100273</v>
      </c>
      <c r="B775" s="30">
        <v>44629</v>
      </c>
      <c r="C775" s="13">
        <f t="shared" si="147"/>
        <v>44813</v>
      </c>
      <c r="D775" s="12" t="s">
        <v>2079</v>
      </c>
      <c r="E775" s="12" t="s">
        <v>2080</v>
      </c>
      <c r="F775" s="13">
        <v>27919</v>
      </c>
      <c r="G775" s="12" t="s">
        <v>39</v>
      </c>
      <c r="H775" s="14">
        <v>176089300702708</v>
      </c>
      <c r="K775" s="12" t="s">
        <v>86</v>
      </c>
      <c r="L775" s="18" t="e">
        <f>VLOOKUP($K775,Medecins!$B:$E,5,FALSE)</f>
        <v>#REF!</v>
      </c>
      <c r="M775" s="12" t="s">
        <v>529</v>
      </c>
      <c r="O775" s="15" t="s">
        <v>715</v>
      </c>
      <c r="T775" s="15" t="s">
        <v>563</v>
      </c>
      <c r="Y775" s="15" t="s">
        <v>564</v>
      </c>
      <c r="AH775" s="12" t="s">
        <v>4502</v>
      </c>
      <c r="AI775" s="12">
        <v>2</v>
      </c>
      <c r="AJ775" s="12" t="s">
        <v>44</v>
      </c>
      <c r="AK775" s="12" t="str">
        <f>CONCATENATE(D775,"_",E775,"_",B775,"_",AJ819)</f>
        <v>GUENDOUZI_Konider_44629_ST</v>
      </c>
    </row>
    <row r="776" spans="1:38" ht="12.75" hidden="1" customHeight="1" x14ac:dyDescent="0.2">
      <c r="A776" s="9">
        <v>750100273</v>
      </c>
      <c r="B776" s="30">
        <v>44629</v>
      </c>
      <c r="C776" s="13">
        <f t="shared" si="147"/>
        <v>44813</v>
      </c>
      <c r="D776" s="12" t="s">
        <v>2079</v>
      </c>
      <c r="E776" s="12" t="s">
        <v>2080</v>
      </c>
      <c r="F776" s="13">
        <v>27919</v>
      </c>
      <c r="G776" s="12" t="s">
        <v>39</v>
      </c>
      <c r="H776" s="14">
        <v>176089300702708</v>
      </c>
      <c r="K776" s="12" t="s">
        <v>86</v>
      </c>
      <c r="L776" s="18" t="e">
        <f>VLOOKUP($K776,Medecins!$B:$E,5,FALSE)</f>
        <v>#REF!</v>
      </c>
      <c r="M776" s="12" t="s">
        <v>529</v>
      </c>
      <c r="O776" s="16"/>
      <c r="T776" s="16"/>
      <c r="Y776" s="16"/>
      <c r="AD776" s="17" t="s">
        <v>564</v>
      </c>
      <c r="AH776" s="12" t="s">
        <v>45</v>
      </c>
      <c r="AI776" s="12">
        <v>2</v>
      </c>
      <c r="AJ776" s="12" t="s">
        <v>46</v>
      </c>
      <c r="AK776" s="12" t="str">
        <f t="shared" ref="AK776:AK777" si="149">CONCATENATE(D776,"_",E776,"_",B776,"_",AJ822)</f>
        <v>GUENDOUZI_Konider_44629_ST</v>
      </c>
    </row>
    <row r="777" spans="1:38" ht="12.75" hidden="1" customHeight="1" x14ac:dyDescent="0.2">
      <c r="A777" s="9">
        <v>750100075</v>
      </c>
      <c r="B777" s="30">
        <v>44427</v>
      </c>
      <c r="C777" s="13">
        <f t="shared" si="147"/>
        <v>44611</v>
      </c>
      <c r="D777" s="12" t="s">
        <v>2081</v>
      </c>
      <c r="E777" s="12" t="s">
        <v>2082</v>
      </c>
      <c r="F777" s="13" t="s">
        <v>2083</v>
      </c>
      <c r="G777" s="12" t="s">
        <v>39</v>
      </c>
      <c r="H777" s="14">
        <v>176089935150707</v>
      </c>
      <c r="K777" s="12" t="s">
        <v>93</v>
      </c>
      <c r="L777" s="18" t="e">
        <f>VLOOKUP($K777,Medecins!$B:$E,5,FALSE)</f>
        <v>#REF!</v>
      </c>
      <c r="M777" s="12" t="s">
        <v>101</v>
      </c>
      <c r="O777" s="15" t="s">
        <v>329</v>
      </c>
      <c r="T777" s="15" t="s">
        <v>330</v>
      </c>
      <c r="Y777" s="15" t="s">
        <v>331</v>
      </c>
      <c r="AH777" s="12" t="s">
        <v>4502</v>
      </c>
      <c r="AI777" s="12">
        <v>2</v>
      </c>
      <c r="AJ777" s="12" t="s">
        <v>44</v>
      </c>
      <c r="AK777" s="12" t="str">
        <f t="shared" si="149"/>
        <v>GDIRI_Abderrazek_44427_AT</v>
      </c>
      <c r="AL777" s="12" t="s">
        <v>103</v>
      </c>
    </row>
    <row r="778" spans="1:38" ht="12.75" hidden="1" customHeight="1" x14ac:dyDescent="0.2">
      <c r="A778" s="9">
        <v>750100075</v>
      </c>
      <c r="B778" s="30">
        <v>44532</v>
      </c>
      <c r="C778" s="13">
        <f t="shared" si="147"/>
        <v>44714</v>
      </c>
      <c r="D778" s="12" t="s">
        <v>2084</v>
      </c>
      <c r="E778" s="12" t="s">
        <v>2085</v>
      </c>
      <c r="F778" s="13" t="s">
        <v>2086</v>
      </c>
      <c r="G778" s="12" t="s">
        <v>39</v>
      </c>
      <c r="H778" s="14">
        <v>176090810507411</v>
      </c>
      <c r="K778" s="12" t="s">
        <v>107</v>
      </c>
      <c r="L778" s="18" t="e">
        <f>VLOOKUP($K778,Medecins!$B:$E,5,FALSE)</f>
        <v>#REF!</v>
      </c>
      <c r="M778" s="12" t="s">
        <v>529</v>
      </c>
      <c r="O778" s="15" t="s">
        <v>965</v>
      </c>
      <c r="T778" s="15" t="s">
        <v>966</v>
      </c>
      <c r="Y778" s="15" t="s">
        <v>967</v>
      </c>
      <c r="AH778" s="12" t="s">
        <v>4502</v>
      </c>
      <c r="AI778" s="12">
        <v>2</v>
      </c>
      <c r="AJ778" s="12" t="s">
        <v>44</v>
      </c>
      <c r="AK778" s="12" t="str">
        <f>CONCATENATE(D778,"_",E778,"_",B778,"_",AJ823)</f>
        <v>MABED_Stéphane_44532_AT</v>
      </c>
    </row>
    <row r="779" spans="1:38" ht="12.75" hidden="1" customHeight="1" x14ac:dyDescent="0.2">
      <c r="A779" s="9">
        <v>750100075</v>
      </c>
      <c r="B779" s="30">
        <v>44770</v>
      </c>
      <c r="C779" s="13">
        <f t="shared" si="147"/>
        <v>44954</v>
      </c>
      <c r="D779" s="12" t="s">
        <v>2090</v>
      </c>
      <c r="E779" s="12" t="s">
        <v>1344</v>
      </c>
      <c r="F779" s="13" t="s">
        <v>2091</v>
      </c>
      <c r="G779" s="12" t="s">
        <v>39</v>
      </c>
      <c r="H779" s="14">
        <v>176109307805516</v>
      </c>
      <c r="K779" s="12" t="s">
        <v>93</v>
      </c>
      <c r="L779" s="18" t="e">
        <f>VLOOKUP($K779,Medecins!$B:$E,5,FALSE)</f>
        <v>#REF!</v>
      </c>
      <c r="M779" s="12" t="s">
        <v>94</v>
      </c>
      <c r="O779" s="15" t="s">
        <v>1657</v>
      </c>
      <c r="T779" s="15" t="s">
        <v>2312</v>
      </c>
      <c r="Y779" s="15" t="s">
        <v>2313</v>
      </c>
      <c r="AH779" s="12" t="s">
        <v>4502</v>
      </c>
      <c r="AI779" s="12">
        <v>2</v>
      </c>
      <c r="AJ779" s="12" t="s">
        <v>44</v>
      </c>
      <c r="AK779" s="12" t="str">
        <f t="shared" ref="AK779:AK780" si="150">CONCATENATE(D779,"_",E779,"_",B779,"_",AJ828)</f>
        <v>MORNET_Laurent_44770_AT</v>
      </c>
    </row>
    <row r="780" spans="1:38" ht="12.75" hidden="1" customHeight="1" x14ac:dyDescent="0.2">
      <c r="A780" s="9">
        <v>750100075</v>
      </c>
      <c r="B780" s="30">
        <v>44434</v>
      </c>
      <c r="C780" s="13">
        <f t="shared" si="147"/>
        <v>44618</v>
      </c>
      <c r="D780" s="12" t="s">
        <v>2092</v>
      </c>
      <c r="E780" s="12" t="s">
        <v>2093</v>
      </c>
      <c r="F780" s="13" t="s">
        <v>2094</v>
      </c>
      <c r="G780" s="12" t="s">
        <v>39</v>
      </c>
      <c r="H780" s="14">
        <v>176117424302884</v>
      </c>
      <c r="K780" s="12" t="s">
        <v>450</v>
      </c>
      <c r="L780" s="18" t="e">
        <f>VLOOKUP($K780,Medecins!$B:$E,5,FALSE)</f>
        <v>#REF!</v>
      </c>
      <c r="M780" s="12" t="s">
        <v>101</v>
      </c>
      <c r="O780" s="15" t="s">
        <v>255</v>
      </c>
      <c r="T780" s="15" t="s">
        <v>256</v>
      </c>
      <c r="Y780" s="15" t="s">
        <v>257</v>
      </c>
      <c r="AH780" s="12" t="s">
        <v>4502</v>
      </c>
      <c r="AI780" s="12">
        <v>2</v>
      </c>
      <c r="AJ780" s="12" t="s">
        <v>44</v>
      </c>
      <c r="AK780" s="12" t="str">
        <f t="shared" si="150"/>
        <v>VIEILLARD BARON_Pierre Andre_44434_ST</v>
      </c>
      <c r="AL780" s="12" t="s">
        <v>103</v>
      </c>
    </row>
    <row r="781" spans="1:38" ht="12.75" hidden="1" customHeight="1" x14ac:dyDescent="0.2">
      <c r="A781" s="9">
        <v>750100075</v>
      </c>
      <c r="B781" s="30">
        <v>44577</v>
      </c>
      <c r="C781" s="13">
        <f t="shared" si="147"/>
        <v>44758</v>
      </c>
      <c r="D781" s="12" t="s">
        <v>2095</v>
      </c>
      <c r="E781" s="12" t="s">
        <v>2096</v>
      </c>
      <c r="F781" s="13" t="s">
        <v>2097</v>
      </c>
      <c r="G781" s="12" t="s">
        <v>39</v>
      </c>
      <c r="H781" s="14">
        <v>176119931204142</v>
      </c>
      <c r="K781" s="12" t="s">
        <v>450</v>
      </c>
      <c r="L781" s="18" t="e">
        <f>VLOOKUP($K781,Medecins!$B:$E,5,FALSE)</f>
        <v>#REF!</v>
      </c>
      <c r="M781" s="12" t="s">
        <v>529</v>
      </c>
      <c r="O781" s="15" t="s">
        <v>470</v>
      </c>
      <c r="T781" s="15" t="s">
        <v>471</v>
      </c>
      <c r="Y781" s="15" t="s">
        <v>3145</v>
      </c>
      <c r="AH781" s="12" t="s">
        <v>4502</v>
      </c>
      <c r="AI781" s="12">
        <v>2</v>
      </c>
      <c r="AJ781" s="12" t="s">
        <v>44</v>
      </c>
      <c r="AK781" s="12" t="str">
        <f>CONCATENATE(D781,"_",E781,"_",B781,"_",AJ822)</f>
        <v>TSHAMALA KAYEMBE_Paupaul_44577_ST</v>
      </c>
    </row>
    <row r="782" spans="1:38" ht="12.75" hidden="1" customHeight="1" x14ac:dyDescent="0.2">
      <c r="A782" s="9">
        <v>750100208</v>
      </c>
      <c r="B782" s="30">
        <v>44652</v>
      </c>
      <c r="C782" s="13">
        <f t="shared" si="147"/>
        <v>44835</v>
      </c>
      <c r="D782" s="12" t="s">
        <v>2098</v>
      </c>
      <c r="E782" s="12" t="s">
        <v>1785</v>
      </c>
      <c r="F782" s="13" t="s">
        <v>2099</v>
      </c>
      <c r="G782" s="12" t="s">
        <v>39</v>
      </c>
      <c r="H782" s="14">
        <v>176121741504056</v>
      </c>
      <c r="K782" s="12" t="s">
        <v>1494</v>
      </c>
      <c r="L782" s="18" t="e">
        <f>VLOOKUP($K782,Medecins!$B:$E,5,FALSE)</f>
        <v>#REF!</v>
      </c>
      <c r="M782" s="12" t="s">
        <v>529</v>
      </c>
      <c r="O782" s="15" t="s">
        <v>263</v>
      </c>
      <c r="T782" s="15" t="s">
        <v>172</v>
      </c>
      <c r="Y782" s="15" t="s">
        <v>721</v>
      </c>
      <c r="AH782" s="12" t="s">
        <v>4502</v>
      </c>
      <c r="AI782" s="12">
        <v>2</v>
      </c>
      <c r="AJ782" s="12" t="s">
        <v>44</v>
      </c>
      <c r="AK782" s="12" t="str">
        <f t="shared" ref="AK782:AK783" si="151">CONCATENATE(D782,"_",E782,"_",B782,"_",AJ833)</f>
        <v>GERARDO_Yannick_44652_ST</v>
      </c>
    </row>
    <row r="783" spans="1:38" ht="12.75" hidden="1" customHeight="1" x14ac:dyDescent="0.2">
      <c r="A783" s="9">
        <v>750100208</v>
      </c>
      <c r="B783" s="30">
        <v>44652</v>
      </c>
      <c r="C783" s="13">
        <f t="shared" si="147"/>
        <v>44835</v>
      </c>
      <c r="D783" s="12" t="s">
        <v>2098</v>
      </c>
      <c r="E783" s="12" t="s">
        <v>1785</v>
      </c>
      <c r="F783" s="13" t="s">
        <v>2099</v>
      </c>
      <c r="G783" s="12" t="s">
        <v>39</v>
      </c>
      <c r="H783" s="14">
        <v>176121741504056</v>
      </c>
      <c r="K783" s="12" t="s">
        <v>1494</v>
      </c>
      <c r="L783" s="18" t="e">
        <f>VLOOKUP($K783,Medecins!$B:$E,5,FALSE)</f>
        <v>#REF!</v>
      </c>
      <c r="M783" s="12" t="s">
        <v>529</v>
      </c>
      <c r="O783" s="16"/>
      <c r="T783" s="16"/>
      <c r="Y783" s="16"/>
      <c r="AD783" s="17" t="s">
        <v>721</v>
      </c>
      <c r="AH783" s="12" t="s">
        <v>4154</v>
      </c>
      <c r="AI783" s="12">
        <v>2</v>
      </c>
      <c r="AJ783" s="12" t="s">
        <v>46</v>
      </c>
      <c r="AK783" s="12" t="str">
        <f t="shared" si="151"/>
        <v>GERARDO_Yannick_44652_AT</v>
      </c>
    </row>
    <row r="784" spans="1:38" ht="12.75" hidden="1" customHeight="1" x14ac:dyDescent="0.2">
      <c r="A784" s="9">
        <v>750100075</v>
      </c>
      <c r="B784" s="30">
        <v>44518</v>
      </c>
      <c r="C784" s="13">
        <f t="shared" si="147"/>
        <v>44699</v>
      </c>
      <c r="D784" s="12" t="s">
        <v>2057</v>
      </c>
      <c r="E784" s="12" t="s">
        <v>244</v>
      </c>
      <c r="F784" s="13" t="s">
        <v>2103</v>
      </c>
      <c r="G784" s="12" t="s">
        <v>39</v>
      </c>
      <c r="H784" s="14">
        <v>177049934103089</v>
      </c>
      <c r="K784" s="12" t="s">
        <v>1370</v>
      </c>
      <c r="L784" s="18" t="e">
        <f>VLOOKUP($K784,Medecins!$B:$E,5,FALSE)</f>
        <v>#REF!</v>
      </c>
      <c r="M784" s="12" t="s">
        <v>101</v>
      </c>
      <c r="O784" s="15" t="s">
        <v>291</v>
      </c>
      <c r="T784" s="15" t="s">
        <v>292</v>
      </c>
      <c r="Y784" s="15" t="s">
        <v>293</v>
      </c>
      <c r="AH784" s="12" t="s">
        <v>4502</v>
      </c>
      <c r="AI784" s="12">
        <v>2</v>
      </c>
      <c r="AJ784" s="12" t="s">
        <v>44</v>
      </c>
      <c r="AK784" s="12" t="e">
        <f t="shared" ref="AK784:AK785" si="152">CONCATENATE(D784,"_",E784,"_",B784,"_",#REF!)</f>
        <v>#REF!</v>
      </c>
      <c r="AL784" s="12" t="s">
        <v>103</v>
      </c>
    </row>
    <row r="785" spans="1:37" ht="12.75" hidden="1" customHeight="1" x14ac:dyDescent="0.2">
      <c r="A785" s="9">
        <v>750100075</v>
      </c>
      <c r="B785" s="30">
        <v>44677</v>
      </c>
      <c r="C785" s="13">
        <f t="shared" si="147"/>
        <v>44860</v>
      </c>
      <c r="D785" s="12" t="s">
        <v>2106</v>
      </c>
      <c r="E785" s="12" t="s">
        <v>2017</v>
      </c>
      <c r="F785" s="13">
        <v>28161</v>
      </c>
      <c r="G785" s="12" t="s">
        <v>39</v>
      </c>
      <c r="H785" s="14">
        <v>177051411803366</v>
      </c>
      <c r="K785" s="12" t="s">
        <v>93</v>
      </c>
      <c r="L785" s="18" t="e">
        <f>VLOOKUP($K785,Medecins!$B:$E,5,FALSE)</f>
        <v>#REF!</v>
      </c>
      <c r="M785" s="12" t="s">
        <v>529</v>
      </c>
      <c r="O785" s="15" t="s">
        <v>904</v>
      </c>
      <c r="T785" s="15" t="s">
        <v>905</v>
      </c>
      <c r="Y785" s="15" t="s">
        <v>906</v>
      </c>
      <c r="AH785" s="12" t="s">
        <v>4502</v>
      </c>
      <c r="AI785" s="12">
        <v>2</v>
      </c>
      <c r="AJ785" s="12" t="s">
        <v>44</v>
      </c>
      <c r="AK785" s="12" t="e">
        <f t="shared" si="152"/>
        <v>#REF!</v>
      </c>
    </row>
    <row r="786" spans="1:37" ht="12.75" hidden="1" customHeight="1" x14ac:dyDescent="0.2">
      <c r="A786" s="21" t="s">
        <v>178</v>
      </c>
      <c r="B786" s="30">
        <v>28615</v>
      </c>
      <c r="C786" s="13">
        <f t="shared" si="147"/>
        <v>28799</v>
      </c>
      <c r="D786" s="12" t="s">
        <v>2107</v>
      </c>
      <c r="E786" s="12" t="s">
        <v>259</v>
      </c>
      <c r="F786" s="13" t="s">
        <v>2108</v>
      </c>
      <c r="G786" s="12" t="s">
        <v>39</v>
      </c>
      <c r="H786" s="14">
        <v>177059938001319</v>
      </c>
      <c r="K786" s="12" t="s">
        <v>93</v>
      </c>
      <c r="L786" s="18" t="e">
        <f>VLOOKUP($K786,Medecins!$B:$E,5,FALSE)</f>
        <v>#REF!</v>
      </c>
      <c r="M786" s="12" t="s">
        <v>4229</v>
      </c>
      <c r="O786" s="15" t="s">
        <v>4230</v>
      </c>
      <c r="T786" s="15" t="s">
        <v>4231</v>
      </c>
      <c r="Y786" s="15" t="s">
        <v>4232</v>
      </c>
      <c r="AH786" s="12" t="s">
        <v>4502</v>
      </c>
      <c r="AI786" s="12">
        <v>2</v>
      </c>
      <c r="AJ786" s="12" t="s">
        <v>44</v>
      </c>
      <c r="AK786" s="12" t="str">
        <f>CONCATENATE(D786,"_",E786,"_",B786,"_",AJ831)</f>
        <v>KINDI_Said_28615_ST</v>
      </c>
    </row>
    <row r="787" spans="1:37" ht="12.75" hidden="1" customHeight="1" x14ac:dyDescent="0.2">
      <c r="A787" s="9">
        <v>750100208</v>
      </c>
      <c r="B787" s="30">
        <v>44633</v>
      </c>
      <c r="C787" s="13">
        <f t="shared" si="147"/>
        <v>44817</v>
      </c>
      <c r="D787" s="12" t="s">
        <v>2109</v>
      </c>
      <c r="E787" s="12" t="s">
        <v>1545</v>
      </c>
      <c r="F787" s="13" t="s">
        <v>2110</v>
      </c>
      <c r="G787" s="12" t="s">
        <v>39</v>
      </c>
      <c r="H787" s="14">
        <v>177069152105949</v>
      </c>
      <c r="K787" s="12" t="s">
        <v>58</v>
      </c>
      <c r="L787" s="18" t="e">
        <f>VLOOKUP($K787,Medecins!$B:$E,5,FALSE)</f>
        <v>#REF!</v>
      </c>
      <c r="M787" s="12" t="s">
        <v>529</v>
      </c>
      <c r="O787" s="15" t="s">
        <v>1863</v>
      </c>
      <c r="T787" s="15" t="s">
        <v>554</v>
      </c>
      <c r="Y787" s="15" t="s">
        <v>555</v>
      </c>
      <c r="AH787" s="12" t="s">
        <v>4502</v>
      </c>
      <c r="AI787" s="12">
        <v>2</v>
      </c>
      <c r="AJ787" s="12" t="s">
        <v>44</v>
      </c>
      <c r="AK787" s="12" t="str">
        <f>CONCATENATE(D787,"_",E787,"_",B787,"_",AJ837)</f>
        <v>SIMON_Nicolas_44633_ST</v>
      </c>
    </row>
    <row r="788" spans="1:37" ht="12.75" hidden="1" customHeight="1" x14ac:dyDescent="0.2">
      <c r="A788" s="9">
        <v>750100208</v>
      </c>
      <c r="B788" s="30">
        <v>44633</v>
      </c>
      <c r="C788" s="13">
        <f t="shared" si="147"/>
        <v>44817</v>
      </c>
      <c r="D788" s="12" t="s">
        <v>2109</v>
      </c>
      <c r="E788" s="12" t="s">
        <v>1545</v>
      </c>
      <c r="F788" s="13" t="s">
        <v>2110</v>
      </c>
      <c r="G788" s="12" t="s">
        <v>39</v>
      </c>
      <c r="H788" s="14">
        <v>177069152105949</v>
      </c>
      <c r="K788" s="12" t="s">
        <v>58</v>
      </c>
      <c r="L788" s="18" t="e">
        <f>VLOOKUP($K788,Medecins!$B:$E,5,FALSE)</f>
        <v>#REF!</v>
      </c>
      <c r="M788" s="12" t="s">
        <v>529</v>
      </c>
      <c r="O788" s="16"/>
      <c r="T788" s="16"/>
      <c r="Y788" s="16"/>
      <c r="AD788" s="17" t="s">
        <v>555</v>
      </c>
      <c r="AH788" s="12" t="s">
        <v>4154</v>
      </c>
      <c r="AI788" s="12">
        <v>2</v>
      </c>
      <c r="AJ788" s="12" t="s">
        <v>46</v>
      </c>
      <c r="AK788" s="12" t="str">
        <f>CONCATENATE(D788,"_",E788,"_",B788,"_",AJ840)</f>
        <v>SIMON_Nicolas_44633_AT</v>
      </c>
    </row>
    <row r="789" spans="1:37" ht="12.75" hidden="1" customHeight="1" x14ac:dyDescent="0.2">
      <c r="A789" s="9">
        <v>750100232</v>
      </c>
      <c r="B789" s="30">
        <v>44747</v>
      </c>
      <c r="C789" s="13">
        <f t="shared" si="147"/>
        <v>44931</v>
      </c>
      <c r="D789" s="12" t="s">
        <v>2111</v>
      </c>
      <c r="E789" s="12" t="s">
        <v>1109</v>
      </c>
      <c r="F789" s="13" t="s">
        <v>2112</v>
      </c>
      <c r="G789" s="12" t="s">
        <v>39</v>
      </c>
      <c r="H789" s="14">
        <v>177069200405516</v>
      </c>
      <c r="K789" s="12" t="s">
        <v>443</v>
      </c>
      <c r="L789" s="18" t="e">
        <f>VLOOKUP($K789,Medecins!$B:$E,5,FALSE)</f>
        <v>#REF!</v>
      </c>
      <c r="M789" s="12" t="s">
        <v>94</v>
      </c>
      <c r="O789" s="15" t="s">
        <v>200</v>
      </c>
      <c r="T789" s="15" t="s">
        <v>201</v>
      </c>
      <c r="Y789" s="15" t="s">
        <v>1754</v>
      </c>
      <c r="AH789" s="12" t="e">
        <f>VLOOKUP($A789,'[1]Données CH'!$A:$B,2,FALSE)</f>
        <v>#N/A</v>
      </c>
      <c r="AI789" s="12">
        <v>2</v>
      </c>
      <c r="AJ789" s="12" t="s">
        <v>44</v>
      </c>
      <c r="AK789" s="12" t="str">
        <f>CONCATENATE(D789,"_",E789,"_",B789,"_",AJ825)</f>
        <v>LAUNAY_Charles _44747_ST</v>
      </c>
    </row>
    <row r="790" spans="1:37" ht="12.75" hidden="1" customHeight="1" x14ac:dyDescent="0.2">
      <c r="A790" s="9">
        <v>750100232</v>
      </c>
      <c r="B790" s="30">
        <v>44747</v>
      </c>
      <c r="C790" s="13">
        <f t="shared" si="147"/>
        <v>44931</v>
      </c>
      <c r="D790" s="12" t="s">
        <v>2111</v>
      </c>
      <c r="E790" s="12" t="s">
        <v>1109</v>
      </c>
      <c r="F790" s="13" t="s">
        <v>2112</v>
      </c>
      <c r="G790" s="12" t="s">
        <v>39</v>
      </c>
      <c r="H790" s="14">
        <v>177069200405516</v>
      </c>
      <c r="K790" s="12" t="s">
        <v>443</v>
      </c>
      <c r="L790" s="18" t="e">
        <f>VLOOKUP($K790,Medecins!$B:$E,5,FALSE)</f>
        <v>#REF!</v>
      </c>
      <c r="M790" s="12" t="s">
        <v>94</v>
      </c>
      <c r="O790" s="16"/>
      <c r="T790" s="16"/>
      <c r="Y790" s="16"/>
      <c r="AD790" s="17" t="s">
        <v>1754</v>
      </c>
      <c r="AH790" s="12" t="s">
        <v>242</v>
      </c>
      <c r="AI790" s="12">
        <v>2</v>
      </c>
      <c r="AJ790" s="12" t="s">
        <v>46</v>
      </c>
      <c r="AK790" s="12" t="str">
        <f>CONCATENATE(D790,"_",E790,"_",B790,"_",AJ832)</f>
        <v>LAUNAY_Charles _44747_AT</v>
      </c>
    </row>
    <row r="791" spans="1:37" ht="12.75" hidden="1" customHeight="1" x14ac:dyDescent="0.2">
      <c r="A791" s="9">
        <v>750100075</v>
      </c>
      <c r="B791" s="30">
        <v>44715</v>
      </c>
      <c r="C791" s="13">
        <f t="shared" si="147"/>
        <v>44898</v>
      </c>
      <c r="D791" s="12" t="s">
        <v>2118</v>
      </c>
      <c r="E791" s="12" t="s">
        <v>1545</v>
      </c>
      <c r="F791" s="13">
        <v>28134</v>
      </c>
      <c r="G791" s="12" t="s">
        <v>39</v>
      </c>
      <c r="H791" s="14">
        <v>177097737901130</v>
      </c>
      <c r="K791" s="12" t="s">
        <v>93</v>
      </c>
      <c r="L791" s="18" t="e">
        <f>VLOOKUP($K791,Medecins!$B:$E,5,FALSE)</f>
        <v>#REF!</v>
      </c>
      <c r="M791" s="12" t="s">
        <v>94</v>
      </c>
      <c r="O791" s="15" t="s">
        <v>207</v>
      </c>
      <c r="T791" s="15" t="s">
        <v>1243</v>
      </c>
      <c r="Y791" s="15" t="s">
        <v>1244</v>
      </c>
      <c r="AH791" s="12" t="s">
        <v>4502</v>
      </c>
      <c r="AI791" s="12">
        <v>2</v>
      </c>
      <c r="AJ791" s="12" t="s">
        <v>44</v>
      </c>
      <c r="AK791" s="12" t="str">
        <f>CONCATENATE(D791,"_",E791,"_",B791,"_",AJ843)</f>
        <v>LIETAERT_Nicolas_44715_ST</v>
      </c>
    </row>
    <row r="792" spans="1:37" ht="12.75" hidden="1" customHeight="1" x14ac:dyDescent="0.2">
      <c r="A792" s="9">
        <v>750100273</v>
      </c>
      <c r="B792" s="30">
        <v>44718</v>
      </c>
      <c r="C792" s="13">
        <f t="shared" si="147"/>
        <v>44901</v>
      </c>
      <c r="D792" s="12" t="s">
        <v>2119</v>
      </c>
      <c r="E792" s="12" t="s">
        <v>1211</v>
      </c>
      <c r="F792" s="13">
        <v>28316</v>
      </c>
      <c r="G792" s="12" t="s">
        <v>39</v>
      </c>
      <c r="H792" s="14">
        <v>177109527703772</v>
      </c>
      <c r="K792" s="12" t="s">
        <v>280</v>
      </c>
      <c r="L792" s="18" t="e">
        <f>VLOOKUP($K792,Medecins!$B:$E,5,FALSE)</f>
        <v>#REF!</v>
      </c>
      <c r="M792" s="12" t="s">
        <v>94</v>
      </c>
      <c r="O792" s="15" t="s">
        <v>2694</v>
      </c>
      <c r="T792" s="15" t="s">
        <v>2695</v>
      </c>
      <c r="Y792" s="15" t="s">
        <v>2249</v>
      </c>
      <c r="AH792" s="12" t="s">
        <v>4502</v>
      </c>
      <c r="AI792" s="12">
        <v>2</v>
      </c>
      <c r="AJ792" s="12" t="s">
        <v>44</v>
      </c>
      <c r="AK792" s="12" t="str">
        <f>CONCATENATE(D792,"_",E792,"_",B792,"_",AJ842)</f>
        <v>BRANDON_Olivier_44718_AT</v>
      </c>
    </row>
    <row r="793" spans="1:37" ht="12.75" hidden="1" customHeight="1" x14ac:dyDescent="0.2">
      <c r="A793" s="9">
        <v>750100273</v>
      </c>
      <c r="B793" s="30">
        <v>44718</v>
      </c>
      <c r="C793" s="13">
        <f t="shared" si="147"/>
        <v>44901</v>
      </c>
      <c r="D793" s="12" t="s">
        <v>2119</v>
      </c>
      <c r="E793" s="12" t="s">
        <v>1211</v>
      </c>
      <c r="F793" s="13">
        <v>28316</v>
      </c>
      <c r="G793" s="12" t="s">
        <v>39</v>
      </c>
      <c r="H793" s="14">
        <v>177109527703772</v>
      </c>
      <c r="K793" s="12" t="s">
        <v>280</v>
      </c>
      <c r="L793" s="18" t="e">
        <f>VLOOKUP($K793,Medecins!$B:$E,5,FALSE)</f>
        <v>#REF!</v>
      </c>
      <c r="M793" s="12" t="s">
        <v>94</v>
      </c>
      <c r="O793" s="16"/>
      <c r="T793" s="16"/>
      <c r="Y793" s="16"/>
      <c r="AD793" s="17" t="s">
        <v>2249</v>
      </c>
      <c r="AH793" s="12" t="s">
        <v>45</v>
      </c>
      <c r="AI793" s="12">
        <v>2</v>
      </c>
      <c r="AJ793" s="12" t="s">
        <v>46</v>
      </c>
      <c r="AK793" s="12" t="str">
        <f t="shared" ref="AK793:AK795" si="153">CONCATENATE(D793,"_",E793,"_",B793,"_",AJ846)</f>
        <v>BRANDON_Olivier_44718_AT</v>
      </c>
    </row>
    <row r="794" spans="1:37" ht="12.75" hidden="1" customHeight="1" x14ac:dyDescent="0.2">
      <c r="A794" s="9">
        <v>750100273</v>
      </c>
      <c r="B794" s="30">
        <v>44634</v>
      </c>
      <c r="C794" s="13">
        <f t="shared" si="147"/>
        <v>44818</v>
      </c>
      <c r="D794" s="12" t="s">
        <v>2120</v>
      </c>
      <c r="E794" s="12" t="s">
        <v>2121</v>
      </c>
      <c r="F794" s="13" t="s">
        <v>2122</v>
      </c>
      <c r="G794" s="12" t="s">
        <v>39</v>
      </c>
      <c r="H794" s="14">
        <v>177129935134389</v>
      </c>
      <c r="K794" s="12" t="s">
        <v>65</v>
      </c>
      <c r="L794" s="18" t="e">
        <f>VLOOKUP($K794,Medecins!$B:$E,5,FALSE)</f>
        <v>#REF!</v>
      </c>
      <c r="M794" s="12" t="s">
        <v>529</v>
      </c>
      <c r="O794" s="15" t="s">
        <v>354</v>
      </c>
      <c r="T794" s="15" t="s">
        <v>355</v>
      </c>
      <c r="Y794" s="15" t="s">
        <v>356</v>
      </c>
      <c r="AH794" s="12" t="e">
        <f>VLOOKUP($A794,'[1]Données CH'!$A:$B,2,FALSE)</f>
        <v>#N/A</v>
      </c>
      <c r="AI794" s="12">
        <v>2</v>
      </c>
      <c r="AJ794" s="12" t="s">
        <v>44</v>
      </c>
      <c r="AK794" s="12" t="str">
        <f t="shared" si="153"/>
        <v>GHERRI_Abdelaziz_44634_ST</v>
      </c>
    </row>
    <row r="795" spans="1:37" ht="12.75" hidden="1" customHeight="1" x14ac:dyDescent="0.2">
      <c r="A795" s="9">
        <v>750100273</v>
      </c>
      <c r="B795" s="30">
        <v>44634</v>
      </c>
      <c r="C795" s="13">
        <f t="shared" si="147"/>
        <v>44818</v>
      </c>
      <c r="D795" s="12" t="s">
        <v>2120</v>
      </c>
      <c r="E795" s="12" t="s">
        <v>2121</v>
      </c>
      <c r="F795" s="13" t="s">
        <v>2122</v>
      </c>
      <c r="G795" s="12" t="s">
        <v>39</v>
      </c>
      <c r="H795" s="14">
        <v>177129935134389</v>
      </c>
      <c r="K795" s="12" t="s">
        <v>65</v>
      </c>
      <c r="L795" s="18" t="e">
        <f>VLOOKUP($K795,Medecins!$B:$E,5,FALSE)</f>
        <v>#REF!</v>
      </c>
      <c r="M795" s="12" t="s">
        <v>529</v>
      </c>
      <c r="O795" s="16"/>
      <c r="T795" s="16"/>
      <c r="Y795" s="16"/>
      <c r="AD795" s="17" t="s">
        <v>356</v>
      </c>
      <c r="AH795" s="12" t="s">
        <v>45</v>
      </c>
      <c r="AI795" s="12">
        <v>2</v>
      </c>
      <c r="AJ795" s="12" t="s">
        <v>46</v>
      </c>
      <c r="AK795" s="12" t="str">
        <f t="shared" si="153"/>
        <v>GHERRI_Abdelaziz_44634_AT</v>
      </c>
    </row>
    <row r="796" spans="1:37" ht="12.75" hidden="1" customHeight="1" x14ac:dyDescent="0.2">
      <c r="A796" s="9">
        <v>750100232</v>
      </c>
      <c r="B796" s="30">
        <v>44888</v>
      </c>
      <c r="C796" s="13">
        <f t="shared" si="147"/>
        <v>45069</v>
      </c>
      <c r="D796" s="12" t="s">
        <v>2131</v>
      </c>
      <c r="E796" s="12" t="s">
        <v>2132</v>
      </c>
      <c r="F796" s="13" t="s">
        <v>2133</v>
      </c>
      <c r="G796" s="12" t="s">
        <v>39</v>
      </c>
      <c r="H796" s="14">
        <v>178019401803416</v>
      </c>
      <c r="K796" s="12" t="s">
        <v>705</v>
      </c>
      <c r="L796" s="18" t="e">
        <f>VLOOKUP($K796,Medecins!$B:$E,5,FALSE)</f>
        <v>#REF!</v>
      </c>
      <c r="M796" s="12" t="s">
        <v>529</v>
      </c>
      <c r="O796" s="15" t="s">
        <v>4233</v>
      </c>
      <c r="T796" s="15" t="s">
        <v>4234</v>
      </c>
      <c r="Y796" s="15" t="s">
        <v>4235</v>
      </c>
      <c r="AH796" s="12" t="e">
        <f>VLOOKUP($A796,'[1]Données CH'!$A:$B,2,FALSE)</f>
        <v>#N/A</v>
      </c>
      <c r="AI796" s="12">
        <v>2</v>
      </c>
      <c r="AJ796" s="12" t="s">
        <v>44</v>
      </c>
      <c r="AK796" s="12" t="str">
        <f t="shared" ref="AK796:AK797" si="154">CONCATENATE(D796,"_",E796,"_",B796,"_",AJ835)</f>
        <v>PARIS_Loic_44888_ST</v>
      </c>
    </row>
    <row r="797" spans="1:37" ht="12.75" hidden="1" customHeight="1" x14ac:dyDescent="0.2">
      <c r="A797" s="9">
        <v>750100232</v>
      </c>
      <c r="B797" s="30">
        <v>44888</v>
      </c>
      <c r="C797" s="13">
        <f t="shared" si="147"/>
        <v>45069</v>
      </c>
      <c r="D797" s="12" t="s">
        <v>2131</v>
      </c>
      <c r="E797" s="12" t="s">
        <v>2132</v>
      </c>
      <c r="F797" s="13" t="s">
        <v>2133</v>
      </c>
      <c r="G797" s="12" t="s">
        <v>39</v>
      </c>
      <c r="H797" s="14">
        <v>178019401803416</v>
      </c>
      <c r="K797" s="12" t="s">
        <v>705</v>
      </c>
      <c r="L797" s="18" t="e">
        <f>VLOOKUP($K797,Medecins!$B:$E,5,FALSE)</f>
        <v>#REF!</v>
      </c>
      <c r="M797" s="12" t="s">
        <v>529</v>
      </c>
      <c r="O797" s="16"/>
      <c r="T797" s="16"/>
      <c r="Y797" s="16"/>
      <c r="AD797" s="17" t="s">
        <v>4235</v>
      </c>
      <c r="AH797" s="12" t="s">
        <v>242</v>
      </c>
      <c r="AI797" s="12">
        <v>2</v>
      </c>
      <c r="AJ797" s="12" t="s">
        <v>46</v>
      </c>
      <c r="AK797" s="12" t="str">
        <f t="shared" si="154"/>
        <v>PARIS_Loic_44888_AT</v>
      </c>
    </row>
    <row r="798" spans="1:37" ht="12.75" hidden="1" customHeight="1" x14ac:dyDescent="0.2">
      <c r="A798" s="9">
        <v>750100232</v>
      </c>
      <c r="B798" s="30">
        <v>44908</v>
      </c>
      <c r="C798" s="13">
        <f t="shared" si="147"/>
        <v>45090</v>
      </c>
      <c r="D798" s="12" t="s">
        <v>2137</v>
      </c>
      <c r="E798" s="12" t="s">
        <v>2138</v>
      </c>
      <c r="F798" s="13">
        <v>28522</v>
      </c>
      <c r="G798" s="12" t="s">
        <v>39</v>
      </c>
      <c r="H798" s="14">
        <v>178019921305722</v>
      </c>
      <c r="K798" s="12" t="s">
        <v>705</v>
      </c>
      <c r="L798" s="18" t="e">
        <f>VLOOKUP($K798,Medecins!$B:$E,5,FALSE)</f>
        <v>#REF!</v>
      </c>
      <c r="M798" s="12" t="s">
        <v>529</v>
      </c>
      <c r="O798" s="15" t="s">
        <v>1272</v>
      </c>
      <c r="T798" s="15" t="s">
        <v>1273</v>
      </c>
      <c r="Y798" s="15" t="s">
        <v>4196</v>
      </c>
      <c r="AH798" s="12" t="e">
        <f>VLOOKUP($A798,'[1]Données CH'!$A:$B,2,FALSE)</f>
        <v>#N/A</v>
      </c>
      <c r="AI798" s="12">
        <v>2</v>
      </c>
      <c r="AJ798" s="12" t="s">
        <v>44</v>
      </c>
      <c r="AK798" s="12" t="str">
        <f>CONCATENATE(D798,"_",E798,"_",B798,"_",AJ842)</f>
        <v>HUSSAIN_Ikhlaq Ahmed_44908_AT</v>
      </c>
    </row>
    <row r="799" spans="1:37" ht="12.75" hidden="1" customHeight="1" x14ac:dyDescent="0.2">
      <c r="A799" s="9">
        <v>750100232</v>
      </c>
      <c r="B799" s="30">
        <v>44908</v>
      </c>
      <c r="C799" s="13">
        <f t="shared" si="147"/>
        <v>45090</v>
      </c>
      <c r="D799" s="12" t="s">
        <v>2137</v>
      </c>
      <c r="E799" s="12" t="s">
        <v>2138</v>
      </c>
      <c r="F799" s="13">
        <v>28522</v>
      </c>
      <c r="G799" s="12" t="s">
        <v>39</v>
      </c>
      <c r="H799" s="14">
        <v>178019921305722</v>
      </c>
      <c r="K799" s="12" t="s">
        <v>705</v>
      </c>
      <c r="L799" s="18" t="e">
        <f>VLOOKUP($K799,Medecins!$B:$E,5,FALSE)</f>
        <v>#REF!</v>
      </c>
      <c r="M799" s="12" t="s">
        <v>529</v>
      </c>
      <c r="O799" s="16"/>
      <c r="T799" s="16"/>
      <c r="Y799" s="16"/>
      <c r="AD799" s="17" t="s">
        <v>4196</v>
      </c>
      <c r="AH799" s="12" t="s">
        <v>242</v>
      </c>
      <c r="AI799" s="12">
        <v>2</v>
      </c>
      <c r="AJ799" s="12" t="s">
        <v>46</v>
      </c>
      <c r="AK799" s="12" t="e">
        <f>CONCATENATE(D799,"_",E799,"_",B799,"_",#REF!)</f>
        <v>#REF!</v>
      </c>
    </row>
    <row r="800" spans="1:37" ht="12.75" hidden="1" customHeight="1" x14ac:dyDescent="0.2">
      <c r="A800" s="9">
        <v>750100273</v>
      </c>
      <c r="B800" s="30">
        <v>44706</v>
      </c>
      <c r="C800" s="13">
        <f t="shared" si="147"/>
        <v>44890</v>
      </c>
      <c r="D800" s="12" t="s">
        <v>2139</v>
      </c>
      <c r="E800" s="12" t="s">
        <v>105</v>
      </c>
      <c r="F800" s="13">
        <v>28491</v>
      </c>
      <c r="G800" s="12" t="s">
        <v>39</v>
      </c>
      <c r="H800" s="14">
        <v>178019933529997</v>
      </c>
      <c r="K800" s="12" t="s">
        <v>254</v>
      </c>
      <c r="L800" s="18" t="e">
        <f>VLOOKUP($K800,Medecins!$B:$E,5,FALSE)</f>
        <v>#REF!</v>
      </c>
      <c r="M800" s="12" t="s">
        <v>94</v>
      </c>
      <c r="O800" s="15" t="s">
        <v>1075</v>
      </c>
      <c r="T800" s="15" t="s">
        <v>1076</v>
      </c>
      <c r="Y800" s="15" t="s">
        <v>1077</v>
      </c>
      <c r="AH800" s="12" t="e">
        <f>VLOOKUP($A800,'[1]Données CH'!$A:$B,2,FALSE)</f>
        <v>#N/A</v>
      </c>
      <c r="AI800" s="12">
        <v>2</v>
      </c>
      <c r="AJ800" s="12" t="s">
        <v>44</v>
      </c>
      <c r="AK800" s="12" t="str">
        <f>CONCATENATE(D800,"_",E800,"_",B800,"_",AJ845)</f>
        <v>DOUBASSE_Bakary_44706_ST</v>
      </c>
    </row>
    <row r="801" spans="1:37" ht="12.75" hidden="1" customHeight="1" x14ac:dyDescent="0.2">
      <c r="A801" s="9">
        <v>750100273</v>
      </c>
      <c r="B801" s="30">
        <v>44706</v>
      </c>
      <c r="C801" s="13">
        <f t="shared" si="147"/>
        <v>44890</v>
      </c>
      <c r="D801" s="12" t="s">
        <v>2139</v>
      </c>
      <c r="E801" s="12" t="s">
        <v>105</v>
      </c>
      <c r="F801" s="13">
        <v>28491</v>
      </c>
      <c r="G801" s="12" t="s">
        <v>39</v>
      </c>
      <c r="H801" s="14">
        <v>178019933529997</v>
      </c>
      <c r="K801" s="12" t="s">
        <v>254</v>
      </c>
      <c r="L801" s="18" t="e">
        <f>VLOOKUP($K801,Medecins!$B:$E,5,FALSE)</f>
        <v>#REF!</v>
      </c>
      <c r="M801" s="12" t="s">
        <v>94</v>
      </c>
      <c r="O801" s="16"/>
      <c r="T801" s="16"/>
      <c r="Y801" s="16"/>
      <c r="AD801" s="17" t="s">
        <v>1077</v>
      </c>
      <c r="AH801" s="12" t="s">
        <v>45</v>
      </c>
      <c r="AI801" s="12">
        <v>2</v>
      </c>
      <c r="AJ801" s="12" t="s">
        <v>46</v>
      </c>
      <c r="AK801" s="12" t="e">
        <f>CONCATENATE(D801,"_",E801,"_",B801,"_",#REF!)</f>
        <v>#REF!</v>
      </c>
    </row>
    <row r="802" spans="1:37" ht="12.75" hidden="1" customHeight="1" x14ac:dyDescent="0.2">
      <c r="A802" s="9">
        <v>750100273</v>
      </c>
      <c r="B802" s="30">
        <v>44769</v>
      </c>
      <c r="C802" s="13">
        <f t="shared" si="147"/>
        <v>44953</v>
      </c>
      <c r="D802" s="12" t="s">
        <v>2139</v>
      </c>
      <c r="E802" s="12" t="s">
        <v>105</v>
      </c>
      <c r="F802" s="13">
        <v>28491</v>
      </c>
      <c r="G802" s="12" t="s">
        <v>39</v>
      </c>
      <c r="H802" s="14">
        <v>178019933529997</v>
      </c>
      <c r="K802" s="12" t="s">
        <v>254</v>
      </c>
      <c r="L802" s="18" t="e">
        <f>VLOOKUP($K802,Medecins!$B:$E,5,FALSE)</f>
        <v>#REF!</v>
      </c>
      <c r="M802" s="12" t="s">
        <v>529</v>
      </c>
      <c r="O802" s="15" t="s">
        <v>3835</v>
      </c>
      <c r="T802" s="15" t="s">
        <v>3836</v>
      </c>
      <c r="Y802" s="15" t="s">
        <v>3837</v>
      </c>
      <c r="AH802" s="12" t="e">
        <f>VLOOKUP($A802,'[1]Données CH'!$A:$B,2,FALSE)</f>
        <v>#N/A</v>
      </c>
      <c r="AI802" s="12">
        <v>2</v>
      </c>
      <c r="AJ802" s="12" t="s">
        <v>44</v>
      </c>
      <c r="AK802" s="12" t="str">
        <f t="shared" ref="AK802:AK803" si="155">CONCATENATE(D802,"_",E802,"_",B802,"_",AJ833)</f>
        <v>DOUBASSE_Bakary_44769_ST</v>
      </c>
    </row>
    <row r="803" spans="1:37" ht="12.75" hidden="1" customHeight="1" x14ac:dyDescent="0.2">
      <c r="A803" s="9">
        <v>750100273</v>
      </c>
      <c r="B803" s="30">
        <v>44769</v>
      </c>
      <c r="C803" s="13">
        <f t="shared" si="147"/>
        <v>44953</v>
      </c>
      <c r="D803" s="12" t="s">
        <v>2139</v>
      </c>
      <c r="E803" s="12" t="s">
        <v>105</v>
      </c>
      <c r="F803" s="13">
        <v>28491</v>
      </c>
      <c r="G803" s="12" t="s">
        <v>39</v>
      </c>
      <c r="H803" s="14">
        <v>178019933529997</v>
      </c>
      <c r="K803" s="12" t="s">
        <v>254</v>
      </c>
      <c r="L803" s="18" t="e">
        <f>VLOOKUP($K803,Medecins!$B:$E,5,FALSE)</f>
        <v>#REF!</v>
      </c>
      <c r="M803" s="12" t="s">
        <v>529</v>
      </c>
      <c r="O803" s="16"/>
      <c r="T803" s="16"/>
      <c r="Y803" s="16"/>
      <c r="AD803" s="17" t="s">
        <v>3837</v>
      </c>
      <c r="AH803" s="12" t="s">
        <v>45</v>
      </c>
      <c r="AI803" s="12">
        <v>2</v>
      </c>
      <c r="AJ803" s="12" t="s">
        <v>46</v>
      </c>
      <c r="AK803" s="12" t="str">
        <f t="shared" si="155"/>
        <v>DOUBASSE_Bakary_44769_AT</v>
      </c>
    </row>
    <row r="804" spans="1:37" ht="12.75" hidden="1" customHeight="1" x14ac:dyDescent="0.2">
      <c r="A804" s="9">
        <v>750100273</v>
      </c>
      <c r="B804" s="30">
        <v>44588</v>
      </c>
      <c r="C804" s="13">
        <f t="shared" si="147"/>
        <v>44769</v>
      </c>
      <c r="D804" s="12" t="s">
        <v>2143</v>
      </c>
      <c r="E804" s="12" t="s">
        <v>2144</v>
      </c>
      <c r="F804" s="13" t="s">
        <v>2145</v>
      </c>
      <c r="G804" s="12" t="s">
        <v>39</v>
      </c>
      <c r="H804" s="14">
        <v>178039933505978</v>
      </c>
      <c r="K804" s="12" t="s">
        <v>50</v>
      </c>
      <c r="L804" s="18" t="e">
        <f>VLOOKUP($K804,Medecins!$B:$E,5,FALSE)</f>
        <v>#REF!</v>
      </c>
      <c r="M804" s="12" t="s">
        <v>529</v>
      </c>
      <c r="O804" s="15" t="s">
        <v>862</v>
      </c>
      <c r="T804" s="15" t="s">
        <v>1116</v>
      </c>
      <c r="Y804" s="15" t="s">
        <v>183</v>
      </c>
      <c r="AH804" s="12" t="e">
        <f>VLOOKUP($A804,'[1]Données CH'!$A:$B,2,FALSE)</f>
        <v>#N/A</v>
      </c>
      <c r="AI804" s="12">
        <v>2</v>
      </c>
      <c r="AJ804" s="12" t="s">
        <v>44</v>
      </c>
      <c r="AK804" s="12" t="e">
        <f>CONCATENATE(D804,"_",E804,"_",B804,"_",#REF!)</f>
        <v>#REF!</v>
      </c>
    </row>
    <row r="805" spans="1:37" ht="12.75" hidden="1" customHeight="1" x14ac:dyDescent="0.2">
      <c r="A805" s="9">
        <v>750100273</v>
      </c>
      <c r="B805" s="30">
        <v>44588</v>
      </c>
      <c r="C805" s="13">
        <f t="shared" si="147"/>
        <v>44769</v>
      </c>
      <c r="D805" s="12" t="s">
        <v>2143</v>
      </c>
      <c r="E805" s="12" t="s">
        <v>2144</v>
      </c>
      <c r="F805" s="13" t="s">
        <v>2145</v>
      </c>
      <c r="G805" s="12" t="s">
        <v>39</v>
      </c>
      <c r="H805" s="14">
        <v>178039933505978</v>
      </c>
      <c r="K805" s="12" t="s">
        <v>50</v>
      </c>
      <c r="L805" s="18" t="e">
        <f>VLOOKUP($K805,Medecins!$B:$E,5,FALSE)</f>
        <v>#REF!</v>
      </c>
      <c r="M805" s="12" t="s">
        <v>529</v>
      </c>
      <c r="O805" s="16"/>
      <c r="T805" s="16"/>
      <c r="Y805" s="16"/>
      <c r="AD805" s="17" t="s">
        <v>183</v>
      </c>
      <c r="AH805" s="12" t="s">
        <v>45</v>
      </c>
      <c r="AI805" s="12">
        <v>2</v>
      </c>
      <c r="AJ805" s="12" t="s">
        <v>46</v>
      </c>
      <c r="AK805" s="12" t="str">
        <f>CONCATENATE(D805,"_",E805,"_",B805,"_",AJ852)</f>
        <v>MAKADJI_Diahara_44588_ST</v>
      </c>
    </row>
    <row r="806" spans="1:37" ht="12.75" hidden="1" customHeight="1" x14ac:dyDescent="0.2">
      <c r="A806" s="9">
        <v>750100208</v>
      </c>
      <c r="B806" s="30">
        <v>44662</v>
      </c>
      <c r="C806" s="13">
        <f t="shared" si="147"/>
        <v>44845</v>
      </c>
      <c r="D806" s="12" t="s">
        <v>2146</v>
      </c>
      <c r="E806" s="12" t="s">
        <v>2147</v>
      </c>
      <c r="F806" s="13">
        <v>28524</v>
      </c>
      <c r="G806" s="12" t="s">
        <v>39</v>
      </c>
      <c r="H806" s="14">
        <v>178039933513106</v>
      </c>
      <c r="K806" s="12" t="s">
        <v>79</v>
      </c>
      <c r="L806" s="18" t="e">
        <f>VLOOKUP($K806,Medecins!$B:$E,5,FALSE)</f>
        <v>#REF!</v>
      </c>
      <c r="M806" s="12" t="s">
        <v>529</v>
      </c>
      <c r="O806" s="15" t="s">
        <v>781</v>
      </c>
      <c r="T806" s="15" t="s">
        <v>782</v>
      </c>
      <c r="Y806" s="15" t="s">
        <v>783</v>
      </c>
      <c r="AH806" s="12" t="e">
        <f>VLOOKUP($A806,'[1]Données CH'!$A:$B,2,FALSE)</f>
        <v>#N/A</v>
      </c>
      <c r="AI806" s="12">
        <v>2</v>
      </c>
      <c r="AJ806" s="12" t="s">
        <v>44</v>
      </c>
      <c r="AK806" s="12" t="e">
        <f>CONCATENATE(D806,"_",E806,"_",B806,"_",#REF!)</f>
        <v>#REF!</v>
      </c>
    </row>
    <row r="807" spans="1:37" ht="12.75" hidden="1" customHeight="1" x14ac:dyDescent="0.2">
      <c r="A807" s="9">
        <v>750100208</v>
      </c>
      <c r="B807" s="30">
        <v>44662</v>
      </c>
      <c r="C807" s="13">
        <f t="shared" si="147"/>
        <v>44845</v>
      </c>
      <c r="D807" s="12" t="s">
        <v>2146</v>
      </c>
      <c r="E807" s="12" t="s">
        <v>2147</v>
      </c>
      <c r="F807" s="13">
        <v>28524</v>
      </c>
      <c r="G807" s="12" t="s">
        <v>39</v>
      </c>
      <c r="H807" s="14">
        <v>178039933513106</v>
      </c>
      <c r="K807" s="12" t="s">
        <v>79</v>
      </c>
      <c r="L807" s="18" t="e">
        <f>VLOOKUP($K807,Medecins!$B:$E,5,FALSE)</f>
        <v>#REF!</v>
      </c>
      <c r="M807" s="12" t="s">
        <v>529</v>
      </c>
      <c r="O807" s="16"/>
      <c r="T807" s="16"/>
      <c r="Y807" s="16"/>
      <c r="AD807" s="17" t="s">
        <v>783</v>
      </c>
      <c r="AH807" s="12" t="s">
        <v>4154</v>
      </c>
      <c r="AI807" s="12">
        <v>2</v>
      </c>
      <c r="AJ807" s="12" t="s">
        <v>46</v>
      </c>
      <c r="AK807" s="12" t="str">
        <f>CONCATENATE(D807,"_",E807,"_",B807,"_",AJ856)</f>
        <v>CAMARA_Faraban_44662_AT</v>
      </c>
    </row>
    <row r="808" spans="1:37" ht="12.75" hidden="1" customHeight="1" x14ac:dyDescent="0.2">
      <c r="A808" s="9">
        <v>750100273</v>
      </c>
      <c r="B808" s="30">
        <v>44895</v>
      </c>
      <c r="C808" s="13">
        <f t="shared" si="147"/>
        <v>45076</v>
      </c>
      <c r="D808" s="12" t="s">
        <v>2149</v>
      </c>
      <c r="E808" s="12" t="s">
        <v>2150</v>
      </c>
      <c r="F808" s="13">
        <v>28494</v>
      </c>
      <c r="G808" s="12" t="s">
        <v>39</v>
      </c>
      <c r="H808" s="14">
        <v>178049924603374</v>
      </c>
      <c r="K808" s="12" t="s">
        <v>456</v>
      </c>
      <c r="L808" s="18" t="e">
        <f>VLOOKUP($K808,Medecins!$B:$E,5,FALSE)</f>
        <v>#REF!</v>
      </c>
      <c r="M808" s="12" t="s">
        <v>529</v>
      </c>
      <c r="O808" s="15" t="s">
        <v>2395</v>
      </c>
      <c r="T808" s="15" t="s">
        <v>2396</v>
      </c>
      <c r="Y808" s="15" t="s">
        <v>4236</v>
      </c>
      <c r="AH808" s="12" t="e">
        <f>VLOOKUP($A808,'[1]Données CH'!$A:$B,2,FALSE)</f>
        <v>#N/A</v>
      </c>
      <c r="AI808" s="12">
        <v>2</v>
      </c>
      <c r="AJ808" s="12" t="s">
        <v>44</v>
      </c>
      <c r="AK808" s="12" t="str">
        <f t="shared" ref="AK808:AK809" si="156">CONCATENATE(D808,"_",E808,"_",B808,"_",AJ843)</f>
        <v>UDDIN_Monon_44895_ST</v>
      </c>
    </row>
    <row r="809" spans="1:37" ht="12.75" hidden="1" customHeight="1" x14ac:dyDescent="0.2">
      <c r="A809" s="9">
        <v>750100273</v>
      </c>
      <c r="B809" s="30">
        <v>44895</v>
      </c>
      <c r="C809" s="13">
        <f t="shared" si="147"/>
        <v>45076</v>
      </c>
      <c r="D809" s="12" t="s">
        <v>2149</v>
      </c>
      <c r="E809" s="12" t="s">
        <v>2150</v>
      </c>
      <c r="F809" s="13">
        <v>28494</v>
      </c>
      <c r="G809" s="12" t="s">
        <v>39</v>
      </c>
      <c r="H809" s="14">
        <v>178049924603374</v>
      </c>
      <c r="K809" s="12" t="s">
        <v>456</v>
      </c>
      <c r="L809" s="18" t="e">
        <f>VLOOKUP($K809,Medecins!$B:$E,5,FALSE)</f>
        <v>#REF!</v>
      </c>
      <c r="M809" s="12" t="s">
        <v>529</v>
      </c>
      <c r="O809" s="16"/>
      <c r="T809" s="16"/>
      <c r="Y809" s="16"/>
      <c r="AD809" s="17" t="s">
        <v>4236</v>
      </c>
      <c r="AH809" s="12" t="s">
        <v>45</v>
      </c>
      <c r="AI809" s="12">
        <v>2</v>
      </c>
      <c r="AJ809" s="12" t="s">
        <v>46</v>
      </c>
      <c r="AK809" s="12" t="str">
        <f t="shared" si="156"/>
        <v>UDDIN_Monon_44895_AT</v>
      </c>
    </row>
    <row r="810" spans="1:37" ht="12.75" hidden="1" customHeight="1" x14ac:dyDescent="0.2">
      <c r="A810" s="9">
        <v>750100273</v>
      </c>
      <c r="B810" s="30">
        <v>44748</v>
      </c>
      <c r="C810" s="13">
        <f t="shared" si="147"/>
        <v>44932</v>
      </c>
      <c r="D810" s="12" t="s">
        <v>2151</v>
      </c>
      <c r="E810" s="12" t="s">
        <v>2085</v>
      </c>
      <c r="F810" s="13">
        <v>28526</v>
      </c>
      <c r="G810" s="12" t="s">
        <v>2152</v>
      </c>
      <c r="H810" s="14">
        <v>178059152101627</v>
      </c>
      <c r="K810" s="12" t="s">
        <v>86</v>
      </c>
      <c r="L810" s="18" t="e">
        <f>VLOOKUP($K810,Medecins!$B:$E,5,FALSE)</f>
        <v>#REF!</v>
      </c>
      <c r="M810" s="12" t="s">
        <v>94</v>
      </c>
      <c r="O810" s="15" t="s">
        <v>2038</v>
      </c>
      <c r="T810" s="15" t="s">
        <v>2039</v>
      </c>
      <c r="Y810" s="15" t="s">
        <v>361</v>
      </c>
      <c r="AH810" s="12" t="e">
        <f>VLOOKUP($A810,'[1]Données CH'!$A:$B,2,FALSE)</f>
        <v>#N/A</v>
      </c>
      <c r="AI810" s="12">
        <v>2</v>
      </c>
      <c r="AJ810" s="12" t="s">
        <v>44</v>
      </c>
      <c r="AK810" s="12" t="str">
        <f>CONCATENATE(D810,"_",E810,"_",B810,"_",AJ854)</f>
        <v>CINRAUL_Stéphane_44748_ST</v>
      </c>
    </row>
    <row r="811" spans="1:37" ht="12.75" hidden="1" customHeight="1" x14ac:dyDescent="0.2">
      <c r="A811" s="9">
        <v>750100273</v>
      </c>
      <c r="B811" s="30">
        <v>44748</v>
      </c>
      <c r="C811" s="13">
        <f t="shared" si="147"/>
        <v>44932</v>
      </c>
      <c r="D811" s="12" t="s">
        <v>2151</v>
      </c>
      <c r="E811" s="12" t="s">
        <v>2085</v>
      </c>
      <c r="F811" s="13">
        <v>28526</v>
      </c>
      <c r="G811" s="12" t="s">
        <v>2152</v>
      </c>
      <c r="H811" s="14">
        <v>178059152101627</v>
      </c>
      <c r="K811" s="12" t="s">
        <v>86</v>
      </c>
      <c r="L811" s="18" t="e">
        <f>VLOOKUP($K811,Medecins!$B:$E,5,FALSE)</f>
        <v>#REF!</v>
      </c>
      <c r="M811" s="12" t="s">
        <v>94</v>
      </c>
      <c r="O811" s="16"/>
      <c r="T811" s="16"/>
      <c r="Y811" s="16"/>
      <c r="AD811" s="17" t="s">
        <v>361</v>
      </c>
      <c r="AH811" s="12" t="s">
        <v>45</v>
      </c>
      <c r="AI811" s="12">
        <v>2</v>
      </c>
      <c r="AJ811" s="12" t="s">
        <v>46</v>
      </c>
      <c r="AK811" s="12" t="str">
        <f>CONCATENATE(D811,"_",E811,"_",B811,"_",AJ852)</f>
        <v>CINRAUL_Stéphane_44748_ST</v>
      </c>
    </row>
    <row r="812" spans="1:37" ht="12.75" hidden="1" customHeight="1" x14ac:dyDescent="0.2">
      <c r="A812" s="9">
        <v>750100273</v>
      </c>
      <c r="B812" s="30">
        <v>44818</v>
      </c>
      <c r="C812" s="13">
        <f t="shared" si="147"/>
        <v>44999</v>
      </c>
      <c r="D812" s="12" t="s">
        <v>2157</v>
      </c>
      <c r="E812" s="12" t="s">
        <v>132</v>
      </c>
      <c r="F812" s="13">
        <v>28710</v>
      </c>
      <c r="G812" s="12" t="s">
        <v>39</v>
      </c>
      <c r="H812" s="14">
        <v>178089938020025</v>
      </c>
      <c r="K812" s="12" t="s">
        <v>280</v>
      </c>
      <c r="L812" s="18" t="e">
        <f>VLOOKUP($K812,Medecins!$B:$E,5,FALSE)</f>
        <v>#REF!</v>
      </c>
      <c r="M812" s="12" t="s">
        <v>529</v>
      </c>
      <c r="O812" s="15" t="s">
        <v>4173</v>
      </c>
      <c r="T812" s="15" t="s">
        <v>4174</v>
      </c>
      <c r="Y812" s="15" t="s">
        <v>4175</v>
      </c>
      <c r="AH812" s="12" t="e">
        <f>VLOOKUP($A812,'[1]Données CH'!$A:$B,2,FALSE)</f>
        <v>#N/A</v>
      </c>
      <c r="AI812" s="12">
        <v>2</v>
      </c>
      <c r="AJ812" s="12" t="s">
        <v>44</v>
      </c>
      <c r="AK812" s="12" t="e">
        <f>CONCATENATE(D812,"_",E812,"_",B812,"_",#REF!)</f>
        <v>#REF!</v>
      </c>
    </row>
    <row r="813" spans="1:37" ht="12.75" hidden="1" customHeight="1" x14ac:dyDescent="0.2">
      <c r="A813" s="9">
        <v>750100273</v>
      </c>
      <c r="B813" s="30">
        <v>44818</v>
      </c>
      <c r="C813" s="13">
        <f t="shared" si="147"/>
        <v>44999</v>
      </c>
      <c r="D813" s="12" t="s">
        <v>2157</v>
      </c>
      <c r="E813" s="12" t="s">
        <v>132</v>
      </c>
      <c r="F813" s="13">
        <v>28710</v>
      </c>
      <c r="G813" s="12" t="s">
        <v>39</v>
      </c>
      <c r="H813" s="14">
        <v>178089938020025</v>
      </c>
      <c r="K813" s="12" t="s">
        <v>280</v>
      </c>
      <c r="L813" s="18" t="e">
        <f>VLOOKUP($K813,Medecins!$B:$E,5,FALSE)</f>
        <v>#REF!</v>
      </c>
      <c r="M813" s="12" t="s">
        <v>529</v>
      </c>
      <c r="O813" s="16"/>
      <c r="T813" s="16"/>
      <c r="Y813" s="16"/>
      <c r="AD813" s="17" t="s">
        <v>4175</v>
      </c>
      <c r="AH813" s="12" t="s">
        <v>45</v>
      </c>
      <c r="AI813" s="12">
        <v>2</v>
      </c>
      <c r="AJ813" s="12" t="s">
        <v>46</v>
      </c>
      <c r="AK813" s="12" t="str">
        <f>CONCATENATE(D813,"_",E813,"_",B813,"_",AJ851)</f>
        <v>AISSA_Mustapha_44818_AT</v>
      </c>
    </row>
    <row r="814" spans="1:37" ht="12.75" hidden="1" customHeight="1" x14ac:dyDescent="0.2">
      <c r="A814" s="9">
        <v>750100273</v>
      </c>
      <c r="B814" s="30">
        <v>44587</v>
      </c>
      <c r="C814" s="13">
        <f t="shared" si="147"/>
        <v>44768</v>
      </c>
      <c r="D814" s="12" t="s">
        <v>2158</v>
      </c>
      <c r="E814" s="12" t="s">
        <v>2159</v>
      </c>
      <c r="F814" s="13">
        <v>31199</v>
      </c>
      <c r="G814" s="12" t="s">
        <v>57</v>
      </c>
      <c r="H814" s="14">
        <v>178100073844535</v>
      </c>
      <c r="K814" s="12" t="s">
        <v>86</v>
      </c>
      <c r="L814" s="18" t="e">
        <f>VLOOKUP($K814,Medecins!$B:$E,5,FALSE)</f>
        <v>#REF!</v>
      </c>
      <c r="M814" s="12" t="s">
        <v>529</v>
      </c>
      <c r="O814" s="15" t="s">
        <v>238</v>
      </c>
      <c r="T814" s="15" t="s">
        <v>240</v>
      </c>
      <c r="Y814" s="15" t="s">
        <v>241</v>
      </c>
      <c r="AH814" s="12" t="e">
        <f>VLOOKUP($A814,'[1]Données CH'!$A:$B,2,FALSE)</f>
        <v>#N/A</v>
      </c>
      <c r="AI814" s="12">
        <v>2</v>
      </c>
      <c r="AJ814" s="12" t="s">
        <v>44</v>
      </c>
      <c r="AK814" s="12" t="e">
        <f>CONCATENATE(D814,"_",E814,"_",B814,"_",#REF!)</f>
        <v>#REF!</v>
      </c>
    </row>
    <row r="815" spans="1:37" ht="12.75" hidden="1" customHeight="1" x14ac:dyDescent="0.2">
      <c r="A815" s="9">
        <v>750100273</v>
      </c>
      <c r="B815" s="30">
        <v>44587</v>
      </c>
      <c r="C815" s="13">
        <f t="shared" si="147"/>
        <v>44768</v>
      </c>
      <c r="D815" s="12" t="s">
        <v>2158</v>
      </c>
      <c r="E815" s="12" t="s">
        <v>2159</v>
      </c>
      <c r="F815" s="13">
        <v>31199</v>
      </c>
      <c r="G815" s="12" t="s">
        <v>57</v>
      </c>
      <c r="H815" s="14">
        <v>178100073844535</v>
      </c>
      <c r="K815" s="12" t="s">
        <v>86</v>
      </c>
      <c r="L815" s="18" t="e">
        <f>VLOOKUP($K815,Medecins!$B:$E,5,FALSE)</f>
        <v>#REF!</v>
      </c>
      <c r="M815" s="12" t="s">
        <v>529</v>
      </c>
      <c r="O815" s="16"/>
      <c r="T815" s="16"/>
      <c r="Y815" s="16"/>
      <c r="AD815" s="17" t="s">
        <v>241</v>
      </c>
      <c r="AH815" s="12" t="s">
        <v>45</v>
      </c>
      <c r="AI815" s="12">
        <v>2</v>
      </c>
      <c r="AJ815" s="12" t="s">
        <v>46</v>
      </c>
      <c r="AK815" s="12" t="str">
        <f>CONCATENATE(D815,"_",E815,"_",B815,"_",AJ846)</f>
        <v>DEBABI_Rawiya_44587_AT</v>
      </c>
    </row>
    <row r="816" spans="1:37" ht="12.75" hidden="1" customHeight="1" x14ac:dyDescent="0.2">
      <c r="A816" s="9">
        <v>750100075</v>
      </c>
      <c r="B816" s="30">
        <v>45045</v>
      </c>
      <c r="C816" s="13">
        <f t="shared" si="147"/>
        <v>45228</v>
      </c>
      <c r="D816" s="12" t="s">
        <v>2162</v>
      </c>
      <c r="E816" s="12" t="s">
        <v>159</v>
      </c>
      <c r="F816" s="13" t="s">
        <v>2163</v>
      </c>
      <c r="G816" s="12" t="s">
        <v>39</v>
      </c>
      <c r="H816" s="14">
        <v>178106028205623</v>
      </c>
      <c r="K816" s="12" t="s">
        <v>93</v>
      </c>
      <c r="L816" s="18" t="e">
        <f>VLOOKUP($K816,Medecins!$B:$E,5,FALSE)</f>
        <v>#REF!</v>
      </c>
      <c r="M816" s="12" t="s">
        <v>94</v>
      </c>
      <c r="O816" s="15" t="s">
        <v>4237</v>
      </c>
      <c r="T816" s="15" t="s">
        <v>4238</v>
      </c>
      <c r="Y816" s="15" t="s">
        <v>4239</v>
      </c>
      <c r="AH816" s="12" t="s">
        <v>4502</v>
      </c>
      <c r="AI816" s="12">
        <v>2</v>
      </c>
      <c r="AJ816" s="12" t="s">
        <v>44</v>
      </c>
      <c r="AK816" s="12" t="str">
        <f t="shared" ref="AK816:AK817" si="157">CONCATENATE(D816,"_",E816,"_",B816,"_",AJ861)</f>
        <v>DRECQ_Julien_45045_ST</v>
      </c>
    </row>
    <row r="817" spans="1:37" ht="12.75" hidden="1" customHeight="1" x14ac:dyDescent="0.2">
      <c r="A817" s="9">
        <v>750100273</v>
      </c>
      <c r="B817" s="30">
        <v>44670</v>
      </c>
      <c r="C817" s="13">
        <f t="shared" si="147"/>
        <v>44853</v>
      </c>
      <c r="D817" s="12" t="s">
        <v>2166</v>
      </c>
      <c r="E817" s="12" t="s">
        <v>2167</v>
      </c>
      <c r="F817" s="13" t="s">
        <v>2168</v>
      </c>
      <c r="G817" s="12" t="s">
        <v>39</v>
      </c>
      <c r="H817" s="14">
        <v>178109921306363</v>
      </c>
      <c r="K817" s="12" t="s">
        <v>65</v>
      </c>
      <c r="L817" s="18" t="e">
        <f>VLOOKUP($K817,Medecins!$B:$E,5,FALSE)</f>
        <v>#REF!</v>
      </c>
      <c r="M817" s="12" t="s">
        <v>529</v>
      </c>
      <c r="O817" s="15" t="s">
        <v>1367</v>
      </c>
      <c r="T817" s="15" t="s">
        <v>95</v>
      </c>
      <c r="Y817" s="15" t="s">
        <v>96</v>
      </c>
      <c r="AH817" s="12" t="s">
        <v>4502</v>
      </c>
      <c r="AI817" s="12">
        <v>2</v>
      </c>
      <c r="AJ817" s="12" t="s">
        <v>44</v>
      </c>
      <c r="AK817" s="12" t="str">
        <f t="shared" si="157"/>
        <v>ALI_Imran Zafar_44670_ST</v>
      </c>
    </row>
    <row r="818" spans="1:37" ht="12.75" hidden="1" customHeight="1" x14ac:dyDescent="0.2">
      <c r="A818" s="9">
        <v>750100273</v>
      </c>
      <c r="B818" s="30">
        <v>44670</v>
      </c>
      <c r="C818" s="13">
        <f t="shared" si="147"/>
        <v>44853</v>
      </c>
      <c r="D818" s="12" t="s">
        <v>2166</v>
      </c>
      <c r="E818" s="12" t="s">
        <v>2167</v>
      </c>
      <c r="F818" s="13" t="s">
        <v>2168</v>
      </c>
      <c r="G818" s="12" t="s">
        <v>39</v>
      </c>
      <c r="H818" s="14">
        <v>178109921306363</v>
      </c>
      <c r="K818" s="12" t="s">
        <v>65</v>
      </c>
      <c r="L818" s="18" t="e">
        <f>VLOOKUP($K818,Medecins!$B:$E,5,FALSE)</f>
        <v>#REF!</v>
      </c>
      <c r="M818" s="12" t="s">
        <v>529</v>
      </c>
      <c r="O818" s="16"/>
      <c r="T818" s="16"/>
      <c r="Y818" s="16"/>
      <c r="AD818" s="17" t="s">
        <v>96</v>
      </c>
      <c r="AH818" s="12" t="s">
        <v>45</v>
      </c>
      <c r="AI818" s="12">
        <v>2</v>
      </c>
      <c r="AJ818" s="12" t="s">
        <v>46</v>
      </c>
      <c r="AK818" s="12" t="str">
        <f t="shared" ref="AK818:AK819" si="158">CONCATENATE(D818,"_",E818,"_",B818,"_",AJ865)</f>
        <v>ALI_Imran Zafar_44670_AT</v>
      </c>
    </row>
    <row r="819" spans="1:37" ht="12.75" hidden="1" customHeight="1" x14ac:dyDescent="0.2">
      <c r="A819" s="21" t="s">
        <v>178</v>
      </c>
      <c r="B819" s="30">
        <v>44496</v>
      </c>
      <c r="C819" s="13">
        <f t="shared" si="147"/>
        <v>44678</v>
      </c>
      <c r="D819" s="12" t="s">
        <v>2169</v>
      </c>
      <c r="E819" s="12" t="s">
        <v>1411</v>
      </c>
      <c r="F819" s="13" t="s">
        <v>2170</v>
      </c>
      <c r="G819" s="12" t="s">
        <v>39</v>
      </c>
      <c r="H819" s="14">
        <v>178117511007720</v>
      </c>
      <c r="K819" s="12" t="s">
        <v>93</v>
      </c>
      <c r="L819" s="18" t="e">
        <f>VLOOKUP($K819,Medecins!$B:$E,5,FALSE)</f>
        <v>#REF!</v>
      </c>
      <c r="M819" s="12" t="s">
        <v>101</v>
      </c>
      <c r="O819" s="15" t="s">
        <v>1946</v>
      </c>
      <c r="T819" s="15" t="s">
        <v>1947</v>
      </c>
      <c r="Y819" s="15" t="s">
        <v>2286</v>
      </c>
      <c r="AH819" s="12" t="s">
        <v>4502</v>
      </c>
      <c r="AI819" s="12">
        <v>2</v>
      </c>
      <c r="AJ819" s="12" t="s">
        <v>44</v>
      </c>
      <c r="AK819" s="12" t="str">
        <f t="shared" si="158"/>
        <v>AZUELOS_David_44496_ST</v>
      </c>
    </row>
    <row r="820" spans="1:37" ht="12.75" hidden="1" customHeight="1" x14ac:dyDescent="0.2">
      <c r="A820" s="9">
        <v>750100273</v>
      </c>
      <c r="B820" s="30">
        <v>44714</v>
      </c>
      <c r="C820" s="13">
        <f t="shared" si="147"/>
        <v>44897</v>
      </c>
      <c r="D820" s="12" t="s">
        <v>2176</v>
      </c>
      <c r="E820" s="12" t="s">
        <v>2177</v>
      </c>
      <c r="F820" s="13" t="s">
        <v>2178</v>
      </c>
      <c r="G820" s="12" t="s">
        <v>39</v>
      </c>
      <c r="H820" s="14">
        <v>178129934103269</v>
      </c>
      <c r="K820" s="12" t="s">
        <v>86</v>
      </c>
      <c r="L820" s="18" t="e">
        <f>VLOOKUP($K820,Medecins!$B:$E,5,FALSE)</f>
        <v>#REF!</v>
      </c>
      <c r="M820" s="12" t="s">
        <v>94</v>
      </c>
      <c r="O820" s="15" t="s">
        <v>4180</v>
      </c>
      <c r="T820" s="15" t="s">
        <v>4181</v>
      </c>
      <c r="Y820" s="15" t="s">
        <v>4182</v>
      </c>
      <c r="AH820" s="12" t="s">
        <v>4502</v>
      </c>
      <c r="AI820" s="12">
        <v>2</v>
      </c>
      <c r="AJ820" s="12" t="s">
        <v>44</v>
      </c>
      <c r="AK820" s="12" t="str">
        <f>CONCATENATE(D820,"_",E820,"_",B820,"_",AJ865)</f>
        <v>SALL_Demba_44714_AT</v>
      </c>
    </row>
    <row r="821" spans="1:37" ht="12.75" hidden="1" customHeight="1" x14ac:dyDescent="0.2">
      <c r="A821" s="9">
        <v>750100273</v>
      </c>
      <c r="B821" s="30">
        <v>44714</v>
      </c>
      <c r="C821" s="13">
        <f t="shared" si="147"/>
        <v>44897</v>
      </c>
      <c r="D821" s="12" t="s">
        <v>2176</v>
      </c>
      <c r="E821" s="12" t="s">
        <v>2177</v>
      </c>
      <c r="F821" s="13" t="s">
        <v>2178</v>
      </c>
      <c r="G821" s="12" t="s">
        <v>39</v>
      </c>
      <c r="H821" s="14">
        <v>178129934103269</v>
      </c>
      <c r="K821" s="12" t="s">
        <v>86</v>
      </c>
      <c r="L821" s="18" t="e">
        <f>VLOOKUP($K821,Medecins!$B:$E,5,FALSE)</f>
        <v>#REF!</v>
      </c>
      <c r="M821" s="12" t="s">
        <v>94</v>
      </c>
      <c r="O821" s="16"/>
      <c r="T821" s="16"/>
      <c r="Y821" s="16"/>
      <c r="AD821" s="17" t="s">
        <v>4182</v>
      </c>
      <c r="AH821" s="12" t="s">
        <v>45</v>
      </c>
      <c r="AI821" s="12">
        <v>2</v>
      </c>
      <c r="AJ821" s="12" t="s">
        <v>46</v>
      </c>
      <c r="AK821" s="12" t="str">
        <f>CONCATENATE(D821,"_",E821,"_",B821,"_",AJ871)</f>
        <v>SALL_Demba_44714_AT</v>
      </c>
    </row>
    <row r="822" spans="1:37" ht="12.75" hidden="1" customHeight="1" x14ac:dyDescent="0.2">
      <c r="A822" s="9">
        <v>750100273</v>
      </c>
      <c r="B822" s="30">
        <v>44611</v>
      </c>
      <c r="C822" s="13">
        <f t="shared" si="147"/>
        <v>44792</v>
      </c>
      <c r="D822" s="12" t="s">
        <v>1153</v>
      </c>
      <c r="E822" s="12" t="s">
        <v>2179</v>
      </c>
      <c r="F822" s="13" t="s">
        <v>2180</v>
      </c>
      <c r="G822" s="12" t="s">
        <v>39</v>
      </c>
      <c r="H822" s="14">
        <v>178209933511404</v>
      </c>
      <c r="K822" s="12" t="s">
        <v>254</v>
      </c>
      <c r="L822" s="18" t="e">
        <f>VLOOKUP($K822,Medecins!$B:$E,5,FALSE)</f>
        <v>#REF!</v>
      </c>
      <c r="M822" s="12" t="s">
        <v>529</v>
      </c>
      <c r="O822" s="15" t="s">
        <v>1188</v>
      </c>
      <c r="T822" s="15" t="s">
        <v>1367</v>
      </c>
      <c r="Y822" s="15" t="s">
        <v>95</v>
      </c>
      <c r="AH822" s="12" t="e">
        <f>VLOOKUP($A822,'[1]Données CH'!$A:$B,2,FALSE)</f>
        <v>#N/A</v>
      </c>
      <c r="AI822" s="12">
        <v>2</v>
      </c>
      <c r="AJ822" s="12" t="s">
        <v>44</v>
      </c>
      <c r="AK822" s="12" t="e">
        <f t="shared" ref="AK822:AK825" si="159">CONCATENATE(D822,"_",E822,"_",B822,"_",#REF!)</f>
        <v>#REF!</v>
      </c>
    </row>
    <row r="823" spans="1:37" ht="12.75" hidden="1" customHeight="1" x14ac:dyDescent="0.2">
      <c r="A823" s="9">
        <v>750100273</v>
      </c>
      <c r="B823" s="30">
        <v>44611</v>
      </c>
      <c r="C823" s="13">
        <f t="shared" si="147"/>
        <v>44792</v>
      </c>
      <c r="D823" s="12" t="s">
        <v>1153</v>
      </c>
      <c r="E823" s="12" t="s">
        <v>2179</v>
      </c>
      <c r="F823" s="13" t="s">
        <v>2180</v>
      </c>
      <c r="G823" s="12" t="s">
        <v>39</v>
      </c>
      <c r="H823" s="14">
        <v>178209933511404</v>
      </c>
      <c r="K823" s="12" t="s">
        <v>254</v>
      </c>
      <c r="L823" s="18" t="e">
        <f>VLOOKUP($K823,Medecins!$B:$E,5,FALSE)</f>
        <v>#REF!</v>
      </c>
      <c r="M823" s="12" t="s">
        <v>529</v>
      </c>
      <c r="O823" s="16"/>
      <c r="T823" s="16"/>
      <c r="Y823" s="16"/>
      <c r="AD823" s="17" t="s">
        <v>95</v>
      </c>
      <c r="AH823" s="12" t="s">
        <v>45</v>
      </c>
      <c r="AI823" s="12">
        <v>2</v>
      </c>
      <c r="AJ823" s="12" t="s">
        <v>46</v>
      </c>
      <c r="AK823" s="12" t="e">
        <f t="shared" si="159"/>
        <v>#REF!</v>
      </c>
    </row>
    <row r="824" spans="1:37" ht="12.75" hidden="1" customHeight="1" x14ac:dyDescent="0.2">
      <c r="A824" s="9">
        <v>750100075</v>
      </c>
      <c r="B824" s="30">
        <v>44663</v>
      </c>
      <c r="C824" s="13">
        <f t="shared" si="147"/>
        <v>44846</v>
      </c>
      <c r="D824" s="12" t="s">
        <v>2181</v>
      </c>
      <c r="E824" s="12" t="s">
        <v>1211</v>
      </c>
      <c r="F824" s="13" t="s">
        <v>2182</v>
      </c>
      <c r="G824" s="12" t="s">
        <v>39</v>
      </c>
      <c r="H824" s="14">
        <v>179010840905247</v>
      </c>
      <c r="K824" s="12" t="s">
        <v>93</v>
      </c>
      <c r="L824" s="18" t="e">
        <f>VLOOKUP($K824,Medecins!$B:$E,5,FALSE)</f>
        <v>#REF!</v>
      </c>
      <c r="M824" s="12" t="s">
        <v>529</v>
      </c>
      <c r="O824" s="15" t="s">
        <v>855</v>
      </c>
      <c r="T824" s="15" t="s">
        <v>698</v>
      </c>
      <c r="Y824" s="15" t="s">
        <v>699</v>
      </c>
      <c r="AH824" s="12" t="s">
        <v>4502</v>
      </c>
      <c r="AI824" s="12">
        <v>2</v>
      </c>
      <c r="AJ824" s="12" t="s">
        <v>44</v>
      </c>
      <c r="AK824" s="12" t="e">
        <f t="shared" si="159"/>
        <v>#REF!</v>
      </c>
    </row>
    <row r="825" spans="1:37" ht="12.75" hidden="1" customHeight="1" x14ac:dyDescent="0.2">
      <c r="A825" s="9">
        <v>750100273</v>
      </c>
      <c r="B825" s="30">
        <v>44699</v>
      </c>
      <c r="C825" s="13">
        <f t="shared" si="147"/>
        <v>44883</v>
      </c>
      <c r="D825" s="12" t="s">
        <v>2183</v>
      </c>
      <c r="E825" s="12" t="s">
        <v>2184</v>
      </c>
      <c r="F825" s="13" t="s">
        <v>2185</v>
      </c>
      <c r="G825" s="12" t="s">
        <v>39</v>
      </c>
      <c r="H825" s="14">
        <v>179019527711147</v>
      </c>
      <c r="K825" s="12" t="s">
        <v>290</v>
      </c>
      <c r="L825" s="18" t="e">
        <f>VLOOKUP($K825,Medecins!$B:$E,5,FALSE)</f>
        <v>#REF!</v>
      </c>
      <c r="M825" s="12" t="s">
        <v>94</v>
      </c>
      <c r="O825" s="15" t="s">
        <v>1138</v>
      </c>
      <c r="T825" s="15" t="s">
        <v>1118</v>
      </c>
      <c r="Y825" s="15" t="s">
        <v>1119</v>
      </c>
      <c r="AH825" s="12" t="s">
        <v>4502</v>
      </c>
      <c r="AI825" s="12">
        <v>2</v>
      </c>
      <c r="AJ825" s="12" t="s">
        <v>44</v>
      </c>
      <c r="AK825" s="12" t="e">
        <f t="shared" si="159"/>
        <v>#REF!</v>
      </c>
    </row>
    <row r="826" spans="1:37" ht="12.75" hidden="1" customHeight="1" x14ac:dyDescent="0.2">
      <c r="A826" s="9">
        <v>750100273</v>
      </c>
      <c r="B826" s="30">
        <v>44699</v>
      </c>
      <c r="C826" s="13">
        <f t="shared" si="147"/>
        <v>44883</v>
      </c>
      <c r="D826" s="12" t="s">
        <v>2183</v>
      </c>
      <c r="E826" s="12" t="s">
        <v>2184</v>
      </c>
      <c r="F826" s="13" t="s">
        <v>2185</v>
      </c>
      <c r="G826" s="12" t="s">
        <v>39</v>
      </c>
      <c r="H826" s="14">
        <v>179019527711147</v>
      </c>
      <c r="K826" s="12" t="s">
        <v>290</v>
      </c>
      <c r="L826" s="18" t="e">
        <f>VLOOKUP($K826,Medecins!$B:$E,5,FALSE)</f>
        <v>#REF!</v>
      </c>
      <c r="M826" s="12" t="s">
        <v>94</v>
      </c>
      <c r="O826" s="16"/>
      <c r="T826" s="16"/>
      <c r="Y826" s="16"/>
      <c r="AD826" s="17" t="s">
        <v>1119</v>
      </c>
      <c r="AH826" s="12" t="s">
        <v>45</v>
      </c>
      <c r="AI826" s="12">
        <v>2</v>
      </c>
      <c r="AJ826" s="12" t="s">
        <v>46</v>
      </c>
      <c r="AK826" s="12" t="str">
        <f t="shared" ref="AK826:AK827" si="160">CONCATENATE(D826,"_",E826,"_",B826,"_",AJ875)</f>
        <v>BLANKOU_Habib_44699_ST</v>
      </c>
    </row>
    <row r="827" spans="1:37" ht="12.75" hidden="1" customHeight="1" x14ac:dyDescent="0.2">
      <c r="A827" s="9">
        <v>750100273</v>
      </c>
      <c r="B827" s="30">
        <v>44616</v>
      </c>
      <c r="C827" s="13">
        <f t="shared" si="147"/>
        <v>44797</v>
      </c>
      <c r="D827" s="12" t="s">
        <v>2186</v>
      </c>
      <c r="E827" s="12" t="s">
        <v>48</v>
      </c>
      <c r="F827" s="13" t="s">
        <v>2187</v>
      </c>
      <c r="G827" s="12" t="s">
        <v>39</v>
      </c>
      <c r="H827" s="14">
        <v>179029741146104</v>
      </c>
      <c r="K827" s="12" t="s">
        <v>50</v>
      </c>
      <c r="L827" s="18" t="e">
        <f>VLOOKUP($K827,Medecins!$B:$E,5,FALSE)</f>
        <v>#REF!</v>
      </c>
      <c r="M827" s="12" t="s">
        <v>529</v>
      </c>
      <c r="O827" s="15" t="s">
        <v>1334</v>
      </c>
      <c r="T827" s="15" t="s">
        <v>1335</v>
      </c>
      <c r="Y827" s="15" t="s">
        <v>1132</v>
      </c>
      <c r="AH827" s="12" t="e">
        <f>VLOOKUP($A827,'[1]Données CH'!$A:$B,2,FALSE)</f>
        <v>#N/A</v>
      </c>
      <c r="AI827" s="12">
        <v>2</v>
      </c>
      <c r="AJ827" s="12" t="s">
        <v>44</v>
      </c>
      <c r="AK827" s="12" t="str">
        <f t="shared" si="160"/>
        <v>PADRE_Sébastien_44616_ST</v>
      </c>
    </row>
    <row r="828" spans="1:37" ht="12.75" hidden="1" customHeight="1" x14ac:dyDescent="0.2">
      <c r="A828" s="9">
        <v>750100273</v>
      </c>
      <c r="B828" s="30">
        <v>44616</v>
      </c>
      <c r="C828" s="13">
        <f t="shared" si="147"/>
        <v>44797</v>
      </c>
      <c r="D828" s="12" t="s">
        <v>2186</v>
      </c>
      <c r="E828" s="12" t="s">
        <v>48</v>
      </c>
      <c r="F828" s="13" t="s">
        <v>2187</v>
      </c>
      <c r="G828" s="12" t="s">
        <v>39</v>
      </c>
      <c r="H828" s="14">
        <v>179029741146104</v>
      </c>
      <c r="K828" s="12" t="s">
        <v>50</v>
      </c>
      <c r="L828" s="18" t="e">
        <f>VLOOKUP($K828,Medecins!$B:$E,5,FALSE)</f>
        <v>#REF!</v>
      </c>
      <c r="M828" s="12" t="s">
        <v>529</v>
      </c>
      <c r="O828" s="16"/>
      <c r="T828" s="16"/>
      <c r="Y828" s="16"/>
      <c r="AD828" s="17" t="s">
        <v>1132</v>
      </c>
      <c r="AH828" s="12" t="s">
        <v>45</v>
      </c>
      <c r="AI828" s="12">
        <v>2</v>
      </c>
      <c r="AJ828" s="12" t="s">
        <v>46</v>
      </c>
      <c r="AK828" s="12" t="str">
        <f t="shared" ref="AK828:AK829" si="161">CONCATENATE(D828,"_",E828,"_",B828,"_",AJ876)</f>
        <v>PADRE_Sébastien_44616_ST</v>
      </c>
    </row>
    <row r="829" spans="1:37" ht="12.75" hidden="1" customHeight="1" x14ac:dyDescent="0.2">
      <c r="A829" s="9">
        <v>750100075</v>
      </c>
      <c r="B829" s="30">
        <v>44473</v>
      </c>
      <c r="C829" s="13">
        <f t="shared" si="147"/>
        <v>44655</v>
      </c>
      <c r="D829" s="12" t="s">
        <v>2191</v>
      </c>
      <c r="E829" s="12" t="s">
        <v>2192</v>
      </c>
      <c r="F829" s="13" t="s">
        <v>2193</v>
      </c>
      <c r="G829" s="12" t="s">
        <v>39</v>
      </c>
      <c r="H829" s="14">
        <v>179049935082293</v>
      </c>
      <c r="K829" s="12" t="s">
        <v>1458</v>
      </c>
      <c r="L829" s="18" t="e">
        <f>VLOOKUP($K829,Medecins!$B:$E,5,FALSE)</f>
        <v>#REF!</v>
      </c>
      <c r="M829" s="12" t="s">
        <v>529</v>
      </c>
      <c r="O829" s="15" t="s">
        <v>575</v>
      </c>
      <c r="T829" s="15" t="s">
        <v>694</v>
      </c>
      <c r="Y829" s="15" t="s">
        <v>695</v>
      </c>
      <c r="AH829" s="12" t="s">
        <v>4502</v>
      </c>
      <c r="AI829" s="12">
        <v>2</v>
      </c>
      <c r="AJ829" s="12" t="s">
        <v>44</v>
      </c>
      <c r="AK829" s="12" t="str">
        <f t="shared" si="161"/>
        <v>EL FELLAH_Moulay Bachir_44473_ST</v>
      </c>
    </row>
    <row r="830" spans="1:37" ht="12.75" hidden="1" customHeight="1" x14ac:dyDescent="0.2">
      <c r="A830" s="21" t="s">
        <v>178</v>
      </c>
      <c r="B830" s="30">
        <v>44685</v>
      </c>
      <c r="C830" s="13">
        <f t="shared" si="147"/>
        <v>44869</v>
      </c>
      <c r="D830" s="12" t="s">
        <v>2197</v>
      </c>
      <c r="E830" s="12" t="s">
        <v>2198</v>
      </c>
      <c r="F830" s="13" t="s">
        <v>4240</v>
      </c>
      <c r="G830" s="12" t="s">
        <v>39</v>
      </c>
      <c r="H830" s="14">
        <v>179057511211667</v>
      </c>
      <c r="K830" s="12" t="s">
        <v>93</v>
      </c>
      <c r="L830" s="18" t="e">
        <f>VLOOKUP($K830,Medecins!$B:$E,5,FALSE)</f>
        <v>#REF!</v>
      </c>
      <c r="M830" s="12" t="s">
        <v>101</v>
      </c>
      <c r="O830" s="15" t="s">
        <v>1141</v>
      </c>
      <c r="T830" s="15" t="s">
        <v>591</v>
      </c>
      <c r="Y830" s="15" t="s">
        <v>592</v>
      </c>
      <c r="AH830" s="12" t="s">
        <v>4502</v>
      </c>
      <c r="AI830" s="12">
        <v>2</v>
      </c>
      <c r="AJ830" s="12" t="s">
        <v>44</v>
      </c>
      <c r="AK830" s="12" t="str">
        <f>CONCATENATE(D830,"_",E830,"_",B830,"_",AJ872)</f>
        <v>PAQUIER_Yoann_44685_ST</v>
      </c>
    </row>
    <row r="831" spans="1:37" ht="12.75" hidden="1" customHeight="1" x14ac:dyDescent="0.2">
      <c r="A831" s="9">
        <v>750100273</v>
      </c>
      <c r="B831" s="30">
        <v>44603</v>
      </c>
      <c r="C831" s="13">
        <f t="shared" si="147"/>
        <v>44784</v>
      </c>
      <c r="D831" s="12" t="s">
        <v>2202</v>
      </c>
      <c r="E831" s="12" t="s">
        <v>587</v>
      </c>
      <c r="F831" s="13" t="s">
        <v>2203</v>
      </c>
      <c r="G831" s="12" t="s">
        <v>39</v>
      </c>
      <c r="H831" s="14">
        <v>179067511009072</v>
      </c>
      <c r="K831" s="12" t="s">
        <v>50</v>
      </c>
      <c r="L831" s="18" t="e">
        <f>VLOOKUP($K831,Medecins!$B:$E,5,FALSE)</f>
        <v>#REF!</v>
      </c>
      <c r="M831" s="12" t="s">
        <v>529</v>
      </c>
      <c r="O831" s="15" t="s">
        <v>61</v>
      </c>
      <c r="T831" s="15" t="s">
        <v>781</v>
      </c>
      <c r="Y831" s="15" t="s">
        <v>782</v>
      </c>
      <c r="AH831" s="12" t="s">
        <v>4502</v>
      </c>
      <c r="AI831" s="12">
        <v>2</v>
      </c>
      <c r="AJ831" s="12" t="s">
        <v>44</v>
      </c>
      <c r="AK831" s="12" t="str">
        <f>CONCATENATE(D831,"_",E831,"_",B831,"_",AJ854)</f>
        <v>ALVES_Pascal_44603_ST</v>
      </c>
    </row>
    <row r="832" spans="1:37" ht="12.75" hidden="1" customHeight="1" x14ac:dyDescent="0.2">
      <c r="A832" s="9">
        <v>750100273</v>
      </c>
      <c r="B832" s="30">
        <v>44603</v>
      </c>
      <c r="C832" s="13">
        <f t="shared" si="147"/>
        <v>44784</v>
      </c>
      <c r="D832" s="12" t="s">
        <v>2202</v>
      </c>
      <c r="E832" s="12" t="s">
        <v>587</v>
      </c>
      <c r="F832" s="13" t="s">
        <v>2203</v>
      </c>
      <c r="G832" s="12" t="s">
        <v>39</v>
      </c>
      <c r="H832" s="14">
        <v>179067511009072</v>
      </c>
      <c r="K832" s="12" t="s">
        <v>50</v>
      </c>
      <c r="L832" s="18" t="e">
        <f>VLOOKUP($K832,Medecins!$B:$E,5,FALSE)</f>
        <v>#REF!</v>
      </c>
      <c r="M832" s="12" t="s">
        <v>529</v>
      </c>
      <c r="O832" s="16"/>
      <c r="T832" s="16"/>
      <c r="Y832" s="16"/>
      <c r="AD832" s="17" t="s">
        <v>782</v>
      </c>
      <c r="AH832" s="12" t="s">
        <v>45</v>
      </c>
      <c r="AI832" s="12">
        <v>2</v>
      </c>
      <c r="AJ832" s="12" t="s">
        <v>46</v>
      </c>
      <c r="AK832" s="12" t="str">
        <f>CONCATENATE(D832,"_",E832,"_",B832,"_",AJ867)</f>
        <v>ALVES_Pascal_44603_AT</v>
      </c>
    </row>
    <row r="833" spans="1:37" ht="12.75" hidden="1" customHeight="1" x14ac:dyDescent="0.2">
      <c r="A833" s="9">
        <v>750100232</v>
      </c>
      <c r="B833" s="30">
        <v>44859</v>
      </c>
      <c r="C833" s="13">
        <f t="shared" si="147"/>
        <v>45041</v>
      </c>
      <c r="D833" s="12" t="s">
        <v>2204</v>
      </c>
      <c r="E833" s="12" t="s">
        <v>2205</v>
      </c>
      <c r="F833" s="13" t="s">
        <v>2206</v>
      </c>
      <c r="G833" s="12" t="s">
        <v>39</v>
      </c>
      <c r="H833" s="14">
        <v>179069920833027</v>
      </c>
      <c r="K833" s="12" t="s">
        <v>705</v>
      </c>
      <c r="L833" s="18" t="e">
        <f>VLOOKUP($K833,Medecins!$B:$E,5,FALSE)</f>
        <v>#REF!</v>
      </c>
      <c r="M833" s="12" t="s">
        <v>529</v>
      </c>
      <c r="O833" s="15" t="s">
        <v>2528</v>
      </c>
      <c r="T833" s="15" t="s">
        <v>2529</v>
      </c>
      <c r="Y833" s="15" t="s">
        <v>3741</v>
      </c>
      <c r="AH833" s="12" t="e">
        <f>VLOOKUP($A833,'[1]Données CH'!$A:$B,2,FALSE)</f>
        <v>#N/A</v>
      </c>
      <c r="AI833" s="12">
        <v>2</v>
      </c>
      <c r="AJ833" s="12" t="s">
        <v>44</v>
      </c>
      <c r="AK833" s="12" t="str">
        <f t="shared" ref="AK833:AK834" si="162">CONCATENATE(D833,"_",E833,"_",B833,"_",AJ879)</f>
        <v>CABUROGLU_Aykut_44859_ST</v>
      </c>
    </row>
    <row r="834" spans="1:37" ht="12.75" hidden="1" customHeight="1" x14ac:dyDescent="0.2">
      <c r="A834" s="9">
        <v>750100232</v>
      </c>
      <c r="B834" s="30">
        <v>44859</v>
      </c>
      <c r="C834" s="13">
        <f t="shared" si="147"/>
        <v>45041</v>
      </c>
      <c r="D834" s="12" t="s">
        <v>2204</v>
      </c>
      <c r="E834" s="12" t="s">
        <v>2205</v>
      </c>
      <c r="F834" s="13" t="s">
        <v>2206</v>
      </c>
      <c r="G834" s="12" t="s">
        <v>39</v>
      </c>
      <c r="H834" s="14">
        <v>179069920833027</v>
      </c>
      <c r="K834" s="12" t="s">
        <v>705</v>
      </c>
      <c r="L834" s="18" t="e">
        <f>VLOOKUP($K834,Medecins!$B:$E,5,FALSE)</f>
        <v>#REF!</v>
      </c>
      <c r="M834" s="12" t="s">
        <v>529</v>
      </c>
      <c r="O834" s="16"/>
      <c r="T834" s="16"/>
      <c r="Y834" s="16"/>
      <c r="AD834" s="17" t="s">
        <v>3741</v>
      </c>
      <c r="AH834" s="12" t="s">
        <v>242</v>
      </c>
      <c r="AI834" s="12">
        <v>2</v>
      </c>
      <c r="AJ834" s="12" t="s">
        <v>46</v>
      </c>
      <c r="AK834" s="12" t="str">
        <f t="shared" si="162"/>
        <v>CABUROGLU_Aykut_44859_ST</v>
      </c>
    </row>
    <row r="835" spans="1:37" ht="12.75" hidden="1" customHeight="1" x14ac:dyDescent="0.2">
      <c r="A835" s="9">
        <v>750100208</v>
      </c>
      <c r="B835" s="30">
        <v>44693</v>
      </c>
      <c r="C835" s="13">
        <f t="shared" si="147"/>
        <v>44877</v>
      </c>
      <c r="D835" s="12" t="s">
        <v>2207</v>
      </c>
      <c r="E835" s="12" t="s">
        <v>618</v>
      </c>
      <c r="F835" s="13">
        <v>28982</v>
      </c>
      <c r="G835" s="12" t="s">
        <v>39</v>
      </c>
      <c r="H835" s="14">
        <v>179079134503929</v>
      </c>
      <c r="K835" s="12" t="s">
        <v>79</v>
      </c>
      <c r="L835" s="18" t="e">
        <f>VLOOKUP($K835,Medecins!$B:$E,5,FALSE)</f>
        <v>#REF!</v>
      </c>
      <c r="M835" s="12" t="s">
        <v>94</v>
      </c>
      <c r="O835" s="15" t="s">
        <v>53</v>
      </c>
      <c r="T835" s="15" t="s">
        <v>513</v>
      </c>
      <c r="Y835" s="15" t="s">
        <v>514</v>
      </c>
      <c r="AH835" s="12" t="e">
        <f>VLOOKUP($A835,'[1]Données CH'!$A:$B,2,FALSE)</f>
        <v>#N/A</v>
      </c>
      <c r="AI835" s="12">
        <v>2</v>
      </c>
      <c r="AJ835" s="12" t="s">
        <v>44</v>
      </c>
      <c r="AK835" s="12" t="e">
        <f>CONCATENATE(D835,"_",E835,"_",B835,"_",#REF!)</f>
        <v>#REF!</v>
      </c>
    </row>
    <row r="836" spans="1:37" ht="12.75" hidden="1" customHeight="1" x14ac:dyDescent="0.2">
      <c r="A836" s="9">
        <v>750100208</v>
      </c>
      <c r="B836" s="30">
        <v>44693</v>
      </c>
      <c r="C836" s="13">
        <f t="shared" si="147"/>
        <v>44877</v>
      </c>
      <c r="D836" s="12" t="s">
        <v>2207</v>
      </c>
      <c r="E836" s="12" t="s">
        <v>618</v>
      </c>
      <c r="F836" s="13">
        <v>28982</v>
      </c>
      <c r="G836" s="12" t="s">
        <v>39</v>
      </c>
      <c r="H836" s="14">
        <v>179079134503929</v>
      </c>
      <c r="K836" s="12" t="s">
        <v>79</v>
      </c>
      <c r="L836" s="18" t="e">
        <f>VLOOKUP($K836,Medecins!$B:$E,5,FALSE)</f>
        <v>#REF!</v>
      </c>
      <c r="M836" s="12" t="s">
        <v>94</v>
      </c>
      <c r="O836" s="16"/>
      <c r="T836" s="16"/>
      <c r="Y836" s="16"/>
      <c r="AD836" s="17" t="s">
        <v>514</v>
      </c>
      <c r="AH836" s="12" t="s">
        <v>4154</v>
      </c>
      <c r="AI836" s="12">
        <v>2</v>
      </c>
      <c r="AJ836" s="12" t="s">
        <v>46</v>
      </c>
      <c r="AK836" s="12" t="str">
        <f>CONCATENATE(D836,"_",E836,"_",B836,"_",AJ885)</f>
        <v>TAYASSI_Samir_44693_ST</v>
      </c>
    </row>
    <row r="837" spans="1:37" ht="12.75" hidden="1" customHeight="1" x14ac:dyDescent="0.2">
      <c r="A837" s="9">
        <v>750100273</v>
      </c>
      <c r="B837" s="30">
        <v>44622</v>
      </c>
      <c r="C837" s="13">
        <f t="shared" si="147"/>
        <v>44806</v>
      </c>
      <c r="D837" s="12" t="s">
        <v>2209</v>
      </c>
      <c r="E837" s="12" t="s">
        <v>2210</v>
      </c>
      <c r="F837" s="13">
        <v>28982</v>
      </c>
      <c r="G837" s="12" t="s">
        <v>39</v>
      </c>
      <c r="H837" s="14">
        <v>179079939004212</v>
      </c>
      <c r="L837" s="12" t="e">
        <f>VLOOKUP($K837,Medecins!$B:$E,5,FALSE)</f>
        <v>#N/A</v>
      </c>
      <c r="M837" s="12" t="s">
        <v>529</v>
      </c>
      <c r="O837" s="15" t="s">
        <v>325</v>
      </c>
      <c r="T837" s="15" t="s">
        <v>999</v>
      </c>
      <c r="Y837" s="15" t="s">
        <v>1000</v>
      </c>
      <c r="AH837" s="12" t="e">
        <f>VLOOKUP($A837,'[1]Données CH'!$A:$B,2,FALSE)</f>
        <v>#N/A</v>
      </c>
      <c r="AI837" s="12">
        <v>2</v>
      </c>
      <c r="AJ837" s="12" t="s">
        <v>44</v>
      </c>
      <c r="AK837" s="12" t="str">
        <f t="shared" ref="AK837:AK838" si="163">CONCATENATE(D837,"_",E837,"_",B837,"_",AJ888)</f>
        <v>MOOKEN_Sandiren_44622_ST</v>
      </c>
    </row>
    <row r="838" spans="1:37" ht="12.75" hidden="1" customHeight="1" x14ac:dyDescent="0.2">
      <c r="A838" s="9">
        <v>750100273</v>
      </c>
      <c r="B838" s="30">
        <v>44622</v>
      </c>
      <c r="C838" s="13">
        <f t="shared" si="147"/>
        <v>44806</v>
      </c>
      <c r="D838" s="12" t="s">
        <v>2209</v>
      </c>
      <c r="E838" s="12" t="s">
        <v>2210</v>
      </c>
      <c r="F838" s="13">
        <v>28982</v>
      </c>
      <c r="G838" s="12" t="s">
        <v>39</v>
      </c>
      <c r="H838" s="14">
        <v>179079939004212</v>
      </c>
      <c r="L838" s="12" t="e">
        <f>VLOOKUP($K838,Medecins!$B:$E,5,FALSE)</f>
        <v>#N/A</v>
      </c>
      <c r="M838" s="12" t="s">
        <v>529</v>
      </c>
      <c r="O838" s="16"/>
      <c r="T838" s="16"/>
      <c r="Y838" s="16"/>
      <c r="AD838" s="17" t="s">
        <v>1000</v>
      </c>
      <c r="AH838" s="12" t="s">
        <v>45</v>
      </c>
      <c r="AI838" s="12">
        <v>2</v>
      </c>
      <c r="AJ838" s="12" t="s">
        <v>46</v>
      </c>
      <c r="AK838" s="12" t="str">
        <f t="shared" si="163"/>
        <v>MOOKEN_Sandiren_44622_AT</v>
      </c>
    </row>
    <row r="839" spans="1:37" ht="12.75" hidden="1" customHeight="1" x14ac:dyDescent="0.2">
      <c r="A839" s="9">
        <v>750100273</v>
      </c>
      <c r="B839" s="30">
        <v>44748</v>
      </c>
      <c r="C839" s="13">
        <f t="shared" si="147"/>
        <v>44932</v>
      </c>
      <c r="D839" s="12" t="s">
        <v>2211</v>
      </c>
      <c r="E839" s="12" t="s">
        <v>1565</v>
      </c>
      <c r="F839" s="13" t="s">
        <v>2212</v>
      </c>
      <c r="G839" s="12" t="s">
        <v>39</v>
      </c>
      <c r="H839" s="14">
        <v>179089401712815</v>
      </c>
      <c r="K839" s="12" t="s">
        <v>86</v>
      </c>
      <c r="L839" s="18" t="e">
        <f>VLOOKUP($K839,Medecins!$B:$E,5,FALSE)</f>
        <v>#REF!</v>
      </c>
      <c r="M839" s="12" t="s">
        <v>94</v>
      </c>
      <c r="O839" s="15" t="s">
        <v>2038</v>
      </c>
      <c r="T839" s="15" t="s">
        <v>2039</v>
      </c>
      <c r="Y839" s="15" t="s">
        <v>361</v>
      </c>
      <c r="AH839" s="12" t="e">
        <f>VLOOKUP($A839,'[1]Données CH'!$A:$B,2,FALSE)</f>
        <v>#N/A</v>
      </c>
      <c r="AI839" s="12">
        <v>2</v>
      </c>
      <c r="AJ839" s="12" t="s">
        <v>44</v>
      </c>
      <c r="AK839" s="12" t="str">
        <f>CONCATENATE(D839,"_",E839,"_",B839,"_",AJ885)</f>
        <v>DELFOUR_Bruno_44748_ST</v>
      </c>
    </row>
    <row r="840" spans="1:37" ht="12.75" hidden="1" customHeight="1" x14ac:dyDescent="0.2">
      <c r="A840" s="9">
        <v>750100273</v>
      </c>
      <c r="B840" s="30">
        <v>44748</v>
      </c>
      <c r="C840" s="13">
        <f t="shared" si="147"/>
        <v>44932</v>
      </c>
      <c r="D840" s="12" t="s">
        <v>2211</v>
      </c>
      <c r="E840" s="12" t="s">
        <v>1565</v>
      </c>
      <c r="F840" s="13" t="s">
        <v>2212</v>
      </c>
      <c r="G840" s="12" t="s">
        <v>39</v>
      </c>
      <c r="H840" s="14">
        <v>179089401712815</v>
      </c>
      <c r="K840" s="12" t="s">
        <v>86</v>
      </c>
      <c r="L840" s="18" t="e">
        <f>VLOOKUP($K840,Medecins!$B:$E,5,FALSE)</f>
        <v>#REF!</v>
      </c>
      <c r="M840" s="12" t="s">
        <v>94</v>
      </c>
      <c r="O840" s="16"/>
      <c r="T840" s="16"/>
      <c r="Y840" s="16"/>
      <c r="AD840" s="17" t="s">
        <v>361</v>
      </c>
      <c r="AH840" s="12" t="s">
        <v>45</v>
      </c>
      <c r="AI840" s="12">
        <v>2</v>
      </c>
      <c r="AJ840" s="12" t="s">
        <v>46</v>
      </c>
      <c r="AK840" s="12" t="str">
        <f>CONCATENATE(D840,"_",E840,"_",B840,"_",AJ883)</f>
        <v>DELFOUR_Bruno_44748_ST</v>
      </c>
    </row>
    <row r="841" spans="1:37" ht="12.75" hidden="1" customHeight="1" x14ac:dyDescent="0.2">
      <c r="A841" s="9">
        <v>750100273</v>
      </c>
      <c r="B841" s="30">
        <v>44838</v>
      </c>
      <c r="C841" s="13">
        <f t="shared" si="147"/>
        <v>45020</v>
      </c>
      <c r="D841" s="12" t="s">
        <v>2213</v>
      </c>
      <c r="E841" s="12" t="s">
        <v>2214</v>
      </c>
      <c r="F841" s="13" t="s">
        <v>2215</v>
      </c>
      <c r="G841" s="12" t="s">
        <v>39</v>
      </c>
      <c r="H841" s="14">
        <v>179098823506992</v>
      </c>
      <c r="K841" s="12" t="s">
        <v>280</v>
      </c>
      <c r="L841" s="18" t="e">
        <f>VLOOKUP($K841,Medecins!$B:$E,5,FALSE)</f>
        <v>#REF!</v>
      </c>
      <c r="M841" s="12" t="s">
        <v>529</v>
      </c>
      <c r="O841" s="15" t="s">
        <v>1250</v>
      </c>
      <c r="T841" s="15" t="s">
        <v>1251</v>
      </c>
      <c r="Y841" s="15" t="s">
        <v>1252</v>
      </c>
      <c r="AH841" s="12" t="e">
        <f>VLOOKUP($A841,'[1]Données CH'!$A:$B,2,FALSE)</f>
        <v>#N/A</v>
      </c>
      <c r="AI841" s="12">
        <v>2</v>
      </c>
      <c r="AJ841" s="12" t="s">
        <v>44</v>
      </c>
      <c r="AK841" s="12" t="e">
        <f>CONCATENATE(D841,"_",E841,"_",B841,"_",#REF!)</f>
        <v>#REF!</v>
      </c>
    </row>
    <row r="842" spans="1:37" ht="12.75" hidden="1" customHeight="1" x14ac:dyDescent="0.2">
      <c r="A842" s="9">
        <v>750100273</v>
      </c>
      <c r="B842" s="30">
        <v>44838</v>
      </c>
      <c r="C842" s="13">
        <f t="shared" si="147"/>
        <v>45020</v>
      </c>
      <c r="D842" s="12" t="s">
        <v>2213</v>
      </c>
      <c r="E842" s="12" t="s">
        <v>2214</v>
      </c>
      <c r="F842" s="13" t="s">
        <v>2215</v>
      </c>
      <c r="G842" s="12" t="s">
        <v>39</v>
      </c>
      <c r="H842" s="14">
        <v>179098823506992</v>
      </c>
      <c r="K842" s="12" t="s">
        <v>280</v>
      </c>
      <c r="L842" s="18" t="e">
        <f>VLOOKUP($K842,Medecins!$B:$E,5,FALSE)</f>
        <v>#REF!</v>
      </c>
      <c r="M842" s="12" t="s">
        <v>529</v>
      </c>
      <c r="O842" s="16"/>
      <c r="T842" s="16"/>
      <c r="Y842" s="16"/>
      <c r="AD842" s="17" t="s">
        <v>1252</v>
      </c>
      <c r="AH842" s="12" t="s">
        <v>45</v>
      </c>
      <c r="AI842" s="12">
        <v>2</v>
      </c>
      <c r="AJ842" s="12" t="s">
        <v>46</v>
      </c>
      <c r="AK842" s="12" t="str">
        <f>CONCATENATE(D842,"_",E842,"_",B842,"_",AJ880)</f>
        <v>SENTHURAN_Thavarasa_44838_ST</v>
      </c>
    </row>
    <row r="843" spans="1:37" ht="12.75" hidden="1" customHeight="1" x14ac:dyDescent="0.2">
      <c r="A843" s="9">
        <v>750100208</v>
      </c>
      <c r="B843" s="30">
        <v>44696</v>
      </c>
      <c r="C843" s="13">
        <f t="shared" si="147"/>
        <v>44880</v>
      </c>
      <c r="D843" s="12" t="s">
        <v>2219</v>
      </c>
      <c r="E843" s="12" t="s">
        <v>2220</v>
      </c>
      <c r="F843" s="13" t="s">
        <v>2221</v>
      </c>
      <c r="G843" s="12" t="s">
        <v>39</v>
      </c>
      <c r="H843" s="14">
        <v>179117511818907</v>
      </c>
      <c r="K843" s="12" t="s">
        <v>79</v>
      </c>
      <c r="L843" s="18" t="e">
        <f>VLOOKUP($K843,Medecins!$B:$E,5,FALSE)</f>
        <v>#REF!</v>
      </c>
      <c r="M843" s="12" t="s">
        <v>94</v>
      </c>
      <c r="O843" s="15" t="s">
        <v>1765</v>
      </c>
      <c r="T843" s="15" t="s">
        <v>1766</v>
      </c>
      <c r="Y843" s="15" t="s">
        <v>4197</v>
      </c>
      <c r="AH843" s="12" t="e">
        <f>VLOOKUP($A843,'[1]Données CH'!$A:$B,2,FALSE)</f>
        <v>#N/A</v>
      </c>
      <c r="AI843" s="12">
        <v>2</v>
      </c>
      <c r="AJ843" s="12" t="s">
        <v>44</v>
      </c>
      <c r="AK843" s="12" t="str">
        <f>CONCATENATE(D843,"_",E843,"_",B843,"_",AJ886)</f>
        <v>ANCA_Khaled_44696_AT</v>
      </c>
    </row>
    <row r="844" spans="1:37" ht="12.75" hidden="1" customHeight="1" x14ac:dyDescent="0.2">
      <c r="A844" s="9">
        <v>750100208</v>
      </c>
      <c r="B844" s="30">
        <v>44696</v>
      </c>
      <c r="C844" s="13">
        <f t="shared" si="147"/>
        <v>44880</v>
      </c>
      <c r="D844" s="12" t="s">
        <v>2219</v>
      </c>
      <c r="E844" s="12" t="s">
        <v>2220</v>
      </c>
      <c r="F844" s="13" t="s">
        <v>2221</v>
      </c>
      <c r="G844" s="12" t="s">
        <v>39</v>
      </c>
      <c r="H844" s="14">
        <v>179117511818907</v>
      </c>
      <c r="K844" s="12" t="s">
        <v>79</v>
      </c>
      <c r="L844" s="18" t="e">
        <f>VLOOKUP($K844,Medecins!$B:$E,5,FALSE)</f>
        <v>#REF!</v>
      </c>
      <c r="M844" s="12" t="s">
        <v>94</v>
      </c>
      <c r="O844" s="16"/>
      <c r="T844" s="16"/>
      <c r="Y844" s="16"/>
      <c r="AD844" s="17" t="s">
        <v>4197</v>
      </c>
      <c r="AH844" s="12" t="s">
        <v>4154</v>
      </c>
      <c r="AI844" s="12">
        <v>2</v>
      </c>
      <c r="AJ844" s="12" t="s">
        <v>46</v>
      </c>
      <c r="AK844" s="12" t="str">
        <f>CONCATENATE(D844,"_",E844,"_",B844,"_",AJ894)</f>
        <v>ANCA_Khaled_44696_AT</v>
      </c>
    </row>
    <row r="845" spans="1:37" ht="12.75" hidden="1" customHeight="1" x14ac:dyDescent="0.2">
      <c r="A845" s="9">
        <v>750100273</v>
      </c>
      <c r="B845" s="30">
        <v>44634</v>
      </c>
      <c r="C845" s="13">
        <f t="shared" si="147"/>
        <v>44818</v>
      </c>
      <c r="D845" s="12" t="s">
        <v>2222</v>
      </c>
      <c r="E845" s="12" t="s">
        <v>265</v>
      </c>
      <c r="F845" s="13" t="s">
        <v>2223</v>
      </c>
      <c r="G845" s="12" t="s">
        <v>39</v>
      </c>
      <c r="H845" s="14">
        <v>179119307804886</v>
      </c>
      <c r="K845" s="12" t="s">
        <v>65</v>
      </c>
      <c r="L845" s="18" t="e">
        <f>VLOOKUP($K845,Medecins!$B:$E,5,FALSE)</f>
        <v>#REF!</v>
      </c>
      <c r="M845" s="12" t="s">
        <v>529</v>
      </c>
      <c r="O845" s="15" t="s">
        <v>354</v>
      </c>
      <c r="T845" s="15" t="s">
        <v>355</v>
      </c>
      <c r="Y845" s="15" t="s">
        <v>356</v>
      </c>
      <c r="AH845" s="12" t="e">
        <f>VLOOKUP($A845,'[1]Données CH'!$A:$B,2,FALSE)</f>
        <v>#N/A</v>
      </c>
      <c r="AI845" s="12">
        <v>2</v>
      </c>
      <c r="AJ845" s="12" t="s">
        <v>44</v>
      </c>
      <c r="AK845" s="12" t="e">
        <f>CONCATENATE(D845,"_",E845,"_",B845,"_",#REF!)</f>
        <v>#REF!</v>
      </c>
    </row>
    <row r="846" spans="1:37" ht="12.75" hidden="1" customHeight="1" x14ac:dyDescent="0.2">
      <c r="A846" s="9">
        <v>750100273</v>
      </c>
      <c r="B846" s="30">
        <v>44634</v>
      </c>
      <c r="C846" s="13">
        <f t="shared" si="147"/>
        <v>44818</v>
      </c>
      <c r="D846" s="12" t="s">
        <v>2222</v>
      </c>
      <c r="E846" s="12" t="s">
        <v>265</v>
      </c>
      <c r="F846" s="13" t="s">
        <v>2223</v>
      </c>
      <c r="G846" s="12" t="s">
        <v>39</v>
      </c>
      <c r="H846" s="14">
        <v>179119307804886</v>
      </c>
      <c r="K846" s="12" t="s">
        <v>65</v>
      </c>
      <c r="L846" s="18" t="e">
        <f>VLOOKUP($K846,Medecins!$B:$E,5,FALSE)</f>
        <v>#REF!</v>
      </c>
      <c r="M846" s="12" t="s">
        <v>529</v>
      </c>
      <c r="O846" s="16"/>
      <c r="T846" s="16"/>
      <c r="Y846" s="16"/>
      <c r="AD846" s="17" t="s">
        <v>356</v>
      </c>
      <c r="AH846" s="12" t="s">
        <v>45</v>
      </c>
      <c r="AI846" s="12">
        <v>2</v>
      </c>
      <c r="AJ846" s="12" t="s">
        <v>46</v>
      </c>
      <c r="AK846" s="12" t="str">
        <f>CONCATENATE(D846,"_",E846,"_",B846,"_",AJ896)</f>
        <v>FAGUNDES_Daniel_44634_AT</v>
      </c>
    </row>
    <row r="847" spans="1:37" ht="12.75" hidden="1" customHeight="1" x14ac:dyDescent="0.2">
      <c r="A847" s="9">
        <v>750100208</v>
      </c>
      <c r="B847" s="30">
        <v>44696</v>
      </c>
      <c r="C847" s="13">
        <f t="shared" si="147"/>
        <v>44880</v>
      </c>
      <c r="D847" s="12" t="s">
        <v>2224</v>
      </c>
      <c r="E847" s="12" t="s">
        <v>1411</v>
      </c>
      <c r="F847" s="13">
        <v>29171</v>
      </c>
      <c r="G847" s="12" t="s">
        <v>39</v>
      </c>
      <c r="H847" s="14">
        <v>179127510403317</v>
      </c>
      <c r="K847" s="12" t="s">
        <v>58</v>
      </c>
      <c r="L847" s="18" t="e">
        <f>VLOOKUP($K847,Medecins!$B:$E,5,FALSE)</f>
        <v>#REF!</v>
      </c>
      <c r="M847" s="12" t="s">
        <v>94</v>
      </c>
      <c r="O847" s="15" t="s">
        <v>1765</v>
      </c>
      <c r="T847" s="15" t="s">
        <v>1766</v>
      </c>
      <c r="Y847" s="15" t="s">
        <v>4197</v>
      </c>
      <c r="AH847" s="12" t="e">
        <f>VLOOKUP($A847,'[1]Données CH'!$A:$B,2,FALSE)</f>
        <v>#N/A</v>
      </c>
      <c r="AI847" s="12">
        <v>2</v>
      </c>
      <c r="AJ847" s="12" t="s">
        <v>44</v>
      </c>
      <c r="AK847" s="12" t="e">
        <f>CONCATENATE(D847,"_",E847,"_",B847,"_",#REF!)</f>
        <v>#REF!</v>
      </c>
    </row>
    <row r="848" spans="1:37" ht="12.75" hidden="1" customHeight="1" x14ac:dyDescent="0.2">
      <c r="A848" s="9">
        <v>750100208</v>
      </c>
      <c r="B848" s="30">
        <v>44696</v>
      </c>
      <c r="C848" s="13">
        <f t="shared" si="147"/>
        <v>44880</v>
      </c>
      <c r="D848" s="12" t="s">
        <v>2224</v>
      </c>
      <c r="E848" s="12" t="s">
        <v>1411</v>
      </c>
      <c r="F848" s="13">
        <v>29171</v>
      </c>
      <c r="G848" s="12" t="s">
        <v>39</v>
      </c>
      <c r="H848" s="14">
        <v>179127510403317</v>
      </c>
      <c r="K848" s="12" t="s">
        <v>58</v>
      </c>
      <c r="L848" s="18" t="e">
        <f>VLOOKUP($K848,Medecins!$B:$E,5,FALSE)</f>
        <v>#REF!</v>
      </c>
      <c r="M848" s="12" t="s">
        <v>94</v>
      </c>
      <c r="O848" s="16"/>
      <c r="T848" s="16"/>
      <c r="Y848" s="16"/>
      <c r="AD848" s="17" t="s">
        <v>4197</v>
      </c>
      <c r="AH848" s="12" t="s">
        <v>4154</v>
      </c>
      <c r="AI848" s="12">
        <v>2</v>
      </c>
      <c r="AJ848" s="12" t="s">
        <v>46</v>
      </c>
      <c r="AK848" s="12" t="str">
        <f>CONCATENATE(D848,"_",E848,"_",B848,"_",AJ900)</f>
        <v>CORREIA_David_44696_AT</v>
      </c>
    </row>
    <row r="849" spans="1:38" ht="12.75" hidden="1" customHeight="1" x14ac:dyDescent="0.2">
      <c r="A849" s="9">
        <v>750100075</v>
      </c>
      <c r="B849" s="30">
        <v>44403</v>
      </c>
      <c r="C849" s="13">
        <f t="shared" si="147"/>
        <v>44587</v>
      </c>
      <c r="D849" s="12" t="s">
        <v>2226</v>
      </c>
      <c r="E849" s="12" t="s">
        <v>2227</v>
      </c>
      <c r="F849" s="13" t="s">
        <v>2228</v>
      </c>
      <c r="G849" s="12" t="s">
        <v>39</v>
      </c>
      <c r="H849" s="14">
        <v>179129912325235</v>
      </c>
      <c r="K849" s="12" t="s">
        <v>93</v>
      </c>
      <c r="L849" s="18" t="e">
        <f>VLOOKUP($K849,Medecins!$B:$E,5,FALSE)</f>
        <v>#REF!</v>
      </c>
      <c r="M849" s="12" t="s">
        <v>529</v>
      </c>
      <c r="O849" s="15" t="s">
        <v>1473</v>
      </c>
      <c r="T849" s="15" t="s">
        <v>1474</v>
      </c>
      <c r="Y849" s="15" t="s">
        <v>1475</v>
      </c>
      <c r="AH849" s="12" t="s">
        <v>4502</v>
      </c>
      <c r="AI849" s="12">
        <v>2</v>
      </c>
      <c r="AJ849" s="12" t="s">
        <v>44</v>
      </c>
      <c r="AK849" s="12" t="e">
        <f>CONCATENATE(D849,"_",E849,"_",B849,"_",#REF!)</f>
        <v>#REF!</v>
      </c>
    </row>
    <row r="850" spans="1:38" ht="12.75" hidden="1" customHeight="1" x14ac:dyDescent="0.2">
      <c r="A850" s="9">
        <v>750100273</v>
      </c>
      <c r="B850" s="30">
        <v>44663</v>
      </c>
      <c r="C850" s="13">
        <f t="shared" si="147"/>
        <v>44846</v>
      </c>
      <c r="D850" s="12" t="s">
        <v>2229</v>
      </c>
      <c r="E850" s="12" t="s">
        <v>1219</v>
      </c>
      <c r="F850" s="13" t="s">
        <v>2230</v>
      </c>
      <c r="G850" s="12" t="s">
        <v>39</v>
      </c>
      <c r="H850" s="14">
        <v>179129925201192</v>
      </c>
      <c r="K850" s="12" t="s">
        <v>65</v>
      </c>
      <c r="L850" s="18" t="e">
        <f>VLOOKUP($K850,Medecins!$B:$E,5,FALSE)</f>
        <v>#REF!</v>
      </c>
      <c r="M850" s="12" t="s">
        <v>529</v>
      </c>
      <c r="O850" s="15" t="s">
        <v>855</v>
      </c>
      <c r="T850" s="15" t="s">
        <v>698</v>
      </c>
      <c r="Y850" s="15" t="s">
        <v>699</v>
      </c>
      <c r="AH850" s="12" t="s">
        <v>4502</v>
      </c>
      <c r="AI850" s="12">
        <v>2</v>
      </c>
      <c r="AJ850" s="12" t="s">
        <v>44</v>
      </c>
      <c r="AK850" s="12" t="str">
        <f t="shared" ref="AK850:AK851" si="164">CONCATENATE(D850,"_",E850,"_",B850,"_",AJ901)</f>
        <v>DAVTYAN_Ashot_44663_ST</v>
      </c>
    </row>
    <row r="851" spans="1:38" ht="12.75" hidden="1" customHeight="1" x14ac:dyDescent="0.2">
      <c r="A851" s="9">
        <v>750100273</v>
      </c>
      <c r="B851" s="30">
        <v>44663</v>
      </c>
      <c r="C851" s="13">
        <f t="shared" si="147"/>
        <v>44846</v>
      </c>
      <c r="D851" s="12" t="s">
        <v>2229</v>
      </c>
      <c r="E851" s="12" t="s">
        <v>1219</v>
      </c>
      <c r="F851" s="13" t="s">
        <v>2230</v>
      </c>
      <c r="G851" s="12" t="s">
        <v>39</v>
      </c>
      <c r="H851" s="14">
        <v>179129925201192</v>
      </c>
      <c r="K851" s="12" t="s">
        <v>65</v>
      </c>
      <c r="L851" s="18" t="e">
        <f>VLOOKUP($K851,Medecins!$B:$E,5,FALSE)</f>
        <v>#REF!</v>
      </c>
      <c r="M851" s="12" t="s">
        <v>529</v>
      </c>
      <c r="O851" s="16"/>
      <c r="T851" s="16"/>
      <c r="Y851" s="16"/>
      <c r="AD851" s="17" t="s">
        <v>699</v>
      </c>
      <c r="AH851" s="12" t="s">
        <v>45</v>
      </c>
      <c r="AI851" s="12">
        <v>2</v>
      </c>
      <c r="AJ851" s="12" t="s">
        <v>46</v>
      </c>
      <c r="AK851" s="12" t="str">
        <f t="shared" si="164"/>
        <v>DAVTYAN_Ashot_44663_AT</v>
      </c>
    </row>
    <row r="852" spans="1:38" ht="12.75" hidden="1" customHeight="1" x14ac:dyDescent="0.2">
      <c r="A852" s="9">
        <v>750100273</v>
      </c>
      <c r="B852" s="30">
        <v>44801</v>
      </c>
      <c r="C852" s="13">
        <f t="shared" si="147"/>
        <v>44985</v>
      </c>
      <c r="D852" s="12" t="s">
        <v>2231</v>
      </c>
      <c r="E852" s="12" t="s">
        <v>2232</v>
      </c>
      <c r="F852" s="13" t="s">
        <v>2233</v>
      </c>
      <c r="G852" s="12" t="s">
        <v>39</v>
      </c>
      <c r="H852" s="14">
        <v>179129939702791</v>
      </c>
      <c r="K852" s="12" t="s">
        <v>280</v>
      </c>
      <c r="L852" s="18" t="e">
        <f>VLOOKUP($K852,Medecins!$B:$E,5,FALSE)</f>
        <v>#REF!</v>
      </c>
      <c r="M852" s="12" t="s">
        <v>529</v>
      </c>
      <c r="O852" s="15" t="s">
        <v>682</v>
      </c>
      <c r="T852" s="15" t="s">
        <v>683</v>
      </c>
      <c r="Y852" s="15" t="s">
        <v>1023</v>
      </c>
      <c r="AH852" s="12" t="e">
        <f>VLOOKUP($A852,'[1]Données CH'!$A:$B,2,FALSE)</f>
        <v>#N/A</v>
      </c>
      <c r="AI852" s="12">
        <v>2</v>
      </c>
      <c r="AJ852" s="12" t="s">
        <v>44</v>
      </c>
      <c r="AK852" s="12" t="str">
        <f>CONCATENATE(D852,"_",E852,"_",B852,"_",AJ901)</f>
        <v>MOHAMED_Boina_44801_ST</v>
      </c>
    </row>
    <row r="853" spans="1:38" ht="12.75" hidden="1" customHeight="1" x14ac:dyDescent="0.2">
      <c r="A853" s="9">
        <v>750100273</v>
      </c>
      <c r="B853" s="30">
        <v>44801</v>
      </c>
      <c r="C853" s="13">
        <f t="shared" si="147"/>
        <v>44985</v>
      </c>
      <c r="D853" s="12" t="s">
        <v>2231</v>
      </c>
      <c r="E853" s="12" t="s">
        <v>2232</v>
      </c>
      <c r="F853" s="13" t="s">
        <v>2233</v>
      </c>
      <c r="G853" s="12" t="s">
        <v>39</v>
      </c>
      <c r="H853" s="14">
        <v>179129939702791</v>
      </c>
      <c r="K853" s="12" t="s">
        <v>280</v>
      </c>
      <c r="L853" s="18" t="e">
        <f>VLOOKUP($K853,Medecins!$B:$E,5,FALSE)</f>
        <v>#REF!</v>
      </c>
      <c r="M853" s="12" t="s">
        <v>529</v>
      </c>
      <c r="O853" s="16"/>
      <c r="T853" s="16"/>
      <c r="Y853" s="16"/>
      <c r="AD853" s="17" t="s">
        <v>1023</v>
      </c>
      <c r="AH853" s="12" t="s">
        <v>45</v>
      </c>
      <c r="AI853" s="12">
        <v>2</v>
      </c>
      <c r="AJ853" s="12" t="s">
        <v>46</v>
      </c>
      <c r="AK853" s="12" t="e">
        <f>CONCATENATE(D853,"_",E853,"_",B853,"_",#REF!)</f>
        <v>#REF!</v>
      </c>
    </row>
    <row r="854" spans="1:38" ht="12.75" hidden="1" customHeight="1" x14ac:dyDescent="0.2">
      <c r="A854" s="9">
        <v>750100075</v>
      </c>
      <c r="B854" s="30">
        <v>44464</v>
      </c>
      <c r="C854" s="13">
        <f t="shared" si="147"/>
        <v>44645</v>
      </c>
      <c r="D854" s="12" t="s">
        <v>2234</v>
      </c>
      <c r="E854" s="12" t="s">
        <v>2235</v>
      </c>
      <c r="F854" s="13" t="s">
        <v>2236</v>
      </c>
      <c r="G854" s="12" t="s">
        <v>39</v>
      </c>
      <c r="H854" s="14">
        <v>180019720942323</v>
      </c>
      <c r="K854" s="12" t="s">
        <v>450</v>
      </c>
      <c r="L854" s="18" t="e">
        <f>VLOOKUP($K854,Medecins!$B:$E,5,FALSE)</f>
        <v>#REF!</v>
      </c>
      <c r="M854" s="12" t="s">
        <v>101</v>
      </c>
      <c r="O854" s="15" t="s">
        <v>3686</v>
      </c>
      <c r="T854" s="15" t="s">
        <v>530</v>
      </c>
      <c r="Y854" s="15" t="s">
        <v>531</v>
      </c>
      <c r="AH854" s="12" t="s">
        <v>4502</v>
      </c>
      <c r="AI854" s="12">
        <v>2</v>
      </c>
      <c r="AJ854" s="12" t="s">
        <v>44</v>
      </c>
      <c r="AK854" s="12" t="str">
        <f>CONCATENATE(D854,"_",E854,"_",B854,"_",AJ903)</f>
        <v>CARTESSE_Steeve_44464_ST</v>
      </c>
      <c r="AL854" s="12" t="s">
        <v>103</v>
      </c>
    </row>
    <row r="855" spans="1:38" ht="12.75" hidden="1" customHeight="1" x14ac:dyDescent="0.2">
      <c r="A855" s="9">
        <v>750100273</v>
      </c>
      <c r="B855" s="30">
        <v>44780</v>
      </c>
      <c r="C855" s="13">
        <f t="shared" si="147"/>
        <v>44964</v>
      </c>
      <c r="D855" s="12" t="s">
        <v>1227</v>
      </c>
      <c r="E855" s="12" t="s">
        <v>2237</v>
      </c>
      <c r="F855" s="13">
        <v>29527</v>
      </c>
      <c r="G855" s="12" t="s">
        <v>39</v>
      </c>
      <c r="H855" s="14">
        <v>180029921618117</v>
      </c>
      <c r="K855" s="12" t="s">
        <v>280</v>
      </c>
      <c r="L855" s="18" t="e">
        <f>VLOOKUP($K855,Medecins!$B:$E,5,FALSE)</f>
        <v>#REF!</v>
      </c>
      <c r="M855" s="12" t="s">
        <v>529</v>
      </c>
      <c r="O855" s="15" t="s">
        <v>214</v>
      </c>
      <c r="T855" s="15" t="s">
        <v>589</v>
      </c>
      <c r="Y855" s="15" t="s">
        <v>3529</v>
      </c>
      <c r="AH855" s="12" t="s">
        <v>4502</v>
      </c>
      <c r="AI855" s="12">
        <v>2</v>
      </c>
      <c r="AJ855" s="12" t="s">
        <v>44</v>
      </c>
      <c r="AK855" s="12" t="str">
        <f t="shared" ref="AK855:AK856" si="165">CONCATENATE(D855,"_",E855,"_",B855,"_",AJ903)</f>
        <v>CHEN_Yindao_44780_ST</v>
      </c>
    </row>
    <row r="856" spans="1:38" ht="12.75" hidden="1" customHeight="1" x14ac:dyDescent="0.2">
      <c r="A856" s="9">
        <v>750100273</v>
      </c>
      <c r="B856" s="30">
        <v>44780</v>
      </c>
      <c r="C856" s="13">
        <f t="shared" si="147"/>
        <v>44964</v>
      </c>
      <c r="D856" s="12" t="s">
        <v>1227</v>
      </c>
      <c r="E856" s="12" t="s">
        <v>2237</v>
      </c>
      <c r="F856" s="13">
        <v>29527</v>
      </c>
      <c r="G856" s="12" t="s">
        <v>39</v>
      </c>
      <c r="H856" s="14">
        <v>180029921618117</v>
      </c>
      <c r="K856" s="12" t="s">
        <v>280</v>
      </c>
      <c r="L856" s="18" t="e">
        <f>VLOOKUP($K856,Medecins!$B:$E,5,FALSE)</f>
        <v>#REF!</v>
      </c>
      <c r="M856" s="12" t="s">
        <v>529</v>
      </c>
      <c r="O856" s="16"/>
      <c r="T856" s="16"/>
      <c r="Y856" s="16"/>
      <c r="AD856" s="17" t="s">
        <v>3529</v>
      </c>
      <c r="AH856" s="12" t="s">
        <v>45</v>
      </c>
      <c r="AI856" s="12">
        <v>2</v>
      </c>
      <c r="AJ856" s="12" t="s">
        <v>46</v>
      </c>
      <c r="AK856" s="12" t="str">
        <f t="shared" si="165"/>
        <v>CHEN_Yindao_44780_AT</v>
      </c>
    </row>
    <row r="857" spans="1:38" ht="12.75" hidden="1" customHeight="1" x14ac:dyDescent="0.2">
      <c r="A857" s="9">
        <v>750100075</v>
      </c>
      <c r="B857" s="30">
        <v>45003</v>
      </c>
      <c r="C857" s="13">
        <f t="shared" si="147"/>
        <v>45187</v>
      </c>
      <c r="D857" s="12" t="s">
        <v>2241</v>
      </c>
      <c r="E857" s="12" t="s">
        <v>2242</v>
      </c>
      <c r="F857" s="13" t="s">
        <v>2243</v>
      </c>
      <c r="G857" s="12" t="s">
        <v>39</v>
      </c>
      <c r="H857" s="14">
        <v>180037511248010</v>
      </c>
      <c r="K857" s="12" t="s">
        <v>93</v>
      </c>
      <c r="L857" s="18" t="e">
        <f>VLOOKUP($K857,Medecins!$B:$E,5,FALSE)</f>
        <v>#REF!</v>
      </c>
      <c r="M857" s="12" t="s">
        <v>4157</v>
      </c>
      <c r="O857" s="15" t="s">
        <v>1417</v>
      </c>
      <c r="T857" s="15" t="s">
        <v>4241</v>
      </c>
      <c r="Y857" s="15" t="s">
        <v>4242</v>
      </c>
      <c r="AH857" s="12" t="s">
        <v>4502</v>
      </c>
      <c r="AI857" s="12">
        <v>2</v>
      </c>
      <c r="AJ857" s="12" t="s">
        <v>44</v>
      </c>
      <c r="AK857" s="12" t="e">
        <f t="shared" ref="AK857:AK858" si="166">CONCATENATE(D857,"_",E857,"_",B857,"_",#REF!)</f>
        <v>#REF!</v>
      </c>
    </row>
    <row r="858" spans="1:38" ht="12.75" hidden="1" customHeight="1" x14ac:dyDescent="0.2">
      <c r="A858" s="9">
        <v>750100208</v>
      </c>
      <c r="B858" s="30">
        <v>44601</v>
      </c>
      <c r="C858" s="13">
        <f t="shared" si="147"/>
        <v>44782</v>
      </c>
      <c r="D858" s="12" t="s">
        <v>2244</v>
      </c>
      <c r="E858" s="12" t="s">
        <v>1485</v>
      </c>
      <c r="F858" s="13" t="s">
        <v>2245</v>
      </c>
      <c r="G858" s="12" t="s">
        <v>39</v>
      </c>
      <c r="H858" s="14">
        <v>180039202513086</v>
      </c>
      <c r="K858" s="12" t="s">
        <v>398</v>
      </c>
      <c r="L858" s="18" t="e">
        <f>VLOOKUP($K858,Medecins!$B:$E,5,FALSE)</f>
        <v>#REF!</v>
      </c>
      <c r="M858" s="12" t="s">
        <v>529</v>
      </c>
      <c r="O858" s="15" t="s">
        <v>984</v>
      </c>
      <c r="T858" s="15" t="s">
        <v>985</v>
      </c>
      <c r="Y858" s="15" t="s">
        <v>1174</v>
      </c>
      <c r="AH858" s="12" t="s">
        <v>4502</v>
      </c>
      <c r="AI858" s="12">
        <v>2</v>
      </c>
      <c r="AJ858" s="12" t="s">
        <v>44</v>
      </c>
      <c r="AK858" s="12" t="e">
        <f t="shared" si="166"/>
        <v>#REF!</v>
      </c>
    </row>
    <row r="859" spans="1:38" ht="12.75" hidden="1" customHeight="1" x14ac:dyDescent="0.2">
      <c r="A859" s="9">
        <v>750100208</v>
      </c>
      <c r="B859" s="30">
        <v>44601</v>
      </c>
      <c r="C859" s="13">
        <f t="shared" si="147"/>
        <v>44782</v>
      </c>
      <c r="D859" s="12" t="s">
        <v>2244</v>
      </c>
      <c r="E859" s="12" t="s">
        <v>1485</v>
      </c>
      <c r="F859" s="13" t="s">
        <v>2245</v>
      </c>
      <c r="G859" s="12" t="s">
        <v>39</v>
      </c>
      <c r="H859" s="14">
        <v>180039202513086</v>
      </c>
      <c r="K859" s="12" t="s">
        <v>398</v>
      </c>
      <c r="L859" s="18" t="e">
        <f>VLOOKUP($K859,Medecins!$B:$E,5,FALSE)</f>
        <v>#REF!</v>
      </c>
      <c r="M859" s="12" t="s">
        <v>529</v>
      </c>
      <c r="O859" s="16"/>
      <c r="T859" s="16"/>
      <c r="Y859" s="16"/>
      <c r="AD859" s="17" t="s">
        <v>1174</v>
      </c>
      <c r="AH859" s="12" t="s">
        <v>4154</v>
      </c>
      <c r="AI859" s="12">
        <v>2</v>
      </c>
      <c r="AJ859" s="12" t="s">
        <v>46</v>
      </c>
      <c r="AK859" s="12" t="str">
        <f>CONCATENATE(D859,"_",E859,"_",B859,"_",AJ907)</f>
        <v>LANES_Frédéric_44601_AT</v>
      </c>
    </row>
    <row r="860" spans="1:38" ht="12.75" hidden="1" customHeight="1" x14ac:dyDescent="0.2">
      <c r="A860" s="9">
        <v>750100075</v>
      </c>
      <c r="B860" s="30">
        <v>45056</v>
      </c>
      <c r="C860" s="13">
        <f t="shared" si="147"/>
        <v>45240</v>
      </c>
      <c r="D860" s="12" t="s">
        <v>2246</v>
      </c>
      <c r="E860" s="12" t="s">
        <v>618</v>
      </c>
      <c r="F860" s="13">
        <v>29558</v>
      </c>
      <c r="G860" s="12" t="s">
        <v>39</v>
      </c>
      <c r="H860" s="14">
        <v>180039542802647</v>
      </c>
      <c r="K860" s="12" t="s">
        <v>93</v>
      </c>
      <c r="L860" s="18" t="e">
        <f>VLOOKUP($K860,Medecins!$B:$E,5,FALSE)</f>
        <v>#REF!</v>
      </c>
      <c r="M860" s="12" t="s">
        <v>94</v>
      </c>
      <c r="O860" s="15" t="s">
        <v>4243</v>
      </c>
      <c r="T860" s="15" t="s">
        <v>4244</v>
      </c>
      <c r="Y860" s="15" t="s">
        <v>4245</v>
      </c>
      <c r="AH860" s="12" t="s">
        <v>4502</v>
      </c>
      <c r="AI860" s="12">
        <v>2</v>
      </c>
      <c r="AJ860" s="12" t="s">
        <v>44</v>
      </c>
      <c r="AK860" s="12" t="e">
        <f>CONCATENATE(D860,"_",E860,"_",B860,"_",#REF!)</f>
        <v>#REF!</v>
      </c>
    </row>
    <row r="861" spans="1:38" ht="12.75" hidden="1" customHeight="1" x14ac:dyDescent="0.2">
      <c r="A861" s="21" t="s">
        <v>178</v>
      </c>
      <c r="B861" s="30">
        <v>44691</v>
      </c>
      <c r="C861" s="13">
        <f t="shared" si="147"/>
        <v>44875</v>
      </c>
      <c r="D861" s="12" t="s">
        <v>2252</v>
      </c>
      <c r="E861" s="12" t="s">
        <v>2253</v>
      </c>
      <c r="F861" s="13" t="s">
        <v>4246</v>
      </c>
      <c r="G861" s="12" t="s">
        <v>39</v>
      </c>
      <c r="H861" s="14">
        <v>180069935064361</v>
      </c>
      <c r="K861" s="12" t="s">
        <v>93</v>
      </c>
      <c r="L861" s="18" t="e">
        <f>VLOOKUP($K861,Medecins!$B:$E,5,FALSE)</f>
        <v>#REF!</v>
      </c>
      <c r="M861" s="12" t="s">
        <v>101</v>
      </c>
      <c r="O861" s="15" t="s">
        <v>224</v>
      </c>
      <c r="T861" s="15" t="s">
        <v>225</v>
      </c>
      <c r="Y861" s="15" t="s">
        <v>226</v>
      </c>
      <c r="AH861" s="12" t="s">
        <v>4502</v>
      </c>
      <c r="AI861" s="12">
        <v>2</v>
      </c>
      <c r="AJ861" s="12" t="s">
        <v>44</v>
      </c>
      <c r="AK861" s="12" t="str">
        <f>CONCATENATE(D861,"_",E861,"_",B861,"_",AJ904)</f>
        <v>EL GHOUL_Salam_44691_AT</v>
      </c>
    </row>
    <row r="862" spans="1:38" ht="12.75" hidden="1" customHeight="1" x14ac:dyDescent="0.2">
      <c r="A862" s="9">
        <v>750100273</v>
      </c>
      <c r="B862" s="30">
        <v>44838</v>
      </c>
      <c r="C862" s="13">
        <f t="shared" si="147"/>
        <v>45020</v>
      </c>
      <c r="D862" s="12" t="s">
        <v>2254</v>
      </c>
      <c r="E862" s="12" t="s">
        <v>2017</v>
      </c>
      <c r="F862" s="13" t="s">
        <v>2255</v>
      </c>
      <c r="G862" s="12" t="s">
        <v>39</v>
      </c>
      <c r="H862" s="14">
        <v>180077511456526</v>
      </c>
      <c r="K862" s="12" t="s">
        <v>280</v>
      </c>
      <c r="L862" s="18" t="e">
        <f>VLOOKUP($K862,Medecins!$B:$E,5,FALSE)</f>
        <v>#REF!</v>
      </c>
      <c r="M862" s="12" t="s">
        <v>529</v>
      </c>
      <c r="O862" s="15" t="s">
        <v>1250</v>
      </c>
      <c r="T862" s="15" t="s">
        <v>1251</v>
      </c>
      <c r="Y862" s="15" t="s">
        <v>1252</v>
      </c>
      <c r="AH862" s="12" t="s">
        <v>4502</v>
      </c>
      <c r="AI862" s="12">
        <v>2</v>
      </c>
      <c r="AJ862" s="12" t="s">
        <v>44</v>
      </c>
      <c r="AK862" s="12" t="e">
        <f t="shared" ref="AK862:AK863" si="167">CONCATENATE(D862,"_",E862,"_",B862,"_",#REF!)</f>
        <v>#REF!</v>
      </c>
    </row>
    <row r="863" spans="1:38" ht="12.75" hidden="1" customHeight="1" x14ac:dyDescent="0.2">
      <c r="A863" s="9">
        <v>750100273</v>
      </c>
      <c r="B863" s="30">
        <v>44838</v>
      </c>
      <c r="C863" s="13">
        <f t="shared" si="147"/>
        <v>45020</v>
      </c>
      <c r="D863" s="12" t="s">
        <v>2254</v>
      </c>
      <c r="E863" s="12" t="s">
        <v>2017</v>
      </c>
      <c r="F863" s="13" t="s">
        <v>2255</v>
      </c>
      <c r="G863" s="12" t="s">
        <v>39</v>
      </c>
      <c r="H863" s="14">
        <v>180077511456526</v>
      </c>
      <c r="K863" s="12" t="s">
        <v>280</v>
      </c>
      <c r="L863" s="18" t="e">
        <f>VLOOKUP($K863,Medecins!$B:$E,5,FALSE)</f>
        <v>#REF!</v>
      </c>
      <c r="M863" s="12" t="s">
        <v>529</v>
      </c>
      <c r="O863" s="16"/>
      <c r="T863" s="16"/>
      <c r="Y863" s="16"/>
      <c r="AD863" s="17" t="s">
        <v>1252</v>
      </c>
      <c r="AH863" s="12" t="s">
        <v>45</v>
      </c>
      <c r="AI863" s="12">
        <v>2</v>
      </c>
      <c r="AJ863" s="12" t="s">
        <v>46</v>
      </c>
      <c r="AK863" s="12" t="e">
        <f t="shared" si="167"/>
        <v>#REF!</v>
      </c>
    </row>
    <row r="864" spans="1:38" ht="12.75" hidden="1" customHeight="1" x14ac:dyDescent="0.2">
      <c r="A864" s="9">
        <v>750100273</v>
      </c>
      <c r="B864" s="30">
        <v>44611</v>
      </c>
      <c r="C864" s="13">
        <f t="shared" si="147"/>
        <v>44792</v>
      </c>
      <c r="D864" s="12" t="s">
        <v>2256</v>
      </c>
      <c r="E864" s="12" t="s">
        <v>2257</v>
      </c>
      <c r="F864" s="13" t="s">
        <v>2258</v>
      </c>
      <c r="G864" s="12" t="s">
        <v>39</v>
      </c>
      <c r="H864" s="14">
        <v>180079921500611</v>
      </c>
      <c r="K864" s="12" t="s">
        <v>254</v>
      </c>
      <c r="L864" s="18" t="e">
        <f>VLOOKUP($K864,Medecins!$B:$E,5,FALSE)</f>
        <v>#REF!</v>
      </c>
      <c r="M864" s="12" t="s">
        <v>529</v>
      </c>
      <c r="O864" s="15" t="s">
        <v>1188</v>
      </c>
      <c r="T864" s="15" t="s">
        <v>1367</v>
      </c>
      <c r="Y864" s="15" t="s">
        <v>95</v>
      </c>
      <c r="AH864" s="12" t="e">
        <f>VLOOKUP($A864,'[1]Données CH'!$A:$B,2,FALSE)</f>
        <v>#N/A</v>
      </c>
      <c r="AI864" s="12">
        <v>2</v>
      </c>
      <c r="AJ864" s="12" t="s">
        <v>44</v>
      </c>
      <c r="AK864" s="12" t="str">
        <f t="shared" ref="AK864:AK865" si="168">CONCATENATE(D864,"_",E864,"_",B864,"_",AJ910)</f>
        <v>KC_Sunit_44611_ST</v>
      </c>
    </row>
    <row r="865" spans="1:38" ht="12.75" hidden="1" customHeight="1" x14ac:dyDescent="0.2">
      <c r="A865" s="9">
        <v>750100273</v>
      </c>
      <c r="B865" s="30">
        <v>44611</v>
      </c>
      <c r="C865" s="13">
        <f t="shared" si="147"/>
        <v>44792</v>
      </c>
      <c r="D865" s="12" t="s">
        <v>2256</v>
      </c>
      <c r="E865" s="12" t="s">
        <v>2257</v>
      </c>
      <c r="F865" s="13" t="s">
        <v>2258</v>
      </c>
      <c r="G865" s="12" t="s">
        <v>39</v>
      </c>
      <c r="H865" s="14">
        <v>180079921500611</v>
      </c>
      <c r="K865" s="12" t="s">
        <v>254</v>
      </c>
      <c r="L865" s="18" t="e">
        <f>VLOOKUP($K865,Medecins!$B:$E,5,FALSE)</f>
        <v>#REF!</v>
      </c>
      <c r="M865" s="12" t="s">
        <v>529</v>
      </c>
      <c r="O865" s="16"/>
      <c r="T865" s="16"/>
      <c r="Y865" s="16"/>
      <c r="AD865" s="17" t="s">
        <v>95</v>
      </c>
      <c r="AH865" s="12" t="s">
        <v>45</v>
      </c>
      <c r="AI865" s="12">
        <v>2</v>
      </c>
      <c r="AJ865" s="12" t="s">
        <v>46</v>
      </c>
      <c r="AK865" s="12" t="str">
        <f t="shared" si="168"/>
        <v>KC_Sunit_44611_AT</v>
      </c>
    </row>
    <row r="866" spans="1:38" ht="12.75" hidden="1" customHeight="1" x14ac:dyDescent="0.2">
      <c r="A866" s="9">
        <v>750100208</v>
      </c>
      <c r="B866" s="30">
        <v>44662</v>
      </c>
      <c r="C866" s="13">
        <f t="shared" si="147"/>
        <v>44845</v>
      </c>
      <c r="D866" s="12" t="s">
        <v>2265</v>
      </c>
      <c r="E866" s="12" t="s">
        <v>1126</v>
      </c>
      <c r="F866" s="13" t="s">
        <v>2266</v>
      </c>
      <c r="G866" s="12" t="s">
        <v>39</v>
      </c>
      <c r="H866" s="14">
        <v>180119935280219</v>
      </c>
      <c r="K866" s="12" t="s">
        <v>424</v>
      </c>
      <c r="L866" s="18" t="e">
        <f>VLOOKUP($K866,Medecins!$B:$E,5,FALSE)</f>
        <v>#REF!</v>
      </c>
      <c r="M866" s="12" t="s">
        <v>529</v>
      </c>
      <c r="O866" s="15" t="s">
        <v>781</v>
      </c>
      <c r="T866" s="15" t="s">
        <v>782</v>
      </c>
      <c r="Y866" s="15" t="s">
        <v>783</v>
      </c>
      <c r="AH866" s="12" t="e">
        <f>VLOOKUP($A866,'[1]Données CH'!$A:$B,2,FALSE)</f>
        <v>#N/A</v>
      </c>
      <c r="AI866" s="12">
        <v>2</v>
      </c>
      <c r="AJ866" s="12" t="s">
        <v>44</v>
      </c>
      <c r="AK866" s="12" t="str">
        <f t="shared" ref="AK866:AK867" si="169">CONCATENATE(D866,"_",E866,"_",B866,"_",AJ911)</f>
        <v>TAZARAT_Abdelkrim_44662_AT</v>
      </c>
    </row>
    <row r="867" spans="1:38" ht="12.75" hidden="1" customHeight="1" x14ac:dyDescent="0.2">
      <c r="A867" s="9">
        <v>750100208</v>
      </c>
      <c r="B867" s="30">
        <v>44662</v>
      </c>
      <c r="C867" s="13">
        <f t="shared" si="147"/>
        <v>44845</v>
      </c>
      <c r="D867" s="12" t="s">
        <v>2265</v>
      </c>
      <c r="E867" s="12" t="s">
        <v>1126</v>
      </c>
      <c r="F867" s="13" t="s">
        <v>2266</v>
      </c>
      <c r="G867" s="12" t="s">
        <v>39</v>
      </c>
      <c r="H867" s="14">
        <v>180119935280219</v>
      </c>
      <c r="K867" s="12" t="s">
        <v>424</v>
      </c>
      <c r="L867" s="18" t="e">
        <f>VLOOKUP($K867,Medecins!$B:$E,5,FALSE)</f>
        <v>#REF!</v>
      </c>
      <c r="M867" s="12" t="s">
        <v>529</v>
      </c>
      <c r="O867" s="16"/>
      <c r="T867" s="16"/>
      <c r="Y867" s="16"/>
      <c r="AD867" s="17" t="s">
        <v>783</v>
      </c>
      <c r="AH867" s="12" t="s">
        <v>4154</v>
      </c>
      <c r="AI867" s="12">
        <v>2</v>
      </c>
      <c r="AJ867" s="12" t="s">
        <v>46</v>
      </c>
      <c r="AK867" s="12" t="str">
        <f t="shared" si="169"/>
        <v>TAZARAT_Abdelkrim_44662_ST</v>
      </c>
    </row>
    <row r="868" spans="1:38" ht="12.75" hidden="1" customHeight="1" x14ac:dyDescent="0.2">
      <c r="A868" s="9">
        <v>750100232</v>
      </c>
      <c r="B868" s="30">
        <v>44838</v>
      </c>
      <c r="C868" s="13">
        <f t="shared" si="147"/>
        <v>45020</v>
      </c>
      <c r="D868" s="12" t="s">
        <v>2267</v>
      </c>
      <c r="E868" s="12" t="s">
        <v>2268</v>
      </c>
      <c r="F868" s="13" t="s">
        <v>2269</v>
      </c>
      <c r="G868" s="12" t="s">
        <v>39</v>
      </c>
      <c r="H868" s="14">
        <v>180129922310741</v>
      </c>
      <c r="K868" s="12" t="s">
        <v>381</v>
      </c>
      <c r="L868" s="18" t="e">
        <f>VLOOKUP($K868,Medecins!$B:$E,5,FALSE)</f>
        <v>#REF!</v>
      </c>
      <c r="M868" s="12" t="s">
        <v>529</v>
      </c>
      <c r="O868" s="15" t="s">
        <v>1250</v>
      </c>
      <c r="T868" s="15" t="s">
        <v>1251</v>
      </c>
      <c r="Y868" s="15" t="s">
        <v>1252</v>
      </c>
      <c r="AH868" s="12" t="e">
        <f>VLOOKUP($A868,'[1]Données CH'!$A:$B,2,FALSE)</f>
        <v>#N/A</v>
      </c>
      <c r="AI868" s="12">
        <v>2</v>
      </c>
      <c r="AJ868" s="12" t="s">
        <v>44</v>
      </c>
      <c r="AK868" s="12" t="e">
        <f>CONCATENATE(D868,"_",E868,"_",B868,"_",#REF!)</f>
        <v>#REF!</v>
      </c>
    </row>
    <row r="869" spans="1:38" ht="12.75" hidden="1" customHeight="1" x14ac:dyDescent="0.2">
      <c r="A869" s="9">
        <v>750100232</v>
      </c>
      <c r="B869" s="30">
        <v>44838</v>
      </c>
      <c r="C869" s="13">
        <f t="shared" si="147"/>
        <v>45020</v>
      </c>
      <c r="D869" s="12" t="s">
        <v>2267</v>
      </c>
      <c r="E869" s="12" t="s">
        <v>2268</v>
      </c>
      <c r="F869" s="13" t="s">
        <v>2269</v>
      </c>
      <c r="G869" s="12" t="s">
        <v>39</v>
      </c>
      <c r="H869" s="14">
        <v>180129922310741</v>
      </c>
      <c r="K869" s="12" t="s">
        <v>381</v>
      </c>
      <c r="L869" s="18" t="e">
        <f>VLOOKUP($K869,Medecins!$B:$E,5,FALSE)</f>
        <v>#REF!</v>
      </c>
      <c r="M869" s="12" t="s">
        <v>529</v>
      </c>
      <c r="O869" s="16"/>
      <c r="T869" s="16"/>
      <c r="Y869" s="16"/>
      <c r="AD869" s="17" t="s">
        <v>1252</v>
      </c>
      <c r="AH869" s="12" t="s">
        <v>242</v>
      </c>
      <c r="AI869" s="12">
        <v>2</v>
      </c>
      <c r="AJ869" s="12" t="s">
        <v>46</v>
      </c>
      <c r="AK869" s="12" t="str">
        <f>CONCATENATE(D869,"_",E869,"_",B869,"_",AJ904)</f>
        <v>SINGH_Jagjit_44838_AT</v>
      </c>
    </row>
    <row r="870" spans="1:38" ht="12.75" hidden="1" customHeight="1" x14ac:dyDescent="0.2">
      <c r="A870" s="9">
        <v>750100273</v>
      </c>
      <c r="B870" s="30">
        <v>44672</v>
      </c>
      <c r="C870" s="13">
        <f t="shared" si="147"/>
        <v>44855</v>
      </c>
      <c r="D870" s="12" t="s">
        <v>2270</v>
      </c>
      <c r="E870" s="12" t="s">
        <v>2271</v>
      </c>
      <c r="F870" s="13" t="s">
        <v>2272</v>
      </c>
      <c r="G870" s="12" t="s">
        <v>39</v>
      </c>
      <c r="H870" s="14">
        <v>180129933508303</v>
      </c>
      <c r="K870" s="12" t="s">
        <v>86</v>
      </c>
      <c r="L870" s="18" t="e">
        <f>VLOOKUP($K870,Medecins!$B:$E,5,FALSE)</f>
        <v>#REF!</v>
      </c>
      <c r="M870" s="12" t="s">
        <v>529</v>
      </c>
      <c r="O870" s="15" t="s">
        <v>459</v>
      </c>
      <c r="T870" s="15" t="s">
        <v>476</v>
      </c>
      <c r="Y870" s="15" t="s">
        <v>477</v>
      </c>
      <c r="AH870" s="12" t="e">
        <f>VLOOKUP($A870,'[1]Données CH'!$A:$B,2,FALSE)</f>
        <v>#N/A</v>
      </c>
      <c r="AI870" s="12">
        <v>2</v>
      </c>
      <c r="AJ870" s="12" t="s">
        <v>44</v>
      </c>
      <c r="AK870" s="12" t="str">
        <f t="shared" ref="AK870:AK873" si="170">CONCATENATE(D870,"_",E870,"_",B870,"_",AJ913)</f>
        <v>DIANESSY_Diadiou_44672_ST</v>
      </c>
    </row>
    <row r="871" spans="1:38" ht="12.75" hidden="1" customHeight="1" x14ac:dyDescent="0.2">
      <c r="A871" s="9">
        <v>750100273</v>
      </c>
      <c r="B871" s="30">
        <v>44672</v>
      </c>
      <c r="C871" s="13">
        <f t="shared" si="147"/>
        <v>44855</v>
      </c>
      <c r="D871" s="12" t="s">
        <v>2270</v>
      </c>
      <c r="E871" s="12" t="s">
        <v>2271</v>
      </c>
      <c r="F871" s="13" t="s">
        <v>2272</v>
      </c>
      <c r="G871" s="12" t="s">
        <v>39</v>
      </c>
      <c r="H871" s="14">
        <v>180129933508303</v>
      </c>
      <c r="K871" s="12" t="s">
        <v>86</v>
      </c>
      <c r="L871" s="18" t="e">
        <f>VLOOKUP($K871,Medecins!$B:$E,5,FALSE)</f>
        <v>#REF!</v>
      </c>
      <c r="M871" s="12" t="s">
        <v>529</v>
      </c>
      <c r="O871" s="16"/>
      <c r="T871" s="16"/>
      <c r="Y871" s="16"/>
      <c r="AD871" s="17" t="s">
        <v>477</v>
      </c>
      <c r="AH871" s="12" t="s">
        <v>45</v>
      </c>
      <c r="AI871" s="12">
        <v>2</v>
      </c>
      <c r="AJ871" s="12" t="s">
        <v>46</v>
      </c>
      <c r="AK871" s="12" t="str">
        <f t="shared" si="170"/>
        <v>DIANESSY_Diadiou_44672_AT</v>
      </c>
    </row>
    <row r="872" spans="1:38" ht="12.75" hidden="1" customHeight="1" x14ac:dyDescent="0.2">
      <c r="A872" s="9">
        <v>750100208</v>
      </c>
      <c r="B872" s="30">
        <v>44544</v>
      </c>
      <c r="C872" s="13">
        <f t="shared" si="147"/>
        <v>44726</v>
      </c>
      <c r="D872" s="12" t="s">
        <v>2273</v>
      </c>
      <c r="E872" s="12" t="s">
        <v>2274</v>
      </c>
      <c r="F872" s="13" t="s">
        <v>2272</v>
      </c>
      <c r="G872" s="12" t="s">
        <v>39</v>
      </c>
      <c r="H872" s="14">
        <v>180209933700750</v>
      </c>
      <c r="K872" s="12" t="s">
        <v>79</v>
      </c>
      <c r="L872" s="18" t="e">
        <f>VLOOKUP($K872,Medecins!$B:$E,5,FALSE)</f>
        <v>#REF!</v>
      </c>
      <c r="M872" s="12" t="s">
        <v>529</v>
      </c>
      <c r="O872" s="15" t="s">
        <v>390</v>
      </c>
      <c r="T872" s="15" t="s">
        <v>391</v>
      </c>
      <c r="Y872" s="15" t="s">
        <v>507</v>
      </c>
      <c r="AH872" s="12" t="e">
        <f>VLOOKUP($A872,'[1]Données CH'!$A:$B,2,FALSE)</f>
        <v>#N/A</v>
      </c>
      <c r="AI872" s="12">
        <v>2</v>
      </c>
      <c r="AJ872" s="12" t="s">
        <v>44</v>
      </c>
      <c r="AK872" s="12" t="str">
        <f t="shared" si="170"/>
        <v>ABDOULAYE HAMA_Nadjibou_44544_ST</v>
      </c>
    </row>
    <row r="873" spans="1:38" ht="12.75" hidden="1" customHeight="1" x14ac:dyDescent="0.2">
      <c r="A873" s="9">
        <v>750100208</v>
      </c>
      <c r="B873" s="30">
        <v>44544</v>
      </c>
      <c r="C873" s="13">
        <f t="shared" si="147"/>
        <v>44726</v>
      </c>
      <c r="D873" s="12" t="s">
        <v>2273</v>
      </c>
      <c r="E873" s="12" t="s">
        <v>2274</v>
      </c>
      <c r="F873" s="13" t="s">
        <v>2272</v>
      </c>
      <c r="G873" s="12" t="s">
        <v>39</v>
      </c>
      <c r="H873" s="14">
        <v>180209933700750</v>
      </c>
      <c r="K873" s="12" t="s">
        <v>79</v>
      </c>
      <c r="L873" s="18" t="e">
        <f>VLOOKUP($K873,Medecins!$B:$E,5,FALSE)</f>
        <v>#REF!</v>
      </c>
      <c r="M873" s="12" t="s">
        <v>529</v>
      </c>
      <c r="O873" s="16"/>
      <c r="T873" s="16"/>
      <c r="Y873" s="16"/>
      <c r="AD873" s="17" t="s">
        <v>507</v>
      </c>
      <c r="AH873" s="12" t="s">
        <v>4154</v>
      </c>
      <c r="AI873" s="12">
        <v>2</v>
      </c>
      <c r="AJ873" s="12" t="s">
        <v>46</v>
      </c>
      <c r="AK873" s="12" t="str">
        <f t="shared" si="170"/>
        <v>ABDOULAYE HAMA_Nadjibou_44544_ST</v>
      </c>
    </row>
    <row r="874" spans="1:38" ht="12.75" hidden="1" customHeight="1" x14ac:dyDescent="0.2">
      <c r="A874" s="21" t="s">
        <v>178</v>
      </c>
      <c r="B874" s="30">
        <v>44652</v>
      </c>
      <c r="C874" s="13">
        <f t="shared" si="147"/>
        <v>44835</v>
      </c>
      <c r="D874" s="12" t="s">
        <v>2275</v>
      </c>
      <c r="E874" s="12" t="s">
        <v>2276</v>
      </c>
      <c r="F874" s="13" t="s">
        <v>4247</v>
      </c>
      <c r="G874" s="12" t="s">
        <v>39</v>
      </c>
      <c r="H874" s="14">
        <v>181019913919319</v>
      </c>
      <c r="K874" s="12" t="s">
        <v>93</v>
      </c>
      <c r="L874" s="18" t="e">
        <f>VLOOKUP($K874,Medecins!$B:$E,5,FALSE)</f>
        <v>#REF!</v>
      </c>
      <c r="M874" s="12" t="s">
        <v>101</v>
      </c>
      <c r="O874" s="15" t="s">
        <v>263</v>
      </c>
      <c r="T874" s="15" t="s">
        <v>172</v>
      </c>
      <c r="Y874" s="15" t="s">
        <v>721</v>
      </c>
      <c r="AH874" s="12" t="s">
        <v>4502</v>
      </c>
      <c r="AI874" s="12">
        <v>2</v>
      </c>
      <c r="AJ874" s="12" t="s">
        <v>44</v>
      </c>
      <c r="AK874" s="12" t="e">
        <f>CONCATENATE(D874,"_",E874,"_",B874,"_",#REF!)</f>
        <v>#REF!</v>
      </c>
    </row>
    <row r="875" spans="1:38" ht="12.75" hidden="1" customHeight="1" x14ac:dyDescent="0.2">
      <c r="A875" s="9">
        <v>750100075</v>
      </c>
      <c r="B875" s="30">
        <v>44462</v>
      </c>
      <c r="C875" s="13">
        <f t="shared" si="147"/>
        <v>44643</v>
      </c>
      <c r="D875" s="12" t="s">
        <v>2277</v>
      </c>
      <c r="E875" s="12" t="s">
        <v>1837</v>
      </c>
      <c r="F875" s="13">
        <v>29738</v>
      </c>
      <c r="G875" s="12" t="s">
        <v>39</v>
      </c>
      <c r="H875" s="14">
        <v>181019935286835</v>
      </c>
      <c r="K875" s="12" t="s">
        <v>1370</v>
      </c>
      <c r="L875" s="18" t="e">
        <f>VLOOKUP($K875,Medecins!$B:$E,5,FALSE)</f>
        <v>#REF!</v>
      </c>
      <c r="M875" s="12" t="s">
        <v>101</v>
      </c>
      <c r="O875" s="15" t="s">
        <v>271</v>
      </c>
      <c r="T875" s="15" t="s">
        <v>66</v>
      </c>
      <c r="Y875" s="15" t="s">
        <v>67</v>
      </c>
      <c r="AH875" s="12" t="s">
        <v>4502</v>
      </c>
      <c r="AI875" s="12">
        <v>2</v>
      </c>
      <c r="AJ875" s="12" t="s">
        <v>44</v>
      </c>
      <c r="AK875" s="12" t="str">
        <f>CONCATENATE(D875,"_",E875,"_",B875,"_",AJ918)</f>
        <v>BENRABIA_Hocine_44462_AT</v>
      </c>
      <c r="AL875" s="12" t="s">
        <v>103</v>
      </c>
    </row>
    <row r="876" spans="1:38" ht="12.75" hidden="1" customHeight="1" x14ac:dyDescent="0.2">
      <c r="A876" s="9">
        <v>750100075</v>
      </c>
      <c r="B876" s="30">
        <v>44721</v>
      </c>
      <c r="C876" s="13">
        <f t="shared" si="147"/>
        <v>44904</v>
      </c>
      <c r="D876" s="12" t="s">
        <v>2281</v>
      </c>
      <c r="E876" s="12" t="s">
        <v>2282</v>
      </c>
      <c r="F876" s="13">
        <v>29648</v>
      </c>
      <c r="G876" s="12" t="s">
        <v>39</v>
      </c>
      <c r="H876" s="14">
        <v>181039924607959</v>
      </c>
      <c r="K876" s="12" t="s">
        <v>93</v>
      </c>
      <c r="L876" s="18" t="e">
        <f>VLOOKUP($K876,Medecins!$B:$E,5,FALSE)</f>
        <v>#REF!</v>
      </c>
      <c r="M876" s="12" t="s">
        <v>4157</v>
      </c>
      <c r="O876" s="15" t="s">
        <v>1174</v>
      </c>
      <c r="T876" s="15" t="s">
        <v>1175</v>
      </c>
      <c r="Y876" s="15" t="s">
        <v>1176</v>
      </c>
      <c r="AH876" s="12" t="s">
        <v>4502</v>
      </c>
      <c r="AI876" s="12">
        <v>2</v>
      </c>
      <c r="AJ876" s="12" t="s">
        <v>44</v>
      </c>
      <c r="AK876" s="12" t="str">
        <f>CONCATENATE(D876,"_",E876,"_",B876,"_",AJ917)</f>
        <v>MIAH_Joynal_44721_ST</v>
      </c>
    </row>
    <row r="877" spans="1:38" ht="12.75" hidden="1" customHeight="1" x14ac:dyDescent="0.2">
      <c r="A877" s="9">
        <v>750100208</v>
      </c>
      <c r="B877" s="30">
        <v>44678</v>
      </c>
      <c r="C877" s="13">
        <f t="shared" si="147"/>
        <v>44861</v>
      </c>
      <c r="D877" s="12" t="s">
        <v>2283</v>
      </c>
      <c r="E877" s="12" t="s">
        <v>2284</v>
      </c>
      <c r="F877" s="13" t="s">
        <v>2285</v>
      </c>
      <c r="G877" s="12" t="s">
        <v>39</v>
      </c>
      <c r="H877" s="14">
        <v>181049203504235</v>
      </c>
      <c r="K877" s="12" t="s">
        <v>398</v>
      </c>
      <c r="L877" s="18" t="e">
        <f>VLOOKUP($K877,Medecins!$B:$E,5,FALSE)</f>
        <v>#REF!</v>
      </c>
      <c r="M877" s="12" t="s">
        <v>529</v>
      </c>
      <c r="O877" s="15" t="s">
        <v>1659</v>
      </c>
      <c r="T877" s="15" t="s">
        <v>1354</v>
      </c>
      <c r="Y877" s="15" t="s">
        <v>1355</v>
      </c>
      <c r="AH877" s="12" t="s">
        <v>4502</v>
      </c>
      <c r="AI877" s="12">
        <v>2</v>
      </c>
      <c r="AJ877" s="12" t="s">
        <v>44</v>
      </c>
      <c r="AK877" s="12" t="e">
        <f>CONCATENATE(D877,"_",E877,"_",B877,"_",#REF!)</f>
        <v>#REF!</v>
      </c>
    </row>
    <row r="878" spans="1:38" ht="12.75" hidden="1" customHeight="1" x14ac:dyDescent="0.2">
      <c r="A878" s="9">
        <v>750100208</v>
      </c>
      <c r="B878" s="30">
        <v>44678</v>
      </c>
      <c r="C878" s="13">
        <f t="shared" si="147"/>
        <v>44861</v>
      </c>
      <c r="D878" s="12" t="s">
        <v>2283</v>
      </c>
      <c r="E878" s="12" t="s">
        <v>2284</v>
      </c>
      <c r="F878" s="13" t="s">
        <v>2285</v>
      </c>
      <c r="G878" s="12" t="s">
        <v>39</v>
      </c>
      <c r="H878" s="14">
        <v>181049203504235</v>
      </c>
      <c r="K878" s="12" t="s">
        <v>398</v>
      </c>
      <c r="L878" s="18" t="e">
        <f>VLOOKUP($K878,Medecins!$B:$E,5,FALSE)</f>
        <v>#REF!</v>
      </c>
      <c r="M878" s="12" t="s">
        <v>529</v>
      </c>
      <c r="O878" s="16"/>
      <c r="T878" s="16"/>
      <c r="Y878" s="16"/>
      <c r="AD878" s="17" t="s">
        <v>1355</v>
      </c>
      <c r="AH878" s="12" t="s">
        <v>4154</v>
      </c>
      <c r="AI878" s="12">
        <v>2</v>
      </c>
      <c r="AJ878" s="12" t="s">
        <v>46</v>
      </c>
      <c r="AK878" s="12" t="str">
        <f>CONCATENATE(D878,"_",E878,"_",B878,"_",AJ923)</f>
        <v>BYL_Jan_44678_ST</v>
      </c>
    </row>
    <row r="879" spans="1:38" ht="12.75" hidden="1" customHeight="1" x14ac:dyDescent="0.2">
      <c r="A879" s="9">
        <v>750100075</v>
      </c>
      <c r="B879" s="30">
        <v>44449</v>
      </c>
      <c r="C879" s="13">
        <f t="shared" si="147"/>
        <v>44630</v>
      </c>
      <c r="D879" s="12" t="s">
        <v>2287</v>
      </c>
      <c r="E879" s="12" t="s">
        <v>2288</v>
      </c>
      <c r="F879" s="13" t="s">
        <v>2289</v>
      </c>
      <c r="G879" s="12" t="s">
        <v>39</v>
      </c>
      <c r="H879" s="14">
        <v>181055612115378</v>
      </c>
      <c r="K879" s="12" t="s">
        <v>93</v>
      </c>
      <c r="L879" s="18" t="e">
        <f>VLOOKUP($K879,Medecins!$B:$E,5,FALSE)</f>
        <v>#REF!</v>
      </c>
      <c r="M879" s="12" t="s">
        <v>101</v>
      </c>
      <c r="O879" s="15" t="s">
        <v>600</v>
      </c>
      <c r="T879" s="15" t="s">
        <v>171</v>
      </c>
      <c r="Y879" s="15" t="s">
        <v>173</v>
      </c>
      <c r="AH879" s="12" t="s">
        <v>4502</v>
      </c>
      <c r="AI879" s="12">
        <v>2</v>
      </c>
      <c r="AJ879" s="12" t="s">
        <v>44</v>
      </c>
      <c r="AK879" s="12" t="e">
        <f>CONCATENATE(D879,"_",E879,"_",B879,"_",#REF!)</f>
        <v>#REF!</v>
      </c>
      <c r="AL879" s="12" t="s">
        <v>103</v>
      </c>
    </row>
    <row r="880" spans="1:38" ht="12.75" hidden="1" customHeight="1" x14ac:dyDescent="0.2">
      <c r="A880" s="9">
        <v>750100208</v>
      </c>
      <c r="B880" s="30">
        <v>44738</v>
      </c>
      <c r="C880" s="13">
        <f t="shared" si="147"/>
        <v>44921</v>
      </c>
      <c r="D880" s="12" t="s">
        <v>2290</v>
      </c>
      <c r="E880" s="12" t="s">
        <v>1126</v>
      </c>
      <c r="F880" s="13" t="s">
        <v>2292</v>
      </c>
      <c r="G880" s="12" t="s">
        <v>39</v>
      </c>
      <c r="H880" s="14">
        <v>181056242706341</v>
      </c>
      <c r="K880" s="12" t="s">
        <v>424</v>
      </c>
      <c r="L880" s="18" t="e">
        <f>VLOOKUP($K880,Medecins!$B:$E,5,FALSE)</f>
        <v>#REF!</v>
      </c>
      <c r="M880" s="12" t="s">
        <v>94</v>
      </c>
      <c r="O880" s="15" t="s">
        <v>905</v>
      </c>
      <c r="T880" s="15" t="s">
        <v>906</v>
      </c>
      <c r="Y880" s="15" t="s">
        <v>4188</v>
      </c>
      <c r="AH880" s="12" t="s">
        <v>4502</v>
      </c>
      <c r="AI880" s="12">
        <v>2</v>
      </c>
      <c r="AJ880" s="12" t="s">
        <v>44</v>
      </c>
      <c r="AK880" s="12" t="str">
        <f t="shared" ref="AK880:AK881" si="171">CONCATENATE(D880,"_",E880,"_",B880,"_",AJ926)</f>
        <v>YELZI_Abdelkrim_44738_ST</v>
      </c>
    </row>
    <row r="881" spans="1:38" ht="12.75" hidden="1" customHeight="1" x14ac:dyDescent="0.2">
      <c r="A881" s="9">
        <v>750100208</v>
      </c>
      <c r="B881" s="30">
        <v>44738</v>
      </c>
      <c r="C881" s="13">
        <f t="shared" si="147"/>
        <v>44921</v>
      </c>
      <c r="D881" s="12" t="s">
        <v>2290</v>
      </c>
      <c r="E881" s="12" t="s">
        <v>1126</v>
      </c>
      <c r="F881" s="13" t="s">
        <v>2292</v>
      </c>
      <c r="G881" s="12" t="s">
        <v>39</v>
      </c>
      <c r="H881" s="14">
        <v>181056242706341</v>
      </c>
      <c r="K881" s="12" t="s">
        <v>424</v>
      </c>
      <c r="L881" s="18" t="e">
        <f>VLOOKUP($K881,Medecins!$B:$E,5,FALSE)</f>
        <v>#REF!</v>
      </c>
      <c r="M881" s="12" t="s">
        <v>94</v>
      </c>
      <c r="O881" s="16"/>
      <c r="T881" s="16"/>
      <c r="Y881" s="16"/>
      <c r="AD881" s="17" t="s">
        <v>4188</v>
      </c>
      <c r="AH881" s="12" t="s">
        <v>4154</v>
      </c>
      <c r="AI881" s="12">
        <v>2</v>
      </c>
      <c r="AJ881" s="12" t="s">
        <v>46</v>
      </c>
      <c r="AK881" s="12" t="str">
        <f t="shared" si="171"/>
        <v>YELZI_Abdelkrim_44738_AT</v>
      </c>
    </row>
    <row r="882" spans="1:38" ht="12.75" hidden="1" customHeight="1" x14ac:dyDescent="0.2">
      <c r="A882" s="9">
        <v>750100075</v>
      </c>
      <c r="B882" s="30">
        <v>44440</v>
      </c>
      <c r="C882" s="13">
        <f t="shared" si="147"/>
        <v>44621</v>
      </c>
      <c r="D882" s="12" t="s">
        <v>2293</v>
      </c>
      <c r="E882" s="12" t="s">
        <v>1411</v>
      </c>
      <c r="F882" s="13">
        <v>29622</v>
      </c>
      <c r="G882" s="12" t="s">
        <v>39</v>
      </c>
      <c r="H882" s="14">
        <v>181059102701455</v>
      </c>
      <c r="K882" s="12" t="s">
        <v>1720</v>
      </c>
      <c r="L882" s="18" t="e">
        <f>VLOOKUP($K882,Medecins!$B:$E,5,FALSE)</f>
        <v>#REF!</v>
      </c>
      <c r="M882" s="12" t="s">
        <v>529</v>
      </c>
      <c r="O882" s="15" t="s">
        <v>1072</v>
      </c>
      <c r="T882" s="15" t="s">
        <v>1073</v>
      </c>
      <c r="Y882" s="15" t="s">
        <v>4248</v>
      </c>
      <c r="AH882" s="12" t="s">
        <v>4502</v>
      </c>
      <c r="AI882" s="12">
        <v>2</v>
      </c>
      <c r="AJ882" s="12" t="s">
        <v>44</v>
      </c>
      <c r="AK882" s="12" t="e">
        <f>CONCATENATE(D882,"_",E882,"_",B882,"_",#REF!)</f>
        <v>#REF!</v>
      </c>
    </row>
    <row r="883" spans="1:38" ht="12.75" hidden="1" customHeight="1" x14ac:dyDescent="0.2">
      <c r="A883" s="9">
        <v>750100273</v>
      </c>
      <c r="B883" s="30">
        <v>44832</v>
      </c>
      <c r="C883" s="13">
        <f t="shared" si="147"/>
        <v>45013</v>
      </c>
      <c r="D883" s="12" t="s">
        <v>378</v>
      </c>
      <c r="E883" s="12" t="s">
        <v>1641</v>
      </c>
      <c r="F883" s="13" t="s">
        <v>2296</v>
      </c>
      <c r="G883" s="12" t="s">
        <v>39</v>
      </c>
      <c r="H883" s="14">
        <v>181059934109043</v>
      </c>
      <c r="K883" s="12" t="s">
        <v>280</v>
      </c>
      <c r="L883" s="18" t="e">
        <f>VLOOKUP($K883,Medecins!$B:$E,5,FALSE)</f>
        <v>#REF!</v>
      </c>
      <c r="M883" s="12" t="s">
        <v>529</v>
      </c>
      <c r="O883" s="15" t="s">
        <v>2312</v>
      </c>
      <c r="T883" s="15" t="s">
        <v>2313</v>
      </c>
      <c r="Y883" s="15" t="s">
        <v>2314</v>
      </c>
      <c r="AH883" s="12" t="s">
        <v>4502</v>
      </c>
      <c r="AI883" s="12">
        <v>2</v>
      </c>
      <c r="AJ883" s="12" t="s">
        <v>44</v>
      </c>
      <c r="AK883" s="12" t="str">
        <f>CONCATENATE(D883,"_",E883,"_",B883,"_",AJ920)</f>
        <v>DIOP_Babacar_44832_ST</v>
      </c>
    </row>
    <row r="884" spans="1:38" ht="12.75" hidden="1" customHeight="1" x14ac:dyDescent="0.2">
      <c r="A884" s="9">
        <v>750100273</v>
      </c>
      <c r="B884" s="30">
        <v>44832</v>
      </c>
      <c r="C884" s="13">
        <f t="shared" si="147"/>
        <v>45013</v>
      </c>
      <c r="D884" s="12" t="s">
        <v>378</v>
      </c>
      <c r="E884" s="12" t="s">
        <v>1641</v>
      </c>
      <c r="F884" s="13" t="s">
        <v>2296</v>
      </c>
      <c r="G884" s="12" t="s">
        <v>39</v>
      </c>
      <c r="H884" s="14">
        <v>181059934109043</v>
      </c>
      <c r="K884" s="12" t="s">
        <v>280</v>
      </c>
      <c r="L884" s="18" t="e">
        <f>VLOOKUP($K884,Medecins!$B:$E,5,FALSE)</f>
        <v>#REF!</v>
      </c>
      <c r="M884" s="12" t="s">
        <v>529</v>
      </c>
      <c r="O884" s="16"/>
      <c r="T884" s="16"/>
      <c r="Y884" s="16"/>
      <c r="AD884" s="17" t="s">
        <v>2314</v>
      </c>
      <c r="AH884" s="12" t="s">
        <v>45</v>
      </c>
      <c r="AI884" s="12">
        <v>2</v>
      </c>
      <c r="AJ884" s="12" t="s">
        <v>46</v>
      </c>
      <c r="AK884" s="12" t="e">
        <f t="shared" ref="AK884:AK885" si="172">CONCATENATE(D884,"_",E884,"_",B884,"_",#REF!)</f>
        <v>#REF!</v>
      </c>
    </row>
    <row r="885" spans="1:38" ht="12.75" hidden="1" customHeight="1" x14ac:dyDescent="0.2">
      <c r="A885" s="9">
        <v>750100273</v>
      </c>
      <c r="B885" s="30">
        <v>44665</v>
      </c>
      <c r="C885" s="13">
        <f t="shared" si="147"/>
        <v>44848</v>
      </c>
      <c r="D885" s="12" t="s">
        <v>2302</v>
      </c>
      <c r="E885" s="12" t="s">
        <v>2303</v>
      </c>
      <c r="F885" s="13" t="s">
        <v>2304</v>
      </c>
      <c r="G885" s="12" t="s">
        <v>39</v>
      </c>
      <c r="H885" s="14">
        <v>181079207204636</v>
      </c>
      <c r="K885" s="12" t="s">
        <v>86</v>
      </c>
      <c r="L885" s="18" t="e">
        <f>VLOOKUP($K885,Medecins!$B:$E,5,FALSE)</f>
        <v>#REF!</v>
      </c>
      <c r="M885" s="12" t="s">
        <v>529</v>
      </c>
      <c r="O885" s="15" t="s">
        <v>507</v>
      </c>
      <c r="T885" s="15" t="s">
        <v>508</v>
      </c>
      <c r="Y885" s="15" t="s">
        <v>772</v>
      </c>
      <c r="AH885" s="12" t="e">
        <f>VLOOKUP($A885,'[1]Données CH'!$A:$B,2,FALSE)</f>
        <v>#N/A</v>
      </c>
      <c r="AI885" s="12">
        <v>2</v>
      </c>
      <c r="AJ885" s="12" t="s">
        <v>44</v>
      </c>
      <c r="AK885" s="12" t="e">
        <f t="shared" si="172"/>
        <v>#REF!</v>
      </c>
    </row>
    <row r="886" spans="1:38" ht="12.75" hidden="1" customHeight="1" x14ac:dyDescent="0.2">
      <c r="A886" s="9">
        <v>750100273</v>
      </c>
      <c r="B886" s="30">
        <v>44665</v>
      </c>
      <c r="C886" s="13">
        <f t="shared" si="147"/>
        <v>44848</v>
      </c>
      <c r="D886" s="12" t="s">
        <v>2302</v>
      </c>
      <c r="E886" s="12" t="s">
        <v>2303</v>
      </c>
      <c r="F886" s="13" t="s">
        <v>2304</v>
      </c>
      <c r="G886" s="12" t="s">
        <v>39</v>
      </c>
      <c r="H886" s="14">
        <v>181079207204636</v>
      </c>
      <c r="K886" s="12" t="s">
        <v>86</v>
      </c>
      <c r="L886" s="18" t="e">
        <f>VLOOKUP($K886,Medecins!$B:$E,5,FALSE)</f>
        <v>#REF!</v>
      </c>
      <c r="M886" s="12" t="s">
        <v>529</v>
      </c>
      <c r="O886" s="16"/>
      <c r="T886" s="16"/>
      <c r="Y886" s="16"/>
      <c r="AD886" s="17" t="s">
        <v>772</v>
      </c>
      <c r="AH886" s="12" t="s">
        <v>45</v>
      </c>
      <c r="AI886" s="12">
        <v>2</v>
      </c>
      <c r="AJ886" s="12" t="s">
        <v>46</v>
      </c>
      <c r="AK886" s="12" t="str">
        <f>CONCATENATE(D886,"_",E886,"_",B886,"_",AJ931)</f>
        <v>DRAPEAU_Jeremy_44665_ST</v>
      </c>
    </row>
    <row r="887" spans="1:38" ht="12.75" hidden="1" customHeight="1" x14ac:dyDescent="0.2">
      <c r="A887" s="9">
        <v>750100075</v>
      </c>
      <c r="B887" s="30">
        <v>44875</v>
      </c>
      <c r="C887" s="13">
        <f t="shared" si="147"/>
        <v>45056</v>
      </c>
      <c r="D887" s="12" t="s">
        <v>2305</v>
      </c>
      <c r="E887" s="12" t="s">
        <v>2085</v>
      </c>
      <c r="F887" s="13" t="s">
        <v>2306</v>
      </c>
      <c r="G887" s="12" t="s">
        <v>39</v>
      </c>
      <c r="H887" s="14">
        <v>181079306405942</v>
      </c>
      <c r="K887" s="12" t="s">
        <v>93</v>
      </c>
      <c r="L887" s="18" t="e">
        <f>VLOOKUP($K887,Medecins!$B:$E,5,FALSE)</f>
        <v>#REF!</v>
      </c>
      <c r="M887" s="12" t="s">
        <v>4157</v>
      </c>
      <c r="O887" s="15" t="s">
        <v>304</v>
      </c>
      <c r="T887" s="15" t="s">
        <v>305</v>
      </c>
      <c r="Y887" s="15" t="s">
        <v>306</v>
      </c>
      <c r="AH887" s="12" t="s">
        <v>4502</v>
      </c>
      <c r="AI887" s="12">
        <v>2</v>
      </c>
      <c r="AJ887" s="12" t="s">
        <v>44</v>
      </c>
      <c r="AK887" s="12" t="str">
        <f t="shared" ref="AK887:AK889" si="173">CONCATENATE(D887,"_",E887,"_",B887,"_",AJ931)</f>
        <v>MOGNE_Stéphane_44875_ST</v>
      </c>
    </row>
    <row r="888" spans="1:38" ht="12.75" hidden="1" customHeight="1" x14ac:dyDescent="0.2">
      <c r="A888" s="9">
        <v>750100273</v>
      </c>
      <c r="B888" s="30">
        <v>44669</v>
      </c>
      <c r="C888" s="13">
        <f t="shared" si="147"/>
        <v>44852</v>
      </c>
      <c r="D888" s="12" t="s">
        <v>2307</v>
      </c>
      <c r="E888" s="12" t="s">
        <v>2308</v>
      </c>
      <c r="F888" s="13" t="s">
        <v>2309</v>
      </c>
      <c r="G888" s="12" t="s">
        <v>39</v>
      </c>
      <c r="H888" s="14">
        <v>181079923501037</v>
      </c>
      <c r="K888" s="12" t="s">
        <v>280</v>
      </c>
      <c r="L888" s="18" t="e">
        <f>VLOOKUP($K888,Medecins!$B:$E,5,FALSE)</f>
        <v>#REF!</v>
      </c>
      <c r="M888" s="12" t="s">
        <v>529</v>
      </c>
      <c r="O888" s="15" t="s">
        <v>1406</v>
      </c>
      <c r="T888" s="15" t="s">
        <v>512</v>
      </c>
      <c r="Y888" s="15" t="s">
        <v>2128</v>
      </c>
      <c r="AH888" s="12" t="s">
        <v>4502</v>
      </c>
      <c r="AI888" s="12">
        <v>2</v>
      </c>
      <c r="AJ888" s="12" t="s">
        <v>44</v>
      </c>
      <c r="AK888" s="12" t="str">
        <f t="shared" si="173"/>
        <v>KAVITHASAN_Ponnampalam_44669_ST</v>
      </c>
    </row>
    <row r="889" spans="1:38" ht="12.75" hidden="1" customHeight="1" x14ac:dyDescent="0.2">
      <c r="A889" s="9">
        <v>750100273</v>
      </c>
      <c r="B889" s="30">
        <v>44669</v>
      </c>
      <c r="C889" s="13">
        <f t="shared" si="147"/>
        <v>44852</v>
      </c>
      <c r="D889" s="12" t="s">
        <v>2307</v>
      </c>
      <c r="E889" s="12" t="s">
        <v>2308</v>
      </c>
      <c r="F889" s="13" t="s">
        <v>2309</v>
      </c>
      <c r="G889" s="12" t="s">
        <v>39</v>
      </c>
      <c r="H889" s="14">
        <v>181079923501037</v>
      </c>
      <c r="K889" s="12" t="s">
        <v>280</v>
      </c>
      <c r="L889" s="18" t="e">
        <f>VLOOKUP($K889,Medecins!$B:$E,5,FALSE)</f>
        <v>#REF!</v>
      </c>
      <c r="M889" s="12" t="s">
        <v>529</v>
      </c>
      <c r="O889" s="16"/>
      <c r="T889" s="16"/>
      <c r="Y889" s="16"/>
      <c r="AD889" s="17" t="s">
        <v>2128</v>
      </c>
      <c r="AH889" s="12" t="s">
        <v>45</v>
      </c>
      <c r="AI889" s="12">
        <v>2</v>
      </c>
      <c r="AJ889" s="12" t="s">
        <v>46</v>
      </c>
      <c r="AK889" s="12" t="str">
        <f t="shared" si="173"/>
        <v>KAVITHASAN_Ponnampalam_44669_AT</v>
      </c>
    </row>
    <row r="890" spans="1:38" ht="12.75" hidden="1" customHeight="1" x14ac:dyDescent="0.2">
      <c r="A890" s="9">
        <v>750100208</v>
      </c>
      <c r="B890" s="30">
        <v>44573</v>
      </c>
      <c r="C890" s="13">
        <f t="shared" si="147"/>
        <v>44754</v>
      </c>
      <c r="D890" s="12" t="s">
        <v>2318</v>
      </c>
      <c r="E890" s="12" t="s">
        <v>2085</v>
      </c>
      <c r="F890" s="13">
        <v>29776</v>
      </c>
      <c r="G890" s="12" t="s">
        <v>39</v>
      </c>
      <c r="H890" s="14">
        <v>181097511208762</v>
      </c>
      <c r="K890" s="12" t="s">
        <v>79</v>
      </c>
      <c r="L890" s="18" t="e">
        <f>VLOOKUP($K890,Medecins!$B:$E,5,FALSE)</f>
        <v>#REF!</v>
      </c>
      <c r="M890" s="12" t="s">
        <v>529</v>
      </c>
      <c r="O890" s="15" t="s">
        <v>51</v>
      </c>
      <c r="T890" s="15" t="s">
        <v>52</v>
      </c>
      <c r="Y890" s="15" t="s">
        <v>53</v>
      </c>
      <c r="AH890" s="12" t="e">
        <f>VLOOKUP($A890,'[1]Données CH'!$A:$B,2,FALSE)</f>
        <v>#N/A</v>
      </c>
      <c r="AI890" s="12">
        <v>2</v>
      </c>
      <c r="AJ890" s="12" t="s">
        <v>44</v>
      </c>
      <c r="AK890" s="12" t="e">
        <f>CONCATENATE(D890,"_",E890,"_",B890,"_",#REF!)</f>
        <v>#REF!</v>
      </c>
    </row>
    <row r="891" spans="1:38" ht="12.75" hidden="1" customHeight="1" x14ac:dyDescent="0.2">
      <c r="A891" s="9">
        <v>750100208</v>
      </c>
      <c r="B891" s="30">
        <v>44573</v>
      </c>
      <c r="C891" s="13">
        <f t="shared" si="147"/>
        <v>44754</v>
      </c>
      <c r="D891" s="12" t="s">
        <v>2318</v>
      </c>
      <c r="E891" s="12" t="s">
        <v>2085</v>
      </c>
      <c r="F891" s="13">
        <v>29776</v>
      </c>
      <c r="G891" s="12" t="s">
        <v>39</v>
      </c>
      <c r="H891" s="14">
        <v>181097511208762</v>
      </c>
      <c r="K891" s="12" t="s">
        <v>79</v>
      </c>
      <c r="L891" s="18" t="e">
        <f>VLOOKUP($K891,Medecins!$B:$E,5,FALSE)</f>
        <v>#REF!</v>
      </c>
      <c r="M891" s="12" t="s">
        <v>529</v>
      </c>
      <c r="O891" s="16"/>
      <c r="T891" s="16"/>
      <c r="Y891" s="16"/>
      <c r="AD891" s="17" t="s">
        <v>53</v>
      </c>
      <c r="AH891" s="12" t="s">
        <v>4154</v>
      </c>
      <c r="AI891" s="12">
        <v>2</v>
      </c>
      <c r="AJ891" s="12" t="s">
        <v>46</v>
      </c>
      <c r="AK891" s="12" t="str">
        <f t="shared" ref="AK891:AK893" si="174">CONCATENATE(D891,"_",E891,"_",B891,"_",AJ938)</f>
        <v>COULAIS_Stéphane_44573_ST</v>
      </c>
    </row>
    <row r="892" spans="1:38" ht="12.75" hidden="1" customHeight="1" x14ac:dyDescent="0.2">
      <c r="A892" s="9">
        <v>750100075</v>
      </c>
      <c r="B892" s="30">
        <v>44395</v>
      </c>
      <c r="C892" s="13">
        <f t="shared" si="147"/>
        <v>44579</v>
      </c>
      <c r="D892" s="12" t="s">
        <v>2320</v>
      </c>
      <c r="E892" s="12" t="s">
        <v>1223</v>
      </c>
      <c r="F892" s="13" t="s">
        <v>2321</v>
      </c>
      <c r="G892" s="12" t="s">
        <v>39</v>
      </c>
      <c r="H892" s="14">
        <v>181109933507626</v>
      </c>
      <c r="K892" s="12" t="s">
        <v>93</v>
      </c>
      <c r="L892" s="18" t="e">
        <f>VLOOKUP($K892,Medecins!$B:$E,5,FALSE)</f>
        <v>#REF!</v>
      </c>
      <c r="M892" s="12" t="s">
        <v>101</v>
      </c>
      <c r="O892" s="15" t="s">
        <v>2104</v>
      </c>
      <c r="T892" s="15" t="s">
        <v>2105</v>
      </c>
      <c r="Y892" s="15" t="s">
        <v>291</v>
      </c>
      <c r="AH892" s="12" t="s">
        <v>4502</v>
      </c>
      <c r="AI892" s="12">
        <v>2</v>
      </c>
      <c r="AJ892" s="12" t="s">
        <v>44</v>
      </c>
      <c r="AK892" s="12" t="str">
        <f t="shared" si="174"/>
        <v>DIARRA_Pierre_44395_AT</v>
      </c>
      <c r="AL892" s="12" t="s">
        <v>103</v>
      </c>
    </row>
    <row r="893" spans="1:38" ht="12.75" hidden="1" customHeight="1" x14ac:dyDescent="0.2">
      <c r="A893" s="9">
        <v>750100273</v>
      </c>
      <c r="B893" s="30">
        <v>44577</v>
      </c>
      <c r="C893" s="13">
        <f t="shared" si="147"/>
        <v>44758</v>
      </c>
      <c r="D893" s="12" t="s">
        <v>2322</v>
      </c>
      <c r="E893" s="12" t="s">
        <v>2323</v>
      </c>
      <c r="F893" s="13">
        <v>29778</v>
      </c>
      <c r="G893" s="12" t="s">
        <v>39</v>
      </c>
      <c r="H893" s="14">
        <v>181119935286108</v>
      </c>
      <c r="K893" s="12" t="s">
        <v>254</v>
      </c>
      <c r="L893" s="18" t="e">
        <f>VLOOKUP($K893,Medecins!$B:$E,5,FALSE)</f>
        <v>#REF!</v>
      </c>
      <c r="M893" s="12" t="s">
        <v>529</v>
      </c>
      <c r="O893" s="15" t="s">
        <v>470</v>
      </c>
      <c r="T893" s="15" t="s">
        <v>471</v>
      </c>
      <c r="Y893" s="15" t="s">
        <v>3145</v>
      </c>
      <c r="AH893" s="12" t="s">
        <v>4502</v>
      </c>
      <c r="AI893" s="12">
        <v>2</v>
      </c>
      <c r="AJ893" s="12" t="s">
        <v>44</v>
      </c>
      <c r="AK893" s="12" t="str">
        <f t="shared" si="174"/>
        <v>SOUILAH_Abdeldjalil_44577_ST</v>
      </c>
    </row>
    <row r="894" spans="1:38" ht="12.75" hidden="1" customHeight="1" x14ac:dyDescent="0.2">
      <c r="A894" s="9">
        <v>750100273</v>
      </c>
      <c r="B894" s="30">
        <v>44577</v>
      </c>
      <c r="C894" s="13">
        <f t="shared" si="147"/>
        <v>44758</v>
      </c>
      <c r="D894" s="12" t="s">
        <v>2322</v>
      </c>
      <c r="E894" s="12" t="s">
        <v>2323</v>
      </c>
      <c r="F894" s="13">
        <v>29778</v>
      </c>
      <c r="G894" s="12" t="s">
        <v>39</v>
      </c>
      <c r="H894" s="14">
        <v>181119935286108</v>
      </c>
      <c r="K894" s="12" t="s">
        <v>254</v>
      </c>
      <c r="L894" s="18" t="e">
        <f>VLOOKUP($K894,Medecins!$B:$E,5,FALSE)</f>
        <v>#REF!</v>
      </c>
      <c r="M894" s="12" t="s">
        <v>529</v>
      </c>
      <c r="O894" s="16"/>
      <c r="T894" s="16"/>
      <c r="Y894" s="16"/>
      <c r="AD894" s="17" t="s">
        <v>3145</v>
      </c>
      <c r="AH894" s="12" t="s">
        <v>45</v>
      </c>
      <c r="AI894" s="12">
        <v>2</v>
      </c>
      <c r="AJ894" s="12" t="s">
        <v>46</v>
      </c>
      <c r="AK894" s="12" t="e">
        <f>CONCATENATE(D894,"_",E894,"_",B894,"_",#REF!)</f>
        <v>#REF!</v>
      </c>
    </row>
    <row r="895" spans="1:38" ht="12.75" hidden="1" customHeight="1" x14ac:dyDescent="0.2">
      <c r="A895" s="9">
        <v>750100273</v>
      </c>
      <c r="B895" s="30">
        <v>44748</v>
      </c>
      <c r="C895" s="13">
        <f t="shared" si="147"/>
        <v>44932</v>
      </c>
      <c r="D895" s="12" t="s">
        <v>2328</v>
      </c>
      <c r="E895" s="12" t="s">
        <v>2329</v>
      </c>
      <c r="F895" s="13" t="s">
        <v>2330</v>
      </c>
      <c r="G895" s="12" t="s">
        <v>39</v>
      </c>
      <c r="H895" s="14">
        <v>181129941501547</v>
      </c>
      <c r="K895" s="12" t="s">
        <v>290</v>
      </c>
      <c r="L895" s="18" t="e">
        <f>VLOOKUP($K895,Medecins!$B:$E,5,FALSE)</f>
        <v>#REF!</v>
      </c>
      <c r="M895" s="12" t="s">
        <v>94</v>
      </c>
      <c r="O895" s="15" t="s">
        <v>2038</v>
      </c>
      <c r="T895" s="15" t="s">
        <v>2039</v>
      </c>
      <c r="Y895" s="15" t="s">
        <v>361</v>
      </c>
      <c r="AH895" s="12" t="e">
        <f>VLOOKUP($A895,'[1]Données CH'!$A:$B,2,FALSE)</f>
        <v>#N/A</v>
      </c>
      <c r="AI895" s="12">
        <v>2</v>
      </c>
      <c r="AJ895" s="12" t="s">
        <v>44</v>
      </c>
      <c r="AK895" s="12" t="str">
        <f>CONCATENATE(D895,"_",E895,"_",B895,"_",AJ942)</f>
        <v>ARGUMEDO_Heber_44748_AT</v>
      </c>
    </row>
    <row r="896" spans="1:38" ht="12.75" hidden="1" customHeight="1" x14ac:dyDescent="0.2">
      <c r="A896" s="9">
        <v>750100273</v>
      </c>
      <c r="B896" s="30">
        <v>44748</v>
      </c>
      <c r="C896" s="13">
        <f t="shared" si="147"/>
        <v>44932</v>
      </c>
      <c r="D896" s="12" t="s">
        <v>2328</v>
      </c>
      <c r="E896" s="12" t="s">
        <v>2329</v>
      </c>
      <c r="F896" s="13" t="s">
        <v>2330</v>
      </c>
      <c r="G896" s="12" t="s">
        <v>39</v>
      </c>
      <c r="H896" s="14">
        <v>181129941501547</v>
      </c>
      <c r="K896" s="12" t="s">
        <v>290</v>
      </c>
      <c r="L896" s="18" t="e">
        <f>VLOOKUP($K896,Medecins!$B:$E,5,FALSE)</f>
        <v>#REF!</v>
      </c>
      <c r="M896" s="12" t="s">
        <v>94</v>
      </c>
      <c r="O896" s="16"/>
      <c r="T896" s="16"/>
      <c r="Y896" s="16"/>
      <c r="AD896" s="17" t="s">
        <v>361</v>
      </c>
      <c r="AH896" s="12" t="s">
        <v>45</v>
      </c>
      <c r="AI896" s="12">
        <v>2</v>
      </c>
      <c r="AJ896" s="12" t="s">
        <v>46</v>
      </c>
      <c r="AK896" s="12" t="e">
        <f t="shared" ref="AK896:AK898" si="175">CONCATENATE(D896,"_",E896,"_",B896,"_",#REF!)</f>
        <v>#REF!</v>
      </c>
    </row>
    <row r="897" spans="1:37" ht="12.75" hidden="1" customHeight="1" x14ac:dyDescent="0.2">
      <c r="A897" s="9">
        <v>750100208</v>
      </c>
      <c r="B897" s="30">
        <v>44620</v>
      </c>
      <c r="C897" s="13">
        <f t="shared" si="147"/>
        <v>44801</v>
      </c>
      <c r="D897" s="12" t="s">
        <v>2333</v>
      </c>
      <c r="E897" s="12" t="s">
        <v>159</v>
      </c>
      <c r="F897" s="13" t="s">
        <v>2334</v>
      </c>
      <c r="G897" s="12" t="s">
        <v>39</v>
      </c>
      <c r="H897" s="14">
        <v>182017849813906</v>
      </c>
      <c r="K897" s="12" t="s">
        <v>1342</v>
      </c>
      <c r="L897" s="18" t="e">
        <f>VLOOKUP($K897,Medecins!$B:$E,5,FALSE)</f>
        <v>#REF!</v>
      </c>
      <c r="M897" s="12" t="s">
        <v>529</v>
      </c>
      <c r="O897" s="15" t="s">
        <v>43</v>
      </c>
      <c r="T897" s="15" t="s">
        <v>1346</v>
      </c>
      <c r="Y897" s="15" t="s">
        <v>681</v>
      </c>
      <c r="AH897" s="12" t="e">
        <f>VLOOKUP($A897,'[1]Données CH'!$A:$B,2,FALSE)</f>
        <v>#N/A</v>
      </c>
      <c r="AI897" s="12">
        <v>2</v>
      </c>
      <c r="AJ897" s="12" t="s">
        <v>44</v>
      </c>
      <c r="AK897" s="12" t="e">
        <f t="shared" si="175"/>
        <v>#REF!</v>
      </c>
    </row>
    <row r="898" spans="1:37" ht="12.75" hidden="1" customHeight="1" x14ac:dyDescent="0.2">
      <c r="A898" s="9">
        <v>750100208</v>
      </c>
      <c r="B898" s="30">
        <v>44620</v>
      </c>
      <c r="C898" s="13">
        <f t="shared" si="147"/>
        <v>44801</v>
      </c>
      <c r="D898" s="12" t="s">
        <v>2333</v>
      </c>
      <c r="E898" s="12" t="s">
        <v>159</v>
      </c>
      <c r="F898" s="13" t="s">
        <v>2334</v>
      </c>
      <c r="G898" s="12" t="s">
        <v>39</v>
      </c>
      <c r="H898" s="14">
        <v>182017849813906</v>
      </c>
      <c r="K898" s="12" t="s">
        <v>1342</v>
      </c>
      <c r="L898" s="18" t="e">
        <f>VLOOKUP($K898,Medecins!$B:$E,5,FALSE)</f>
        <v>#REF!</v>
      </c>
      <c r="M898" s="12" t="s">
        <v>529</v>
      </c>
      <c r="O898" s="16"/>
      <c r="T898" s="16"/>
      <c r="Y898" s="16"/>
      <c r="AD898" s="17" t="s">
        <v>681</v>
      </c>
      <c r="AH898" s="12" t="s">
        <v>4154</v>
      </c>
      <c r="AI898" s="12">
        <v>2</v>
      </c>
      <c r="AJ898" s="12" t="s">
        <v>46</v>
      </c>
      <c r="AK898" s="12" t="e">
        <f t="shared" si="175"/>
        <v>#REF!</v>
      </c>
    </row>
    <row r="899" spans="1:37" ht="12.75" hidden="1" customHeight="1" x14ac:dyDescent="0.2">
      <c r="A899" s="9">
        <v>750100273</v>
      </c>
      <c r="B899" s="30">
        <v>44801</v>
      </c>
      <c r="C899" s="13">
        <f t="shared" si="147"/>
        <v>44985</v>
      </c>
      <c r="D899" s="12" t="s">
        <v>2335</v>
      </c>
      <c r="E899" s="12" t="s">
        <v>2336</v>
      </c>
      <c r="F899" s="13">
        <v>29984</v>
      </c>
      <c r="G899" s="12" t="s">
        <v>39</v>
      </c>
      <c r="H899" s="14">
        <v>182027511201174</v>
      </c>
      <c r="K899" s="12" t="s">
        <v>280</v>
      </c>
      <c r="L899" s="18" t="e">
        <f>VLOOKUP($K899,Medecins!$B:$E,5,FALSE)</f>
        <v>#REF!</v>
      </c>
      <c r="M899" s="12" t="s">
        <v>529</v>
      </c>
      <c r="O899" s="15" t="s">
        <v>682</v>
      </c>
      <c r="T899" s="15" t="s">
        <v>683</v>
      </c>
      <c r="Y899" s="15" t="s">
        <v>1023</v>
      </c>
      <c r="AH899" s="12" t="e">
        <f>VLOOKUP($A899,'[1]Données CH'!$A:$B,2,FALSE)</f>
        <v>#N/A</v>
      </c>
      <c r="AI899" s="12">
        <v>2</v>
      </c>
      <c r="AJ899" s="12" t="s">
        <v>44</v>
      </c>
      <c r="AK899" s="12" t="str">
        <f>CONCATENATE(D899,"_",E899,"_",B899,"_",AJ942)</f>
        <v>DAHAN_Jérémy_44801_AT</v>
      </c>
    </row>
    <row r="900" spans="1:37" ht="12.75" hidden="1" customHeight="1" x14ac:dyDescent="0.2">
      <c r="A900" s="9">
        <v>750100273</v>
      </c>
      <c r="B900" s="30">
        <v>44801</v>
      </c>
      <c r="C900" s="13">
        <f t="shared" si="147"/>
        <v>44985</v>
      </c>
      <c r="D900" s="12" t="s">
        <v>2335</v>
      </c>
      <c r="E900" s="12" t="s">
        <v>2336</v>
      </c>
      <c r="F900" s="13">
        <v>29984</v>
      </c>
      <c r="G900" s="12" t="s">
        <v>39</v>
      </c>
      <c r="H900" s="14">
        <v>182027511201174</v>
      </c>
      <c r="K900" s="12" t="s">
        <v>280</v>
      </c>
      <c r="L900" s="18" t="e">
        <f>VLOOKUP($K900,Medecins!$B:$E,5,FALSE)</f>
        <v>#REF!</v>
      </c>
      <c r="M900" s="12" t="s">
        <v>529</v>
      </c>
      <c r="O900" s="16"/>
      <c r="T900" s="16"/>
      <c r="Y900" s="16"/>
      <c r="AD900" s="17" t="s">
        <v>1023</v>
      </c>
      <c r="AH900" s="12" t="s">
        <v>45</v>
      </c>
      <c r="AI900" s="12">
        <v>2</v>
      </c>
      <c r="AJ900" s="12" t="s">
        <v>46</v>
      </c>
      <c r="AK900" s="12" t="e">
        <f t="shared" ref="AK900:AK901" si="176">CONCATENATE(D900,"_",E900,"_",B900,"_",#REF!)</f>
        <v>#REF!</v>
      </c>
    </row>
    <row r="901" spans="1:37" ht="12.75" hidden="1" customHeight="1" x14ac:dyDescent="0.2">
      <c r="A901" s="9">
        <v>750100273</v>
      </c>
      <c r="B901" s="30">
        <v>44673</v>
      </c>
      <c r="C901" s="13">
        <f t="shared" si="147"/>
        <v>44856</v>
      </c>
      <c r="D901" s="12" t="s">
        <v>2337</v>
      </c>
      <c r="E901" s="12" t="s">
        <v>272</v>
      </c>
      <c r="F901" s="13" t="s">
        <v>2338</v>
      </c>
      <c r="G901" s="12" t="s">
        <v>39</v>
      </c>
      <c r="H901" s="14">
        <v>182029920839938</v>
      </c>
      <c r="K901" s="12" t="s">
        <v>86</v>
      </c>
      <c r="L901" s="18" t="e">
        <f>VLOOKUP($K901,Medecins!$B:$E,5,FALSE)</f>
        <v>#REF!</v>
      </c>
      <c r="M901" s="12" t="s">
        <v>529</v>
      </c>
      <c r="O901" s="15" t="s">
        <v>612</v>
      </c>
      <c r="T901" s="15" t="s">
        <v>613</v>
      </c>
      <c r="Y901" s="15" t="s">
        <v>915</v>
      </c>
      <c r="AH901" s="12" t="e">
        <f>VLOOKUP($A901,'[1]Données CH'!$A:$B,2,FALSE)</f>
        <v>#N/A</v>
      </c>
      <c r="AI901" s="12">
        <v>2</v>
      </c>
      <c r="AJ901" s="12" t="s">
        <v>44</v>
      </c>
      <c r="AK901" s="12" t="e">
        <f t="shared" si="176"/>
        <v>#REF!</v>
      </c>
    </row>
    <row r="902" spans="1:37" ht="12.75" hidden="1" customHeight="1" x14ac:dyDescent="0.2">
      <c r="A902" s="9">
        <v>750100273</v>
      </c>
      <c r="B902" s="30">
        <v>44673</v>
      </c>
      <c r="C902" s="13">
        <f t="shared" si="147"/>
        <v>44856</v>
      </c>
      <c r="D902" s="12" t="s">
        <v>2337</v>
      </c>
      <c r="E902" s="12" t="s">
        <v>272</v>
      </c>
      <c r="F902" s="13" t="s">
        <v>2338</v>
      </c>
      <c r="G902" s="12" t="s">
        <v>39</v>
      </c>
      <c r="H902" s="14">
        <v>182029920839938</v>
      </c>
      <c r="K902" s="12" t="s">
        <v>86</v>
      </c>
      <c r="L902" s="18" t="e">
        <f>VLOOKUP($K902,Medecins!$B:$E,5,FALSE)</f>
        <v>#REF!</v>
      </c>
      <c r="M902" s="12" t="s">
        <v>529</v>
      </c>
      <c r="O902" s="16"/>
      <c r="T902" s="16"/>
      <c r="Y902" s="16"/>
      <c r="AD902" s="17" t="s">
        <v>915</v>
      </c>
      <c r="AH902" s="12" t="s">
        <v>45</v>
      </c>
      <c r="AI902" s="12">
        <v>2</v>
      </c>
      <c r="AJ902" s="12" t="s">
        <v>46</v>
      </c>
      <c r="AK902" s="12" t="str">
        <f>CONCATENATE(D902,"_",E902,"_",B902,"_",AJ946)</f>
        <v>KUS_Ali_44673_AT</v>
      </c>
    </row>
    <row r="903" spans="1:37" ht="12.75" hidden="1" customHeight="1" x14ac:dyDescent="0.2">
      <c r="A903" s="9">
        <v>750100273</v>
      </c>
      <c r="B903" s="30">
        <v>44670</v>
      </c>
      <c r="C903" s="13">
        <f t="shared" si="147"/>
        <v>44853</v>
      </c>
      <c r="D903" s="12" t="s">
        <v>2339</v>
      </c>
      <c r="E903" s="12" t="s">
        <v>2340</v>
      </c>
      <c r="F903" s="13" t="s">
        <v>2341</v>
      </c>
      <c r="G903" s="12" t="s">
        <v>39</v>
      </c>
      <c r="H903" s="14">
        <v>182029935284030</v>
      </c>
      <c r="K903" s="12" t="s">
        <v>65</v>
      </c>
      <c r="L903" s="18" t="e">
        <f>VLOOKUP($K903,Medecins!$B:$E,5,FALSE)</f>
        <v>#REF!</v>
      </c>
      <c r="M903" s="12" t="s">
        <v>529</v>
      </c>
      <c r="O903" s="15" t="s">
        <v>1367</v>
      </c>
      <c r="T903" s="15" t="s">
        <v>95</v>
      </c>
      <c r="Y903" s="15" t="s">
        <v>96</v>
      </c>
      <c r="AH903" s="12" t="e">
        <f>VLOOKUP($A903,'[1]Données CH'!$A:$B,2,FALSE)</f>
        <v>#N/A</v>
      </c>
      <c r="AI903" s="12">
        <v>2</v>
      </c>
      <c r="AJ903" s="12" t="s">
        <v>44</v>
      </c>
      <c r="AK903" s="12" t="str">
        <f>CONCATENATE(D903,"_",E903,"_",B903,"_",AJ949)</f>
        <v>KETROUCI _Ibrahim_44670_AT</v>
      </c>
    </row>
    <row r="904" spans="1:37" ht="12.75" hidden="1" customHeight="1" x14ac:dyDescent="0.2">
      <c r="A904" s="9">
        <v>750100273</v>
      </c>
      <c r="B904" s="30">
        <v>44670</v>
      </c>
      <c r="C904" s="13">
        <f t="shared" si="147"/>
        <v>44853</v>
      </c>
      <c r="D904" s="12" t="s">
        <v>2339</v>
      </c>
      <c r="E904" s="12" t="s">
        <v>2340</v>
      </c>
      <c r="F904" s="13" t="s">
        <v>2341</v>
      </c>
      <c r="G904" s="12" t="s">
        <v>39</v>
      </c>
      <c r="H904" s="14">
        <v>182029935284030</v>
      </c>
      <c r="K904" s="12" t="s">
        <v>65</v>
      </c>
      <c r="L904" s="18" t="e">
        <f>VLOOKUP($K904,Medecins!$B:$E,5,FALSE)</f>
        <v>#REF!</v>
      </c>
      <c r="M904" s="12" t="s">
        <v>529</v>
      </c>
      <c r="O904" s="16"/>
      <c r="T904" s="16"/>
      <c r="Y904" s="16"/>
      <c r="AD904" s="17" t="s">
        <v>96</v>
      </c>
      <c r="AH904" s="12" t="s">
        <v>45</v>
      </c>
      <c r="AI904" s="12">
        <v>2</v>
      </c>
      <c r="AJ904" s="12" t="s">
        <v>46</v>
      </c>
      <c r="AK904" s="12" t="e">
        <f>CONCATENATE(D904,"_",E904,"_",B904,"_",#REF!)</f>
        <v>#REF!</v>
      </c>
    </row>
    <row r="905" spans="1:37" ht="12.75" hidden="1" customHeight="1" x14ac:dyDescent="0.2">
      <c r="A905" s="9">
        <v>750100075</v>
      </c>
      <c r="B905" s="30">
        <v>44776</v>
      </c>
      <c r="C905" s="13">
        <f t="shared" si="147"/>
        <v>44960</v>
      </c>
      <c r="D905" s="12" t="s">
        <v>202</v>
      </c>
      <c r="E905" s="12" t="s">
        <v>203</v>
      </c>
      <c r="F905" s="13" t="s">
        <v>204</v>
      </c>
      <c r="G905" s="12" t="s">
        <v>39</v>
      </c>
      <c r="H905" s="14">
        <v>182029941004109</v>
      </c>
      <c r="K905" s="12" t="s">
        <v>93</v>
      </c>
      <c r="L905" s="18" t="e">
        <f>VLOOKUP($K905,Medecins!$B:$E,5,FALSE)</f>
        <v>#REF!</v>
      </c>
      <c r="M905" s="12" t="s">
        <v>94</v>
      </c>
      <c r="O905" s="15" t="s">
        <v>1243</v>
      </c>
      <c r="T905" s="15" t="s">
        <v>1244</v>
      </c>
      <c r="Y905" s="15" t="s">
        <v>1294</v>
      </c>
      <c r="AH905" s="12" t="s">
        <v>4502</v>
      </c>
      <c r="AI905" s="12">
        <v>2</v>
      </c>
      <c r="AJ905" s="12" t="s">
        <v>44</v>
      </c>
      <c r="AK905" s="12" t="str">
        <f>CONCATENATE(D905,"_",E905,"_",B905,"_",AJ951)</f>
        <v>MICHOT_Jason_44776_ST</v>
      </c>
    </row>
    <row r="906" spans="1:37" ht="12.75" hidden="1" customHeight="1" x14ac:dyDescent="0.2">
      <c r="A906" s="9">
        <v>750100208</v>
      </c>
      <c r="B906" s="30">
        <v>44580</v>
      </c>
      <c r="C906" s="13">
        <f t="shared" si="147"/>
        <v>44761</v>
      </c>
      <c r="D906" s="12" t="s">
        <v>2342</v>
      </c>
      <c r="E906" s="12" t="s">
        <v>2343</v>
      </c>
      <c r="F906" s="13" t="s">
        <v>2344</v>
      </c>
      <c r="G906" s="12" t="s">
        <v>39</v>
      </c>
      <c r="H906" s="14">
        <v>182037816003104</v>
      </c>
      <c r="K906" s="12" t="s">
        <v>1342</v>
      </c>
      <c r="L906" s="18" t="e">
        <f>VLOOKUP($K906,Medecins!$B:$E,5,FALSE)</f>
        <v>#REF!</v>
      </c>
      <c r="M906" s="12" t="s">
        <v>529</v>
      </c>
      <c r="O906" s="15" t="s">
        <v>2835</v>
      </c>
      <c r="T906" s="15" t="s">
        <v>3063</v>
      </c>
      <c r="Y906" s="15" t="s">
        <v>1872</v>
      </c>
      <c r="AH906" s="12" t="s">
        <v>4502</v>
      </c>
      <c r="AI906" s="12">
        <v>2</v>
      </c>
      <c r="AJ906" s="12" t="s">
        <v>44</v>
      </c>
      <c r="AK906" s="12" t="str">
        <f>CONCATENATE(D906,"_",E906,"_",B906,"_",AJ954)</f>
        <v>MORFIN_Grégory_44580_ST</v>
      </c>
    </row>
    <row r="907" spans="1:37" ht="12.75" hidden="1" customHeight="1" x14ac:dyDescent="0.2">
      <c r="A907" s="9">
        <v>750100208</v>
      </c>
      <c r="B907" s="30">
        <v>44580</v>
      </c>
      <c r="C907" s="13">
        <f t="shared" si="147"/>
        <v>44761</v>
      </c>
      <c r="D907" s="12" t="s">
        <v>2342</v>
      </c>
      <c r="E907" s="12" t="s">
        <v>2343</v>
      </c>
      <c r="F907" s="13" t="s">
        <v>2344</v>
      </c>
      <c r="G907" s="12" t="s">
        <v>39</v>
      </c>
      <c r="H907" s="14">
        <v>182037816003104</v>
      </c>
      <c r="K907" s="12" t="s">
        <v>1342</v>
      </c>
      <c r="L907" s="18" t="e">
        <f>VLOOKUP($K907,Medecins!$B:$E,5,FALSE)</f>
        <v>#REF!</v>
      </c>
      <c r="M907" s="12" t="s">
        <v>529</v>
      </c>
      <c r="O907" s="16"/>
      <c r="T907" s="16"/>
      <c r="Y907" s="16"/>
      <c r="AD907" s="17" t="s">
        <v>1872</v>
      </c>
      <c r="AH907" s="12" t="s">
        <v>4154</v>
      </c>
      <c r="AI907" s="12">
        <v>2</v>
      </c>
      <c r="AJ907" s="12" t="s">
        <v>46</v>
      </c>
      <c r="AK907" s="12" t="e">
        <f t="shared" ref="AK907:AK908" si="177">CONCATENATE(D907,"_",E907,"_",B907,"_",#REF!)</f>
        <v>#REF!</v>
      </c>
    </row>
    <row r="908" spans="1:37" ht="12.75" hidden="1" customHeight="1" x14ac:dyDescent="0.2">
      <c r="A908" s="9">
        <v>750100273</v>
      </c>
      <c r="B908" s="30">
        <v>44690</v>
      </c>
      <c r="C908" s="13">
        <f t="shared" si="147"/>
        <v>44874</v>
      </c>
      <c r="D908" s="12" t="s">
        <v>978</v>
      </c>
      <c r="E908" s="12" t="s">
        <v>2345</v>
      </c>
      <c r="F908" s="13">
        <v>30227</v>
      </c>
      <c r="G908" s="12" t="s">
        <v>39</v>
      </c>
      <c r="H908" s="14">
        <v>182039933509342</v>
      </c>
      <c r="K908" s="12" t="s">
        <v>50</v>
      </c>
      <c r="L908" s="18" t="e">
        <f>VLOOKUP($K908,Medecins!$B:$E,5,FALSE)</f>
        <v>#REF!</v>
      </c>
      <c r="M908" s="12" t="s">
        <v>529</v>
      </c>
      <c r="O908" s="15" t="s">
        <v>563</v>
      </c>
      <c r="T908" s="15" t="s">
        <v>564</v>
      </c>
      <c r="Y908" s="15" t="s">
        <v>565</v>
      </c>
      <c r="AH908" s="12" t="e">
        <f>VLOOKUP($A908,'[1]Données CH'!$A:$B,2,FALSE)</f>
        <v>#N/A</v>
      </c>
      <c r="AI908" s="12">
        <v>2</v>
      </c>
      <c r="AJ908" s="12" t="s">
        <v>44</v>
      </c>
      <c r="AK908" s="12" t="e">
        <f t="shared" si="177"/>
        <v>#REF!</v>
      </c>
    </row>
    <row r="909" spans="1:37" ht="12.75" hidden="1" customHeight="1" x14ac:dyDescent="0.2">
      <c r="A909" s="9">
        <v>750100273</v>
      </c>
      <c r="B909" s="30">
        <v>44690</v>
      </c>
      <c r="C909" s="13">
        <f t="shared" si="147"/>
        <v>44874</v>
      </c>
      <c r="D909" s="12" t="s">
        <v>978</v>
      </c>
      <c r="E909" s="12" t="s">
        <v>2345</v>
      </c>
      <c r="F909" s="13">
        <v>30227</v>
      </c>
      <c r="G909" s="12" t="s">
        <v>39</v>
      </c>
      <c r="H909" s="14">
        <v>182039933509342</v>
      </c>
      <c r="K909" s="12" t="s">
        <v>50</v>
      </c>
      <c r="L909" s="18" t="e">
        <f>VLOOKUP($K909,Medecins!$B:$E,5,FALSE)</f>
        <v>#REF!</v>
      </c>
      <c r="M909" s="12" t="s">
        <v>529</v>
      </c>
      <c r="O909" s="16"/>
      <c r="T909" s="16"/>
      <c r="Y909" s="16"/>
      <c r="AD909" s="17" t="s">
        <v>565</v>
      </c>
      <c r="AH909" s="12" t="s">
        <v>45</v>
      </c>
      <c r="AI909" s="12">
        <v>2</v>
      </c>
      <c r="AJ909" s="12" t="s">
        <v>46</v>
      </c>
      <c r="AK909" s="12" t="str">
        <f>CONCATENATE(D909,"_",E909,"_",B909,"_",AJ959)</f>
        <v>TRAORE_Doumbe_44690_ST</v>
      </c>
    </row>
    <row r="910" spans="1:37" ht="12.75" hidden="1" customHeight="1" x14ac:dyDescent="0.2">
      <c r="A910" s="9">
        <v>750100273</v>
      </c>
      <c r="B910" s="30">
        <v>44762</v>
      </c>
      <c r="C910" s="13">
        <f t="shared" si="147"/>
        <v>44946</v>
      </c>
      <c r="D910" s="12" t="s">
        <v>2346</v>
      </c>
      <c r="E910" s="12" t="s">
        <v>2347</v>
      </c>
      <c r="F910" s="13">
        <v>30106</v>
      </c>
      <c r="G910" s="12" t="s">
        <v>39</v>
      </c>
      <c r="H910" s="14">
        <v>182047511208136</v>
      </c>
      <c r="K910" s="12" t="s">
        <v>86</v>
      </c>
      <c r="L910" s="18" t="e">
        <f>VLOOKUP($K910,Medecins!$B:$E,5,FALSE)</f>
        <v>#REF!</v>
      </c>
      <c r="M910" s="12" t="s">
        <v>529</v>
      </c>
      <c r="O910" s="15" t="s">
        <v>873</v>
      </c>
      <c r="T910" s="15" t="s">
        <v>874</v>
      </c>
      <c r="Y910" s="15" t="s">
        <v>2413</v>
      </c>
      <c r="AH910" s="12" t="e">
        <f>VLOOKUP($A910,'[1]Données CH'!$A:$B,2,FALSE)</f>
        <v>#N/A</v>
      </c>
      <c r="AI910" s="12">
        <v>2</v>
      </c>
      <c r="AJ910" s="12" t="s">
        <v>44</v>
      </c>
      <c r="AK910" s="12" t="e">
        <f>CONCATENATE(D910,"_",E910,"_",B910,"_",#REF!)</f>
        <v>#REF!</v>
      </c>
    </row>
    <row r="911" spans="1:37" ht="12.75" hidden="1" customHeight="1" x14ac:dyDescent="0.2">
      <c r="A911" s="9">
        <v>750100273</v>
      </c>
      <c r="B911" s="30">
        <v>44762</v>
      </c>
      <c r="C911" s="13">
        <f t="shared" si="147"/>
        <v>44946</v>
      </c>
      <c r="D911" s="12" t="s">
        <v>2346</v>
      </c>
      <c r="E911" s="12" t="s">
        <v>2347</v>
      </c>
      <c r="F911" s="13">
        <v>30106</v>
      </c>
      <c r="G911" s="12" t="s">
        <v>39</v>
      </c>
      <c r="H911" s="14">
        <v>182047511208136</v>
      </c>
      <c r="K911" s="12" t="s">
        <v>86</v>
      </c>
      <c r="L911" s="18" t="e">
        <f>VLOOKUP($K911,Medecins!$B:$E,5,FALSE)</f>
        <v>#REF!</v>
      </c>
      <c r="M911" s="12" t="s">
        <v>529</v>
      </c>
      <c r="O911" s="16"/>
      <c r="T911" s="16"/>
      <c r="Y911" s="16"/>
      <c r="AD911" s="17" t="s">
        <v>2413</v>
      </c>
      <c r="AH911" s="12" t="s">
        <v>45</v>
      </c>
      <c r="AI911" s="12">
        <v>2</v>
      </c>
      <c r="AJ911" s="12" t="s">
        <v>46</v>
      </c>
      <c r="AK911" s="12" t="str">
        <f>CONCATENATE(D911,"_",E911,"_",B911,"_",AJ953)</f>
        <v>POULET _Léo_44762_ST</v>
      </c>
    </row>
    <row r="912" spans="1:37" ht="12.75" hidden="1" customHeight="1" x14ac:dyDescent="0.2">
      <c r="A912" s="21" t="s">
        <v>178</v>
      </c>
      <c r="B912" s="30">
        <v>44552</v>
      </c>
      <c r="C912" s="13">
        <f t="shared" si="147"/>
        <v>44734</v>
      </c>
      <c r="D912" s="12" t="s">
        <v>2349</v>
      </c>
      <c r="E912" s="12" t="s">
        <v>2350</v>
      </c>
      <c r="F912" s="13" t="s">
        <v>2351</v>
      </c>
      <c r="G912" s="12" t="s">
        <v>39</v>
      </c>
      <c r="H912" s="14">
        <v>182047855116983</v>
      </c>
      <c r="K912" s="12" t="s">
        <v>93</v>
      </c>
      <c r="L912" s="18" t="e">
        <f>VLOOKUP($K912,Medecins!$B:$E,5,FALSE)</f>
        <v>#REF!</v>
      </c>
      <c r="M912" s="12" t="s">
        <v>101</v>
      </c>
      <c r="O912" s="15" t="s">
        <v>2015</v>
      </c>
      <c r="T912" s="15" t="s">
        <v>610</v>
      </c>
      <c r="Y912" s="15" t="s">
        <v>612</v>
      </c>
      <c r="AH912" s="12" t="s">
        <v>4502</v>
      </c>
      <c r="AI912" s="12">
        <v>2</v>
      </c>
      <c r="AJ912" s="12" t="s">
        <v>44</v>
      </c>
      <c r="AK912" s="12" t="str">
        <f>CONCATENATE(D912,"_",E912,"_",B912,"_",AJ959)</f>
        <v>RICHARD_Vincent _44552_ST</v>
      </c>
    </row>
    <row r="913" spans="1:38" ht="12.75" hidden="1" customHeight="1" x14ac:dyDescent="0.2">
      <c r="A913" s="9">
        <v>750100232</v>
      </c>
      <c r="B913" s="30">
        <v>44908</v>
      </c>
      <c r="C913" s="13">
        <f t="shared" si="147"/>
        <v>45090</v>
      </c>
      <c r="D913" s="12" t="s">
        <v>2352</v>
      </c>
      <c r="E913" s="12" t="s">
        <v>2353</v>
      </c>
      <c r="F913" s="13" t="s">
        <v>2354</v>
      </c>
      <c r="G913" s="12" t="s">
        <v>39</v>
      </c>
      <c r="H913" s="14">
        <v>182049936267533</v>
      </c>
      <c r="K913" s="12" t="s">
        <v>705</v>
      </c>
      <c r="L913" s="18" t="e">
        <f>VLOOKUP($K913,Medecins!$B:$E,5,FALSE)</f>
        <v>#REF!</v>
      </c>
      <c r="M913" s="12" t="s">
        <v>529</v>
      </c>
      <c r="O913" s="15" t="s">
        <v>1272</v>
      </c>
      <c r="T913" s="15" t="s">
        <v>1273</v>
      </c>
      <c r="Y913" s="15" t="s">
        <v>4196</v>
      </c>
      <c r="AH913" s="12" t="s">
        <v>4502</v>
      </c>
      <c r="AI913" s="12">
        <v>2</v>
      </c>
      <c r="AJ913" s="12" t="s">
        <v>44</v>
      </c>
      <c r="AK913" s="12" t="str">
        <f t="shared" ref="AK913:AK914" si="178">CONCATENATE(D913,"_",E913,"_",B913,"_",AJ953)</f>
        <v>HIDECHE_Abdelmadjid_44908_ST</v>
      </c>
    </row>
    <row r="914" spans="1:38" ht="12.75" hidden="1" customHeight="1" x14ac:dyDescent="0.2">
      <c r="A914" s="9">
        <v>750100232</v>
      </c>
      <c r="B914" s="30">
        <v>44908</v>
      </c>
      <c r="C914" s="13">
        <f t="shared" si="147"/>
        <v>45090</v>
      </c>
      <c r="D914" s="12" t="s">
        <v>2352</v>
      </c>
      <c r="E914" s="12" t="s">
        <v>2353</v>
      </c>
      <c r="F914" s="13" t="s">
        <v>2354</v>
      </c>
      <c r="G914" s="12" t="s">
        <v>39</v>
      </c>
      <c r="H914" s="14">
        <v>182049936267533</v>
      </c>
      <c r="K914" s="12" t="s">
        <v>705</v>
      </c>
      <c r="L914" s="18" t="e">
        <f>VLOOKUP($K914,Medecins!$B:$E,5,FALSE)</f>
        <v>#REF!</v>
      </c>
      <c r="M914" s="12" t="s">
        <v>529</v>
      </c>
      <c r="O914" s="16"/>
      <c r="T914" s="16"/>
      <c r="Y914" s="16"/>
      <c r="AD914" s="17" t="s">
        <v>4196</v>
      </c>
      <c r="AH914" s="12" t="s">
        <v>242</v>
      </c>
      <c r="AI914" s="12">
        <v>2</v>
      </c>
      <c r="AJ914" s="12" t="s">
        <v>46</v>
      </c>
      <c r="AK914" s="12" t="str">
        <f t="shared" si="178"/>
        <v>HIDECHE_Abdelmadjid_44908_ST</v>
      </c>
    </row>
    <row r="915" spans="1:38" ht="12.75" hidden="1" customHeight="1" x14ac:dyDescent="0.2">
      <c r="A915" s="9">
        <v>750100075</v>
      </c>
      <c r="B915" s="30">
        <v>44427</v>
      </c>
      <c r="C915" s="13">
        <f t="shared" si="147"/>
        <v>44611</v>
      </c>
      <c r="D915" s="12" t="s">
        <v>2355</v>
      </c>
      <c r="E915" s="12" t="s">
        <v>447</v>
      </c>
      <c r="F915" s="13" t="s">
        <v>2356</v>
      </c>
      <c r="G915" s="12" t="s">
        <v>39</v>
      </c>
      <c r="H915" s="14">
        <v>182062160302841</v>
      </c>
      <c r="K915" s="12" t="s">
        <v>450</v>
      </c>
      <c r="L915" s="18" t="e">
        <f>VLOOKUP($K915,Medecins!$B:$E,5,FALSE)</f>
        <v>#REF!</v>
      </c>
      <c r="M915" s="12" t="s">
        <v>101</v>
      </c>
      <c r="O915" s="15" t="s">
        <v>329</v>
      </c>
      <c r="T915" s="15" t="s">
        <v>330</v>
      </c>
      <c r="Y915" s="15" t="s">
        <v>331</v>
      </c>
      <c r="AH915" s="12" t="s">
        <v>4502</v>
      </c>
      <c r="AI915" s="12">
        <v>2</v>
      </c>
      <c r="AJ915" s="12" t="s">
        <v>44</v>
      </c>
      <c r="AK915" s="12" t="e">
        <f>CONCATENATE(D915,"_",E915,"_",B915,"_",#REF!)</f>
        <v>#REF!</v>
      </c>
      <c r="AL915" s="12" t="s">
        <v>103</v>
      </c>
    </row>
    <row r="916" spans="1:38" ht="12.75" hidden="1" customHeight="1" x14ac:dyDescent="0.2">
      <c r="A916" s="9">
        <v>750100075</v>
      </c>
      <c r="B916" s="30">
        <v>44859</v>
      </c>
      <c r="C916" s="13">
        <f t="shared" si="147"/>
        <v>45041</v>
      </c>
      <c r="D916" s="12" t="s">
        <v>2357</v>
      </c>
      <c r="E916" s="12" t="s">
        <v>2358</v>
      </c>
      <c r="F916" s="13" t="s">
        <v>2359</v>
      </c>
      <c r="G916" s="12" t="s">
        <v>39</v>
      </c>
      <c r="H916" s="14">
        <v>182069923509878</v>
      </c>
      <c r="K916" s="12" t="s">
        <v>93</v>
      </c>
      <c r="L916" s="18" t="e">
        <f>VLOOKUP($K916,Medecins!$B:$E,5,FALSE)</f>
        <v>#REF!</v>
      </c>
      <c r="M916" s="12" t="s">
        <v>94</v>
      </c>
      <c r="O916" s="15" t="s">
        <v>2528</v>
      </c>
      <c r="T916" s="15" t="s">
        <v>2529</v>
      </c>
      <c r="Y916" s="15" t="s">
        <v>3741</v>
      </c>
      <c r="AH916" s="12" t="s">
        <v>4502</v>
      </c>
      <c r="AI916" s="12">
        <v>2</v>
      </c>
      <c r="AJ916" s="12" t="s">
        <v>44</v>
      </c>
      <c r="AK916" s="12" t="str">
        <f t="shared" ref="AK916:AK918" si="179">CONCATENATE(D916,"_",E916,"_",B916,"_",AJ964)</f>
        <v>DON DAYANANDA_Pradeep_44859_ST</v>
      </c>
    </row>
    <row r="917" spans="1:38" ht="12.75" hidden="1" customHeight="1" x14ac:dyDescent="0.2">
      <c r="A917" s="9">
        <v>750100273</v>
      </c>
      <c r="B917" s="30">
        <v>44627</v>
      </c>
      <c r="C917" s="13">
        <f t="shared" si="147"/>
        <v>44811</v>
      </c>
      <c r="D917" s="12" t="s">
        <v>2362</v>
      </c>
      <c r="E917" s="12" t="s">
        <v>166</v>
      </c>
      <c r="F917" s="13" t="s">
        <v>2363</v>
      </c>
      <c r="G917" s="12" t="s">
        <v>39</v>
      </c>
      <c r="H917" s="14">
        <v>182087511905909</v>
      </c>
      <c r="K917" s="12" t="s">
        <v>65</v>
      </c>
      <c r="L917" s="18" t="e">
        <f>VLOOKUP($K917,Medecins!$B:$E,5,FALSE)</f>
        <v>#REF!</v>
      </c>
      <c r="M917" s="12" t="s">
        <v>529</v>
      </c>
      <c r="O917" s="15" t="s">
        <v>282</v>
      </c>
      <c r="T917" s="15" t="s">
        <v>283</v>
      </c>
      <c r="Y917" s="15" t="s">
        <v>284</v>
      </c>
      <c r="AH917" s="12" t="s">
        <v>4502</v>
      </c>
      <c r="AI917" s="12">
        <v>2</v>
      </c>
      <c r="AJ917" s="12" t="s">
        <v>44</v>
      </c>
      <c r="AK917" s="12" t="str">
        <f t="shared" si="179"/>
        <v>LE MINH_Xavier_44627_AT</v>
      </c>
    </row>
    <row r="918" spans="1:38" ht="12.75" hidden="1" customHeight="1" x14ac:dyDescent="0.2">
      <c r="A918" s="9">
        <v>750100273</v>
      </c>
      <c r="B918" s="30">
        <v>44627</v>
      </c>
      <c r="C918" s="13">
        <f t="shared" si="147"/>
        <v>44811</v>
      </c>
      <c r="D918" s="12" t="s">
        <v>2362</v>
      </c>
      <c r="E918" s="12" t="s">
        <v>166</v>
      </c>
      <c r="F918" s="13" t="s">
        <v>2363</v>
      </c>
      <c r="G918" s="12" t="s">
        <v>39</v>
      </c>
      <c r="H918" s="14">
        <v>182087511905909</v>
      </c>
      <c r="K918" s="12" t="s">
        <v>65</v>
      </c>
      <c r="L918" s="18" t="e">
        <f>VLOOKUP($K918,Medecins!$B:$E,5,FALSE)</f>
        <v>#REF!</v>
      </c>
      <c r="M918" s="12" t="s">
        <v>529</v>
      </c>
      <c r="O918" s="16"/>
      <c r="T918" s="16"/>
      <c r="Y918" s="16"/>
      <c r="AD918" s="17" t="s">
        <v>284</v>
      </c>
      <c r="AH918" s="12" t="s">
        <v>45</v>
      </c>
      <c r="AI918" s="12">
        <v>2</v>
      </c>
      <c r="AJ918" s="12" t="s">
        <v>46</v>
      </c>
      <c r="AK918" s="12" t="str">
        <f t="shared" si="179"/>
        <v>LE MINH_Xavier_44627_ST</v>
      </c>
    </row>
    <row r="919" spans="1:38" ht="12.75" hidden="1" customHeight="1" x14ac:dyDescent="0.2">
      <c r="A919" s="21" t="s">
        <v>178</v>
      </c>
      <c r="B919" s="30">
        <v>44698</v>
      </c>
      <c r="C919" s="13">
        <f t="shared" si="147"/>
        <v>44882</v>
      </c>
      <c r="D919" s="12" t="s">
        <v>2364</v>
      </c>
      <c r="E919" s="12" t="s">
        <v>1650</v>
      </c>
      <c r="F919" s="13" t="s">
        <v>4249</v>
      </c>
      <c r="G919" s="12" t="s">
        <v>39</v>
      </c>
      <c r="H919" s="14">
        <v>182099201902182</v>
      </c>
      <c r="K919" s="12" t="s">
        <v>93</v>
      </c>
      <c r="L919" s="18" t="e">
        <f>VLOOKUP($K919,Medecins!$B:$E,5,FALSE)</f>
        <v>#REF!</v>
      </c>
      <c r="M919" s="12" t="s">
        <v>101</v>
      </c>
      <c r="O919" s="15" t="s">
        <v>848</v>
      </c>
      <c r="T919" s="15" t="s">
        <v>849</v>
      </c>
      <c r="Y919" s="15" t="s">
        <v>850</v>
      </c>
      <c r="AH919" s="12" t="s">
        <v>4502</v>
      </c>
      <c r="AI919" s="12">
        <v>2</v>
      </c>
      <c r="AJ919" s="12" t="s">
        <v>44</v>
      </c>
      <c r="AK919" s="12" t="e">
        <f t="shared" ref="AK919:AK922" si="180">CONCATENATE(D919,"_",E919,"_",B919,"_",#REF!)</f>
        <v>#REF!</v>
      </c>
    </row>
    <row r="920" spans="1:38" ht="12.75" hidden="1" customHeight="1" x14ac:dyDescent="0.2">
      <c r="A920" s="9">
        <v>750100075</v>
      </c>
      <c r="B920" s="30">
        <v>44471</v>
      </c>
      <c r="C920" s="13">
        <f t="shared" si="147"/>
        <v>44653</v>
      </c>
      <c r="D920" s="12" t="s">
        <v>2365</v>
      </c>
      <c r="E920" s="12" t="s">
        <v>2366</v>
      </c>
      <c r="F920" s="13">
        <v>30264</v>
      </c>
      <c r="G920" s="12" t="s">
        <v>39</v>
      </c>
      <c r="H920" s="14">
        <v>182099304703475</v>
      </c>
      <c r="K920" s="12" t="s">
        <v>450</v>
      </c>
      <c r="L920" s="18" t="e">
        <f>VLOOKUP($K920,Medecins!$B:$E,5,FALSE)</f>
        <v>#REF!</v>
      </c>
      <c r="M920" s="12" t="s">
        <v>101</v>
      </c>
      <c r="O920" s="15" t="s">
        <v>2087</v>
      </c>
      <c r="T920" s="15" t="s">
        <v>965</v>
      </c>
      <c r="Y920" s="15" t="s">
        <v>966</v>
      </c>
      <c r="AH920" s="12" t="s">
        <v>4502</v>
      </c>
      <c r="AI920" s="12">
        <v>2</v>
      </c>
      <c r="AJ920" s="12" t="s">
        <v>44</v>
      </c>
      <c r="AK920" s="12" t="e">
        <f t="shared" si="180"/>
        <v>#REF!</v>
      </c>
      <c r="AL920" s="12" t="s">
        <v>103</v>
      </c>
    </row>
    <row r="921" spans="1:38" ht="12.75" hidden="1" customHeight="1" x14ac:dyDescent="0.2">
      <c r="A921" s="9">
        <v>750100273</v>
      </c>
      <c r="B921" s="30">
        <v>44714</v>
      </c>
      <c r="C921" s="13">
        <f t="shared" si="147"/>
        <v>44897</v>
      </c>
      <c r="D921" s="12" t="s">
        <v>2367</v>
      </c>
      <c r="E921" s="12" t="s">
        <v>720</v>
      </c>
      <c r="F921" s="13" t="s">
        <v>2368</v>
      </c>
      <c r="G921" s="12" t="s">
        <v>39</v>
      </c>
      <c r="H921" s="14">
        <v>182109913807964</v>
      </c>
      <c r="K921" s="12" t="s">
        <v>86</v>
      </c>
      <c r="L921" s="18" t="e">
        <f>VLOOKUP($K921,Medecins!$B:$E,5,FALSE)</f>
        <v>#REF!</v>
      </c>
      <c r="M921" s="12" t="s">
        <v>94</v>
      </c>
      <c r="O921" s="15" t="s">
        <v>4180</v>
      </c>
      <c r="T921" s="15" t="s">
        <v>4181</v>
      </c>
      <c r="Y921" s="15" t="s">
        <v>4182</v>
      </c>
      <c r="AH921" s="12" t="s">
        <v>4502</v>
      </c>
      <c r="AI921" s="12">
        <v>2</v>
      </c>
      <c r="AJ921" s="12" t="s">
        <v>44</v>
      </c>
      <c r="AK921" s="12" t="e">
        <f t="shared" si="180"/>
        <v>#REF!</v>
      </c>
    </row>
    <row r="922" spans="1:38" ht="12.75" hidden="1" customHeight="1" x14ac:dyDescent="0.2">
      <c r="A922" s="9">
        <v>750100273</v>
      </c>
      <c r="B922" s="30">
        <v>44714</v>
      </c>
      <c r="C922" s="13">
        <f t="shared" si="147"/>
        <v>44897</v>
      </c>
      <c r="D922" s="12" t="s">
        <v>2367</v>
      </c>
      <c r="E922" s="12" t="s">
        <v>720</v>
      </c>
      <c r="F922" s="13" t="s">
        <v>2368</v>
      </c>
      <c r="G922" s="12" t="s">
        <v>39</v>
      </c>
      <c r="H922" s="14">
        <v>182109913807964</v>
      </c>
      <c r="K922" s="12" t="s">
        <v>86</v>
      </c>
      <c r="L922" s="18" t="e">
        <f>VLOOKUP($K922,Medecins!$B:$E,5,FALSE)</f>
        <v>#REF!</v>
      </c>
      <c r="M922" s="12" t="s">
        <v>94</v>
      </c>
      <c r="O922" s="16"/>
      <c r="T922" s="16"/>
      <c r="Y922" s="16"/>
      <c r="AD922" s="17" t="s">
        <v>4182</v>
      </c>
      <c r="AH922" s="12" t="s">
        <v>45</v>
      </c>
      <c r="AI922" s="12">
        <v>2</v>
      </c>
      <c r="AJ922" s="12" t="s">
        <v>46</v>
      </c>
      <c r="AK922" s="12" t="e">
        <f t="shared" si="180"/>
        <v>#REF!</v>
      </c>
    </row>
    <row r="923" spans="1:38" ht="12.75" hidden="1" customHeight="1" x14ac:dyDescent="0.2">
      <c r="A923" s="9">
        <v>750100075</v>
      </c>
      <c r="B923" s="30">
        <v>44427</v>
      </c>
      <c r="C923" s="13">
        <f t="shared" si="147"/>
        <v>44611</v>
      </c>
      <c r="D923" s="12" t="s">
        <v>2369</v>
      </c>
      <c r="E923" s="12" t="s">
        <v>393</v>
      </c>
      <c r="F923" s="13" t="s">
        <v>2370</v>
      </c>
      <c r="G923" s="12" t="s">
        <v>39</v>
      </c>
      <c r="H923" s="14">
        <v>182117511115903</v>
      </c>
      <c r="K923" s="12" t="s">
        <v>450</v>
      </c>
      <c r="L923" s="18" t="e">
        <f>VLOOKUP($K923,Medecins!$B:$E,5,FALSE)</f>
        <v>#REF!</v>
      </c>
      <c r="M923" s="12" t="s">
        <v>101</v>
      </c>
      <c r="O923" s="15" t="s">
        <v>329</v>
      </c>
      <c r="T923" s="15" t="s">
        <v>330</v>
      </c>
      <c r="Y923" s="15" t="s">
        <v>331</v>
      </c>
      <c r="AH923" s="12" t="s">
        <v>4502</v>
      </c>
      <c r="AI923" s="12">
        <v>2</v>
      </c>
      <c r="AJ923" s="12" t="s">
        <v>44</v>
      </c>
      <c r="AK923" s="12" t="str">
        <f>CONCATENATE(D923,"_",E923,"_",B923,"_",AJ973)</f>
        <v>MILED_Mohamed_44427_ST</v>
      </c>
      <c r="AL923" s="12" t="s">
        <v>103</v>
      </c>
    </row>
    <row r="924" spans="1:38" ht="12.75" hidden="1" customHeight="1" x14ac:dyDescent="0.2">
      <c r="A924" s="9">
        <v>750100232</v>
      </c>
      <c r="B924" s="30">
        <v>44859</v>
      </c>
      <c r="C924" s="13">
        <f t="shared" si="147"/>
        <v>45041</v>
      </c>
      <c r="D924" s="12" t="s">
        <v>2371</v>
      </c>
      <c r="E924" s="12" t="s">
        <v>166</v>
      </c>
      <c r="F924" s="13">
        <v>29963</v>
      </c>
      <c r="G924" s="12" t="s">
        <v>39</v>
      </c>
      <c r="H924" s="14">
        <v>182127511400286</v>
      </c>
      <c r="K924" s="12" t="s">
        <v>705</v>
      </c>
      <c r="L924" s="18" t="e">
        <f>VLOOKUP($K924,Medecins!$B:$E,5,FALSE)</f>
        <v>#REF!</v>
      </c>
      <c r="M924" s="12" t="s">
        <v>529</v>
      </c>
      <c r="O924" s="15" t="s">
        <v>2528</v>
      </c>
      <c r="T924" s="15" t="s">
        <v>2529</v>
      </c>
      <c r="Y924" s="15" t="s">
        <v>3741</v>
      </c>
      <c r="AH924" s="12" t="s">
        <v>4502</v>
      </c>
      <c r="AI924" s="12">
        <v>2</v>
      </c>
      <c r="AJ924" s="12" t="s">
        <v>44</v>
      </c>
      <c r="AK924" s="12" t="str">
        <f t="shared" ref="AK924:AK925" si="181">CONCATENATE(D924,"_",E924,"_",B924,"_",AJ972)</f>
        <v>GONCALVES_Xavier_44859_AT</v>
      </c>
    </row>
    <row r="925" spans="1:38" ht="12.75" hidden="1" customHeight="1" x14ac:dyDescent="0.2">
      <c r="A925" s="9">
        <v>750100232</v>
      </c>
      <c r="B925" s="30">
        <v>44859</v>
      </c>
      <c r="C925" s="13">
        <f t="shared" si="147"/>
        <v>45041</v>
      </c>
      <c r="D925" s="12" t="s">
        <v>2371</v>
      </c>
      <c r="E925" s="12" t="s">
        <v>166</v>
      </c>
      <c r="F925" s="13">
        <v>29963</v>
      </c>
      <c r="G925" s="12" t="s">
        <v>39</v>
      </c>
      <c r="H925" s="14">
        <v>182127511400286</v>
      </c>
      <c r="K925" s="12" t="s">
        <v>705</v>
      </c>
      <c r="L925" s="18" t="e">
        <f>VLOOKUP($K925,Medecins!$B:$E,5,FALSE)</f>
        <v>#REF!</v>
      </c>
      <c r="M925" s="12" t="s">
        <v>529</v>
      </c>
      <c r="O925" s="16"/>
      <c r="T925" s="16"/>
      <c r="Y925" s="16"/>
      <c r="AD925" s="17" t="s">
        <v>3741</v>
      </c>
      <c r="AH925" s="12" t="s">
        <v>242</v>
      </c>
      <c r="AI925" s="12">
        <v>2</v>
      </c>
      <c r="AJ925" s="12" t="s">
        <v>46</v>
      </c>
      <c r="AK925" s="12" t="str">
        <f t="shared" si="181"/>
        <v>GONCALVES_Xavier_44859_ST</v>
      </c>
    </row>
    <row r="926" spans="1:38" ht="12.75" hidden="1" customHeight="1" x14ac:dyDescent="0.2">
      <c r="A926" s="9">
        <v>750100273</v>
      </c>
      <c r="B926" s="30">
        <v>44643</v>
      </c>
      <c r="C926" s="13">
        <f t="shared" si="147"/>
        <v>44827</v>
      </c>
      <c r="D926" s="12" t="s">
        <v>2373</v>
      </c>
      <c r="E926" s="12" t="s">
        <v>2374</v>
      </c>
      <c r="F926" s="13" t="s">
        <v>2375</v>
      </c>
      <c r="G926" s="12" t="s">
        <v>57</v>
      </c>
      <c r="H926" s="14">
        <v>182129932612239</v>
      </c>
      <c r="L926" s="12" t="e">
        <f>VLOOKUP($K926,Medecins!$B:$E,5,FALSE)</f>
        <v>#N/A</v>
      </c>
      <c r="M926" s="12" t="s">
        <v>529</v>
      </c>
      <c r="O926" s="15" t="s">
        <v>68</v>
      </c>
      <c r="T926" s="15" t="s">
        <v>310</v>
      </c>
      <c r="Y926" s="15" t="s">
        <v>311</v>
      </c>
      <c r="AH926" s="12" t="e">
        <f>VLOOKUP($A926,'[1]Données CH'!$A:$B,2,FALSE)</f>
        <v>#N/A</v>
      </c>
      <c r="AI926" s="12">
        <v>2</v>
      </c>
      <c r="AJ926" s="12" t="s">
        <v>44</v>
      </c>
      <c r="AK926" s="12" t="e">
        <f>CONCATENATE(D926,"_",E926,"_",B926,"_",#REF!)</f>
        <v>#REF!</v>
      </c>
    </row>
    <row r="927" spans="1:38" ht="12.75" hidden="1" customHeight="1" x14ac:dyDescent="0.2">
      <c r="A927" s="9">
        <v>750100273</v>
      </c>
      <c r="B927" s="30">
        <v>44643</v>
      </c>
      <c r="C927" s="13">
        <f t="shared" si="147"/>
        <v>44827</v>
      </c>
      <c r="D927" s="12" t="s">
        <v>2373</v>
      </c>
      <c r="E927" s="12" t="s">
        <v>2374</v>
      </c>
      <c r="F927" s="13" t="s">
        <v>2375</v>
      </c>
      <c r="G927" s="12" t="s">
        <v>57</v>
      </c>
      <c r="H927" s="14">
        <v>182129932612239</v>
      </c>
      <c r="L927" s="12" t="e">
        <f>VLOOKUP($K927,Medecins!$B:$E,5,FALSE)</f>
        <v>#N/A</v>
      </c>
      <c r="M927" s="12" t="s">
        <v>529</v>
      </c>
      <c r="O927" s="16"/>
      <c r="T927" s="16"/>
      <c r="Y927" s="16"/>
      <c r="AD927" s="17" t="s">
        <v>311</v>
      </c>
      <c r="AH927" s="12" t="s">
        <v>45</v>
      </c>
      <c r="AI927" s="12">
        <v>2</v>
      </c>
      <c r="AJ927" s="12" t="s">
        <v>46</v>
      </c>
      <c r="AK927" s="12" t="str">
        <f>CONCATENATE(D927,"_",E927,"_",B927,"_",AJ975)</f>
        <v>CHEVRIER_Zeleli_44643_ST</v>
      </c>
    </row>
    <row r="928" spans="1:38" ht="12.75" hidden="1" customHeight="1" x14ac:dyDescent="0.2">
      <c r="A928" s="9">
        <v>750100273</v>
      </c>
      <c r="B928" s="30">
        <v>44780</v>
      </c>
      <c r="C928" s="13">
        <f t="shared" si="147"/>
        <v>44964</v>
      </c>
      <c r="D928" s="12" t="s">
        <v>2376</v>
      </c>
      <c r="E928" s="12" t="s">
        <v>2377</v>
      </c>
      <c r="F928" s="13">
        <v>30377</v>
      </c>
      <c r="G928" s="12" t="s">
        <v>39</v>
      </c>
      <c r="H928" s="14">
        <v>183029921622322</v>
      </c>
      <c r="K928" s="12" t="s">
        <v>280</v>
      </c>
      <c r="L928" s="18" t="e">
        <f>VLOOKUP($K928,Medecins!$B:$E,5,FALSE)</f>
        <v>#REF!</v>
      </c>
      <c r="M928" s="12" t="s">
        <v>529</v>
      </c>
      <c r="O928" s="15" t="s">
        <v>214</v>
      </c>
      <c r="T928" s="15" t="s">
        <v>589</v>
      </c>
      <c r="Y928" s="15" t="s">
        <v>3529</v>
      </c>
      <c r="AH928" s="12" t="e">
        <f>VLOOKUP($A928,'[1]Données CH'!$A:$B,2,FALSE)</f>
        <v>#N/A</v>
      </c>
      <c r="AI928" s="12">
        <v>2</v>
      </c>
      <c r="AJ928" s="12" t="s">
        <v>44</v>
      </c>
      <c r="AK928" s="12" t="e">
        <f t="shared" ref="AK928:AK929" si="182">CONCATENATE(D928,"_",E928,"_",B928,"_",#REF!)</f>
        <v>#REF!</v>
      </c>
    </row>
    <row r="929" spans="1:38" ht="12.75" hidden="1" customHeight="1" x14ac:dyDescent="0.2">
      <c r="A929" s="9">
        <v>750100273</v>
      </c>
      <c r="B929" s="30">
        <v>44780</v>
      </c>
      <c r="C929" s="13">
        <f t="shared" si="147"/>
        <v>44964</v>
      </c>
      <c r="D929" s="12" t="s">
        <v>2376</v>
      </c>
      <c r="E929" s="12" t="s">
        <v>2377</v>
      </c>
      <c r="F929" s="13">
        <v>30377</v>
      </c>
      <c r="G929" s="12" t="s">
        <v>39</v>
      </c>
      <c r="H929" s="14">
        <v>183029921622322</v>
      </c>
      <c r="K929" s="12" t="s">
        <v>280</v>
      </c>
      <c r="L929" s="18" t="e">
        <f>VLOOKUP($K929,Medecins!$B:$E,5,FALSE)</f>
        <v>#REF!</v>
      </c>
      <c r="M929" s="12" t="s">
        <v>529</v>
      </c>
      <c r="O929" s="16"/>
      <c r="T929" s="16"/>
      <c r="Y929" s="16"/>
      <c r="AD929" s="17" t="s">
        <v>3529</v>
      </c>
      <c r="AH929" s="12" t="s">
        <v>45</v>
      </c>
      <c r="AI929" s="12">
        <v>2</v>
      </c>
      <c r="AJ929" s="12" t="s">
        <v>46</v>
      </c>
      <c r="AK929" s="12" t="e">
        <f t="shared" si="182"/>
        <v>#REF!</v>
      </c>
    </row>
    <row r="930" spans="1:38" ht="12.75" hidden="1" customHeight="1" x14ac:dyDescent="0.2">
      <c r="A930" s="9">
        <v>750100075</v>
      </c>
      <c r="B930" s="30">
        <v>44560</v>
      </c>
      <c r="C930" s="13">
        <f t="shared" si="147"/>
        <v>44742</v>
      </c>
      <c r="D930" s="12" t="s">
        <v>2381</v>
      </c>
      <c r="E930" s="12" t="s">
        <v>2382</v>
      </c>
      <c r="F930" s="13" t="s">
        <v>2383</v>
      </c>
      <c r="G930" s="12" t="s">
        <v>39</v>
      </c>
      <c r="H930" s="14">
        <v>183049941609205</v>
      </c>
      <c r="K930" s="12" t="s">
        <v>93</v>
      </c>
      <c r="L930" s="18" t="e">
        <f>VLOOKUP($K930,Medecins!$B:$E,5,FALSE)</f>
        <v>#REF!</v>
      </c>
      <c r="M930" s="12" t="s">
        <v>101</v>
      </c>
      <c r="O930" s="15" t="s">
        <v>42</v>
      </c>
      <c r="T930" s="15" t="s">
        <v>2811</v>
      </c>
      <c r="Y930" s="15" t="s">
        <v>3209</v>
      </c>
      <c r="AH930" s="12" t="s">
        <v>4502</v>
      </c>
      <c r="AI930" s="12">
        <v>2</v>
      </c>
      <c r="AJ930" s="12" t="s">
        <v>44</v>
      </c>
      <c r="AK930" s="12" t="str">
        <f t="shared" ref="AK930:AK931" si="183">CONCATENATE(D930,"_",E930,"_",B930,"_",AJ977)</f>
        <v>DE MATTOS BELLATO_Marco Aurelio_44560_ST</v>
      </c>
      <c r="AL930" s="12" t="s">
        <v>103</v>
      </c>
    </row>
    <row r="931" spans="1:38" ht="12.75" hidden="1" customHeight="1" x14ac:dyDescent="0.2">
      <c r="A931" s="21" t="s">
        <v>178</v>
      </c>
      <c r="B931" s="30">
        <v>44666</v>
      </c>
      <c r="C931" s="13">
        <f t="shared" si="147"/>
        <v>44849</v>
      </c>
      <c r="D931" s="12" t="s">
        <v>2384</v>
      </c>
      <c r="E931" s="12" t="s">
        <v>2385</v>
      </c>
      <c r="F931" s="13" t="s">
        <v>4250</v>
      </c>
      <c r="G931" s="12" t="s">
        <v>39</v>
      </c>
      <c r="H931" s="14">
        <v>183059300105956</v>
      </c>
      <c r="K931" s="12" t="s">
        <v>93</v>
      </c>
      <c r="L931" s="18" t="e">
        <f>VLOOKUP($K931,Medecins!$B:$E,5,FALSE)</f>
        <v>#REF!</v>
      </c>
      <c r="M931" s="12" t="s">
        <v>101</v>
      </c>
      <c r="O931" s="15" t="s">
        <v>192</v>
      </c>
      <c r="T931" s="15" t="s">
        <v>518</v>
      </c>
      <c r="Y931" s="15" t="s">
        <v>1066</v>
      </c>
      <c r="AH931" s="12" t="s">
        <v>4502</v>
      </c>
      <c r="AI931" s="12">
        <v>2</v>
      </c>
      <c r="AJ931" s="12" t="s">
        <v>44</v>
      </c>
      <c r="AK931" s="12" t="str">
        <f t="shared" si="183"/>
        <v>MEKAOUCHE_Hilane_44666_ST</v>
      </c>
    </row>
    <row r="932" spans="1:38" ht="12.75" hidden="1" customHeight="1" x14ac:dyDescent="0.2">
      <c r="A932" s="9">
        <v>750100273</v>
      </c>
      <c r="B932" s="30">
        <v>44603</v>
      </c>
      <c r="C932" s="13">
        <f t="shared" si="147"/>
        <v>44784</v>
      </c>
      <c r="D932" s="12" t="s">
        <v>2390</v>
      </c>
      <c r="E932" s="12" t="s">
        <v>2391</v>
      </c>
      <c r="F932" s="13" t="s">
        <v>2392</v>
      </c>
      <c r="G932" s="12" t="s">
        <v>39</v>
      </c>
      <c r="H932" s="14">
        <v>183089921617866</v>
      </c>
      <c r="K932" s="12" t="s">
        <v>609</v>
      </c>
      <c r="L932" s="18" t="e">
        <f>VLOOKUP($K932,Medecins!$B:$E,5,FALSE)</f>
        <v>#REF!</v>
      </c>
      <c r="M932" s="12" t="s">
        <v>529</v>
      </c>
      <c r="O932" s="15" t="s">
        <v>61</v>
      </c>
      <c r="T932" s="15" t="s">
        <v>781</v>
      </c>
      <c r="Y932" s="15" t="s">
        <v>782</v>
      </c>
      <c r="AH932" s="12" t="s">
        <v>4502</v>
      </c>
      <c r="AI932" s="12">
        <v>2</v>
      </c>
      <c r="AJ932" s="12" t="s">
        <v>44</v>
      </c>
      <c r="AK932" s="12" t="str">
        <f>CONCATENATE(D932,"_",E932,"_",B932,"_",AJ956)</f>
        <v>CHENG_Songhe_44603_AT</v>
      </c>
    </row>
    <row r="933" spans="1:38" ht="12.75" hidden="1" customHeight="1" x14ac:dyDescent="0.2">
      <c r="A933" s="9">
        <v>750100273</v>
      </c>
      <c r="B933" s="30">
        <v>44603</v>
      </c>
      <c r="C933" s="13">
        <f t="shared" si="147"/>
        <v>44784</v>
      </c>
      <c r="D933" s="12" t="s">
        <v>2390</v>
      </c>
      <c r="E933" s="12" t="s">
        <v>2391</v>
      </c>
      <c r="F933" s="13" t="s">
        <v>2392</v>
      </c>
      <c r="G933" s="12" t="s">
        <v>39</v>
      </c>
      <c r="H933" s="14">
        <v>183089921617866</v>
      </c>
      <c r="K933" s="12" t="s">
        <v>609</v>
      </c>
      <c r="L933" s="18" t="e">
        <f>VLOOKUP($K933,Medecins!$B:$E,5,FALSE)</f>
        <v>#REF!</v>
      </c>
      <c r="M933" s="12" t="s">
        <v>529</v>
      </c>
      <c r="O933" s="16"/>
      <c r="T933" s="16"/>
      <c r="Y933" s="16"/>
      <c r="AD933" s="17" t="s">
        <v>782</v>
      </c>
      <c r="AH933" s="12" t="s">
        <v>45</v>
      </c>
      <c r="AI933" s="12">
        <v>2</v>
      </c>
      <c r="AJ933" s="12" t="s">
        <v>46</v>
      </c>
      <c r="AK933" s="12" t="e">
        <f>CONCATENATE(D933,"_",E933,"_",B933,"_",#REF!)</f>
        <v>#REF!</v>
      </c>
    </row>
    <row r="934" spans="1:38" ht="12.75" hidden="1" customHeight="1" x14ac:dyDescent="0.2">
      <c r="A934" s="9">
        <v>750100273</v>
      </c>
      <c r="B934" s="30">
        <v>44576</v>
      </c>
      <c r="C934" s="13">
        <f t="shared" si="147"/>
        <v>44757</v>
      </c>
      <c r="D934" s="12" t="s">
        <v>2397</v>
      </c>
      <c r="E934" s="12" t="s">
        <v>2198</v>
      </c>
      <c r="F934" s="13" t="s">
        <v>2398</v>
      </c>
      <c r="G934" s="12" t="s">
        <v>39</v>
      </c>
      <c r="H934" s="14">
        <v>183099401706790</v>
      </c>
      <c r="K934" s="12" t="s">
        <v>254</v>
      </c>
      <c r="L934" s="18" t="e">
        <f>VLOOKUP($K934,Medecins!$B:$E,5,FALSE)</f>
        <v>#REF!</v>
      </c>
      <c r="M934" s="12" t="s">
        <v>529</v>
      </c>
      <c r="O934" s="15" t="s">
        <v>74</v>
      </c>
      <c r="T934" s="15" t="s">
        <v>1409</v>
      </c>
      <c r="Y934" s="15" t="s">
        <v>1765</v>
      </c>
      <c r="AH934" s="12" t="e">
        <f>VLOOKUP($A934,'[1]Données CH'!$A:$B,2,FALSE)</f>
        <v>#N/A</v>
      </c>
      <c r="AI934" s="12">
        <v>2</v>
      </c>
      <c r="AJ934" s="12" t="s">
        <v>44</v>
      </c>
      <c r="AK934" s="12" t="str">
        <f>CONCATENATE(D934,"_",E934,"_",B934,"_",AJ982)</f>
        <v>BALTHAZE_Yoann_44576_AT</v>
      </c>
    </row>
    <row r="935" spans="1:38" ht="12.75" hidden="1" customHeight="1" x14ac:dyDescent="0.2">
      <c r="A935" s="9">
        <v>750100273</v>
      </c>
      <c r="B935" s="30">
        <v>44576</v>
      </c>
      <c r="C935" s="13">
        <f t="shared" si="147"/>
        <v>44757</v>
      </c>
      <c r="D935" s="12" t="s">
        <v>2397</v>
      </c>
      <c r="E935" s="12" t="s">
        <v>2198</v>
      </c>
      <c r="F935" s="13" t="s">
        <v>2398</v>
      </c>
      <c r="G935" s="12" t="s">
        <v>39</v>
      </c>
      <c r="H935" s="14">
        <v>183099401706790</v>
      </c>
      <c r="K935" s="12" t="s">
        <v>254</v>
      </c>
      <c r="L935" s="18" t="e">
        <f>VLOOKUP($K935,Medecins!$B:$E,5,FALSE)</f>
        <v>#REF!</v>
      </c>
      <c r="M935" s="12" t="s">
        <v>529</v>
      </c>
      <c r="O935" s="16"/>
      <c r="T935" s="16"/>
      <c r="Y935" s="16"/>
      <c r="AD935" s="17" t="s">
        <v>1765</v>
      </c>
      <c r="AH935" s="12" t="s">
        <v>45</v>
      </c>
      <c r="AI935" s="12">
        <v>2</v>
      </c>
      <c r="AJ935" s="12" t="s">
        <v>46</v>
      </c>
      <c r="AK935" s="12" t="e">
        <f>CONCATENATE(D935,"_",E935,"_",B935,"_",#REF!)</f>
        <v>#REF!</v>
      </c>
    </row>
    <row r="936" spans="1:38" ht="12.75" hidden="1" customHeight="1" x14ac:dyDescent="0.2">
      <c r="A936" s="21" t="s">
        <v>2971</v>
      </c>
      <c r="B936" s="30">
        <v>44689</v>
      </c>
      <c r="C936" s="13">
        <f t="shared" si="147"/>
        <v>44873</v>
      </c>
      <c r="D936" s="12" t="s">
        <v>2399</v>
      </c>
      <c r="E936" s="12" t="s">
        <v>2400</v>
      </c>
      <c r="F936" s="13" t="s">
        <v>2401</v>
      </c>
      <c r="G936" s="12" t="s">
        <v>39</v>
      </c>
      <c r="H936" s="14">
        <v>183099920821888</v>
      </c>
      <c r="K936" s="12" t="s">
        <v>58</v>
      </c>
      <c r="L936" s="18" t="e">
        <f>VLOOKUP($K936,Medecins!$B:$E,5,FALSE)</f>
        <v>#REF!</v>
      </c>
      <c r="M936" s="12" t="s">
        <v>101</v>
      </c>
      <c r="O936" s="15" t="s">
        <v>1634</v>
      </c>
      <c r="T936" s="15" t="s">
        <v>1298</v>
      </c>
      <c r="Y936" s="15" t="s">
        <v>1299</v>
      </c>
      <c r="AH936" s="12" t="e">
        <f>VLOOKUP($A936,'[1]Données CH'!$A:$B,2,FALSE)</f>
        <v>#N/A</v>
      </c>
      <c r="AI936" s="12">
        <v>2</v>
      </c>
      <c r="AJ936" s="12" t="s">
        <v>44</v>
      </c>
      <c r="AK936" s="12" t="str">
        <f>CONCATENATE(D936,"_",E936,"_",B936,"_",AJ979)</f>
        <v>BOLATOGLU_Can_44689_AT</v>
      </c>
    </row>
    <row r="937" spans="1:38" ht="12.75" hidden="1" customHeight="1" x14ac:dyDescent="0.2">
      <c r="A937" s="21" t="s">
        <v>2971</v>
      </c>
      <c r="B937" s="30">
        <v>44689</v>
      </c>
      <c r="C937" s="13">
        <f t="shared" si="147"/>
        <v>44873</v>
      </c>
      <c r="D937" s="12" t="s">
        <v>2399</v>
      </c>
      <c r="E937" s="12" t="s">
        <v>2400</v>
      </c>
      <c r="F937" s="13" t="s">
        <v>2401</v>
      </c>
      <c r="G937" s="12" t="s">
        <v>39</v>
      </c>
      <c r="H937" s="14">
        <v>183099920821888</v>
      </c>
      <c r="K937" s="12" t="s">
        <v>58</v>
      </c>
      <c r="L937" s="18" t="e">
        <f>VLOOKUP($K937,Medecins!$B:$E,5,FALSE)</f>
        <v>#REF!</v>
      </c>
      <c r="M937" s="12" t="s">
        <v>94</v>
      </c>
      <c r="O937" s="16"/>
      <c r="T937" s="16"/>
      <c r="Y937" s="16"/>
      <c r="AD937" s="17" t="s">
        <v>1299</v>
      </c>
      <c r="AH937" s="12" t="s">
        <v>4154</v>
      </c>
      <c r="AI937" s="12">
        <v>2</v>
      </c>
      <c r="AJ937" s="12" t="s">
        <v>46</v>
      </c>
      <c r="AK937" s="12" t="e">
        <f>CONCATENATE(D937,"_",E937,"_",B937,"_",#REF!)</f>
        <v>#REF!</v>
      </c>
    </row>
    <row r="938" spans="1:38" ht="12.75" hidden="1" customHeight="1" x14ac:dyDescent="0.2">
      <c r="A938" s="9">
        <v>750100273</v>
      </c>
      <c r="B938" s="30">
        <v>44580</v>
      </c>
      <c r="C938" s="13">
        <f t="shared" si="147"/>
        <v>44761</v>
      </c>
      <c r="D938" s="12" t="s">
        <v>2402</v>
      </c>
      <c r="E938" s="12" t="s">
        <v>1650</v>
      </c>
      <c r="F938" s="13" t="s">
        <v>2403</v>
      </c>
      <c r="G938" s="12" t="s">
        <v>39</v>
      </c>
      <c r="H938" s="14">
        <v>183100217303972</v>
      </c>
      <c r="K938" s="12" t="s">
        <v>280</v>
      </c>
      <c r="L938" s="18" t="e">
        <f>VLOOKUP($K938,Medecins!$B:$E,5,FALSE)</f>
        <v>#REF!</v>
      </c>
      <c r="M938" s="12" t="s">
        <v>529</v>
      </c>
      <c r="O938" s="15" t="s">
        <v>2835</v>
      </c>
      <c r="T938" s="15" t="s">
        <v>3063</v>
      </c>
      <c r="Y938" s="15" t="s">
        <v>1872</v>
      </c>
      <c r="AH938" s="12" t="e">
        <f>VLOOKUP($A938,'[1]Données CH'!$A:$B,2,FALSE)</f>
        <v>#N/A</v>
      </c>
      <c r="AI938" s="12">
        <v>2</v>
      </c>
      <c r="AJ938" s="12" t="s">
        <v>44</v>
      </c>
      <c r="AK938" s="12" t="str">
        <f>CONCATENATE(D938,"_",E938,"_",B938,"_",AJ986)</f>
        <v>BIBAUT_Thomas_44580_ST</v>
      </c>
    </row>
    <row r="939" spans="1:38" ht="12.75" hidden="1" customHeight="1" x14ac:dyDescent="0.2">
      <c r="A939" s="9">
        <v>750100273</v>
      </c>
      <c r="B939" s="30">
        <v>44580</v>
      </c>
      <c r="C939" s="13">
        <f t="shared" si="147"/>
        <v>44761</v>
      </c>
      <c r="D939" s="12" t="s">
        <v>2402</v>
      </c>
      <c r="E939" s="12" t="s">
        <v>1650</v>
      </c>
      <c r="F939" s="13" t="s">
        <v>2403</v>
      </c>
      <c r="G939" s="12" t="s">
        <v>39</v>
      </c>
      <c r="H939" s="14">
        <v>183100217303972</v>
      </c>
      <c r="K939" s="12" t="s">
        <v>280</v>
      </c>
      <c r="L939" s="18" t="e">
        <f>VLOOKUP($K939,Medecins!$B:$E,5,FALSE)</f>
        <v>#REF!</v>
      </c>
      <c r="M939" s="12" t="s">
        <v>529</v>
      </c>
      <c r="O939" s="16"/>
      <c r="T939" s="16"/>
      <c r="Y939" s="16"/>
      <c r="AD939" s="17" t="s">
        <v>1872</v>
      </c>
      <c r="AH939" s="12" t="s">
        <v>45</v>
      </c>
      <c r="AI939" s="12">
        <v>2</v>
      </c>
      <c r="AJ939" s="12" t="s">
        <v>46</v>
      </c>
      <c r="AK939" s="12" t="str">
        <f>CONCATENATE(D939,"_",E939,"_",B939,"_",AJ989)</f>
        <v>BIBAUT_Thomas_44580_ST</v>
      </c>
    </row>
    <row r="940" spans="1:38" ht="12.75" hidden="1" customHeight="1" x14ac:dyDescent="0.2">
      <c r="A940" s="9">
        <v>750100075</v>
      </c>
      <c r="B940" s="30">
        <v>44420</v>
      </c>
      <c r="C940" s="13">
        <f t="shared" si="147"/>
        <v>44604</v>
      </c>
      <c r="D940" s="12" t="s">
        <v>2404</v>
      </c>
      <c r="E940" s="12" t="s">
        <v>2300</v>
      </c>
      <c r="F940" s="13">
        <v>30599</v>
      </c>
      <c r="G940" s="12" t="s">
        <v>39</v>
      </c>
      <c r="H940" s="14">
        <v>183107849805093</v>
      </c>
      <c r="K940" s="12" t="s">
        <v>93</v>
      </c>
      <c r="L940" s="18" t="e">
        <f>VLOOKUP($K940,Medecins!$B:$E,5,FALSE)</f>
        <v>#REF!</v>
      </c>
      <c r="M940" s="12" t="s">
        <v>408</v>
      </c>
      <c r="O940" s="15" t="s">
        <v>620</v>
      </c>
      <c r="T940" s="15" t="s">
        <v>546</v>
      </c>
      <c r="Y940" s="15" t="s">
        <v>547</v>
      </c>
      <c r="AH940" s="12" t="s">
        <v>4502</v>
      </c>
      <c r="AI940" s="12">
        <v>2</v>
      </c>
      <c r="AJ940" s="12" t="s">
        <v>44</v>
      </c>
      <c r="AK940" s="12" t="str">
        <f>CONCATENATE(D940,"_",E940,"_",B940,"_",AJ989)</f>
        <v>CAUCHOIX_Sebastien_44420_ST</v>
      </c>
    </row>
    <row r="941" spans="1:38" ht="12.75" hidden="1" customHeight="1" x14ac:dyDescent="0.2">
      <c r="A941" s="9">
        <v>750100208</v>
      </c>
      <c r="B941" s="30">
        <v>44697</v>
      </c>
      <c r="C941" s="13">
        <f t="shared" si="147"/>
        <v>44881</v>
      </c>
      <c r="D941" s="12" t="s">
        <v>2408</v>
      </c>
      <c r="E941" s="12" t="s">
        <v>2409</v>
      </c>
      <c r="F941" s="13" t="s">
        <v>2410</v>
      </c>
      <c r="G941" s="12" t="s">
        <v>39</v>
      </c>
      <c r="H941" s="14">
        <v>183117815806215</v>
      </c>
      <c r="K941" s="12" t="s">
        <v>398</v>
      </c>
      <c r="L941" s="18" t="e">
        <f>VLOOKUP($K941,Medecins!$B:$E,5,FALSE)</f>
        <v>#REF!</v>
      </c>
      <c r="M941" s="12" t="s">
        <v>94</v>
      </c>
      <c r="O941" s="15" t="s">
        <v>3145</v>
      </c>
      <c r="T941" s="15" t="s">
        <v>3146</v>
      </c>
      <c r="Y941" s="15" t="s">
        <v>4163</v>
      </c>
      <c r="AH941" s="12" t="s">
        <v>4502</v>
      </c>
      <c r="AI941" s="12">
        <v>2</v>
      </c>
      <c r="AJ941" s="12" t="s">
        <v>44</v>
      </c>
      <c r="AK941" s="12" t="e">
        <f>CONCATENATE(D941,"_",E941,"_",B941,"_",#REF!)</f>
        <v>#REF!</v>
      </c>
    </row>
    <row r="942" spans="1:38" ht="12.75" hidden="1" customHeight="1" x14ac:dyDescent="0.2">
      <c r="A942" s="9">
        <v>750100208</v>
      </c>
      <c r="B942" s="30">
        <v>44697</v>
      </c>
      <c r="C942" s="13">
        <f t="shared" si="147"/>
        <v>44881</v>
      </c>
      <c r="D942" s="12" t="s">
        <v>2408</v>
      </c>
      <c r="E942" s="12" t="s">
        <v>2409</v>
      </c>
      <c r="F942" s="13" t="s">
        <v>2410</v>
      </c>
      <c r="G942" s="12" t="s">
        <v>39</v>
      </c>
      <c r="H942" s="14">
        <v>183117815806215</v>
      </c>
      <c r="K942" s="12" t="s">
        <v>398</v>
      </c>
      <c r="L942" s="18" t="e">
        <f>VLOOKUP($K942,Medecins!$B:$E,5,FALSE)</f>
        <v>#REF!</v>
      </c>
      <c r="M942" s="12" t="s">
        <v>94</v>
      </c>
      <c r="O942" s="16"/>
      <c r="T942" s="16"/>
      <c r="Y942" s="16"/>
      <c r="AD942" s="17" t="s">
        <v>4163</v>
      </c>
      <c r="AH942" s="12" t="s">
        <v>4154</v>
      </c>
      <c r="AI942" s="12">
        <v>2</v>
      </c>
      <c r="AJ942" s="12" t="s">
        <v>46</v>
      </c>
      <c r="AK942" s="12" t="str">
        <f>CONCATENATE(D942,"_",E942,"_",B942,"_",AJ992)</f>
        <v>MAIDA _Jean-Charles_44697_ST</v>
      </c>
    </row>
    <row r="943" spans="1:38" ht="12.75" hidden="1" customHeight="1" x14ac:dyDescent="0.2">
      <c r="A943" s="9">
        <v>750100232</v>
      </c>
      <c r="B943" s="30">
        <v>44908</v>
      </c>
      <c r="C943" s="13">
        <f t="shared" si="147"/>
        <v>45090</v>
      </c>
      <c r="D943" s="12" t="s">
        <v>2414</v>
      </c>
      <c r="E943" s="12" t="s">
        <v>1109</v>
      </c>
      <c r="F943" s="13" t="s">
        <v>2415</v>
      </c>
      <c r="G943" s="12" t="s">
        <v>39</v>
      </c>
      <c r="H943" s="14">
        <v>183119912316705</v>
      </c>
      <c r="K943" s="12" t="s">
        <v>705</v>
      </c>
      <c r="L943" s="18" t="e">
        <f>VLOOKUP($K943,Medecins!$B:$E,5,FALSE)</f>
        <v>#REF!</v>
      </c>
      <c r="M943" s="12" t="s">
        <v>529</v>
      </c>
      <c r="O943" s="15" t="s">
        <v>1272</v>
      </c>
      <c r="T943" s="15" t="s">
        <v>1273</v>
      </c>
      <c r="Y943" s="15" t="s">
        <v>4196</v>
      </c>
      <c r="AH943" s="12" t="e">
        <f>VLOOKUP($A943,'[1]Données CH'!$A:$B,2,FALSE)</f>
        <v>#N/A</v>
      </c>
      <c r="AI943" s="12">
        <v>2</v>
      </c>
      <c r="AJ943" s="12" t="s">
        <v>44</v>
      </c>
      <c r="AK943" s="12" t="str">
        <f>CONCATENATE(D943,"_",E943,"_",B943,"_",AJ984)</f>
        <v>HAKHERDYAN_Charles _44908_ST</v>
      </c>
    </row>
    <row r="944" spans="1:38" ht="12.75" hidden="1" customHeight="1" x14ac:dyDescent="0.2">
      <c r="A944" s="9">
        <v>750100232</v>
      </c>
      <c r="B944" s="30">
        <v>44908</v>
      </c>
      <c r="C944" s="13">
        <f t="shared" si="147"/>
        <v>45090</v>
      </c>
      <c r="D944" s="12" t="s">
        <v>2414</v>
      </c>
      <c r="E944" s="12" t="s">
        <v>1109</v>
      </c>
      <c r="F944" s="13" t="s">
        <v>2415</v>
      </c>
      <c r="G944" s="12" t="s">
        <v>39</v>
      </c>
      <c r="H944" s="14">
        <v>183119912316705</v>
      </c>
      <c r="K944" s="12" t="s">
        <v>705</v>
      </c>
      <c r="L944" s="18" t="e">
        <f>VLOOKUP($K944,Medecins!$B:$E,5,FALSE)</f>
        <v>#REF!</v>
      </c>
      <c r="M944" s="12" t="s">
        <v>529</v>
      </c>
      <c r="O944" s="16"/>
      <c r="T944" s="16"/>
      <c r="Y944" s="16"/>
      <c r="AD944" s="17" t="s">
        <v>4196</v>
      </c>
      <c r="AH944" s="12" t="s">
        <v>242</v>
      </c>
      <c r="AI944" s="12">
        <v>2</v>
      </c>
      <c r="AJ944" s="12" t="s">
        <v>46</v>
      </c>
      <c r="AK944" s="12" t="e">
        <f>CONCATENATE(D944,"_",E944,"_",B944,"_",#REF!)</f>
        <v>#REF!</v>
      </c>
    </row>
    <row r="945" spans="1:38" ht="12.75" hidden="1" customHeight="1" x14ac:dyDescent="0.2">
      <c r="A945" s="9">
        <v>750100273</v>
      </c>
      <c r="B945" s="30">
        <v>44679</v>
      </c>
      <c r="C945" s="13">
        <f t="shared" si="147"/>
        <v>44862</v>
      </c>
      <c r="D945" s="12" t="s">
        <v>2231</v>
      </c>
      <c r="E945" s="12" t="s">
        <v>2416</v>
      </c>
      <c r="F945" s="13" t="s">
        <v>2417</v>
      </c>
      <c r="G945" s="12" t="s">
        <v>39</v>
      </c>
      <c r="H945" s="14">
        <v>183129939714370</v>
      </c>
      <c r="K945" s="12" t="s">
        <v>86</v>
      </c>
      <c r="L945" s="18" t="e">
        <f>VLOOKUP($K945,Medecins!$B:$E,5,FALSE)</f>
        <v>#REF!</v>
      </c>
      <c r="M945" s="12" t="s">
        <v>529</v>
      </c>
      <c r="O945" s="15" t="s">
        <v>1346</v>
      </c>
      <c r="T945" s="15" t="s">
        <v>681</v>
      </c>
      <c r="Y945" s="15" t="s">
        <v>682</v>
      </c>
      <c r="AH945" s="12" t="e">
        <f>VLOOKUP($A945,'[1]Données CH'!$A:$B,2,FALSE)</f>
        <v>#N/A</v>
      </c>
      <c r="AI945" s="12">
        <v>2</v>
      </c>
      <c r="AJ945" s="12" t="s">
        <v>44</v>
      </c>
      <c r="AK945" s="12" t="str">
        <f t="shared" ref="AK945:AK946" si="184">CONCATENATE(D945,"_",E945,"_",B945,"_",AJ994)</f>
        <v>MOHAMED_Abdillah_44679_AT</v>
      </c>
    </row>
    <row r="946" spans="1:38" ht="12.75" hidden="1" customHeight="1" x14ac:dyDescent="0.2">
      <c r="A946" s="9">
        <v>750100273</v>
      </c>
      <c r="B946" s="30">
        <v>44679</v>
      </c>
      <c r="C946" s="13">
        <f t="shared" si="147"/>
        <v>44862</v>
      </c>
      <c r="D946" s="12" t="s">
        <v>2231</v>
      </c>
      <c r="E946" s="12" t="s">
        <v>2416</v>
      </c>
      <c r="F946" s="13" t="s">
        <v>2417</v>
      </c>
      <c r="G946" s="12" t="s">
        <v>39</v>
      </c>
      <c r="H946" s="14">
        <v>183129939714370</v>
      </c>
      <c r="K946" s="12" t="s">
        <v>86</v>
      </c>
      <c r="L946" s="18" t="e">
        <f>VLOOKUP($K946,Medecins!$B:$E,5,FALSE)</f>
        <v>#REF!</v>
      </c>
      <c r="M946" s="12" t="s">
        <v>529</v>
      </c>
      <c r="O946" s="16"/>
      <c r="T946" s="16"/>
      <c r="Y946" s="16"/>
      <c r="AD946" s="17" t="s">
        <v>682</v>
      </c>
      <c r="AH946" s="12" t="s">
        <v>45</v>
      </c>
      <c r="AI946" s="12">
        <v>2</v>
      </c>
      <c r="AJ946" s="12" t="s">
        <v>46</v>
      </c>
      <c r="AK946" s="12" t="str">
        <f t="shared" si="184"/>
        <v>MOHAMED_Abdillah_44679_ST</v>
      </c>
    </row>
    <row r="947" spans="1:38" ht="12.75" hidden="1" customHeight="1" x14ac:dyDescent="0.2">
      <c r="A947" s="9">
        <v>750100075</v>
      </c>
      <c r="B947" s="30">
        <v>44518</v>
      </c>
      <c r="C947" s="13">
        <f t="shared" si="147"/>
        <v>44699</v>
      </c>
      <c r="D947" s="12" t="s">
        <v>2418</v>
      </c>
      <c r="E947" s="12" t="s">
        <v>1262</v>
      </c>
      <c r="F947" s="13" t="s">
        <v>2419</v>
      </c>
      <c r="G947" s="12" t="s">
        <v>39</v>
      </c>
      <c r="H947" s="14">
        <v>184017511812257</v>
      </c>
      <c r="K947" s="12" t="s">
        <v>1458</v>
      </c>
      <c r="L947" s="18" t="e">
        <f>VLOOKUP($K947,Medecins!$B:$E,5,FALSE)</f>
        <v>#REF!</v>
      </c>
      <c r="M947" s="12" t="s">
        <v>529</v>
      </c>
      <c r="O947" s="15" t="s">
        <v>291</v>
      </c>
      <c r="T947" s="15" t="s">
        <v>292</v>
      </c>
      <c r="Y947" s="15" t="s">
        <v>293</v>
      </c>
      <c r="AH947" s="12" t="s">
        <v>4502</v>
      </c>
      <c r="AI947" s="12">
        <v>2</v>
      </c>
      <c r="AJ947" s="12" t="s">
        <v>44</v>
      </c>
      <c r="AK947" s="12" t="str">
        <f>CONCATENATE(D947,"_",E947,"_",B947,"_",AJ997)</f>
        <v>BOUNE_Yahia_44518_AT</v>
      </c>
    </row>
    <row r="948" spans="1:38" ht="12.75" hidden="1" customHeight="1" x14ac:dyDescent="0.2">
      <c r="A948" s="9">
        <v>750100273</v>
      </c>
      <c r="B948" s="30">
        <v>44663</v>
      </c>
      <c r="C948" s="13">
        <f t="shared" si="147"/>
        <v>44846</v>
      </c>
      <c r="D948" s="12" t="s">
        <v>2420</v>
      </c>
      <c r="E948" s="12" t="s">
        <v>2421</v>
      </c>
      <c r="F948" s="13">
        <v>30928</v>
      </c>
      <c r="G948" s="12" t="s">
        <v>39</v>
      </c>
      <c r="H948" s="14">
        <v>184037511214453</v>
      </c>
      <c r="K948" s="12" t="s">
        <v>280</v>
      </c>
      <c r="L948" s="18" t="e">
        <f>VLOOKUP($K948,Medecins!$B:$E,5,FALSE)</f>
        <v>#REF!</v>
      </c>
      <c r="M948" s="12" t="s">
        <v>529</v>
      </c>
      <c r="O948" s="15" t="s">
        <v>855</v>
      </c>
      <c r="T948" s="15" t="s">
        <v>698</v>
      </c>
      <c r="Y948" s="15" t="s">
        <v>699</v>
      </c>
      <c r="AH948" s="12" t="s">
        <v>4502</v>
      </c>
      <c r="AI948" s="12">
        <v>2</v>
      </c>
      <c r="AJ948" s="12" t="s">
        <v>44</v>
      </c>
      <c r="AK948" s="12" t="e">
        <f>CONCATENATE(D948,"_",E948,"_",B948,"_",#REF!)</f>
        <v>#REF!</v>
      </c>
    </row>
    <row r="949" spans="1:38" ht="12.75" hidden="1" customHeight="1" x14ac:dyDescent="0.2">
      <c r="A949" s="9">
        <v>750100273</v>
      </c>
      <c r="B949" s="30">
        <v>44663</v>
      </c>
      <c r="C949" s="13">
        <f t="shared" si="147"/>
        <v>44846</v>
      </c>
      <c r="D949" s="12" t="s">
        <v>2420</v>
      </c>
      <c r="E949" s="12" t="s">
        <v>2421</v>
      </c>
      <c r="F949" s="13">
        <v>30928</v>
      </c>
      <c r="G949" s="12" t="s">
        <v>39</v>
      </c>
      <c r="H949" s="14">
        <v>184037511214453</v>
      </c>
      <c r="K949" s="12" t="s">
        <v>280</v>
      </c>
      <c r="L949" s="18" t="e">
        <f>VLOOKUP($K949,Medecins!$B:$E,5,FALSE)</f>
        <v>#REF!</v>
      </c>
      <c r="M949" s="12" t="s">
        <v>529</v>
      </c>
      <c r="O949" s="16"/>
      <c r="T949" s="16"/>
      <c r="Y949" s="16"/>
      <c r="AD949" s="17" t="s">
        <v>699</v>
      </c>
      <c r="AH949" s="12" t="s">
        <v>45</v>
      </c>
      <c r="AI949" s="12">
        <v>2</v>
      </c>
      <c r="AJ949" s="12" t="s">
        <v>46</v>
      </c>
      <c r="AK949" s="12" t="str">
        <f t="shared" ref="AK949:AK950" si="185">CONCATENATE(D949,"_",E949,"_",B949,"_",AJ1002)</f>
        <v>MELINON_Rafael_44663_ST</v>
      </c>
    </row>
    <row r="950" spans="1:38" ht="12.75" hidden="1" customHeight="1" x14ac:dyDescent="0.2">
      <c r="A950" s="9">
        <v>750100075</v>
      </c>
      <c r="B950" s="30">
        <v>44451</v>
      </c>
      <c r="C950" s="13">
        <f t="shared" si="147"/>
        <v>44632</v>
      </c>
      <c r="D950" s="12" t="s">
        <v>2422</v>
      </c>
      <c r="E950" s="12" t="s">
        <v>228</v>
      </c>
      <c r="F950" s="13" t="s">
        <v>2423</v>
      </c>
      <c r="G950" s="12" t="s">
        <v>39</v>
      </c>
      <c r="H950" s="14">
        <v>184039306610318</v>
      </c>
      <c r="K950" s="12" t="s">
        <v>93</v>
      </c>
      <c r="L950" s="18" t="e">
        <f>VLOOKUP($K950,Medecins!$B:$E,5,FALSE)</f>
        <v>#REF!</v>
      </c>
      <c r="M950" s="12" t="s">
        <v>101</v>
      </c>
      <c r="O950" s="15" t="s">
        <v>148</v>
      </c>
      <c r="T950" s="15" t="s">
        <v>1315</v>
      </c>
      <c r="Y950" s="15" t="s">
        <v>51</v>
      </c>
      <c r="AH950" s="12" t="s">
        <v>4502</v>
      </c>
      <c r="AI950" s="12">
        <v>2</v>
      </c>
      <c r="AJ950" s="12" t="s">
        <v>44</v>
      </c>
      <c r="AK950" s="12" t="str">
        <f t="shared" si="185"/>
        <v>BOUALI_Brahim_44451_ST</v>
      </c>
      <c r="AL950" s="12" t="s">
        <v>103</v>
      </c>
    </row>
    <row r="951" spans="1:38" ht="12.75" customHeight="1" x14ac:dyDescent="0.2">
      <c r="A951" s="21" t="s">
        <v>178</v>
      </c>
      <c r="B951" s="30">
        <v>44552</v>
      </c>
      <c r="C951" s="13">
        <f t="shared" si="147"/>
        <v>44734</v>
      </c>
      <c r="D951" s="12" t="s">
        <v>2424</v>
      </c>
      <c r="E951" s="12" t="s">
        <v>2425</v>
      </c>
      <c r="F951" s="13" t="s">
        <v>4251</v>
      </c>
      <c r="G951" s="12" t="s">
        <v>39</v>
      </c>
      <c r="H951" s="14">
        <v>184039930116915</v>
      </c>
      <c r="J951" s="12" t="s">
        <v>279</v>
      </c>
      <c r="K951" s="12" t="s">
        <v>93</v>
      </c>
      <c r="L951" s="18" t="e">
        <f>VLOOKUP($K951,Medecins!$B:$E,5,FALSE)</f>
        <v>#REF!</v>
      </c>
      <c r="M951" s="12" t="s">
        <v>281</v>
      </c>
      <c r="O951" s="15" t="s">
        <v>2015</v>
      </c>
      <c r="T951" s="15" t="s">
        <v>610</v>
      </c>
      <c r="Y951" s="15" t="s">
        <v>612</v>
      </c>
      <c r="AH951" s="12" t="s">
        <v>4502</v>
      </c>
      <c r="AI951" s="12">
        <v>2</v>
      </c>
      <c r="AJ951" s="12" t="s">
        <v>44</v>
      </c>
      <c r="AK951" s="12" t="str">
        <f>CONCATENATE(D951,"_",E951,"_",B951,"_",AJ1000)</f>
        <v>GIRGIS_Magdi_44552_ST</v>
      </c>
    </row>
    <row r="952" spans="1:38" ht="12.75" hidden="1" customHeight="1" x14ac:dyDescent="0.2">
      <c r="A952" s="9">
        <v>750100273</v>
      </c>
      <c r="B952" s="30">
        <v>44773</v>
      </c>
      <c r="C952" s="13">
        <f t="shared" si="147"/>
        <v>44957</v>
      </c>
      <c r="D952" s="12" t="s">
        <v>2428</v>
      </c>
      <c r="E952" s="12" t="s">
        <v>1391</v>
      </c>
      <c r="F952" s="13">
        <v>31020</v>
      </c>
      <c r="G952" s="12" t="s">
        <v>39</v>
      </c>
      <c r="H952" s="14">
        <v>184049300708774</v>
      </c>
      <c r="K952" s="12" t="s">
        <v>280</v>
      </c>
      <c r="L952" s="18" t="e">
        <f>VLOOKUP($K952,Medecins!$B:$E,5,FALSE)</f>
        <v>#REF!</v>
      </c>
      <c r="M952" s="12" t="s">
        <v>529</v>
      </c>
      <c r="O952" s="16"/>
      <c r="T952" s="16"/>
      <c r="Y952" s="16"/>
      <c r="AD952" s="17" t="s">
        <v>4172</v>
      </c>
      <c r="AH952" s="12" t="s">
        <v>45</v>
      </c>
      <c r="AI952" s="12">
        <v>2</v>
      </c>
      <c r="AJ952" s="12" t="s">
        <v>46</v>
      </c>
      <c r="AK952" s="12" t="str">
        <f>CONCATENATE(D952,"_",E952,"_",B952,"_",AJ1005)</f>
        <v>RIZZUTO_Franck_44773_ST</v>
      </c>
    </row>
    <row r="953" spans="1:38" ht="12.75" hidden="1" customHeight="1" x14ac:dyDescent="0.2">
      <c r="A953" s="9">
        <v>750100075</v>
      </c>
      <c r="B953" s="30">
        <v>44835</v>
      </c>
      <c r="C953" s="13">
        <f t="shared" si="147"/>
        <v>45017</v>
      </c>
      <c r="D953" s="12" t="s">
        <v>2432</v>
      </c>
      <c r="E953" s="12" t="s">
        <v>2433</v>
      </c>
      <c r="F953" s="13">
        <v>30960</v>
      </c>
      <c r="G953" s="12" t="s">
        <v>39</v>
      </c>
      <c r="H953" s="14">
        <v>184059300706020</v>
      </c>
      <c r="K953" s="12" t="s">
        <v>93</v>
      </c>
      <c r="L953" s="18" t="e">
        <f>VLOOKUP($K953,Medecins!$B:$E,5,FALSE)</f>
        <v>#REF!</v>
      </c>
      <c r="M953" s="12" t="s">
        <v>94</v>
      </c>
      <c r="O953" s="15" t="s">
        <v>722</v>
      </c>
      <c r="T953" s="15" t="s">
        <v>748</v>
      </c>
      <c r="Y953" s="15" t="s">
        <v>749</v>
      </c>
      <c r="AH953" s="12" t="s">
        <v>4502</v>
      </c>
      <c r="AI953" s="12">
        <v>2</v>
      </c>
      <c r="AJ953" s="12" t="s">
        <v>44</v>
      </c>
      <c r="AK953" s="12" t="str">
        <f>CONCATENATE(D953,"_",E953,"_",B953,"_",AJ1004)</f>
        <v>FOUNAS_Mehidi_44835_AT</v>
      </c>
    </row>
    <row r="954" spans="1:38" ht="12.75" hidden="1" customHeight="1" x14ac:dyDescent="0.2">
      <c r="A954" s="9">
        <v>750100075</v>
      </c>
      <c r="B954" s="30">
        <v>45031</v>
      </c>
      <c r="C954" s="13">
        <f t="shared" si="147"/>
        <v>45214</v>
      </c>
      <c r="D954" s="12" t="s">
        <v>2437</v>
      </c>
      <c r="E954" s="12" t="s">
        <v>1450</v>
      </c>
      <c r="F954" s="13">
        <v>30749</v>
      </c>
      <c r="G954" s="12" t="s">
        <v>39</v>
      </c>
      <c r="H954" s="14">
        <v>184087831101333</v>
      </c>
      <c r="K954" s="12" t="s">
        <v>93</v>
      </c>
      <c r="L954" s="18" t="e">
        <f>VLOOKUP($K954,Medecins!$B:$E,5,FALSE)</f>
        <v>#REF!</v>
      </c>
      <c r="M954" s="12" t="s">
        <v>529</v>
      </c>
      <c r="O954" s="15" t="s">
        <v>4252</v>
      </c>
      <c r="T954" s="15" t="s">
        <v>4253</v>
      </c>
      <c r="Y954" s="15" t="s">
        <v>4254</v>
      </c>
      <c r="AH954" s="12" t="s">
        <v>4502</v>
      </c>
      <c r="AI954" s="12">
        <v>2</v>
      </c>
      <c r="AJ954" s="12" t="s">
        <v>44</v>
      </c>
      <c r="AK954" s="12" t="e">
        <f>CONCATENATE(D954,"_",E954,"_",B954,"_",#REF!)</f>
        <v>#REF!</v>
      </c>
    </row>
    <row r="955" spans="1:38" ht="12.75" hidden="1" customHeight="1" x14ac:dyDescent="0.2">
      <c r="A955" s="9">
        <v>750100273</v>
      </c>
      <c r="B955" s="30">
        <v>44679</v>
      </c>
      <c r="C955" s="13">
        <f t="shared" si="147"/>
        <v>44862</v>
      </c>
      <c r="D955" s="12" t="s">
        <v>2440</v>
      </c>
      <c r="E955" s="12" t="s">
        <v>1359</v>
      </c>
      <c r="F955" s="13" t="s">
        <v>2441</v>
      </c>
      <c r="G955" s="12" t="s">
        <v>39</v>
      </c>
      <c r="H955" s="14">
        <v>184089406805955</v>
      </c>
      <c r="L955" s="12" t="e">
        <f>VLOOKUP($K955,Medecins!$B:$E,5,FALSE)</f>
        <v>#N/A</v>
      </c>
      <c r="M955" s="12" t="s">
        <v>529</v>
      </c>
      <c r="O955" s="15" t="s">
        <v>1346</v>
      </c>
      <c r="T955" s="15" t="s">
        <v>681</v>
      </c>
      <c r="Y955" s="15" t="s">
        <v>682</v>
      </c>
      <c r="AH955" s="12" t="s">
        <v>4502</v>
      </c>
      <c r="AI955" s="12">
        <v>2</v>
      </c>
      <c r="AJ955" s="12" t="s">
        <v>44</v>
      </c>
      <c r="AK955" s="12" t="str">
        <f t="shared" ref="AK955:AK956" si="186">CONCATENATE(D955,"_",E955,"_",B955,"_",AJ1004)</f>
        <v>FAYE ORY_Vincent_44679_AT</v>
      </c>
    </row>
    <row r="956" spans="1:38" ht="12.75" hidden="1" customHeight="1" x14ac:dyDescent="0.2">
      <c r="A956" s="9">
        <v>750100273</v>
      </c>
      <c r="B956" s="30">
        <v>44679</v>
      </c>
      <c r="C956" s="13">
        <f t="shared" si="147"/>
        <v>44862</v>
      </c>
      <c r="D956" s="12" t="s">
        <v>2440</v>
      </c>
      <c r="E956" s="12" t="s">
        <v>1359</v>
      </c>
      <c r="F956" s="13" t="s">
        <v>2441</v>
      </c>
      <c r="G956" s="12" t="s">
        <v>39</v>
      </c>
      <c r="H956" s="14">
        <v>184089406805955</v>
      </c>
      <c r="L956" s="12" t="e">
        <f>VLOOKUP($K956,Medecins!$B:$E,5,FALSE)</f>
        <v>#N/A</v>
      </c>
      <c r="M956" s="12" t="s">
        <v>529</v>
      </c>
      <c r="O956" s="16"/>
      <c r="T956" s="16"/>
      <c r="Y956" s="16"/>
      <c r="AD956" s="17" t="s">
        <v>682</v>
      </c>
      <c r="AH956" s="12" t="s">
        <v>45</v>
      </c>
      <c r="AI956" s="12">
        <v>2</v>
      </c>
      <c r="AJ956" s="12" t="s">
        <v>46</v>
      </c>
      <c r="AK956" s="12" t="str">
        <f t="shared" si="186"/>
        <v>FAYE ORY_Vincent_44679_ST</v>
      </c>
    </row>
    <row r="957" spans="1:38" ht="12.75" hidden="1" customHeight="1" x14ac:dyDescent="0.2">
      <c r="A957" s="9">
        <v>750100075</v>
      </c>
      <c r="B957" s="30">
        <v>44434</v>
      </c>
      <c r="C957" s="13">
        <f t="shared" si="147"/>
        <v>44618</v>
      </c>
      <c r="D957" s="12" t="s">
        <v>2442</v>
      </c>
      <c r="E957" s="12" t="s">
        <v>166</v>
      </c>
      <c r="F957" s="13">
        <v>30782</v>
      </c>
      <c r="G957" s="12" t="s">
        <v>39</v>
      </c>
      <c r="H957" s="14">
        <v>184109300702439</v>
      </c>
      <c r="K957" s="12" t="s">
        <v>450</v>
      </c>
      <c r="L957" s="18" t="e">
        <f>VLOOKUP($K957,Medecins!$B:$E,5,FALSE)</f>
        <v>#REF!</v>
      </c>
      <c r="M957" s="12" t="s">
        <v>101</v>
      </c>
      <c r="O957" s="15" t="s">
        <v>255</v>
      </c>
      <c r="T957" s="15" t="s">
        <v>256</v>
      </c>
      <c r="Y957" s="15" t="s">
        <v>257</v>
      </c>
      <c r="AH957" s="12" t="s">
        <v>4502</v>
      </c>
      <c r="AI957" s="12">
        <v>2</v>
      </c>
      <c r="AJ957" s="12" t="s">
        <v>44</v>
      </c>
      <c r="AK957" s="12" t="str">
        <f>CONCATENATE(D957,"_",E957,"_",B957,"_",AJ1007)</f>
        <v>LE GUEN_Xavier_44434_ST</v>
      </c>
      <c r="AL957" s="12" t="s">
        <v>103</v>
      </c>
    </row>
    <row r="958" spans="1:38" ht="12.75" hidden="1" customHeight="1" x14ac:dyDescent="0.2">
      <c r="A958" s="21" t="s">
        <v>178</v>
      </c>
      <c r="B958" s="30">
        <v>44697</v>
      </c>
      <c r="C958" s="13">
        <f t="shared" si="147"/>
        <v>44881</v>
      </c>
      <c r="D958" s="12" t="s">
        <v>4121</v>
      </c>
      <c r="E958" s="12" t="s">
        <v>4122</v>
      </c>
      <c r="F958" s="13" t="s">
        <v>4255</v>
      </c>
      <c r="G958" s="12" t="s">
        <v>39</v>
      </c>
      <c r="H958" s="14">
        <v>184109941005476</v>
      </c>
      <c r="K958" s="12" t="s">
        <v>93</v>
      </c>
      <c r="L958" s="18" t="e">
        <f>VLOOKUP($K958,Medecins!$B:$E,5,FALSE)</f>
        <v>#REF!</v>
      </c>
      <c r="M958" s="12" t="s">
        <v>101</v>
      </c>
      <c r="N958" s="12" t="s">
        <v>101</v>
      </c>
      <c r="O958" s="15" t="s">
        <v>3145</v>
      </c>
      <c r="P958" s="12" t="s">
        <v>172</v>
      </c>
      <c r="S958" s="12" t="s">
        <v>101</v>
      </c>
      <c r="T958" s="15" t="s">
        <v>3146</v>
      </c>
      <c r="U958" s="12" t="s">
        <v>172</v>
      </c>
      <c r="Y958" s="15" t="s">
        <v>4163</v>
      </c>
      <c r="AH958" s="12" t="s">
        <v>4502</v>
      </c>
      <c r="AI958" s="12">
        <v>2</v>
      </c>
      <c r="AJ958" s="12" t="s">
        <v>44</v>
      </c>
      <c r="AK958" s="12" t="e">
        <f t="shared" ref="AK958:AK960" si="187">CONCATENATE(D958,"_",E958,"_",B958,"_",#REF!)</f>
        <v>#REF!</v>
      </c>
    </row>
    <row r="959" spans="1:38" ht="12.75" hidden="1" customHeight="1" x14ac:dyDescent="0.2">
      <c r="A959" s="9">
        <v>750100273</v>
      </c>
      <c r="B959" s="30">
        <v>44760</v>
      </c>
      <c r="C959" s="13">
        <f t="shared" si="147"/>
        <v>44944</v>
      </c>
      <c r="D959" s="12" t="s">
        <v>2443</v>
      </c>
      <c r="E959" s="12" t="s">
        <v>2444</v>
      </c>
      <c r="F959" s="13" t="s">
        <v>2445</v>
      </c>
      <c r="G959" s="12" t="s">
        <v>39</v>
      </c>
      <c r="H959" s="14">
        <v>184117511226560</v>
      </c>
      <c r="K959" s="12" t="s">
        <v>50</v>
      </c>
      <c r="L959" s="18" t="e">
        <f>VLOOKUP($K959,Medecins!$B:$E,5,FALSE)</f>
        <v>#REF!</v>
      </c>
      <c r="M959" s="12" t="s">
        <v>529</v>
      </c>
      <c r="O959" s="15" t="s">
        <v>1118</v>
      </c>
      <c r="T959" s="15" t="s">
        <v>1119</v>
      </c>
      <c r="Y959" s="15" t="s">
        <v>1120</v>
      </c>
      <c r="AH959" s="12" t="s">
        <v>4502</v>
      </c>
      <c r="AI959" s="12">
        <v>2</v>
      </c>
      <c r="AJ959" s="12" t="s">
        <v>44</v>
      </c>
      <c r="AK959" s="12" t="e">
        <f t="shared" si="187"/>
        <v>#REF!</v>
      </c>
    </row>
    <row r="960" spans="1:38" ht="12.75" hidden="1" customHeight="1" x14ac:dyDescent="0.2">
      <c r="A960" s="9">
        <v>750100273</v>
      </c>
      <c r="B960" s="30">
        <v>44760</v>
      </c>
      <c r="C960" s="13">
        <f t="shared" si="147"/>
        <v>44944</v>
      </c>
      <c r="D960" s="12" t="s">
        <v>2443</v>
      </c>
      <c r="E960" s="12" t="s">
        <v>2444</v>
      </c>
      <c r="F960" s="13" t="s">
        <v>2445</v>
      </c>
      <c r="G960" s="12" t="s">
        <v>39</v>
      </c>
      <c r="H960" s="14">
        <v>184117511226560</v>
      </c>
      <c r="K960" s="12" t="s">
        <v>50</v>
      </c>
      <c r="L960" s="18" t="e">
        <f>VLOOKUP($K960,Medecins!$B:$E,5,FALSE)</f>
        <v>#REF!</v>
      </c>
      <c r="M960" s="12" t="s">
        <v>529</v>
      </c>
      <c r="O960" s="16"/>
      <c r="T960" s="16"/>
      <c r="Y960" s="16"/>
      <c r="AD960" s="17" t="s">
        <v>1120</v>
      </c>
      <c r="AH960" s="12" t="s">
        <v>45</v>
      </c>
      <c r="AI960" s="12">
        <v>2</v>
      </c>
      <c r="AJ960" s="12" t="s">
        <v>46</v>
      </c>
      <c r="AK960" s="12" t="e">
        <f t="shared" si="187"/>
        <v>#REF!</v>
      </c>
    </row>
    <row r="961" spans="1:38" ht="12.75" hidden="1" customHeight="1" x14ac:dyDescent="0.2">
      <c r="A961" s="9">
        <v>750100075</v>
      </c>
      <c r="B961" s="30">
        <v>44452</v>
      </c>
      <c r="C961" s="13">
        <f t="shared" si="147"/>
        <v>44633</v>
      </c>
      <c r="D961" s="12" t="s">
        <v>2446</v>
      </c>
      <c r="E961" s="12" t="s">
        <v>2447</v>
      </c>
      <c r="F961" s="13" t="s">
        <v>2448</v>
      </c>
      <c r="G961" s="12" t="s">
        <v>39</v>
      </c>
      <c r="H961" s="14">
        <v>184129921603332</v>
      </c>
      <c r="K961" s="12" t="s">
        <v>450</v>
      </c>
      <c r="L961" s="18" t="e">
        <f>VLOOKUP($K961,Medecins!$B:$E,5,FALSE)</f>
        <v>#REF!</v>
      </c>
      <c r="M961" s="12" t="s">
        <v>101</v>
      </c>
      <c r="O961" s="15" t="s">
        <v>1481</v>
      </c>
      <c r="T961" s="15" t="s">
        <v>1482</v>
      </c>
      <c r="Y961" s="15" t="s">
        <v>1483</v>
      </c>
      <c r="AH961" s="12" t="s">
        <v>4502</v>
      </c>
      <c r="AI961" s="12">
        <v>2</v>
      </c>
      <c r="AJ961" s="12" t="s">
        <v>44</v>
      </c>
      <c r="AK961" s="12" t="str">
        <f>CONCATENATE(D961,"_",E961,"_",B961,"_",AJ1010)</f>
        <v>HU_Yunmiao_44452_ST</v>
      </c>
      <c r="AL961" s="12" t="s">
        <v>103</v>
      </c>
    </row>
    <row r="962" spans="1:38" ht="12.75" hidden="1" customHeight="1" x14ac:dyDescent="0.2">
      <c r="A962" s="9">
        <v>750100075</v>
      </c>
      <c r="B962" s="30">
        <v>44512</v>
      </c>
      <c r="C962" s="13">
        <f t="shared" si="147"/>
        <v>44693</v>
      </c>
      <c r="D962" s="12" t="s">
        <v>2454</v>
      </c>
      <c r="E962" s="12" t="s">
        <v>2455</v>
      </c>
      <c r="F962" s="13">
        <v>31141</v>
      </c>
      <c r="G962" s="12" t="s">
        <v>39</v>
      </c>
      <c r="H962" s="14">
        <v>185049939701965</v>
      </c>
      <c r="K962" s="12" t="s">
        <v>107</v>
      </c>
      <c r="L962" s="18" t="e">
        <f>VLOOKUP($K962,Medecins!$B:$E,5,FALSE)</f>
        <v>#REF!</v>
      </c>
      <c r="M962" s="12" t="s">
        <v>101</v>
      </c>
      <c r="O962" s="15" t="s">
        <v>1315</v>
      </c>
      <c r="T962" s="15" t="s">
        <v>51</v>
      </c>
      <c r="Y962" s="15" t="s">
        <v>52</v>
      </c>
      <c r="AH962" s="12" t="s">
        <v>4502</v>
      </c>
      <c r="AI962" s="12">
        <v>2</v>
      </c>
      <c r="AJ962" s="12" t="s">
        <v>44</v>
      </c>
      <c r="AK962" s="12" t="str">
        <f>CONCATENATE(D962,"_",E962,"_",B962,"_",AJ1010)</f>
        <v>MOJOUBOUTI_Ismael_44512_ST</v>
      </c>
      <c r="AL962" s="12" t="s">
        <v>103</v>
      </c>
    </row>
    <row r="963" spans="1:38" ht="12.75" hidden="1" customHeight="1" x14ac:dyDescent="0.2">
      <c r="A963" s="9">
        <v>750100075</v>
      </c>
      <c r="B963" s="30">
        <v>44463</v>
      </c>
      <c r="C963" s="13">
        <f t="shared" si="147"/>
        <v>44644</v>
      </c>
      <c r="D963" s="12" t="s">
        <v>2457</v>
      </c>
      <c r="E963" s="12" t="s">
        <v>2458</v>
      </c>
      <c r="F963" s="13" t="s">
        <v>2459</v>
      </c>
      <c r="G963" s="12" t="s">
        <v>114</v>
      </c>
      <c r="H963" s="14">
        <v>185067511232664</v>
      </c>
      <c r="K963" s="12" t="s">
        <v>107</v>
      </c>
      <c r="L963" s="18" t="e">
        <f>VLOOKUP($K963,Medecins!$B:$E,5,FALSE)</f>
        <v>#REF!</v>
      </c>
      <c r="M963" s="12" t="s">
        <v>101</v>
      </c>
      <c r="O963" s="15" t="s">
        <v>1004</v>
      </c>
      <c r="T963" s="15" t="s">
        <v>1005</v>
      </c>
      <c r="Y963" s="15" t="s">
        <v>1006</v>
      </c>
      <c r="AH963" s="12" t="s">
        <v>4502</v>
      </c>
      <c r="AI963" s="12">
        <v>2</v>
      </c>
      <c r="AJ963" s="12" t="s">
        <v>44</v>
      </c>
      <c r="AK963" s="12" t="e">
        <f>CONCATENATE(D963,"_",E963,"_",B963,"_",#REF!)</f>
        <v>#REF!</v>
      </c>
      <c r="AL963" s="12" t="s">
        <v>103</v>
      </c>
    </row>
    <row r="964" spans="1:38" ht="12.75" hidden="1" customHeight="1" x14ac:dyDescent="0.2">
      <c r="A964" s="9">
        <v>750100208</v>
      </c>
      <c r="B964" s="30">
        <v>44780</v>
      </c>
      <c r="C964" s="13">
        <f t="shared" si="147"/>
        <v>44964</v>
      </c>
      <c r="D964" s="12" t="s">
        <v>2463</v>
      </c>
      <c r="E964" s="12" t="s">
        <v>393</v>
      </c>
      <c r="F964" s="13" t="s">
        <v>2464</v>
      </c>
      <c r="G964" s="12" t="s">
        <v>39</v>
      </c>
      <c r="H964" s="14">
        <v>185089934103151</v>
      </c>
      <c r="K964" s="12" t="s">
        <v>79</v>
      </c>
      <c r="L964" s="18" t="e">
        <f>VLOOKUP($K964,Medecins!$B:$E,5,FALSE)</f>
        <v>#REF!</v>
      </c>
      <c r="M964" s="12" t="s">
        <v>529</v>
      </c>
      <c r="O964" s="15" t="s">
        <v>214</v>
      </c>
      <c r="T964" s="15" t="s">
        <v>589</v>
      </c>
      <c r="Y964" s="15" t="s">
        <v>3529</v>
      </c>
      <c r="AH964" s="12" t="s">
        <v>4502</v>
      </c>
      <c r="AI964" s="12">
        <v>2</v>
      </c>
      <c r="AJ964" s="12" t="s">
        <v>44</v>
      </c>
      <c r="AK964" s="12" t="str">
        <f t="shared" ref="AK964:AK965" si="188">CONCATENATE(D964,"_",E964,"_",B964,"_",AJ1010)</f>
        <v>MAR_Mohamed_44780_ST</v>
      </c>
    </row>
    <row r="965" spans="1:38" ht="12.75" hidden="1" customHeight="1" x14ac:dyDescent="0.2">
      <c r="A965" s="9">
        <v>750100208</v>
      </c>
      <c r="B965" s="30">
        <v>44780</v>
      </c>
      <c r="C965" s="13">
        <f t="shared" si="147"/>
        <v>44964</v>
      </c>
      <c r="D965" s="12" t="s">
        <v>2463</v>
      </c>
      <c r="E965" s="12" t="s">
        <v>393</v>
      </c>
      <c r="F965" s="13" t="s">
        <v>2464</v>
      </c>
      <c r="G965" s="12" t="s">
        <v>39</v>
      </c>
      <c r="H965" s="14">
        <v>185089934103151</v>
      </c>
      <c r="K965" s="12" t="s">
        <v>79</v>
      </c>
      <c r="L965" s="18" t="e">
        <f>VLOOKUP($K965,Medecins!$B:$E,5,FALSE)</f>
        <v>#REF!</v>
      </c>
      <c r="M965" s="12" t="s">
        <v>529</v>
      </c>
      <c r="O965" s="16"/>
      <c r="T965" s="16"/>
      <c r="Y965" s="16"/>
      <c r="AD965" s="17" t="s">
        <v>3529</v>
      </c>
      <c r="AH965" s="12" t="s">
        <v>4154</v>
      </c>
      <c r="AI965" s="12">
        <v>2</v>
      </c>
      <c r="AJ965" s="12" t="s">
        <v>46</v>
      </c>
      <c r="AK965" s="12" t="str">
        <f t="shared" si="188"/>
        <v>MAR_Mohamed_44780_AT</v>
      </c>
    </row>
    <row r="966" spans="1:38" ht="12.75" hidden="1" customHeight="1" x14ac:dyDescent="0.2">
      <c r="A966" s="9">
        <v>750100232</v>
      </c>
      <c r="B966" s="30">
        <v>44711</v>
      </c>
      <c r="C966" s="13">
        <f t="shared" si="147"/>
        <v>44895</v>
      </c>
      <c r="D966" s="12" t="s">
        <v>2465</v>
      </c>
      <c r="E966" s="12" t="s">
        <v>2466</v>
      </c>
      <c r="F966" s="13" t="s">
        <v>2467</v>
      </c>
      <c r="G966" s="12" t="s">
        <v>39</v>
      </c>
      <c r="H966" s="14">
        <v>185089935302783</v>
      </c>
      <c r="K966" s="12" t="s">
        <v>443</v>
      </c>
      <c r="L966" s="18" t="e">
        <f>VLOOKUP($K966,Medecins!$B:$E,5,FALSE)</f>
        <v>#REF!</v>
      </c>
      <c r="M966" s="12" t="s">
        <v>94</v>
      </c>
      <c r="O966" s="15" t="s">
        <v>1453</v>
      </c>
      <c r="T966" s="15" t="s">
        <v>991</v>
      </c>
      <c r="Y966" s="15" t="s">
        <v>992</v>
      </c>
      <c r="AH966" s="12" t="e">
        <f>VLOOKUP($A966,'[1]Données CH'!$A:$B,2,FALSE)</f>
        <v>#N/A</v>
      </c>
      <c r="AI966" s="12">
        <v>2</v>
      </c>
      <c r="AJ966" s="12" t="s">
        <v>44</v>
      </c>
      <c r="AK966" s="12" t="str">
        <f>CONCATENATE(D966,"_",E966,"_",B966,"_",AJ999)</f>
        <v>LOUALI_Noureddine_44711_AT</v>
      </c>
    </row>
    <row r="967" spans="1:38" ht="12.75" hidden="1" customHeight="1" x14ac:dyDescent="0.2">
      <c r="A967" s="9">
        <v>750100232</v>
      </c>
      <c r="B967" s="30">
        <v>44711</v>
      </c>
      <c r="C967" s="13">
        <f t="shared" si="147"/>
        <v>44895</v>
      </c>
      <c r="D967" s="12" t="s">
        <v>2465</v>
      </c>
      <c r="E967" s="12" t="s">
        <v>2466</v>
      </c>
      <c r="F967" s="13" t="s">
        <v>2467</v>
      </c>
      <c r="G967" s="12" t="s">
        <v>39</v>
      </c>
      <c r="H967" s="14">
        <v>185089935302783</v>
      </c>
      <c r="K967" s="12" t="s">
        <v>443</v>
      </c>
      <c r="L967" s="18" t="e">
        <f>VLOOKUP($K967,Medecins!$B:$E,5,FALSE)</f>
        <v>#REF!</v>
      </c>
      <c r="M967" s="12" t="s">
        <v>94</v>
      </c>
      <c r="O967" s="16"/>
      <c r="T967" s="16"/>
      <c r="Y967" s="16"/>
      <c r="AD967" s="17" t="s">
        <v>992</v>
      </c>
      <c r="AH967" s="12" t="s">
        <v>242</v>
      </c>
      <c r="AI967" s="12">
        <v>2</v>
      </c>
      <c r="AJ967" s="12" t="s">
        <v>46</v>
      </c>
      <c r="AK967" s="12" t="e">
        <f>CONCATENATE(D967,"_",E967,"_",B967,"_",#REF!)</f>
        <v>#REF!</v>
      </c>
    </row>
    <row r="968" spans="1:38" ht="12.75" hidden="1" customHeight="1" x14ac:dyDescent="0.2">
      <c r="A968" s="9">
        <v>750100273</v>
      </c>
      <c r="B968" s="30">
        <v>44845</v>
      </c>
      <c r="C968" s="13">
        <f t="shared" si="147"/>
        <v>45027</v>
      </c>
      <c r="D968" s="12" t="s">
        <v>1105</v>
      </c>
      <c r="E968" s="12" t="s">
        <v>1727</v>
      </c>
      <c r="F968" s="13" t="s">
        <v>2468</v>
      </c>
      <c r="G968" s="12" t="s">
        <v>39</v>
      </c>
      <c r="H968" s="14">
        <v>185109933506159</v>
      </c>
      <c r="K968" s="12" t="s">
        <v>280</v>
      </c>
      <c r="L968" s="18" t="e">
        <f>VLOOKUP($K968,Medecins!$B:$E,5,FALSE)</f>
        <v>#REF!</v>
      </c>
      <c r="M968" s="12" t="s">
        <v>529</v>
      </c>
      <c r="O968" s="15" t="s">
        <v>419</v>
      </c>
      <c r="T968" s="15" t="s">
        <v>420</v>
      </c>
      <c r="Y968" s="15" t="s">
        <v>421</v>
      </c>
      <c r="AH968" s="12" t="e">
        <f>VLOOKUP($A968,'[1]Données CH'!$A:$B,2,FALSE)</f>
        <v>#N/A</v>
      </c>
      <c r="AI968" s="12">
        <v>2</v>
      </c>
      <c r="AJ968" s="12" t="s">
        <v>44</v>
      </c>
      <c r="AK968" s="12" t="str">
        <f t="shared" ref="AK968:AK969" si="189">CONCATENATE(D968,"_",E968,"_",B968,"_",AJ1007)</f>
        <v>SACKO_Boubacar_44845_ST</v>
      </c>
    </row>
    <row r="969" spans="1:38" ht="12.75" hidden="1" customHeight="1" x14ac:dyDescent="0.2">
      <c r="A969" s="9">
        <v>750100273</v>
      </c>
      <c r="B969" s="30">
        <v>44845</v>
      </c>
      <c r="C969" s="13">
        <f t="shared" si="147"/>
        <v>45027</v>
      </c>
      <c r="D969" s="12" t="s">
        <v>1105</v>
      </c>
      <c r="E969" s="12" t="s">
        <v>1727</v>
      </c>
      <c r="F969" s="13" t="s">
        <v>2468</v>
      </c>
      <c r="G969" s="12" t="s">
        <v>39</v>
      </c>
      <c r="H969" s="14">
        <v>185109933506159</v>
      </c>
      <c r="K969" s="12" t="s">
        <v>280</v>
      </c>
      <c r="L969" s="18" t="e">
        <f>VLOOKUP($K969,Medecins!$B:$E,5,FALSE)</f>
        <v>#REF!</v>
      </c>
      <c r="M969" s="12" t="s">
        <v>529</v>
      </c>
      <c r="O969" s="16"/>
      <c r="T969" s="16"/>
      <c r="Y969" s="16"/>
      <c r="AD969" s="17" t="s">
        <v>421</v>
      </c>
      <c r="AH969" s="12" t="s">
        <v>45</v>
      </c>
      <c r="AI969" s="12">
        <v>2</v>
      </c>
      <c r="AJ969" s="12" t="s">
        <v>46</v>
      </c>
      <c r="AK969" s="12" t="str">
        <f t="shared" si="189"/>
        <v>SACKO_Boubacar_44845_AT</v>
      </c>
    </row>
    <row r="970" spans="1:38" ht="12.75" hidden="1" customHeight="1" x14ac:dyDescent="0.2">
      <c r="A970" s="9">
        <v>750100075</v>
      </c>
      <c r="B970" s="30">
        <v>44718</v>
      </c>
      <c r="C970" s="13">
        <f t="shared" si="147"/>
        <v>44901</v>
      </c>
      <c r="D970" s="12" t="s">
        <v>4256</v>
      </c>
      <c r="E970" s="12" t="s">
        <v>2473</v>
      </c>
      <c r="F970" s="13" t="s">
        <v>2474</v>
      </c>
      <c r="G970" s="12" t="s">
        <v>39</v>
      </c>
      <c r="H970" s="14">
        <v>185129923502897</v>
      </c>
      <c r="K970" s="12" t="s">
        <v>93</v>
      </c>
      <c r="L970" s="18" t="e">
        <f>VLOOKUP($K970,Medecins!$B:$E,5,FALSE)</f>
        <v>#REF!</v>
      </c>
      <c r="M970" s="12" t="s">
        <v>94</v>
      </c>
      <c r="O970" s="15" t="s">
        <v>2694</v>
      </c>
      <c r="T970" s="15" t="s">
        <v>2695</v>
      </c>
      <c r="Y970" s="15" t="s">
        <v>2249</v>
      </c>
      <c r="AH970" s="12" t="s">
        <v>4502</v>
      </c>
      <c r="AI970" s="12">
        <v>2</v>
      </c>
      <c r="AJ970" s="12" t="s">
        <v>44</v>
      </c>
      <c r="AK970" s="12" t="str">
        <f>CONCATENATE(D970,"_",E970,"_",B970,"_",AJ1012)</f>
        <v>KAISHNARASA_Kalaitheepan_44718_ST</v>
      </c>
    </row>
    <row r="971" spans="1:38" ht="12.75" hidden="1" customHeight="1" x14ac:dyDescent="0.2">
      <c r="A971" s="9">
        <v>750100232</v>
      </c>
      <c r="B971" s="30">
        <v>44818</v>
      </c>
      <c r="C971" s="13">
        <f t="shared" si="147"/>
        <v>44999</v>
      </c>
      <c r="D971" s="12" t="s">
        <v>2475</v>
      </c>
      <c r="E971" s="12" t="s">
        <v>2476</v>
      </c>
      <c r="F971" s="13" t="s">
        <v>2477</v>
      </c>
      <c r="G971" s="12" t="s">
        <v>39</v>
      </c>
      <c r="H971" s="14">
        <v>186019941800432</v>
      </c>
      <c r="K971" s="12" t="s">
        <v>381</v>
      </c>
      <c r="L971" s="18" t="e">
        <f>VLOOKUP($K971,Medecins!$B:$E,5,FALSE)</f>
        <v>#REF!</v>
      </c>
      <c r="M971" s="12" t="s">
        <v>529</v>
      </c>
      <c r="O971" s="15" t="s">
        <v>4173</v>
      </c>
      <c r="T971" s="15" t="s">
        <v>4174</v>
      </c>
      <c r="Y971" s="15" t="s">
        <v>4175</v>
      </c>
      <c r="AH971" s="12" t="s">
        <v>4502</v>
      </c>
      <c r="AI971" s="12">
        <v>2</v>
      </c>
      <c r="AJ971" s="12" t="s">
        <v>44</v>
      </c>
      <c r="AK971" s="12" t="str">
        <f t="shared" ref="AK971:AK972" si="190">CONCATENATE(D971,"_",E971,"_",B971,"_",AJ1009)</f>
        <v>VIDAURRE MONTANO_Ariel_44818_ST</v>
      </c>
    </row>
    <row r="972" spans="1:38" ht="12.75" hidden="1" customHeight="1" x14ac:dyDescent="0.2">
      <c r="A972" s="9">
        <v>750100232</v>
      </c>
      <c r="B972" s="30">
        <v>44818</v>
      </c>
      <c r="C972" s="13">
        <f t="shared" si="147"/>
        <v>44999</v>
      </c>
      <c r="D972" s="12" t="s">
        <v>2475</v>
      </c>
      <c r="E972" s="12" t="s">
        <v>2476</v>
      </c>
      <c r="F972" s="13" t="s">
        <v>2477</v>
      </c>
      <c r="G972" s="12" t="s">
        <v>39</v>
      </c>
      <c r="H972" s="14">
        <v>186019941800432</v>
      </c>
      <c r="K972" s="12" t="s">
        <v>381</v>
      </c>
      <c r="L972" s="18" t="e">
        <f>VLOOKUP($K972,Medecins!$B:$E,5,FALSE)</f>
        <v>#REF!</v>
      </c>
      <c r="M972" s="12" t="s">
        <v>529</v>
      </c>
      <c r="O972" s="16"/>
      <c r="T972" s="16"/>
      <c r="Y972" s="16"/>
      <c r="AD972" s="17" t="s">
        <v>4175</v>
      </c>
      <c r="AH972" s="12" t="s">
        <v>242</v>
      </c>
      <c r="AI972" s="12">
        <v>2</v>
      </c>
      <c r="AJ972" s="12" t="s">
        <v>46</v>
      </c>
      <c r="AK972" s="12" t="str">
        <f t="shared" si="190"/>
        <v>VIDAURRE MONTANO_Ariel_44818_ST</v>
      </c>
    </row>
    <row r="973" spans="1:38" ht="12.75" hidden="1" customHeight="1" x14ac:dyDescent="0.2">
      <c r="A973" s="9">
        <v>750100273</v>
      </c>
      <c r="B973" s="30">
        <v>44672</v>
      </c>
      <c r="C973" s="13">
        <f t="shared" si="147"/>
        <v>44855</v>
      </c>
      <c r="D973" s="12" t="s">
        <v>2478</v>
      </c>
      <c r="E973" s="12" t="s">
        <v>2479</v>
      </c>
      <c r="F973" s="13" t="s">
        <v>2480</v>
      </c>
      <c r="G973" s="12" t="s">
        <v>39</v>
      </c>
      <c r="H973" s="14">
        <v>186037511810904</v>
      </c>
      <c r="K973" s="12" t="s">
        <v>86</v>
      </c>
      <c r="L973" s="18" t="e">
        <f>VLOOKUP($K973,Medecins!$B:$E,5,FALSE)</f>
        <v>#REF!</v>
      </c>
      <c r="M973" s="12" t="s">
        <v>529</v>
      </c>
      <c r="O973" s="15" t="s">
        <v>459</v>
      </c>
      <c r="T973" s="15" t="s">
        <v>476</v>
      </c>
      <c r="Y973" s="15" t="s">
        <v>477</v>
      </c>
      <c r="AH973" s="12" t="e">
        <f>VLOOKUP($A973,'[1]Données CH'!$A:$B,2,FALSE)</f>
        <v>#N/A</v>
      </c>
      <c r="AI973" s="12">
        <v>2</v>
      </c>
      <c r="AJ973" s="12" t="s">
        <v>44</v>
      </c>
      <c r="AK973" s="12" t="str">
        <f t="shared" ref="AK973:AK974" si="191">CONCATENATE(D973,"_",E973,"_",B973,"_",AJ1017)</f>
        <v>DERGHAL_Rida_44672_AT</v>
      </c>
    </row>
    <row r="974" spans="1:38" ht="12.75" hidden="1" customHeight="1" x14ac:dyDescent="0.2">
      <c r="A974" s="9">
        <v>750100273</v>
      </c>
      <c r="B974" s="30">
        <v>44672</v>
      </c>
      <c r="C974" s="13">
        <f t="shared" si="147"/>
        <v>44855</v>
      </c>
      <c r="D974" s="12" t="s">
        <v>2478</v>
      </c>
      <c r="E974" s="12" t="s">
        <v>2479</v>
      </c>
      <c r="F974" s="13" t="s">
        <v>2480</v>
      </c>
      <c r="G974" s="12" t="s">
        <v>39</v>
      </c>
      <c r="H974" s="14">
        <v>186037511810904</v>
      </c>
      <c r="K974" s="12" t="s">
        <v>86</v>
      </c>
      <c r="L974" s="18" t="e">
        <f>VLOOKUP($K974,Medecins!$B:$E,5,FALSE)</f>
        <v>#REF!</v>
      </c>
      <c r="M974" s="12" t="s">
        <v>529</v>
      </c>
      <c r="O974" s="16"/>
      <c r="T974" s="16"/>
      <c r="Y974" s="16"/>
      <c r="AD974" s="17" t="s">
        <v>477</v>
      </c>
      <c r="AH974" s="12" t="s">
        <v>45</v>
      </c>
      <c r="AI974" s="12">
        <v>2</v>
      </c>
      <c r="AJ974" s="12" t="s">
        <v>46</v>
      </c>
      <c r="AK974" s="12" t="str">
        <f t="shared" si="191"/>
        <v>DERGHAL_Rida_44672_ST</v>
      </c>
    </row>
    <row r="975" spans="1:38" ht="12.75" hidden="1" customHeight="1" x14ac:dyDescent="0.2">
      <c r="A975" s="9">
        <v>750100273</v>
      </c>
      <c r="B975" s="30">
        <v>44587</v>
      </c>
      <c r="C975" s="13">
        <f t="shared" si="147"/>
        <v>44768</v>
      </c>
      <c r="D975" s="12" t="s">
        <v>2481</v>
      </c>
      <c r="E975" s="12" t="s">
        <v>272</v>
      </c>
      <c r="F975" s="13" t="s">
        <v>2482</v>
      </c>
      <c r="G975" s="12" t="s">
        <v>39</v>
      </c>
      <c r="H975" s="14">
        <v>186039501813810</v>
      </c>
      <c r="K975" s="12" t="s">
        <v>280</v>
      </c>
      <c r="L975" s="18" t="e">
        <f>VLOOKUP($K975,Medecins!$B:$E,5,FALSE)</f>
        <v>#REF!</v>
      </c>
      <c r="M975" s="12" t="s">
        <v>529</v>
      </c>
      <c r="O975" s="15" t="s">
        <v>238</v>
      </c>
      <c r="T975" s="15" t="s">
        <v>240</v>
      </c>
      <c r="Y975" s="15" t="s">
        <v>241</v>
      </c>
      <c r="AH975" s="12" t="e">
        <f>VLOOKUP($A975,'[1]Données CH'!$A:$B,2,FALSE)</f>
        <v>#N/A</v>
      </c>
      <c r="AI975" s="12">
        <v>2</v>
      </c>
      <c r="AJ975" s="12" t="s">
        <v>44</v>
      </c>
      <c r="AK975" s="12" t="e">
        <f>CONCATENATE(D975,"_",E975,"_",B975,"_",#REF!)</f>
        <v>#REF!</v>
      </c>
    </row>
    <row r="976" spans="1:38" ht="12.75" hidden="1" customHeight="1" x14ac:dyDescent="0.2">
      <c r="A976" s="9">
        <v>750100273</v>
      </c>
      <c r="B976" s="30">
        <v>44587</v>
      </c>
      <c r="C976" s="13">
        <f t="shared" si="147"/>
        <v>44768</v>
      </c>
      <c r="D976" s="12" t="s">
        <v>2481</v>
      </c>
      <c r="E976" s="12" t="s">
        <v>272</v>
      </c>
      <c r="F976" s="13" t="s">
        <v>2482</v>
      </c>
      <c r="G976" s="12" t="s">
        <v>39</v>
      </c>
      <c r="H976" s="14">
        <v>186039501813810</v>
      </c>
      <c r="K976" s="12" t="s">
        <v>280</v>
      </c>
      <c r="L976" s="18" t="e">
        <f>VLOOKUP($K976,Medecins!$B:$E,5,FALSE)</f>
        <v>#REF!</v>
      </c>
      <c r="M976" s="12" t="s">
        <v>529</v>
      </c>
      <c r="O976" s="16"/>
      <c r="T976" s="16"/>
      <c r="Y976" s="16"/>
      <c r="AD976" s="17" t="s">
        <v>241</v>
      </c>
      <c r="AH976" s="12" t="s">
        <v>45</v>
      </c>
      <c r="AI976" s="12">
        <v>2</v>
      </c>
      <c r="AJ976" s="12" t="s">
        <v>46</v>
      </c>
      <c r="AK976" s="12" t="str">
        <f t="shared" ref="AK976:AK978" si="192">CONCATENATE(D976,"_",E976,"_",B976,"_",AJ1021)</f>
        <v>SISSAKO_Ali_44587_ST</v>
      </c>
    </row>
    <row r="977" spans="1:38" ht="12.75" hidden="1" customHeight="1" x14ac:dyDescent="0.2">
      <c r="A977" s="9">
        <v>750100075</v>
      </c>
      <c r="B977" s="30">
        <v>44822</v>
      </c>
      <c r="C977" s="13">
        <f t="shared" si="147"/>
        <v>45003</v>
      </c>
      <c r="D977" s="12" t="s">
        <v>2483</v>
      </c>
      <c r="E977" s="12" t="s">
        <v>2484</v>
      </c>
      <c r="F977" s="13" t="s">
        <v>2485</v>
      </c>
      <c r="G977" s="12" t="s">
        <v>39</v>
      </c>
      <c r="H977" s="14">
        <v>186039921304760</v>
      </c>
      <c r="K977" s="12" t="s">
        <v>93</v>
      </c>
      <c r="L977" s="18" t="e">
        <f>VLOOKUP($K977,Medecins!$B:$E,5,FALSE)</f>
        <v>#REF!</v>
      </c>
      <c r="M977" s="12" t="s">
        <v>94</v>
      </c>
      <c r="O977" s="15" t="s">
        <v>1119</v>
      </c>
      <c r="T977" s="15" t="s">
        <v>1120</v>
      </c>
      <c r="Y977" s="15" t="s">
        <v>1416</v>
      </c>
      <c r="AH977" s="12" t="s">
        <v>4502</v>
      </c>
      <c r="AI977" s="12">
        <v>2</v>
      </c>
      <c r="AJ977" s="12" t="s">
        <v>44</v>
      </c>
      <c r="AK977" s="12" t="str">
        <f t="shared" si="192"/>
        <v>KHAN_Muhammed Anwar_44822_AT</v>
      </c>
    </row>
    <row r="978" spans="1:38" ht="12.75" hidden="1" customHeight="1" x14ac:dyDescent="0.2">
      <c r="A978" s="9">
        <v>750100273</v>
      </c>
      <c r="B978" s="30">
        <v>44576</v>
      </c>
      <c r="C978" s="13">
        <f t="shared" si="147"/>
        <v>44757</v>
      </c>
      <c r="D978" s="12" t="s">
        <v>2486</v>
      </c>
      <c r="E978" s="12" t="s">
        <v>2487</v>
      </c>
      <c r="F978" s="13" t="s">
        <v>2488</v>
      </c>
      <c r="G978" s="12" t="s">
        <v>39</v>
      </c>
      <c r="H978" s="14">
        <v>186047511333640</v>
      </c>
      <c r="K978" s="12" t="s">
        <v>86</v>
      </c>
      <c r="L978" s="18" t="e">
        <f>VLOOKUP($K978,Medecins!$B:$E,5,FALSE)</f>
        <v>#REF!</v>
      </c>
      <c r="M978" s="12" t="s">
        <v>529</v>
      </c>
      <c r="O978" s="15" t="s">
        <v>74</v>
      </c>
      <c r="T978" s="15" t="s">
        <v>1409</v>
      </c>
      <c r="Y978" s="15" t="s">
        <v>1765</v>
      </c>
      <c r="AH978" s="12" t="s">
        <v>4502</v>
      </c>
      <c r="AI978" s="12">
        <v>2</v>
      </c>
      <c r="AJ978" s="12" t="s">
        <v>44</v>
      </c>
      <c r="AK978" s="12" t="str">
        <f t="shared" si="192"/>
        <v>GUEDRAT_Samy_44576_ST</v>
      </c>
    </row>
    <row r="979" spans="1:38" ht="12.75" hidden="1" customHeight="1" x14ac:dyDescent="0.2">
      <c r="A979" s="9">
        <v>750100273</v>
      </c>
      <c r="B979" s="30">
        <v>44576</v>
      </c>
      <c r="C979" s="13">
        <f t="shared" si="147"/>
        <v>44757</v>
      </c>
      <c r="D979" s="12" t="s">
        <v>2486</v>
      </c>
      <c r="E979" s="12" t="s">
        <v>2487</v>
      </c>
      <c r="F979" s="13" t="s">
        <v>2488</v>
      </c>
      <c r="G979" s="12" t="s">
        <v>39</v>
      </c>
      <c r="H979" s="14">
        <v>186047511333640</v>
      </c>
      <c r="K979" s="12" t="s">
        <v>86</v>
      </c>
      <c r="L979" s="18" t="e">
        <f>VLOOKUP($K979,Medecins!$B:$E,5,FALSE)</f>
        <v>#REF!</v>
      </c>
      <c r="M979" s="12" t="s">
        <v>529</v>
      </c>
      <c r="O979" s="16"/>
      <c r="T979" s="16"/>
      <c r="Y979" s="16"/>
      <c r="AD979" s="17" t="s">
        <v>1765</v>
      </c>
      <c r="AH979" s="12" t="s">
        <v>45</v>
      </c>
      <c r="AI979" s="12">
        <v>2</v>
      </c>
      <c r="AJ979" s="12" t="s">
        <v>46</v>
      </c>
      <c r="AK979" s="12" t="str">
        <f>CONCATENATE(D979,"_",E979,"_",B979,"_",AJ1026)</f>
        <v>GUEDRAT_Samy_44576_ST</v>
      </c>
    </row>
    <row r="980" spans="1:38" ht="12.75" hidden="1" customHeight="1" x14ac:dyDescent="0.2">
      <c r="A980" s="21" t="s">
        <v>178</v>
      </c>
      <c r="B980" s="30">
        <v>44672</v>
      </c>
      <c r="C980" s="13">
        <f t="shared" si="147"/>
        <v>44855</v>
      </c>
      <c r="D980" s="12" t="s">
        <v>2489</v>
      </c>
      <c r="E980" s="12" t="s">
        <v>2490</v>
      </c>
      <c r="F980" s="13">
        <v>31537</v>
      </c>
      <c r="G980" s="12" t="s">
        <v>39</v>
      </c>
      <c r="H980" s="14">
        <v>186059102101685</v>
      </c>
      <c r="K980" s="12" t="s">
        <v>93</v>
      </c>
      <c r="L980" s="18" t="e">
        <f>VLOOKUP($K980,Medecins!$B:$E,5,FALSE)</f>
        <v>#REF!</v>
      </c>
      <c r="M980" s="12" t="s">
        <v>101</v>
      </c>
      <c r="O980" s="15" t="s">
        <v>459</v>
      </c>
      <c r="T980" s="15" t="s">
        <v>476</v>
      </c>
      <c r="Y980" s="15" t="s">
        <v>477</v>
      </c>
      <c r="AH980" s="12" t="s">
        <v>4502</v>
      </c>
      <c r="AI980" s="12">
        <v>2</v>
      </c>
      <c r="AJ980" s="12" t="s">
        <v>44</v>
      </c>
      <c r="AK980" s="12" t="str">
        <f>CONCATENATE(D980,"_",E980,"_",B980,"_",AJ1016)</f>
        <v>ROZALEN_Romain_44672_ST</v>
      </c>
    </row>
    <row r="981" spans="1:38" ht="12.75" hidden="1" customHeight="1" x14ac:dyDescent="0.2">
      <c r="A981" s="9">
        <v>750100273</v>
      </c>
      <c r="B981" s="30">
        <v>44662</v>
      </c>
      <c r="C981" s="13">
        <f t="shared" si="147"/>
        <v>44845</v>
      </c>
      <c r="D981" s="12" t="s">
        <v>2491</v>
      </c>
      <c r="E981" s="12" t="s">
        <v>2490</v>
      </c>
      <c r="F981" s="13" t="s">
        <v>2492</v>
      </c>
      <c r="G981" s="12" t="s">
        <v>39</v>
      </c>
      <c r="H981" s="14">
        <v>186063417227057</v>
      </c>
      <c r="K981" s="12" t="s">
        <v>280</v>
      </c>
      <c r="L981" s="18" t="e">
        <f>VLOOKUP($K981,Medecins!$B:$E,5,FALSE)</f>
        <v>#REF!</v>
      </c>
      <c r="M981" s="12" t="s">
        <v>529</v>
      </c>
      <c r="O981" s="15" t="s">
        <v>781</v>
      </c>
      <c r="T981" s="15" t="s">
        <v>782</v>
      </c>
      <c r="Y981" s="15" t="s">
        <v>783</v>
      </c>
      <c r="AH981" s="12" t="s">
        <v>4502</v>
      </c>
      <c r="AI981" s="12">
        <v>2</v>
      </c>
      <c r="AJ981" s="12" t="s">
        <v>44</v>
      </c>
      <c r="AK981" s="12" t="str">
        <f>CONCATENATE(D981,"_",E981,"_",B981,"_",AJ1027)</f>
        <v>CARRERE_Romain_44662_ST</v>
      </c>
    </row>
    <row r="982" spans="1:38" ht="12.75" hidden="1" customHeight="1" x14ac:dyDescent="0.2">
      <c r="A982" s="9">
        <v>750100273</v>
      </c>
      <c r="B982" s="30">
        <v>44662</v>
      </c>
      <c r="C982" s="13">
        <f t="shared" si="147"/>
        <v>44845</v>
      </c>
      <c r="D982" s="12" t="s">
        <v>2491</v>
      </c>
      <c r="E982" s="12" t="s">
        <v>2490</v>
      </c>
      <c r="F982" s="13" t="s">
        <v>2492</v>
      </c>
      <c r="G982" s="12" t="s">
        <v>39</v>
      </c>
      <c r="H982" s="14">
        <v>186063417227057</v>
      </c>
      <c r="K982" s="12" t="s">
        <v>280</v>
      </c>
      <c r="L982" s="18" t="e">
        <f>VLOOKUP($K982,Medecins!$B:$E,5,FALSE)</f>
        <v>#REF!</v>
      </c>
      <c r="M982" s="12" t="s">
        <v>529</v>
      </c>
      <c r="O982" s="16"/>
      <c r="T982" s="16"/>
      <c r="Y982" s="16"/>
      <c r="AD982" s="17" t="s">
        <v>783</v>
      </c>
      <c r="AH982" s="12" t="s">
        <v>45</v>
      </c>
      <c r="AI982" s="12">
        <v>2</v>
      </c>
      <c r="AJ982" s="12" t="s">
        <v>46</v>
      </c>
      <c r="AK982" s="12" t="str">
        <f>CONCATENATE(D982,"_",E982,"_",B982,"_",AJ1029)</f>
        <v>CARRERE_Romain_44662_AT</v>
      </c>
    </row>
    <row r="983" spans="1:38" ht="12.75" hidden="1" customHeight="1" x14ac:dyDescent="0.2">
      <c r="A983" s="9">
        <v>750100075</v>
      </c>
      <c r="B983" s="30">
        <v>44622</v>
      </c>
      <c r="C983" s="13">
        <f t="shared" si="147"/>
        <v>44806</v>
      </c>
      <c r="D983" s="12" t="s">
        <v>2493</v>
      </c>
      <c r="E983" s="12" t="s">
        <v>2494</v>
      </c>
      <c r="F983" s="13" t="s">
        <v>2495</v>
      </c>
      <c r="G983" s="12" t="s">
        <v>39</v>
      </c>
      <c r="H983" s="14">
        <v>186069912102181</v>
      </c>
      <c r="K983" s="12" t="s">
        <v>93</v>
      </c>
      <c r="L983" s="18" t="e">
        <f>VLOOKUP($K983,Medecins!$B:$E,5,FALSE)</f>
        <v>#REF!</v>
      </c>
      <c r="M983" s="12" t="s">
        <v>529</v>
      </c>
      <c r="O983" s="15" t="s">
        <v>325</v>
      </c>
      <c r="T983" s="15" t="s">
        <v>999</v>
      </c>
      <c r="Y983" s="15" t="s">
        <v>1000</v>
      </c>
      <c r="AH983" s="12" t="s">
        <v>4502</v>
      </c>
      <c r="AI983" s="12">
        <v>2</v>
      </c>
      <c r="AJ983" s="12" t="s">
        <v>44</v>
      </c>
      <c r="AK983" s="12" t="str">
        <f>CONCATENATE(D983,"_",E983,"_",B983,"_",AJ1020)</f>
        <v>IGNJATOVIC_Bojan_44622_ST</v>
      </c>
    </row>
    <row r="984" spans="1:38" ht="12.75" hidden="1" customHeight="1" x14ac:dyDescent="0.2">
      <c r="A984" s="9">
        <v>750100273</v>
      </c>
      <c r="B984" s="30">
        <v>44641</v>
      </c>
      <c r="C984" s="13">
        <f t="shared" si="147"/>
        <v>44825</v>
      </c>
      <c r="D984" s="12" t="s">
        <v>2496</v>
      </c>
      <c r="E984" s="12" t="s">
        <v>2497</v>
      </c>
      <c r="F984" s="13" t="s">
        <v>2498</v>
      </c>
      <c r="G984" s="12" t="s">
        <v>39</v>
      </c>
      <c r="H984" s="14">
        <v>186069921201474</v>
      </c>
      <c r="K984" s="12" t="s">
        <v>65</v>
      </c>
      <c r="L984" s="18" t="e">
        <f>VLOOKUP($K984,Medecins!$B:$E,5,FALSE)</f>
        <v>#REF!</v>
      </c>
      <c r="M984" s="12" t="s">
        <v>529</v>
      </c>
      <c r="O984" s="15" t="s">
        <v>1768</v>
      </c>
      <c r="T984" s="15" t="s">
        <v>1769</v>
      </c>
      <c r="Y984" s="15" t="s">
        <v>3236</v>
      </c>
      <c r="AH984" s="12" t="s">
        <v>4502</v>
      </c>
      <c r="AI984" s="12">
        <v>2</v>
      </c>
      <c r="AJ984" s="12" t="s">
        <v>44</v>
      </c>
      <c r="AK984" s="12" t="str">
        <f>CONCATENATE(D984,"_",E984,"_",B984,"_",AJ1032)</f>
        <v>SHINWARI_Stoman_44641_ST</v>
      </c>
    </row>
    <row r="985" spans="1:38" ht="12.75" hidden="1" customHeight="1" x14ac:dyDescent="0.2">
      <c r="A985" s="9">
        <v>750100273</v>
      </c>
      <c r="B985" s="30">
        <v>44641</v>
      </c>
      <c r="C985" s="13">
        <f t="shared" si="147"/>
        <v>44825</v>
      </c>
      <c r="D985" s="12" t="s">
        <v>2496</v>
      </c>
      <c r="E985" s="12" t="s">
        <v>2497</v>
      </c>
      <c r="F985" s="13" t="s">
        <v>2498</v>
      </c>
      <c r="G985" s="12" t="s">
        <v>39</v>
      </c>
      <c r="H985" s="14">
        <v>186069921201474</v>
      </c>
      <c r="K985" s="12" t="s">
        <v>65</v>
      </c>
      <c r="L985" s="18" t="e">
        <f>VLOOKUP($K985,Medecins!$B:$E,5,FALSE)</f>
        <v>#REF!</v>
      </c>
      <c r="M985" s="12" t="s">
        <v>529</v>
      </c>
      <c r="O985" s="16"/>
      <c r="T985" s="16"/>
      <c r="Y985" s="16"/>
      <c r="AD985" s="17" t="s">
        <v>3236</v>
      </c>
      <c r="AH985" s="12" t="s">
        <v>45</v>
      </c>
      <c r="AI985" s="12">
        <v>2</v>
      </c>
      <c r="AJ985" s="12" t="s">
        <v>46</v>
      </c>
      <c r="AK985" s="12" t="str">
        <f t="shared" ref="AK985:AK986" si="193">CONCATENATE(D985,"_",E985,"_",B985,"_",AJ1035)</f>
        <v>SHINWARI_Stoman_44641_ST</v>
      </c>
    </row>
    <row r="986" spans="1:38" ht="12.75" hidden="1" customHeight="1" x14ac:dyDescent="0.2">
      <c r="A986" s="9">
        <v>750100273</v>
      </c>
      <c r="B986" s="30">
        <v>44577</v>
      </c>
      <c r="C986" s="13">
        <f t="shared" si="147"/>
        <v>44758</v>
      </c>
      <c r="D986" s="12" t="s">
        <v>2499</v>
      </c>
      <c r="E986" s="12" t="s">
        <v>2500</v>
      </c>
      <c r="F986" s="13" t="s">
        <v>2492</v>
      </c>
      <c r="G986" s="12" t="s">
        <v>39</v>
      </c>
      <c r="H986" s="14">
        <v>186069932615010</v>
      </c>
      <c r="K986" s="12" t="s">
        <v>86</v>
      </c>
      <c r="L986" s="18" t="e">
        <f>VLOOKUP($K986,Medecins!$B:$E,5,FALSE)</f>
        <v>#REF!</v>
      </c>
      <c r="M986" s="12" t="s">
        <v>529</v>
      </c>
      <c r="O986" s="15" t="s">
        <v>470</v>
      </c>
      <c r="T986" s="15" t="s">
        <v>471</v>
      </c>
      <c r="Y986" s="15" t="s">
        <v>3145</v>
      </c>
      <c r="AH986" s="12" t="e">
        <f>VLOOKUP($A986,'[1]Données CH'!$A:$B,2,FALSE)</f>
        <v>#N/A</v>
      </c>
      <c r="AI986" s="12">
        <v>2</v>
      </c>
      <c r="AJ986" s="12" t="s">
        <v>44</v>
      </c>
      <c r="AK986" s="12" t="str">
        <f t="shared" si="193"/>
        <v>KOUAME_Kouadio_44577_AT</v>
      </c>
    </row>
    <row r="987" spans="1:38" ht="12.75" hidden="1" customHeight="1" x14ac:dyDescent="0.2">
      <c r="A987" s="9">
        <v>750100273</v>
      </c>
      <c r="B987" s="30">
        <v>44577</v>
      </c>
      <c r="C987" s="13">
        <f t="shared" si="147"/>
        <v>44758</v>
      </c>
      <c r="D987" s="12" t="s">
        <v>2499</v>
      </c>
      <c r="E987" s="12" t="s">
        <v>2500</v>
      </c>
      <c r="F987" s="13" t="s">
        <v>2492</v>
      </c>
      <c r="G987" s="12" t="s">
        <v>39</v>
      </c>
      <c r="H987" s="14">
        <v>186069932615010</v>
      </c>
      <c r="K987" s="12" t="s">
        <v>86</v>
      </c>
      <c r="L987" s="18" t="e">
        <f>VLOOKUP($K987,Medecins!$B:$E,5,FALSE)</f>
        <v>#REF!</v>
      </c>
      <c r="M987" s="12" t="s">
        <v>529</v>
      </c>
      <c r="O987" s="16"/>
      <c r="T987" s="16"/>
      <c r="Y987" s="16"/>
      <c r="AD987" s="17" t="s">
        <v>3145</v>
      </c>
      <c r="AH987" s="12" t="s">
        <v>45</v>
      </c>
      <c r="AI987" s="12">
        <v>2</v>
      </c>
      <c r="AJ987" s="12" t="s">
        <v>46</v>
      </c>
      <c r="AK987" s="12" t="e">
        <f>CONCATENATE(D987,"_",E987,"_",B987,"_",#REF!)</f>
        <v>#REF!</v>
      </c>
    </row>
    <row r="988" spans="1:38" ht="12.75" hidden="1" customHeight="1" x14ac:dyDescent="0.2">
      <c r="A988" s="9">
        <v>750100075</v>
      </c>
      <c r="B988" s="30">
        <v>44539</v>
      </c>
      <c r="C988" s="13">
        <f t="shared" si="147"/>
        <v>44721</v>
      </c>
      <c r="D988" s="12" t="s">
        <v>2506</v>
      </c>
      <c r="E988" s="12" t="s">
        <v>2507</v>
      </c>
      <c r="F988" s="13" t="s">
        <v>2508</v>
      </c>
      <c r="G988" s="12" t="s">
        <v>39</v>
      </c>
      <c r="H988" s="14">
        <v>186116121404324</v>
      </c>
      <c r="K988" s="12" t="s">
        <v>541</v>
      </c>
      <c r="L988" s="18" t="e">
        <f>VLOOKUP($K988,Medecins!$B:$E,5,FALSE)</f>
        <v>#REF!</v>
      </c>
      <c r="M988" s="12" t="s">
        <v>529</v>
      </c>
      <c r="O988" s="15" t="s">
        <v>409</v>
      </c>
      <c r="T988" s="15" t="s">
        <v>984</v>
      </c>
      <c r="Y988" s="15" t="s">
        <v>985</v>
      </c>
      <c r="AH988" s="12" t="s">
        <v>4502</v>
      </c>
      <c r="AI988" s="12">
        <v>2</v>
      </c>
      <c r="AJ988" s="12" t="s">
        <v>44</v>
      </c>
      <c r="AK988" s="12" t="str">
        <f>CONCATENATE(D988,"_",E988,"_",B988,"_",AJ1036)</f>
        <v>HUNAULT_Gary_44539_AT</v>
      </c>
    </row>
    <row r="989" spans="1:38" ht="12.75" hidden="1" customHeight="1" x14ac:dyDescent="0.2">
      <c r="A989" s="21" t="s">
        <v>178</v>
      </c>
      <c r="B989" s="30">
        <v>44476</v>
      </c>
      <c r="C989" s="13">
        <f t="shared" si="147"/>
        <v>44658</v>
      </c>
      <c r="D989" s="12" t="s">
        <v>2509</v>
      </c>
      <c r="E989" s="12" t="s">
        <v>2510</v>
      </c>
      <c r="F989" s="13" t="s">
        <v>2511</v>
      </c>
      <c r="G989" s="12" t="s">
        <v>39</v>
      </c>
      <c r="H989" s="14">
        <v>187037511015156</v>
      </c>
      <c r="K989" s="12" t="s">
        <v>93</v>
      </c>
      <c r="L989" s="18" t="e">
        <f>VLOOKUP($K989,Medecins!$B:$E,5,FALSE)</f>
        <v>#REF!</v>
      </c>
      <c r="M989" s="12" t="s">
        <v>101</v>
      </c>
      <c r="O989" s="15" t="s">
        <v>1056</v>
      </c>
      <c r="T989" s="15" t="s">
        <v>335</v>
      </c>
      <c r="Y989" s="15" t="s">
        <v>336</v>
      </c>
      <c r="AH989" s="12" t="s">
        <v>4502</v>
      </c>
      <c r="AI989" s="12">
        <v>2</v>
      </c>
      <c r="AJ989" s="12" t="s">
        <v>44</v>
      </c>
      <c r="AK989" s="12" t="str">
        <f>CONCATENATE(D989,"_",E989,"_",B989,"_",AJ1039)</f>
        <v>ALEXIS _Gregory_44476_AT</v>
      </c>
    </row>
    <row r="990" spans="1:38" ht="12.75" hidden="1" customHeight="1" x14ac:dyDescent="0.2">
      <c r="A990" s="21" t="s">
        <v>178</v>
      </c>
      <c r="B990" s="30">
        <v>44505</v>
      </c>
      <c r="C990" s="13">
        <f t="shared" si="147"/>
        <v>44686</v>
      </c>
      <c r="D990" s="12" t="s">
        <v>2514</v>
      </c>
      <c r="E990" s="12" t="s">
        <v>2515</v>
      </c>
      <c r="F990" s="13" t="s">
        <v>2516</v>
      </c>
      <c r="G990" s="12" t="s">
        <v>39</v>
      </c>
      <c r="H990" s="14">
        <v>187049932611066</v>
      </c>
      <c r="K990" s="12" t="s">
        <v>93</v>
      </c>
      <c r="L990" s="18" t="e">
        <f>VLOOKUP($K990,Medecins!$B:$E,5,FALSE)</f>
        <v>#REF!</v>
      </c>
      <c r="M990" s="12" t="s">
        <v>101</v>
      </c>
      <c r="O990" s="15" t="s">
        <v>583</v>
      </c>
      <c r="T990" s="15" t="s">
        <v>444</v>
      </c>
      <c r="Y990" s="15" t="s">
        <v>445</v>
      </c>
      <c r="AH990" s="12" t="s">
        <v>4502</v>
      </c>
      <c r="AI990" s="12">
        <v>2</v>
      </c>
      <c r="AJ990" s="12" t="s">
        <v>44</v>
      </c>
      <c r="AK990" s="12" t="e">
        <f>CONCATENATE(D990,"_",E990,"_",B990,"_",#REF!)</f>
        <v>#REF!</v>
      </c>
    </row>
    <row r="991" spans="1:38" ht="12.75" hidden="1" customHeight="1" x14ac:dyDescent="0.2">
      <c r="A991" s="9">
        <v>750100075</v>
      </c>
      <c r="B991" s="30">
        <v>44715</v>
      </c>
      <c r="C991" s="13">
        <f t="shared" si="147"/>
        <v>44898</v>
      </c>
      <c r="D991" s="12" t="s">
        <v>2517</v>
      </c>
      <c r="E991" s="12" t="s">
        <v>2518</v>
      </c>
      <c r="F991" s="13">
        <v>32086</v>
      </c>
      <c r="G991" s="12" t="s">
        <v>39</v>
      </c>
      <c r="H991" s="14">
        <v>187055819404870</v>
      </c>
      <c r="K991" s="12" t="s">
        <v>93</v>
      </c>
      <c r="L991" s="18" t="e">
        <f>VLOOKUP($K991,Medecins!$B:$E,5,FALSE)</f>
        <v>#REF!</v>
      </c>
      <c r="M991" s="12" t="s">
        <v>94</v>
      </c>
      <c r="O991" s="15" t="s">
        <v>207</v>
      </c>
      <c r="T991" s="15" t="s">
        <v>1243</v>
      </c>
      <c r="Y991" s="15" t="s">
        <v>1244</v>
      </c>
      <c r="AH991" s="12" t="s">
        <v>4502</v>
      </c>
      <c r="AI991" s="12">
        <v>2</v>
      </c>
      <c r="AJ991" s="12" t="s">
        <v>44</v>
      </c>
      <c r="AK991" s="12" t="str">
        <f>CONCATENATE(D991,"_",E991,"_",B991,"_",AJ1040)</f>
        <v>MARECAL_Adrien_44715_ST</v>
      </c>
    </row>
    <row r="992" spans="1:38" ht="12.75" hidden="1" customHeight="1" x14ac:dyDescent="0.2">
      <c r="A992" s="9">
        <v>750100075</v>
      </c>
      <c r="B992" s="30">
        <v>44396</v>
      </c>
      <c r="C992" s="13">
        <f t="shared" si="147"/>
        <v>44580</v>
      </c>
      <c r="D992" s="12" t="s">
        <v>2519</v>
      </c>
      <c r="E992" s="12" t="s">
        <v>2520</v>
      </c>
      <c r="F992" s="13" t="s">
        <v>2521</v>
      </c>
      <c r="G992" s="12" t="s">
        <v>39</v>
      </c>
      <c r="H992" s="14">
        <v>187109935012608</v>
      </c>
      <c r="K992" s="12" t="s">
        <v>93</v>
      </c>
      <c r="L992" s="18" t="e">
        <f>VLOOKUP($K992,Medecins!$B:$E,5,FALSE)</f>
        <v>#REF!</v>
      </c>
      <c r="M992" s="12" t="s">
        <v>101</v>
      </c>
      <c r="O992" s="15" t="s">
        <v>924</v>
      </c>
      <c r="T992" s="15" t="s">
        <v>925</v>
      </c>
      <c r="Y992" s="15" t="s">
        <v>1465</v>
      </c>
      <c r="AH992" s="12" t="s">
        <v>4502</v>
      </c>
      <c r="AI992" s="12">
        <v>2</v>
      </c>
      <c r="AJ992" s="12" t="s">
        <v>44</v>
      </c>
      <c r="AK992" s="12" t="e">
        <f t="shared" ref="AK992:AK993" si="194">CONCATENATE(D992,"_",E992,"_",B992,"_",#REF!)</f>
        <v>#REF!</v>
      </c>
      <c r="AL992" s="12" t="s">
        <v>103</v>
      </c>
    </row>
    <row r="993" spans="1:37" ht="12.75" hidden="1" customHeight="1" x14ac:dyDescent="0.2">
      <c r="A993" s="9">
        <v>750100273</v>
      </c>
      <c r="B993" s="30">
        <v>44661</v>
      </c>
      <c r="C993" s="13">
        <f t="shared" si="147"/>
        <v>44844</v>
      </c>
      <c r="D993" s="12" t="s">
        <v>2523</v>
      </c>
      <c r="E993" s="12" t="s">
        <v>1704</v>
      </c>
      <c r="F993" s="13">
        <v>31878</v>
      </c>
      <c r="G993" s="12" t="s">
        <v>39</v>
      </c>
      <c r="H993" s="14">
        <v>187119120001402</v>
      </c>
      <c r="K993" s="12" t="s">
        <v>254</v>
      </c>
      <c r="L993" s="18" t="e">
        <f>VLOOKUP($K993,Medecins!$B:$E,5,FALSE)</f>
        <v>#REF!</v>
      </c>
      <c r="M993" s="12" t="s">
        <v>529</v>
      </c>
      <c r="O993" s="15" t="s">
        <v>932</v>
      </c>
      <c r="T993" s="15" t="s">
        <v>611</v>
      </c>
      <c r="Y993" s="15" t="s">
        <v>2735</v>
      </c>
      <c r="AH993" s="12" t="s">
        <v>4502</v>
      </c>
      <c r="AI993" s="12">
        <v>2</v>
      </c>
      <c r="AJ993" s="12" t="s">
        <v>44</v>
      </c>
      <c r="AK993" s="12" t="e">
        <f t="shared" si="194"/>
        <v>#REF!</v>
      </c>
    </row>
    <row r="994" spans="1:37" ht="12.75" hidden="1" customHeight="1" x14ac:dyDescent="0.2">
      <c r="A994" s="9">
        <v>750100273</v>
      </c>
      <c r="B994" s="30">
        <v>44661</v>
      </c>
      <c r="C994" s="13">
        <f t="shared" si="147"/>
        <v>44844</v>
      </c>
      <c r="D994" s="12" t="s">
        <v>2523</v>
      </c>
      <c r="E994" s="12" t="s">
        <v>1704</v>
      </c>
      <c r="F994" s="13">
        <v>31878</v>
      </c>
      <c r="G994" s="12" t="s">
        <v>39</v>
      </c>
      <c r="H994" s="14">
        <v>187119120001402</v>
      </c>
      <c r="K994" s="12" t="s">
        <v>254</v>
      </c>
      <c r="L994" s="18" t="e">
        <f>VLOOKUP($K994,Medecins!$B:$E,5,FALSE)</f>
        <v>#REF!</v>
      </c>
      <c r="M994" s="12" t="s">
        <v>529</v>
      </c>
      <c r="O994" s="16"/>
      <c r="T994" s="16"/>
      <c r="Y994" s="16"/>
      <c r="AD994" s="17" t="s">
        <v>2735</v>
      </c>
      <c r="AH994" s="12" t="s">
        <v>45</v>
      </c>
      <c r="AI994" s="12">
        <v>2</v>
      </c>
      <c r="AJ994" s="12" t="s">
        <v>46</v>
      </c>
      <c r="AK994" s="12" t="str">
        <f>CONCATENATE(D994,"_",E994,"_",B994,"_",AJ1030)</f>
        <v>VINCENT _Damien_44661_ST</v>
      </c>
    </row>
    <row r="995" spans="1:37" ht="12.75" hidden="1" customHeight="1" x14ac:dyDescent="0.2">
      <c r="A995" s="9">
        <v>750100075</v>
      </c>
      <c r="B995" s="30">
        <v>44430</v>
      </c>
      <c r="C995" s="13">
        <f t="shared" si="147"/>
        <v>44614</v>
      </c>
      <c r="D995" s="12" t="s">
        <v>2530</v>
      </c>
      <c r="E995" s="12" t="s">
        <v>2531</v>
      </c>
      <c r="F995" s="13" t="s">
        <v>2532</v>
      </c>
      <c r="G995" s="12" t="s">
        <v>39</v>
      </c>
      <c r="H995" s="14">
        <v>187129935103108</v>
      </c>
      <c r="K995" s="12" t="s">
        <v>643</v>
      </c>
      <c r="L995" s="18" t="e">
        <f>VLOOKUP($K995,Medecins!$B:$E,5,FALSE)</f>
        <v>#REF!</v>
      </c>
      <c r="M995" s="12" t="s">
        <v>529</v>
      </c>
      <c r="O995" s="15" t="s">
        <v>523</v>
      </c>
      <c r="T995" s="15" t="s">
        <v>524</v>
      </c>
      <c r="Y995" s="15" t="s">
        <v>2015</v>
      </c>
      <c r="AH995" s="12" t="s">
        <v>4502</v>
      </c>
      <c r="AI995" s="12">
        <v>2</v>
      </c>
      <c r="AJ995" s="12" t="s">
        <v>44</v>
      </c>
      <c r="AK995" s="12" t="str">
        <f>CONCATENATE(D995,"_",E995,"_",B995,"_",AJ1043)</f>
        <v>GARBAA_Wacim_44430_AT</v>
      </c>
    </row>
    <row r="996" spans="1:37" ht="12.75" hidden="1" customHeight="1" x14ac:dyDescent="0.2">
      <c r="A996" s="9">
        <v>750100273</v>
      </c>
      <c r="B996" s="30">
        <v>44690</v>
      </c>
      <c r="C996" s="13">
        <f t="shared" si="147"/>
        <v>44874</v>
      </c>
      <c r="D996" s="12" t="s">
        <v>2535</v>
      </c>
      <c r="E996" s="12" t="s">
        <v>2536</v>
      </c>
      <c r="F996" s="13" t="s">
        <v>2537</v>
      </c>
      <c r="G996" s="12" t="s">
        <v>39</v>
      </c>
      <c r="H996" s="14">
        <v>188019304705817</v>
      </c>
      <c r="K996" s="12" t="s">
        <v>65</v>
      </c>
      <c r="L996" s="18" t="e">
        <f>VLOOKUP($K996,Medecins!$B:$E,5,FALSE)</f>
        <v>#REF!</v>
      </c>
      <c r="M996" s="12" t="s">
        <v>529</v>
      </c>
      <c r="O996" s="15" t="s">
        <v>563</v>
      </c>
      <c r="T996" s="15" t="s">
        <v>564</v>
      </c>
      <c r="Y996" s="15" t="s">
        <v>565</v>
      </c>
      <c r="AH996" s="12" t="s">
        <v>4502</v>
      </c>
      <c r="AI996" s="12">
        <v>2</v>
      </c>
      <c r="AJ996" s="12" t="s">
        <v>44</v>
      </c>
      <c r="AK996" s="12" t="str">
        <f>CONCATENATE(D996,"_",E996,"_",B996,"_",AJ1045)</f>
        <v>KIKEBA_Beauvoir_44690_ST</v>
      </c>
    </row>
    <row r="997" spans="1:37" ht="12.75" hidden="1" customHeight="1" x14ac:dyDescent="0.2">
      <c r="A997" s="9">
        <v>750100273</v>
      </c>
      <c r="B997" s="30">
        <v>44690</v>
      </c>
      <c r="C997" s="13">
        <f t="shared" si="147"/>
        <v>44874</v>
      </c>
      <c r="D997" s="12" t="s">
        <v>2535</v>
      </c>
      <c r="E997" s="12" t="s">
        <v>2536</v>
      </c>
      <c r="F997" s="13" t="s">
        <v>2537</v>
      </c>
      <c r="G997" s="12" t="s">
        <v>39</v>
      </c>
      <c r="H997" s="14">
        <v>188019304705817</v>
      </c>
      <c r="K997" s="12" t="s">
        <v>65</v>
      </c>
      <c r="L997" s="18" t="e">
        <f>VLOOKUP($K997,Medecins!$B:$E,5,FALSE)</f>
        <v>#REF!</v>
      </c>
      <c r="M997" s="12" t="s">
        <v>529</v>
      </c>
      <c r="O997" s="16"/>
      <c r="T997" s="16"/>
      <c r="Y997" s="16"/>
      <c r="AD997" s="17" t="s">
        <v>565</v>
      </c>
      <c r="AH997" s="12" t="s">
        <v>45</v>
      </c>
      <c r="AI997" s="12">
        <v>2</v>
      </c>
      <c r="AJ997" s="12" t="s">
        <v>46</v>
      </c>
      <c r="AK997" s="12" t="str">
        <f>CONCATENATE(D997,"_",E997,"_",B997,"_",AJ1047)</f>
        <v>KIKEBA_Beauvoir_44690_ST</v>
      </c>
    </row>
    <row r="998" spans="1:37" ht="12.75" hidden="1" customHeight="1" x14ac:dyDescent="0.2">
      <c r="A998" s="9">
        <v>750100273</v>
      </c>
      <c r="B998" s="30">
        <v>44795</v>
      </c>
      <c r="C998" s="13">
        <f t="shared" si="147"/>
        <v>44979</v>
      </c>
      <c r="D998" s="12" t="s">
        <v>2538</v>
      </c>
      <c r="E998" s="12" t="s">
        <v>2340</v>
      </c>
      <c r="F998" s="13">
        <v>32143</v>
      </c>
      <c r="G998" s="12" t="s">
        <v>39</v>
      </c>
      <c r="H998" s="14">
        <v>188019933508812</v>
      </c>
      <c r="K998" s="12" t="s">
        <v>50</v>
      </c>
      <c r="L998" s="18" t="e">
        <f>VLOOKUP($K998,Medecins!$B:$E,5,FALSE)</f>
        <v>#REF!</v>
      </c>
      <c r="M998" s="12" t="s">
        <v>529</v>
      </c>
      <c r="O998" s="15" t="s">
        <v>915</v>
      </c>
      <c r="T998" s="15" t="s">
        <v>916</v>
      </c>
      <c r="Y998" s="15" t="s">
        <v>1902</v>
      </c>
      <c r="AH998" s="12" t="e">
        <f>VLOOKUP($A998,'[1]Données CH'!$A:$B,2,FALSE)</f>
        <v>#N/A</v>
      </c>
      <c r="AI998" s="12">
        <v>2</v>
      </c>
      <c r="AJ998" s="12" t="s">
        <v>44</v>
      </c>
      <c r="AK998" s="12" t="str">
        <f t="shared" ref="AK998:AK999" si="195">CONCATENATE(D998,"_",E998,"_",B998,"_",AJ1038)</f>
        <v>GNAGATE_Ibrahim_44795_ST</v>
      </c>
    </row>
    <row r="999" spans="1:37" ht="12.75" hidden="1" customHeight="1" x14ac:dyDescent="0.2">
      <c r="A999" s="9">
        <v>750100273</v>
      </c>
      <c r="B999" s="30">
        <v>44795</v>
      </c>
      <c r="C999" s="13">
        <f t="shared" si="147"/>
        <v>44979</v>
      </c>
      <c r="D999" s="12" t="s">
        <v>2538</v>
      </c>
      <c r="E999" s="12" t="s">
        <v>2340</v>
      </c>
      <c r="F999" s="13">
        <v>32143</v>
      </c>
      <c r="G999" s="12" t="s">
        <v>39</v>
      </c>
      <c r="H999" s="14">
        <v>188019933508812</v>
      </c>
      <c r="K999" s="12" t="s">
        <v>50</v>
      </c>
      <c r="L999" s="18" t="e">
        <f>VLOOKUP($K999,Medecins!$B:$E,5,FALSE)</f>
        <v>#REF!</v>
      </c>
      <c r="M999" s="12" t="s">
        <v>529</v>
      </c>
      <c r="O999" s="16"/>
      <c r="T999" s="16"/>
      <c r="Y999" s="16"/>
      <c r="AD999" s="17" t="s">
        <v>1902</v>
      </c>
      <c r="AH999" s="12" t="s">
        <v>45</v>
      </c>
      <c r="AI999" s="12">
        <v>2</v>
      </c>
      <c r="AJ999" s="12" t="s">
        <v>46</v>
      </c>
      <c r="AK999" s="12" t="str">
        <f t="shared" si="195"/>
        <v>GNAGATE_Ibrahim_44795_AT</v>
      </c>
    </row>
    <row r="1000" spans="1:37" ht="12.75" hidden="1" customHeight="1" x14ac:dyDescent="0.2">
      <c r="A1000" s="9">
        <v>750100273</v>
      </c>
      <c r="B1000" s="30">
        <v>44728</v>
      </c>
      <c r="C1000" s="13">
        <f t="shared" si="147"/>
        <v>44911</v>
      </c>
      <c r="D1000" s="12" t="s">
        <v>2539</v>
      </c>
      <c r="E1000" s="12" t="s">
        <v>839</v>
      </c>
      <c r="F1000" s="13">
        <v>32479</v>
      </c>
      <c r="G1000" s="12" t="s">
        <v>39</v>
      </c>
      <c r="H1000" s="14">
        <v>188021305542930</v>
      </c>
      <c r="K1000" s="12" t="s">
        <v>86</v>
      </c>
      <c r="L1000" s="18" t="e">
        <f>VLOOKUP($K1000,Medecins!$B:$E,5,FALSE)</f>
        <v>#REF!</v>
      </c>
      <c r="M1000" s="12" t="s">
        <v>94</v>
      </c>
      <c r="O1000" s="15" t="s">
        <v>377</v>
      </c>
      <c r="T1000" s="15" t="s">
        <v>631</v>
      </c>
      <c r="Y1000" s="15" t="s">
        <v>632</v>
      </c>
      <c r="AH1000" s="12" t="e">
        <f>VLOOKUP($A1000,'[1]Données CH'!$A:$B,2,FALSE)</f>
        <v>#N/A</v>
      </c>
      <c r="AI1000" s="12">
        <v>2</v>
      </c>
      <c r="AJ1000" s="12" t="s">
        <v>44</v>
      </c>
      <c r="AK1000" s="12" t="str">
        <f>CONCATENATE(D1000,"_",E1000,"_",B1000,"_",AJ1045)</f>
        <v>POLIGNY_Alexandre_44728_ST</v>
      </c>
    </row>
    <row r="1001" spans="1:37" ht="12.75" hidden="1" customHeight="1" x14ac:dyDescent="0.2">
      <c r="A1001" s="9">
        <v>750100273</v>
      </c>
      <c r="B1001" s="30">
        <v>44728</v>
      </c>
      <c r="C1001" s="13">
        <f t="shared" si="147"/>
        <v>44911</v>
      </c>
      <c r="D1001" s="12" t="s">
        <v>2539</v>
      </c>
      <c r="E1001" s="12" t="s">
        <v>839</v>
      </c>
      <c r="F1001" s="13">
        <v>32479</v>
      </c>
      <c r="G1001" s="12" t="s">
        <v>39</v>
      </c>
      <c r="H1001" s="14">
        <v>188021305542930</v>
      </c>
      <c r="K1001" s="12" t="s">
        <v>86</v>
      </c>
      <c r="L1001" s="18" t="e">
        <f>VLOOKUP($K1001,Medecins!$B:$E,5,FALSE)</f>
        <v>#REF!</v>
      </c>
      <c r="M1001" s="12" t="s">
        <v>94</v>
      </c>
      <c r="O1001" s="16"/>
      <c r="T1001" s="16"/>
      <c r="Y1001" s="16"/>
      <c r="AD1001" s="17" t="s">
        <v>632</v>
      </c>
      <c r="AH1001" s="12" t="s">
        <v>45</v>
      </c>
      <c r="AI1001" s="12">
        <v>2</v>
      </c>
      <c r="AJ1001" s="12" t="s">
        <v>46</v>
      </c>
      <c r="AK1001" s="12" t="str">
        <f>CONCATENATE(D1001,"_",E1001,"_",B1001,"_",AJ1045)</f>
        <v>POLIGNY_Alexandre_44728_ST</v>
      </c>
    </row>
    <row r="1002" spans="1:37" ht="12.75" hidden="1" customHeight="1" x14ac:dyDescent="0.2">
      <c r="A1002" s="9">
        <v>750100075</v>
      </c>
      <c r="B1002" s="30">
        <v>44553</v>
      </c>
      <c r="C1002" s="13">
        <f t="shared" si="147"/>
        <v>44735</v>
      </c>
      <c r="D1002" s="12" t="s">
        <v>2542</v>
      </c>
      <c r="E1002" s="12" t="s">
        <v>2543</v>
      </c>
      <c r="F1002" s="13">
        <v>32175</v>
      </c>
      <c r="G1002" s="12" t="s">
        <v>39</v>
      </c>
      <c r="H1002" s="14">
        <v>188029939702673</v>
      </c>
      <c r="K1002" s="12" t="s">
        <v>107</v>
      </c>
      <c r="L1002" s="18" t="e">
        <f>VLOOKUP($K1002,Medecins!$B:$E,5,FALSE)</f>
        <v>#REF!</v>
      </c>
      <c r="M1002" s="12" t="s">
        <v>529</v>
      </c>
      <c r="O1002" s="15" t="s">
        <v>791</v>
      </c>
      <c r="T1002" s="15" t="s">
        <v>792</v>
      </c>
      <c r="Y1002" s="15" t="s">
        <v>793</v>
      </c>
      <c r="AH1002" s="12" t="s">
        <v>4502</v>
      </c>
      <c r="AI1002" s="12">
        <v>2</v>
      </c>
      <c r="AJ1002" s="12" t="s">
        <v>44</v>
      </c>
      <c r="AK1002" s="12" t="e">
        <f t="shared" ref="AK1002:AK1003" si="196">CONCATENATE(D1002,"_",E1002,"_",B1002,"_",#REF!)</f>
        <v>#REF!</v>
      </c>
    </row>
    <row r="1003" spans="1:37" ht="12.75" hidden="1" customHeight="1" x14ac:dyDescent="0.2">
      <c r="A1003" s="9">
        <v>750100232</v>
      </c>
      <c r="B1003" s="30">
        <v>44838</v>
      </c>
      <c r="C1003" s="13">
        <f t="shared" si="147"/>
        <v>45020</v>
      </c>
      <c r="D1003" s="12" t="s">
        <v>2544</v>
      </c>
      <c r="E1003" s="12" t="s">
        <v>2545</v>
      </c>
      <c r="F1003" s="13">
        <v>32237</v>
      </c>
      <c r="G1003" s="12" t="s">
        <v>39</v>
      </c>
      <c r="H1003" s="14">
        <v>188049921306557</v>
      </c>
      <c r="K1003" s="12" t="s">
        <v>381</v>
      </c>
      <c r="L1003" s="18" t="e">
        <f>VLOOKUP($K1003,Medecins!$B:$E,5,FALSE)</f>
        <v>#REF!</v>
      </c>
      <c r="M1003" s="12" t="s">
        <v>529</v>
      </c>
      <c r="O1003" s="15" t="s">
        <v>1250</v>
      </c>
      <c r="T1003" s="15" t="s">
        <v>1251</v>
      </c>
      <c r="Y1003" s="15" t="s">
        <v>1252</v>
      </c>
      <c r="AH1003" s="12" t="s">
        <v>4502</v>
      </c>
      <c r="AI1003" s="12">
        <v>2</v>
      </c>
      <c r="AJ1003" s="12" t="s">
        <v>44</v>
      </c>
      <c r="AK1003" s="12" t="e">
        <f t="shared" si="196"/>
        <v>#REF!</v>
      </c>
    </row>
    <row r="1004" spans="1:37" ht="12.75" hidden="1" customHeight="1" x14ac:dyDescent="0.2">
      <c r="A1004" s="9">
        <v>750100232</v>
      </c>
      <c r="B1004" s="30">
        <v>44838</v>
      </c>
      <c r="C1004" s="13">
        <f t="shared" si="147"/>
        <v>45020</v>
      </c>
      <c r="D1004" s="12" t="s">
        <v>2544</v>
      </c>
      <c r="E1004" s="12" t="s">
        <v>2545</v>
      </c>
      <c r="F1004" s="13">
        <v>32237</v>
      </c>
      <c r="G1004" s="12" t="s">
        <v>39</v>
      </c>
      <c r="H1004" s="14">
        <v>188049921306557</v>
      </c>
      <c r="K1004" s="12" t="s">
        <v>381</v>
      </c>
      <c r="L1004" s="18" t="e">
        <f>VLOOKUP($K1004,Medecins!$B:$E,5,FALSE)</f>
        <v>#REF!</v>
      </c>
      <c r="M1004" s="12" t="s">
        <v>529</v>
      </c>
      <c r="O1004" s="16"/>
      <c r="T1004" s="16"/>
      <c r="Y1004" s="16"/>
      <c r="AD1004" s="17" t="s">
        <v>1252</v>
      </c>
      <c r="AH1004" s="12" t="s">
        <v>242</v>
      </c>
      <c r="AI1004" s="12">
        <v>2</v>
      </c>
      <c r="AJ1004" s="12" t="s">
        <v>46</v>
      </c>
      <c r="AK1004" s="12" t="str">
        <f>CONCATENATE(D1004,"_",E1004,"_",B1004,"_",AJ1042)</f>
        <v>RAZA_Muhammad Tauqir_44838_ST</v>
      </c>
    </row>
    <row r="1005" spans="1:37" ht="12.75" hidden="1" customHeight="1" x14ac:dyDescent="0.2">
      <c r="A1005" s="9">
        <v>750100273</v>
      </c>
      <c r="B1005" s="30">
        <v>44811</v>
      </c>
      <c r="C1005" s="13">
        <f t="shared" si="147"/>
        <v>44992</v>
      </c>
      <c r="D1005" s="12" t="s">
        <v>2546</v>
      </c>
      <c r="E1005" s="12" t="s">
        <v>2547</v>
      </c>
      <c r="F1005" s="13">
        <v>32392</v>
      </c>
      <c r="G1005" s="12" t="s">
        <v>39</v>
      </c>
      <c r="H1005" s="14">
        <v>188069202306858</v>
      </c>
      <c r="K1005" s="12" t="s">
        <v>280</v>
      </c>
      <c r="L1005" s="18" t="e">
        <f>VLOOKUP($K1005,Medecins!$B:$E,5,FALSE)</f>
        <v>#REF!</v>
      </c>
      <c r="M1005" s="12" t="s">
        <v>529</v>
      </c>
      <c r="O1005" s="15" t="s">
        <v>1558</v>
      </c>
      <c r="T1005" s="15" t="s">
        <v>2388</v>
      </c>
      <c r="Y1005" s="15" t="s">
        <v>2389</v>
      </c>
      <c r="AH1005" s="12" t="e">
        <f>VLOOKUP($A1005,'[1]Données CH'!$A:$B,2,FALSE)</f>
        <v>#N/A</v>
      </c>
      <c r="AI1005" s="12">
        <v>2</v>
      </c>
      <c r="AJ1005" s="12" t="s">
        <v>44</v>
      </c>
      <c r="AK1005" s="12" t="str">
        <f t="shared" ref="AK1005:AK1006" si="197">CONCATENATE(D1005,"_",E1005,"_",B1005,"_",AJ1053)</f>
        <v>BOULATE_Geoffrey_44811_AT</v>
      </c>
    </row>
    <row r="1006" spans="1:37" ht="12.75" hidden="1" customHeight="1" x14ac:dyDescent="0.2">
      <c r="A1006" s="9">
        <v>750100273</v>
      </c>
      <c r="B1006" s="30">
        <v>44811</v>
      </c>
      <c r="C1006" s="13">
        <f t="shared" si="147"/>
        <v>44992</v>
      </c>
      <c r="D1006" s="12" t="s">
        <v>2546</v>
      </c>
      <c r="E1006" s="12" t="s">
        <v>2547</v>
      </c>
      <c r="F1006" s="13">
        <v>32392</v>
      </c>
      <c r="G1006" s="12" t="s">
        <v>39</v>
      </c>
      <c r="H1006" s="14">
        <v>188069202306858</v>
      </c>
      <c r="K1006" s="12" t="s">
        <v>280</v>
      </c>
      <c r="L1006" s="18" t="e">
        <f>VLOOKUP($K1006,Medecins!$B:$E,5,FALSE)</f>
        <v>#REF!</v>
      </c>
      <c r="M1006" s="12" t="s">
        <v>529</v>
      </c>
      <c r="O1006" s="16"/>
      <c r="T1006" s="16"/>
      <c r="Y1006" s="16"/>
      <c r="AD1006" s="17" t="s">
        <v>2389</v>
      </c>
      <c r="AH1006" s="12" t="s">
        <v>45</v>
      </c>
      <c r="AI1006" s="12">
        <v>2</v>
      </c>
      <c r="AJ1006" s="12" t="s">
        <v>46</v>
      </c>
      <c r="AK1006" s="12" t="str">
        <f t="shared" si="197"/>
        <v>BOULATE_Geoffrey_44811_ST</v>
      </c>
    </row>
    <row r="1007" spans="1:37" ht="12.75" hidden="1" customHeight="1" x14ac:dyDescent="0.2">
      <c r="A1007" s="9">
        <v>750100273</v>
      </c>
      <c r="B1007" s="30">
        <v>44762</v>
      </c>
      <c r="C1007" s="13">
        <f t="shared" si="147"/>
        <v>44946</v>
      </c>
      <c r="D1007" s="12" t="s">
        <v>2549</v>
      </c>
      <c r="E1007" s="12" t="s">
        <v>1479</v>
      </c>
      <c r="F1007" s="13">
        <v>32485</v>
      </c>
      <c r="G1007" s="12" t="s">
        <v>39</v>
      </c>
      <c r="H1007" s="14">
        <v>188089922000964</v>
      </c>
      <c r="K1007" s="12" t="s">
        <v>254</v>
      </c>
      <c r="L1007" s="18" t="e">
        <f>VLOOKUP($K1007,Medecins!$B:$E,5,FALSE)</f>
        <v>#REF!</v>
      </c>
      <c r="M1007" s="12" t="s">
        <v>529</v>
      </c>
      <c r="O1007" s="15" t="s">
        <v>873</v>
      </c>
      <c r="T1007" s="15" t="s">
        <v>874</v>
      </c>
      <c r="Y1007" s="15" t="s">
        <v>2413</v>
      </c>
      <c r="AH1007" s="12" t="e">
        <f>VLOOKUP($A1007,'[1]Données CH'!$A:$B,2,FALSE)</f>
        <v>#N/A</v>
      </c>
      <c r="AI1007" s="12">
        <v>2</v>
      </c>
      <c r="AJ1007" s="12" t="s">
        <v>44</v>
      </c>
      <c r="AK1007" s="12" t="str">
        <f>CONCATENATE(D1007,"_",E1007,"_",B1007,"_",AJ1049)</f>
        <v>ALFARO_Michael_44762_ST</v>
      </c>
    </row>
    <row r="1008" spans="1:37" ht="12.75" hidden="1" customHeight="1" x14ac:dyDescent="0.2">
      <c r="A1008" s="9">
        <v>750100273</v>
      </c>
      <c r="B1008" s="30">
        <v>44762</v>
      </c>
      <c r="C1008" s="13">
        <f t="shared" si="147"/>
        <v>44946</v>
      </c>
      <c r="D1008" s="12" t="s">
        <v>2549</v>
      </c>
      <c r="E1008" s="12" t="s">
        <v>1479</v>
      </c>
      <c r="F1008" s="13">
        <v>32485</v>
      </c>
      <c r="G1008" s="12" t="s">
        <v>39</v>
      </c>
      <c r="H1008" s="14">
        <v>188089922000964</v>
      </c>
      <c r="K1008" s="12" t="s">
        <v>254</v>
      </c>
      <c r="L1008" s="18" t="e">
        <f>VLOOKUP($K1008,Medecins!$B:$E,5,FALSE)</f>
        <v>#REF!</v>
      </c>
      <c r="M1008" s="12" t="s">
        <v>529</v>
      </c>
      <c r="O1008" s="16"/>
      <c r="T1008" s="16"/>
      <c r="Y1008" s="16"/>
      <c r="AD1008" s="17" t="s">
        <v>2413</v>
      </c>
      <c r="AH1008" s="12" t="s">
        <v>45</v>
      </c>
      <c r="AI1008" s="12">
        <v>2</v>
      </c>
      <c r="AJ1008" s="12" t="s">
        <v>46</v>
      </c>
      <c r="AK1008" s="12" t="e">
        <f>CONCATENATE(D1008,"_",E1008,"_",B1008,"_",#REF!)</f>
        <v>#REF!</v>
      </c>
    </row>
    <row r="1009" spans="1:38" ht="12.75" hidden="1" customHeight="1" x14ac:dyDescent="0.2">
      <c r="A1009" s="9">
        <v>750100075</v>
      </c>
      <c r="B1009" s="30">
        <v>44430</v>
      </c>
      <c r="C1009" s="13">
        <f t="shared" si="147"/>
        <v>44614</v>
      </c>
      <c r="D1009" s="12" t="s">
        <v>2551</v>
      </c>
      <c r="E1009" s="12" t="s">
        <v>1124</v>
      </c>
      <c r="F1009" s="13" t="s">
        <v>2552</v>
      </c>
      <c r="G1009" s="12" t="s">
        <v>39</v>
      </c>
      <c r="H1009" s="14">
        <v>188089935056570</v>
      </c>
      <c r="K1009" s="12" t="s">
        <v>93</v>
      </c>
      <c r="L1009" s="18" t="e">
        <f>VLOOKUP($K1009,Medecins!$B:$E,5,FALSE)</f>
        <v>#REF!</v>
      </c>
      <c r="M1009" s="12" t="s">
        <v>529</v>
      </c>
      <c r="O1009" s="15" t="s">
        <v>523</v>
      </c>
      <c r="T1009" s="15" t="s">
        <v>524</v>
      </c>
      <c r="Y1009" s="15" t="s">
        <v>2015</v>
      </c>
      <c r="AH1009" s="12" t="s">
        <v>4502</v>
      </c>
      <c r="AI1009" s="12">
        <v>2</v>
      </c>
      <c r="AJ1009" s="12" t="s">
        <v>44</v>
      </c>
      <c r="AK1009" s="12" t="str">
        <f>CONCATENATE(D1009,"_",E1009,"_",B1009,"_",AJ1058)</f>
        <v>ZANIFI_Ahmed_44430_AT</v>
      </c>
    </row>
    <row r="1010" spans="1:38" ht="12.75" hidden="1" customHeight="1" x14ac:dyDescent="0.2">
      <c r="A1010" s="9">
        <v>750100273</v>
      </c>
      <c r="B1010" s="30">
        <v>44629</v>
      </c>
      <c r="C1010" s="13">
        <f t="shared" si="147"/>
        <v>44813</v>
      </c>
      <c r="D1010" s="12" t="s">
        <v>2553</v>
      </c>
      <c r="E1010" s="12" t="s">
        <v>2554</v>
      </c>
      <c r="F1010" s="13" t="s">
        <v>2555</v>
      </c>
      <c r="G1010" s="12" t="s">
        <v>39</v>
      </c>
      <c r="H1010" s="14">
        <v>188109401713980</v>
      </c>
      <c r="K1010" s="12" t="s">
        <v>290</v>
      </c>
      <c r="L1010" s="18" t="e">
        <f>VLOOKUP($K1010,Medecins!$B:$E,5,FALSE)</f>
        <v>#REF!</v>
      </c>
      <c r="M1010" s="12" t="s">
        <v>529</v>
      </c>
      <c r="O1010" s="15" t="s">
        <v>715</v>
      </c>
      <c r="T1010" s="15" t="s">
        <v>563</v>
      </c>
      <c r="Y1010" s="15" t="s">
        <v>564</v>
      </c>
      <c r="AH1010" s="12" t="s">
        <v>4502</v>
      </c>
      <c r="AI1010" s="12">
        <v>2</v>
      </c>
      <c r="AJ1010" s="12" t="s">
        <v>44</v>
      </c>
      <c r="AK1010" s="12" t="e">
        <f t="shared" ref="AK1010:AK1014" si="198">CONCATENATE(D1010,"_",E1010,"_",B1010,"_",#REF!)</f>
        <v>#REF!</v>
      </c>
    </row>
    <row r="1011" spans="1:38" ht="12.75" hidden="1" customHeight="1" x14ac:dyDescent="0.2">
      <c r="A1011" s="9">
        <v>750100273</v>
      </c>
      <c r="B1011" s="30">
        <v>44629</v>
      </c>
      <c r="C1011" s="13">
        <f t="shared" si="147"/>
        <v>44813</v>
      </c>
      <c r="D1011" s="12" t="s">
        <v>2553</v>
      </c>
      <c r="E1011" s="12" t="s">
        <v>2554</v>
      </c>
      <c r="F1011" s="13" t="s">
        <v>2555</v>
      </c>
      <c r="G1011" s="12" t="s">
        <v>39</v>
      </c>
      <c r="H1011" s="14">
        <v>188109401713980</v>
      </c>
      <c r="K1011" s="12" t="s">
        <v>290</v>
      </c>
      <c r="L1011" s="18" t="e">
        <f>VLOOKUP($K1011,Medecins!$B:$E,5,FALSE)</f>
        <v>#REF!</v>
      </c>
      <c r="M1011" s="12" t="s">
        <v>529</v>
      </c>
      <c r="O1011" s="16"/>
      <c r="T1011" s="16"/>
      <c r="Y1011" s="16"/>
      <c r="AD1011" s="17" t="s">
        <v>564</v>
      </c>
      <c r="AH1011" s="12" t="s">
        <v>45</v>
      </c>
      <c r="AI1011" s="12">
        <v>2</v>
      </c>
      <c r="AJ1011" s="12" t="s">
        <v>46</v>
      </c>
      <c r="AK1011" s="12" t="e">
        <f t="shared" si="198"/>
        <v>#REF!</v>
      </c>
    </row>
    <row r="1012" spans="1:38" ht="12.75" hidden="1" customHeight="1" x14ac:dyDescent="0.2">
      <c r="A1012" s="9">
        <v>750100075</v>
      </c>
      <c r="B1012" s="30">
        <v>44463</v>
      </c>
      <c r="C1012" s="13">
        <f t="shared" si="147"/>
        <v>44644</v>
      </c>
      <c r="D1012" s="12" t="s">
        <v>2556</v>
      </c>
      <c r="E1012" s="12" t="s">
        <v>2557</v>
      </c>
      <c r="F1012" s="13">
        <v>32427</v>
      </c>
      <c r="G1012" s="12" t="s">
        <v>114</v>
      </c>
      <c r="H1012" s="14">
        <v>188119550008883</v>
      </c>
      <c r="K1012" s="12" t="s">
        <v>107</v>
      </c>
      <c r="L1012" s="18" t="e">
        <f>VLOOKUP($K1012,Medecins!$B:$E,5,FALSE)</f>
        <v>#REF!</v>
      </c>
      <c r="M1012" s="12" t="s">
        <v>101</v>
      </c>
      <c r="O1012" s="15" t="s">
        <v>1004</v>
      </c>
      <c r="T1012" s="15" t="s">
        <v>1005</v>
      </c>
      <c r="Y1012" s="15" t="s">
        <v>1006</v>
      </c>
      <c r="AH1012" s="12" t="s">
        <v>4502</v>
      </c>
      <c r="AI1012" s="12">
        <v>2</v>
      </c>
      <c r="AJ1012" s="12" t="s">
        <v>44</v>
      </c>
      <c r="AK1012" s="12" t="e">
        <f t="shared" si="198"/>
        <v>#REF!</v>
      </c>
      <c r="AL1012" s="12" t="s">
        <v>103</v>
      </c>
    </row>
    <row r="1013" spans="1:38" ht="12.75" hidden="1" customHeight="1" x14ac:dyDescent="0.2">
      <c r="A1013" s="9">
        <v>750100273</v>
      </c>
      <c r="B1013" s="30">
        <v>44721</v>
      </c>
      <c r="C1013" s="13">
        <f t="shared" si="147"/>
        <v>44904</v>
      </c>
      <c r="D1013" s="12" t="s">
        <v>2558</v>
      </c>
      <c r="E1013" s="12" t="s">
        <v>2559</v>
      </c>
      <c r="F1013" s="13">
        <v>32660</v>
      </c>
      <c r="G1013" s="12" t="s">
        <v>39</v>
      </c>
      <c r="H1013" s="14">
        <v>189017511506655</v>
      </c>
      <c r="K1013" s="12" t="s">
        <v>254</v>
      </c>
      <c r="L1013" s="18" t="e">
        <f>VLOOKUP($K1013,Medecins!$B:$E,5,FALSE)</f>
        <v>#REF!</v>
      </c>
      <c r="M1013" s="12" t="s">
        <v>94</v>
      </c>
      <c r="O1013" s="15" t="s">
        <v>1174</v>
      </c>
      <c r="T1013" s="15" t="s">
        <v>1175</v>
      </c>
      <c r="Y1013" s="15" t="s">
        <v>1176</v>
      </c>
      <c r="AH1013" s="12" t="s">
        <v>4502</v>
      </c>
      <c r="AI1013" s="12">
        <v>2</v>
      </c>
      <c r="AJ1013" s="12" t="s">
        <v>44</v>
      </c>
      <c r="AK1013" s="12" t="e">
        <f t="shared" si="198"/>
        <v>#REF!</v>
      </c>
    </row>
    <row r="1014" spans="1:38" ht="12.75" hidden="1" customHeight="1" x14ac:dyDescent="0.2">
      <c r="A1014" s="9">
        <v>750100273</v>
      </c>
      <c r="B1014" s="30">
        <v>44721</v>
      </c>
      <c r="C1014" s="13">
        <f t="shared" si="147"/>
        <v>44904</v>
      </c>
      <c r="D1014" s="12" t="s">
        <v>2558</v>
      </c>
      <c r="E1014" s="12" t="s">
        <v>2559</v>
      </c>
      <c r="F1014" s="13">
        <v>32660</v>
      </c>
      <c r="G1014" s="12" t="s">
        <v>39</v>
      </c>
      <c r="H1014" s="14">
        <v>189017511506655</v>
      </c>
      <c r="K1014" s="12" t="s">
        <v>254</v>
      </c>
      <c r="L1014" s="18" t="e">
        <f>VLOOKUP($K1014,Medecins!$B:$E,5,FALSE)</f>
        <v>#REF!</v>
      </c>
      <c r="M1014" s="12" t="s">
        <v>94</v>
      </c>
      <c r="O1014" s="16"/>
      <c r="T1014" s="16"/>
      <c r="Y1014" s="16"/>
      <c r="AD1014" s="17" t="s">
        <v>1176</v>
      </c>
      <c r="AH1014" s="12" t="s">
        <v>45</v>
      </c>
      <c r="AI1014" s="12">
        <v>2</v>
      </c>
      <c r="AJ1014" s="12" t="s">
        <v>46</v>
      </c>
      <c r="AK1014" s="12" t="e">
        <f t="shared" si="198"/>
        <v>#REF!</v>
      </c>
    </row>
    <row r="1015" spans="1:38" ht="12.75" hidden="1" customHeight="1" x14ac:dyDescent="0.2">
      <c r="A1015" s="9">
        <v>750100075</v>
      </c>
      <c r="B1015" s="30">
        <v>44507</v>
      </c>
      <c r="C1015" s="13">
        <f t="shared" si="147"/>
        <v>44688</v>
      </c>
      <c r="D1015" s="12" t="s">
        <v>2560</v>
      </c>
      <c r="E1015" s="12" t="s">
        <v>1704</v>
      </c>
      <c r="F1015" s="13" t="s">
        <v>2561</v>
      </c>
      <c r="G1015" s="12" t="s">
        <v>39</v>
      </c>
      <c r="H1015" s="14">
        <v>189019300718373</v>
      </c>
      <c r="K1015" s="12" t="s">
        <v>450</v>
      </c>
      <c r="L1015" s="18" t="e">
        <f>VLOOKUP($K1015,Medecins!$B:$E,5,FALSE)</f>
        <v>#REF!</v>
      </c>
      <c r="M1015" s="12" t="s">
        <v>101</v>
      </c>
      <c r="O1015" s="15" t="s">
        <v>971</v>
      </c>
      <c r="T1015" s="15" t="s">
        <v>972</v>
      </c>
      <c r="Y1015" s="15" t="s">
        <v>282</v>
      </c>
      <c r="AH1015" s="12" t="s">
        <v>4502</v>
      </c>
      <c r="AI1015" s="12">
        <v>2</v>
      </c>
      <c r="AJ1015" s="12" t="s">
        <v>44</v>
      </c>
      <c r="AK1015" s="12" t="str">
        <f>CONCATENATE(D1015,"_",E1015,"_",B1015,"_",AJ1063)</f>
        <v>FLORENT_Damien_44507_AT</v>
      </c>
      <c r="AL1015" s="12" t="s">
        <v>103</v>
      </c>
    </row>
    <row r="1016" spans="1:38" ht="12.75" hidden="1" customHeight="1" x14ac:dyDescent="0.2">
      <c r="A1016" s="9">
        <v>750100273</v>
      </c>
      <c r="B1016" s="30">
        <v>44611</v>
      </c>
      <c r="C1016" s="13">
        <f t="shared" si="147"/>
        <v>44792</v>
      </c>
      <c r="D1016" s="12" t="s">
        <v>2562</v>
      </c>
      <c r="E1016" s="12" t="s">
        <v>1472</v>
      </c>
      <c r="F1016" s="13">
        <v>32509</v>
      </c>
      <c r="G1016" s="12" t="s">
        <v>39</v>
      </c>
      <c r="H1016" s="14">
        <v>189019934130848</v>
      </c>
      <c r="K1016" s="12" t="s">
        <v>254</v>
      </c>
      <c r="L1016" s="18" t="e">
        <f>VLOOKUP($K1016,Medecins!$B:$E,5,FALSE)</f>
        <v>#REF!</v>
      </c>
      <c r="M1016" s="12" t="s">
        <v>529</v>
      </c>
      <c r="O1016" s="15" t="s">
        <v>1188</v>
      </c>
      <c r="T1016" s="15" t="s">
        <v>1367</v>
      </c>
      <c r="Y1016" s="15" t="s">
        <v>95</v>
      </c>
      <c r="AH1016" s="12" t="s">
        <v>4502</v>
      </c>
      <c r="AI1016" s="12">
        <v>2</v>
      </c>
      <c r="AJ1016" s="12" t="s">
        <v>44</v>
      </c>
      <c r="AK1016" s="12" t="e">
        <f>CONCATENATE(D1016,"_",E1016,"_",B1016,"_",#REF!)</f>
        <v>#REF!</v>
      </c>
    </row>
    <row r="1017" spans="1:38" ht="12.75" hidden="1" customHeight="1" x14ac:dyDescent="0.2">
      <c r="A1017" s="9">
        <v>750100273</v>
      </c>
      <c r="B1017" s="30">
        <v>44611</v>
      </c>
      <c r="C1017" s="13">
        <f t="shared" si="147"/>
        <v>44792</v>
      </c>
      <c r="D1017" s="12" t="s">
        <v>2562</v>
      </c>
      <c r="E1017" s="12" t="s">
        <v>1472</v>
      </c>
      <c r="F1017" s="13">
        <v>32509</v>
      </c>
      <c r="G1017" s="12" t="s">
        <v>39</v>
      </c>
      <c r="H1017" s="14">
        <v>189019934130848</v>
      </c>
      <c r="K1017" s="12" t="s">
        <v>254</v>
      </c>
      <c r="L1017" s="18" t="e">
        <f>VLOOKUP($K1017,Medecins!$B:$E,5,FALSE)</f>
        <v>#REF!</v>
      </c>
      <c r="M1017" s="12" t="s">
        <v>529</v>
      </c>
      <c r="O1017" s="16"/>
      <c r="T1017" s="16"/>
      <c r="Y1017" s="16"/>
      <c r="AD1017" s="17" t="s">
        <v>95</v>
      </c>
      <c r="AH1017" s="12" t="s">
        <v>45</v>
      </c>
      <c r="AI1017" s="12">
        <v>2</v>
      </c>
      <c r="AJ1017" s="12" t="s">
        <v>46</v>
      </c>
      <c r="AK1017" s="12" t="str">
        <f>CONCATENATE(D1017,"_",E1017,"_",B1017,"_",AJ1065)</f>
        <v>NIANG _Abdoulaye_44611_AT</v>
      </c>
    </row>
    <row r="1018" spans="1:38" ht="12.75" hidden="1" customHeight="1" x14ac:dyDescent="0.2">
      <c r="A1018" s="9">
        <v>750100273</v>
      </c>
      <c r="B1018" s="30">
        <v>44811</v>
      </c>
      <c r="C1018" s="13">
        <f t="shared" si="147"/>
        <v>44992</v>
      </c>
      <c r="D1018" s="12" t="s">
        <v>1757</v>
      </c>
      <c r="E1018" s="12" t="s">
        <v>2336</v>
      </c>
      <c r="F1018" s="13" t="s">
        <v>2563</v>
      </c>
      <c r="G1018" s="12" t="s">
        <v>39</v>
      </c>
      <c r="H1018" s="14">
        <v>189049402822108</v>
      </c>
      <c r="K1018" s="12" t="s">
        <v>280</v>
      </c>
      <c r="L1018" s="18" t="e">
        <f>VLOOKUP($K1018,Medecins!$B:$E,5,FALSE)</f>
        <v>#REF!</v>
      </c>
      <c r="M1018" s="12" t="s">
        <v>529</v>
      </c>
      <c r="O1018" s="15" t="s">
        <v>1558</v>
      </c>
      <c r="T1018" s="15" t="s">
        <v>2388</v>
      </c>
      <c r="Y1018" s="15" t="s">
        <v>2389</v>
      </c>
      <c r="AH1018" s="12" t="e">
        <f>VLOOKUP($A1018,'[1]Données CH'!$A:$B,2,FALSE)</f>
        <v>#N/A</v>
      </c>
      <c r="AI1018" s="12">
        <v>2</v>
      </c>
      <c r="AJ1018" s="12" t="s">
        <v>44</v>
      </c>
      <c r="AK1018" s="12" t="e">
        <f>CONCATENATE(D1018,"_",E1018,"_",B1018,"_",#REF!)</f>
        <v>#REF!</v>
      </c>
    </row>
    <row r="1019" spans="1:38" ht="12.75" hidden="1" customHeight="1" x14ac:dyDescent="0.2">
      <c r="A1019" s="9">
        <v>750100273</v>
      </c>
      <c r="B1019" s="30">
        <v>44811</v>
      </c>
      <c r="C1019" s="13">
        <f t="shared" si="147"/>
        <v>44992</v>
      </c>
      <c r="D1019" s="12" t="s">
        <v>1757</v>
      </c>
      <c r="E1019" s="12" t="s">
        <v>2336</v>
      </c>
      <c r="F1019" s="13" t="s">
        <v>2563</v>
      </c>
      <c r="G1019" s="12" t="s">
        <v>39</v>
      </c>
      <c r="H1019" s="14">
        <v>189049402822108</v>
      </c>
      <c r="K1019" s="12" t="s">
        <v>280</v>
      </c>
      <c r="L1019" s="18" t="e">
        <f>VLOOKUP($K1019,Medecins!$B:$E,5,FALSE)</f>
        <v>#REF!</v>
      </c>
      <c r="M1019" s="12" t="s">
        <v>529</v>
      </c>
      <c r="O1019" s="16"/>
      <c r="T1019" s="16"/>
      <c r="Y1019" s="16"/>
      <c r="AD1019" s="17" t="s">
        <v>2389</v>
      </c>
      <c r="AH1019" s="12" t="s">
        <v>45</v>
      </c>
      <c r="AI1019" s="12">
        <v>2</v>
      </c>
      <c r="AJ1019" s="12" t="s">
        <v>46</v>
      </c>
      <c r="AK1019" s="12" t="str">
        <f>CONCATENATE(D1019,"_",E1019,"_",B1019,"_",AJ1065)</f>
        <v>TRUONG_Jérémy_44811_AT</v>
      </c>
    </row>
    <row r="1020" spans="1:38" ht="12.75" hidden="1" customHeight="1" x14ac:dyDescent="0.2">
      <c r="A1020" s="9">
        <v>750100075</v>
      </c>
      <c r="B1020" s="30">
        <v>44395</v>
      </c>
      <c r="C1020" s="13">
        <f t="shared" si="147"/>
        <v>44579</v>
      </c>
      <c r="D1020" s="12" t="s">
        <v>2564</v>
      </c>
      <c r="E1020" s="12" t="s">
        <v>2565</v>
      </c>
      <c r="F1020" s="13">
        <v>32846</v>
      </c>
      <c r="G1020" s="12" t="s">
        <v>39</v>
      </c>
      <c r="H1020" s="14">
        <v>189049925202047</v>
      </c>
      <c r="K1020" s="12" t="s">
        <v>93</v>
      </c>
      <c r="L1020" s="18" t="e">
        <f>VLOOKUP($K1020,Medecins!$B:$E,5,FALSE)</f>
        <v>#REF!</v>
      </c>
      <c r="M1020" s="12" t="s">
        <v>101</v>
      </c>
      <c r="O1020" s="15" t="s">
        <v>2104</v>
      </c>
      <c r="T1020" s="15" t="s">
        <v>2105</v>
      </c>
      <c r="Y1020" s="15" t="s">
        <v>291</v>
      </c>
      <c r="AH1020" s="12" t="s">
        <v>4502</v>
      </c>
      <c r="AI1020" s="12">
        <v>2</v>
      </c>
      <c r="AJ1020" s="12" t="s">
        <v>44</v>
      </c>
      <c r="AK1020" s="12" t="str">
        <f>CONCATENATE(D1020,"_",E1020,"_",B1020,"_",AJ1067)</f>
        <v>GALSTYAN_Vardan_44395_AT</v>
      </c>
      <c r="AL1020" s="12" t="s">
        <v>103</v>
      </c>
    </row>
    <row r="1021" spans="1:38" ht="12.75" hidden="1" customHeight="1" x14ac:dyDescent="0.2">
      <c r="A1021" s="9">
        <v>750100208</v>
      </c>
      <c r="B1021" s="30">
        <v>44796</v>
      </c>
      <c r="C1021" s="13">
        <f t="shared" si="147"/>
        <v>44980</v>
      </c>
      <c r="D1021" s="12" t="s">
        <v>2570</v>
      </c>
      <c r="E1021" s="12" t="s">
        <v>2394</v>
      </c>
      <c r="F1021" s="13" t="s">
        <v>2571</v>
      </c>
      <c r="G1021" s="12" t="s">
        <v>39</v>
      </c>
      <c r="H1021" s="14">
        <v>189055819408136</v>
      </c>
      <c r="K1021" s="12" t="s">
        <v>303</v>
      </c>
      <c r="L1021" s="18" t="e">
        <f>VLOOKUP($K1021,Medecins!$B:$E,5,FALSE)</f>
        <v>#REF!</v>
      </c>
      <c r="M1021" s="12" t="s">
        <v>529</v>
      </c>
      <c r="O1021" s="15" t="s">
        <v>1647</v>
      </c>
      <c r="T1021" s="15" t="s">
        <v>1648</v>
      </c>
      <c r="Y1021" s="15" t="s">
        <v>4183</v>
      </c>
      <c r="AH1021" s="12" t="s">
        <v>4502</v>
      </c>
      <c r="AI1021" s="12">
        <v>2</v>
      </c>
      <c r="AJ1021" s="12" t="s">
        <v>44</v>
      </c>
      <c r="AK1021" s="12" t="e">
        <f t="shared" ref="AK1021:AK1023" si="199">CONCATENATE(D1021,"_",E1021,"_",B1021,"_",#REF!)</f>
        <v>#REF!</v>
      </c>
    </row>
    <row r="1022" spans="1:38" ht="12.75" hidden="1" customHeight="1" x14ac:dyDescent="0.2">
      <c r="A1022" s="9">
        <v>750100208</v>
      </c>
      <c r="B1022" s="30">
        <v>44796</v>
      </c>
      <c r="C1022" s="13">
        <f t="shared" ref="C1022:C1276" si="200">EDATE(B1022,6)</f>
        <v>44980</v>
      </c>
      <c r="D1022" s="12" t="s">
        <v>2570</v>
      </c>
      <c r="E1022" s="12" t="s">
        <v>2394</v>
      </c>
      <c r="F1022" s="13" t="s">
        <v>2571</v>
      </c>
      <c r="G1022" s="12" t="s">
        <v>39</v>
      </c>
      <c r="H1022" s="14">
        <v>189055819408136</v>
      </c>
      <c r="K1022" s="12" t="s">
        <v>303</v>
      </c>
      <c r="L1022" s="18" t="e">
        <f>VLOOKUP($K1022,Medecins!$B:$E,5,FALSE)</f>
        <v>#REF!</v>
      </c>
      <c r="M1022" s="12" t="s">
        <v>529</v>
      </c>
      <c r="O1022" s="16"/>
      <c r="T1022" s="16"/>
      <c r="Y1022" s="16"/>
      <c r="AD1022" s="17" t="s">
        <v>4183</v>
      </c>
      <c r="AH1022" s="12" t="s">
        <v>4154</v>
      </c>
      <c r="AI1022" s="12">
        <v>2</v>
      </c>
      <c r="AJ1022" s="12" t="s">
        <v>46</v>
      </c>
      <c r="AK1022" s="12" t="e">
        <f t="shared" si="199"/>
        <v>#REF!</v>
      </c>
    </row>
    <row r="1023" spans="1:38" ht="12.75" customHeight="1" x14ac:dyDescent="0.2">
      <c r="A1023" s="21" t="s">
        <v>178</v>
      </c>
      <c r="B1023" s="30">
        <v>44567</v>
      </c>
      <c r="C1023" s="13">
        <f t="shared" si="200"/>
        <v>44748</v>
      </c>
      <c r="D1023" s="12" t="s">
        <v>2572</v>
      </c>
      <c r="E1023" s="12" t="s">
        <v>2573</v>
      </c>
      <c r="F1023" s="13" t="s">
        <v>2574</v>
      </c>
      <c r="G1023" s="12" t="s">
        <v>39</v>
      </c>
      <c r="H1023" s="14">
        <v>189059925201667</v>
      </c>
      <c r="J1023" s="12" t="s">
        <v>279</v>
      </c>
      <c r="K1023" s="12" t="s">
        <v>93</v>
      </c>
      <c r="L1023" s="18" t="e">
        <f>VLOOKUP($K1023,Medecins!$B:$E,5,FALSE)</f>
        <v>#REF!</v>
      </c>
      <c r="M1023" s="12" t="s">
        <v>281</v>
      </c>
      <c r="O1023" s="15" t="s">
        <v>343</v>
      </c>
      <c r="T1023" s="15" t="s">
        <v>344</v>
      </c>
      <c r="Y1023" s="15" t="s">
        <v>345</v>
      </c>
      <c r="AH1023" s="12" t="s">
        <v>4502</v>
      </c>
      <c r="AI1023" s="12">
        <v>2</v>
      </c>
      <c r="AJ1023" s="12" t="s">
        <v>44</v>
      </c>
      <c r="AK1023" s="12" t="e">
        <f t="shared" si="199"/>
        <v>#REF!</v>
      </c>
    </row>
    <row r="1024" spans="1:38" ht="12.75" hidden="1" customHeight="1" x14ac:dyDescent="0.2">
      <c r="A1024" s="9">
        <v>750100273</v>
      </c>
      <c r="B1024" s="30">
        <v>44832</v>
      </c>
      <c r="C1024" s="13">
        <f t="shared" si="200"/>
        <v>45013</v>
      </c>
      <c r="D1024" s="12" t="s">
        <v>2575</v>
      </c>
      <c r="E1024" s="12" t="s">
        <v>2576</v>
      </c>
      <c r="F1024" s="13" t="s">
        <v>2571</v>
      </c>
      <c r="G1024" s="12" t="s">
        <v>39</v>
      </c>
      <c r="H1024" s="14">
        <v>189059934113789</v>
      </c>
      <c r="K1024" s="12" t="s">
        <v>280</v>
      </c>
      <c r="L1024" s="18" t="e">
        <f>VLOOKUP($K1024,Medecins!$B:$E,5,FALSE)</f>
        <v>#REF!</v>
      </c>
      <c r="M1024" s="12" t="s">
        <v>529</v>
      </c>
      <c r="O1024" s="15" t="s">
        <v>2312</v>
      </c>
      <c r="T1024" s="15" t="s">
        <v>2313</v>
      </c>
      <c r="Y1024" s="15" t="s">
        <v>2314</v>
      </c>
      <c r="AH1024" s="12" t="s">
        <v>4502</v>
      </c>
      <c r="AI1024" s="12">
        <v>2</v>
      </c>
      <c r="AJ1024" s="12" t="s">
        <v>44</v>
      </c>
      <c r="AK1024" s="12" t="str">
        <f>CONCATENATE(D1024,"_",E1024,"_",B1024,"_",AJ1061)</f>
        <v>DIALLO_Amadou_44832_ST</v>
      </c>
    </row>
    <row r="1025" spans="1:38" ht="12.75" hidden="1" customHeight="1" x14ac:dyDescent="0.2">
      <c r="A1025" s="9">
        <v>750100273</v>
      </c>
      <c r="B1025" s="30">
        <v>44832</v>
      </c>
      <c r="C1025" s="13">
        <f t="shared" si="200"/>
        <v>45013</v>
      </c>
      <c r="D1025" s="12" t="s">
        <v>2575</v>
      </c>
      <c r="E1025" s="12" t="s">
        <v>2576</v>
      </c>
      <c r="F1025" s="13" t="s">
        <v>2571</v>
      </c>
      <c r="G1025" s="12" t="s">
        <v>39</v>
      </c>
      <c r="H1025" s="14">
        <v>189059934113789</v>
      </c>
      <c r="K1025" s="12" t="s">
        <v>280</v>
      </c>
      <c r="L1025" s="18" t="e">
        <f>VLOOKUP($K1025,Medecins!$B:$E,5,FALSE)</f>
        <v>#REF!</v>
      </c>
      <c r="M1025" s="12" t="s">
        <v>529</v>
      </c>
      <c r="O1025" s="16"/>
      <c r="T1025" s="16"/>
      <c r="Y1025" s="16"/>
      <c r="AD1025" s="17" t="s">
        <v>2314</v>
      </c>
      <c r="AH1025" s="12" t="s">
        <v>45</v>
      </c>
      <c r="AI1025" s="12">
        <v>2</v>
      </c>
      <c r="AJ1025" s="12" t="s">
        <v>46</v>
      </c>
      <c r="AK1025" s="12" t="e">
        <f>CONCATENATE(D1025,"_",E1025,"_",B1025,"_",#REF!)</f>
        <v>#REF!</v>
      </c>
    </row>
    <row r="1026" spans="1:38" ht="12.75" hidden="1" customHeight="1" x14ac:dyDescent="0.2">
      <c r="A1026" s="9">
        <v>750100075</v>
      </c>
      <c r="B1026" s="30">
        <v>44717</v>
      </c>
      <c r="C1026" s="13">
        <f t="shared" si="200"/>
        <v>44900</v>
      </c>
      <c r="D1026" s="12" t="s">
        <v>2577</v>
      </c>
      <c r="E1026" s="12" t="s">
        <v>1479</v>
      </c>
      <c r="F1026" s="13">
        <v>32848</v>
      </c>
      <c r="G1026" s="12" t="s">
        <v>39</v>
      </c>
      <c r="H1026" s="14">
        <v>189069300603045</v>
      </c>
      <c r="K1026" s="12" t="s">
        <v>93</v>
      </c>
      <c r="L1026" s="18" t="e">
        <f>VLOOKUP($K1026,Medecins!$B:$E,5,FALSE)</f>
        <v>#REF!</v>
      </c>
      <c r="M1026" s="12" t="s">
        <v>94</v>
      </c>
      <c r="O1026" s="15" t="s">
        <v>1508</v>
      </c>
      <c r="T1026" s="15" t="s">
        <v>1509</v>
      </c>
      <c r="Y1026" s="15" t="s">
        <v>4257</v>
      </c>
      <c r="AH1026" s="12" t="s">
        <v>4502</v>
      </c>
      <c r="AI1026" s="12">
        <v>2</v>
      </c>
      <c r="AJ1026" s="12" t="s">
        <v>44</v>
      </c>
      <c r="AK1026" s="12" t="str">
        <f>CONCATENATE(D1026,"_",E1026,"_",B1026,"_",AJ1067)</f>
        <v>GIRARD_Michael_44717_AT</v>
      </c>
    </row>
    <row r="1027" spans="1:38" ht="12.75" hidden="1" customHeight="1" x14ac:dyDescent="0.2">
      <c r="A1027" s="9">
        <v>750100075</v>
      </c>
      <c r="B1027" s="30">
        <v>44469</v>
      </c>
      <c r="C1027" s="13">
        <f t="shared" si="200"/>
        <v>44650</v>
      </c>
      <c r="D1027" s="12" t="s">
        <v>2578</v>
      </c>
      <c r="E1027" s="12" t="s">
        <v>2579</v>
      </c>
      <c r="F1027" s="13">
        <v>32546</v>
      </c>
      <c r="G1027" s="12" t="s">
        <v>39</v>
      </c>
      <c r="H1027" s="14">
        <v>189077218102836</v>
      </c>
      <c r="K1027" s="12" t="s">
        <v>93</v>
      </c>
      <c r="L1027" s="18" t="e">
        <f>VLOOKUP($K1027,Medecins!$B:$E,5,FALSE)</f>
        <v>#REF!</v>
      </c>
      <c r="M1027" s="12" t="s">
        <v>101</v>
      </c>
      <c r="O1027" s="15" t="s">
        <v>366</v>
      </c>
      <c r="T1027" s="15" t="s">
        <v>367</v>
      </c>
      <c r="Y1027" s="15" t="s">
        <v>368</v>
      </c>
      <c r="AH1027" s="12" t="s">
        <v>4502</v>
      </c>
      <c r="AI1027" s="12">
        <v>2</v>
      </c>
      <c r="AJ1027" s="12" t="s">
        <v>44</v>
      </c>
      <c r="AK1027" s="12" t="str">
        <f>CONCATENATE(D1027,"_",E1027,"_",B1027,"_",AJ1072)</f>
        <v>CLOCHEAU_Valentin_44469_AT</v>
      </c>
      <c r="AL1027" s="12" t="s">
        <v>103</v>
      </c>
    </row>
    <row r="1028" spans="1:38" ht="12.75" hidden="1" customHeight="1" x14ac:dyDescent="0.2">
      <c r="A1028" s="9">
        <v>750100232</v>
      </c>
      <c r="B1028" s="30">
        <v>44725</v>
      </c>
      <c r="C1028" s="13">
        <f t="shared" si="200"/>
        <v>44908</v>
      </c>
      <c r="D1028" s="12" t="s">
        <v>2580</v>
      </c>
      <c r="E1028" s="12" t="s">
        <v>2581</v>
      </c>
      <c r="F1028" s="13" t="s">
        <v>2582</v>
      </c>
      <c r="G1028" s="12" t="s">
        <v>39</v>
      </c>
      <c r="H1028" s="14">
        <v>189087511814102</v>
      </c>
      <c r="K1028" s="12" t="s">
        <v>705</v>
      </c>
      <c r="L1028" s="18" t="e">
        <f>VLOOKUP($K1028,Medecins!$B:$E,5,FALSE)</f>
        <v>#REF!</v>
      </c>
      <c r="M1028" s="12" t="s">
        <v>94</v>
      </c>
      <c r="O1028" s="15" t="s">
        <v>1386</v>
      </c>
      <c r="T1028" s="15" t="s">
        <v>1387</v>
      </c>
      <c r="Y1028" s="15" t="s">
        <v>1271</v>
      </c>
      <c r="AH1028" s="12" t="s">
        <v>4502</v>
      </c>
      <c r="AI1028" s="12">
        <v>2</v>
      </c>
      <c r="AJ1028" s="12" t="s">
        <v>44</v>
      </c>
      <c r="AK1028" s="12" t="str">
        <f>CONCATENATE(D1028,"_",E1028,"_",B1028,"_",AJ1059)</f>
        <v>GUIRASSY_Mamadou_44725_ST</v>
      </c>
    </row>
    <row r="1029" spans="1:38" ht="12.75" hidden="1" customHeight="1" x14ac:dyDescent="0.2">
      <c r="A1029" s="9">
        <v>750100232</v>
      </c>
      <c r="B1029" s="30">
        <v>44725</v>
      </c>
      <c r="C1029" s="13">
        <f t="shared" si="200"/>
        <v>44908</v>
      </c>
      <c r="D1029" s="12" t="s">
        <v>2580</v>
      </c>
      <c r="E1029" s="12" t="s">
        <v>2581</v>
      </c>
      <c r="F1029" s="13" t="s">
        <v>2582</v>
      </c>
      <c r="G1029" s="12" t="s">
        <v>39</v>
      </c>
      <c r="H1029" s="14">
        <v>189087511814102</v>
      </c>
      <c r="K1029" s="12" t="s">
        <v>705</v>
      </c>
      <c r="L1029" s="18" t="e">
        <f>VLOOKUP($K1029,Medecins!$B:$E,5,FALSE)</f>
        <v>#REF!</v>
      </c>
      <c r="M1029" s="12" t="s">
        <v>94</v>
      </c>
      <c r="O1029" s="16"/>
      <c r="T1029" s="16"/>
      <c r="Y1029" s="16"/>
      <c r="AD1029" s="17" t="s">
        <v>1271</v>
      </c>
      <c r="AH1029" s="12" t="s">
        <v>242</v>
      </c>
      <c r="AI1029" s="12">
        <v>2</v>
      </c>
      <c r="AJ1029" s="12" t="s">
        <v>46</v>
      </c>
      <c r="AK1029" s="12" t="str">
        <f>CONCATENATE(D1029,"_",E1029,"_",B1029,"_",AJ1066)</f>
        <v>GUIRASSY_Mamadou_44725_ST</v>
      </c>
    </row>
    <row r="1030" spans="1:38" ht="12.75" hidden="1" customHeight="1" x14ac:dyDescent="0.2">
      <c r="A1030" s="9">
        <v>750100232</v>
      </c>
      <c r="B1030" s="30">
        <v>44710</v>
      </c>
      <c r="C1030" s="13">
        <f t="shared" si="200"/>
        <v>44894</v>
      </c>
      <c r="D1030" s="12" t="s">
        <v>2583</v>
      </c>
      <c r="E1030" s="12" t="s">
        <v>2584</v>
      </c>
      <c r="F1030" s="13">
        <v>32760</v>
      </c>
      <c r="G1030" s="12" t="s">
        <v>39</v>
      </c>
      <c r="H1030" s="14">
        <v>189099306606009</v>
      </c>
      <c r="K1030" s="12" t="s">
        <v>705</v>
      </c>
      <c r="L1030" s="18" t="e">
        <f>VLOOKUP($K1030,Medecins!$B:$E,5,FALSE)</f>
        <v>#REF!</v>
      </c>
      <c r="M1030" s="12" t="s">
        <v>94</v>
      </c>
      <c r="O1030" s="15" t="s">
        <v>135</v>
      </c>
      <c r="T1030" s="15" t="s">
        <v>1221</v>
      </c>
      <c r="Y1030" s="15" t="s">
        <v>1637</v>
      </c>
      <c r="AH1030" s="12" t="e">
        <f>VLOOKUP($A1030,'[1]Données CH'!$A:$B,2,FALSE)</f>
        <v>#N/A</v>
      </c>
      <c r="AI1030" s="12">
        <v>2</v>
      </c>
      <c r="AJ1030" s="12" t="s">
        <v>44</v>
      </c>
      <c r="AK1030" s="12" t="e">
        <f>CONCATENATE(D1030,"_",E1030,"_",B1030,"_",#REF!)</f>
        <v>#REF!</v>
      </c>
    </row>
    <row r="1031" spans="1:38" ht="12.75" hidden="1" customHeight="1" x14ac:dyDescent="0.2">
      <c r="A1031" s="9">
        <v>750100232</v>
      </c>
      <c r="B1031" s="30">
        <v>44710</v>
      </c>
      <c r="C1031" s="13">
        <f t="shared" si="200"/>
        <v>44894</v>
      </c>
      <c r="D1031" s="12" t="s">
        <v>2583</v>
      </c>
      <c r="E1031" s="12" t="s">
        <v>2584</v>
      </c>
      <c r="F1031" s="13">
        <v>32760</v>
      </c>
      <c r="G1031" s="12" t="s">
        <v>39</v>
      </c>
      <c r="H1031" s="14">
        <v>189099306606009</v>
      </c>
      <c r="K1031" s="12" t="s">
        <v>705</v>
      </c>
      <c r="L1031" s="18" t="e">
        <f>VLOOKUP($K1031,Medecins!$B:$E,5,FALSE)</f>
        <v>#REF!</v>
      </c>
      <c r="M1031" s="12" t="s">
        <v>94</v>
      </c>
      <c r="O1031" s="16"/>
      <c r="T1031" s="16"/>
      <c r="Y1031" s="16"/>
      <c r="AD1031" s="17" t="s">
        <v>1637</v>
      </c>
      <c r="AH1031" s="12" t="s">
        <v>242</v>
      </c>
      <c r="AI1031" s="12">
        <v>2</v>
      </c>
      <c r="AJ1031" s="12" t="s">
        <v>46</v>
      </c>
      <c r="AK1031" s="12" t="str">
        <f>CONCATENATE(D1031,"_",E1031,"_",B1031,"_",AJ1067)</f>
        <v>BOUKHRISS_Yassine_44710_AT</v>
      </c>
    </row>
    <row r="1032" spans="1:38" ht="12.75" hidden="1" customHeight="1" x14ac:dyDescent="0.2">
      <c r="A1032" s="9">
        <v>750100075</v>
      </c>
      <c r="B1032" s="30">
        <v>44478</v>
      </c>
      <c r="C1032" s="13">
        <f t="shared" si="200"/>
        <v>44660</v>
      </c>
      <c r="D1032" s="12" t="s">
        <v>2585</v>
      </c>
      <c r="E1032" s="12" t="s">
        <v>2586</v>
      </c>
      <c r="F1032" s="13" t="s">
        <v>2587</v>
      </c>
      <c r="G1032" s="12" t="s">
        <v>39</v>
      </c>
      <c r="H1032" s="14">
        <v>189109118214506</v>
      </c>
      <c r="K1032" s="12" t="s">
        <v>450</v>
      </c>
      <c r="L1032" s="18" t="e">
        <f>VLOOKUP($K1032,Medecins!$B:$E,5,FALSE)</f>
        <v>#REF!</v>
      </c>
      <c r="M1032" s="12" t="s">
        <v>101</v>
      </c>
      <c r="O1032" s="15" t="s">
        <v>401</v>
      </c>
      <c r="T1032" s="15" t="s">
        <v>409</v>
      </c>
      <c r="Y1032" s="15" t="s">
        <v>984</v>
      </c>
      <c r="AH1032" s="12" t="s">
        <v>4502</v>
      </c>
      <c r="AI1032" s="12">
        <v>2</v>
      </c>
      <c r="AJ1032" s="12" t="s">
        <v>44</v>
      </c>
      <c r="AK1032" s="12" t="str">
        <f>CONCATENATE(D1032,"_",E1032,"_",B1032,"_",AJ1075)</f>
        <v>PERANI_Thibault_44478_AT</v>
      </c>
      <c r="AL1032" s="12" t="s">
        <v>103</v>
      </c>
    </row>
    <row r="1033" spans="1:38" ht="12.75" hidden="1" customHeight="1" x14ac:dyDescent="0.2">
      <c r="A1033" s="9">
        <v>750100208</v>
      </c>
      <c r="B1033" s="30">
        <v>44703</v>
      </c>
      <c r="C1033" s="13">
        <f t="shared" si="200"/>
        <v>44887</v>
      </c>
      <c r="D1033" s="12" t="s">
        <v>2588</v>
      </c>
      <c r="E1033" s="12" t="s">
        <v>2589</v>
      </c>
      <c r="F1033" s="13" t="s">
        <v>2590</v>
      </c>
      <c r="G1033" s="12" t="s">
        <v>39</v>
      </c>
      <c r="H1033" s="14">
        <v>189109201204241</v>
      </c>
      <c r="K1033" s="12" t="s">
        <v>398</v>
      </c>
      <c r="L1033" s="18" t="e">
        <f>VLOOKUP($K1033,Medecins!$B:$E,5,FALSE)</f>
        <v>#REF!</v>
      </c>
      <c r="M1033" s="12" t="s">
        <v>94</v>
      </c>
      <c r="O1033" s="15" t="s">
        <v>199</v>
      </c>
      <c r="T1033" s="15" t="s">
        <v>4159</v>
      </c>
      <c r="Y1033" s="15" t="s">
        <v>4160</v>
      </c>
      <c r="AH1033" s="12" t="s">
        <v>4502</v>
      </c>
      <c r="AI1033" s="12">
        <v>2</v>
      </c>
      <c r="AJ1033" s="12" t="s">
        <v>44</v>
      </c>
      <c r="AK1033" s="12" t="str">
        <f t="shared" ref="AK1033:AK1034" si="201">CONCATENATE(D1033,"_",E1033,"_",B1033,"_",AJ1075)</f>
        <v>AVRIL_Kévin_44703_AT</v>
      </c>
    </row>
    <row r="1034" spans="1:38" ht="12.75" hidden="1" customHeight="1" x14ac:dyDescent="0.2">
      <c r="A1034" s="9">
        <v>750100208</v>
      </c>
      <c r="B1034" s="30">
        <v>44703</v>
      </c>
      <c r="C1034" s="13">
        <f t="shared" si="200"/>
        <v>44887</v>
      </c>
      <c r="D1034" s="12" t="s">
        <v>2588</v>
      </c>
      <c r="E1034" s="12" t="s">
        <v>2589</v>
      </c>
      <c r="F1034" s="13" t="s">
        <v>2590</v>
      </c>
      <c r="G1034" s="12" t="s">
        <v>39</v>
      </c>
      <c r="H1034" s="14">
        <v>189109201204241</v>
      </c>
      <c r="K1034" s="12" t="s">
        <v>398</v>
      </c>
      <c r="L1034" s="18" t="e">
        <f>VLOOKUP($K1034,Medecins!$B:$E,5,FALSE)</f>
        <v>#REF!</v>
      </c>
      <c r="M1034" s="12" t="s">
        <v>94</v>
      </c>
      <c r="O1034" s="16"/>
      <c r="T1034" s="16"/>
      <c r="Y1034" s="16"/>
      <c r="AD1034" s="17" t="s">
        <v>4160</v>
      </c>
      <c r="AH1034" s="12" t="s">
        <v>4154</v>
      </c>
      <c r="AI1034" s="12">
        <v>2</v>
      </c>
      <c r="AJ1034" s="12" t="s">
        <v>46</v>
      </c>
      <c r="AK1034" s="12" t="str">
        <f t="shared" si="201"/>
        <v>AVRIL_Kévin_44703_ST</v>
      </c>
    </row>
    <row r="1035" spans="1:38" ht="12.75" hidden="1" customHeight="1" x14ac:dyDescent="0.2">
      <c r="A1035" s="9">
        <v>750100273</v>
      </c>
      <c r="B1035" s="30">
        <v>44697</v>
      </c>
      <c r="C1035" s="13">
        <f t="shared" si="200"/>
        <v>44881</v>
      </c>
      <c r="D1035" s="12" t="s">
        <v>2591</v>
      </c>
      <c r="E1035" s="12" t="s">
        <v>2592</v>
      </c>
      <c r="F1035" s="13">
        <v>32549</v>
      </c>
      <c r="G1035" s="12" t="s">
        <v>39</v>
      </c>
      <c r="H1035" s="14">
        <v>189109935253325</v>
      </c>
      <c r="K1035" s="12" t="s">
        <v>65</v>
      </c>
      <c r="L1035" s="18" t="e">
        <f>VLOOKUP($K1035,Medecins!$B:$E,5,FALSE)</f>
        <v>#REF!</v>
      </c>
      <c r="M1035" s="12" t="s">
        <v>94</v>
      </c>
      <c r="O1035" s="15" t="s">
        <v>3145</v>
      </c>
      <c r="T1035" s="15" t="s">
        <v>3146</v>
      </c>
      <c r="Y1035" s="15" t="s">
        <v>4163</v>
      </c>
      <c r="AH1035" s="12" t="e">
        <f>VLOOKUP($A1035,'[1]Données CH'!$A:$B,2,FALSE)</f>
        <v>#N/A</v>
      </c>
      <c r="AI1035" s="12">
        <v>2</v>
      </c>
      <c r="AJ1035" s="12" t="s">
        <v>44</v>
      </c>
      <c r="AK1035" s="12" t="str">
        <f>CONCATENATE(D1035,"_",E1035,"_",B1035,"_",AJ1078)</f>
        <v>HAMDIS_Hassene_44697_AT</v>
      </c>
    </row>
    <row r="1036" spans="1:38" ht="12.75" hidden="1" customHeight="1" x14ac:dyDescent="0.2">
      <c r="A1036" s="9">
        <v>750100273</v>
      </c>
      <c r="B1036" s="30">
        <v>44697</v>
      </c>
      <c r="C1036" s="13">
        <f t="shared" si="200"/>
        <v>44881</v>
      </c>
      <c r="D1036" s="12" t="s">
        <v>2591</v>
      </c>
      <c r="E1036" s="12" t="s">
        <v>2592</v>
      </c>
      <c r="F1036" s="13">
        <v>32549</v>
      </c>
      <c r="G1036" s="12" t="s">
        <v>39</v>
      </c>
      <c r="H1036" s="14">
        <v>189109935253325</v>
      </c>
      <c r="K1036" s="12" t="s">
        <v>65</v>
      </c>
      <c r="L1036" s="18" t="e">
        <f>VLOOKUP($K1036,Medecins!$B:$E,5,FALSE)</f>
        <v>#REF!</v>
      </c>
      <c r="M1036" s="12" t="s">
        <v>94</v>
      </c>
      <c r="O1036" s="16"/>
      <c r="T1036" s="16"/>
      <c r="Y1036" s="16"/>
      <c r="AD1036" s="17" t="s">
        <v>4163</v>
      </c>
      <c r="AH1036" s="12" t="s">
        <v>45</v>
      </c>
      <c r="AI1036" s="12">
        <v>2</v>
      </c>
      <c r="AJ1036" s="12" t="s">
        <v>46</v>
      </c>
      <c r="AK1036" s="12" t="str">
        <f>CONCATENATE(D1036,"_",E1036,"_",B1036,"_",AJ1081)</f>
        <v>HAMDIS_Hassene_44697_AT</v>
      </c>
    </row>
    <row r="1037" spans="1:38" ht="12.75" hidden="1" customHeight="1" x14ac:dyDescent="0.2">
      <c r="A1037" s="9">
        <v>750100075</v>
      </c>
      <c r="B1037" s="30">
        <v>44715</v>
      </c>
      <c r="C1037" s="13">
        <f t="shared" si="200"/>
        <v>44898</v>
      </c>
      <c r="D1037" s="12" t="s">
        <v>2593</v>
      </c>
      <c r="E1037" s="12" t="s">
        <v>2085</v>
      </c>
      <c r="F1037" s="13" t="s">
        <v>2594</v>
      </c>
      <c r="G1037" s="12" t="s">
        <v>39</v>
      </c>
      <c r="H1037" s="14">
        <v>189119301005577</v>
      </c>
      <c r="K1037" s="12" t="s">
        <v>93</v>
      </c>
      <c r="L1037" s="18" t="e">
        <f>VLOOKUP($K1037,Medecins!$B:$E,5,FALSE)</f>
        <v>#REF!</v>
      </c>
      <c r="M1037" s="12" t="s">
        <v>94</v>
      </c>
      <c r="O1037" s="15" t="s">
        <v>207</v>
      </c>
      <c r="T1037" s="15" t="s">
        <v>1243</v>
      </c>
      <c r="Y1037" s="15" t="s">
        <v>1244</v>
      </c>
      <c r="AH1037" s="12" t="s">
        <v>4502</v>
      </c>
      <c r="AI1037" s="12">
        <v>2</v>
      </c>
      <c r="AJ1037" s="12" t="s">
        <v>44</v>
      </c>
      <c r="AK1037" s="12" t="e">
        <f>CONCATENATE(D1037,"_",E1037,"_",B1037,"_",#REF!)</f>
        <v>#REF!</v>
      </c>
    </row>
    <row r="1038" spans="1:38" ht="12.75" hidden="1" customHeight="1" x14ac:dyDescent="0.2">
      <c r="A1038" s="9">
        <v>750100273</v>
      </c>
      <c r="B1038" s="30">
        <v>44583</v>
      </c>
      <c r="C1038" s="13">
        <f t="shared" si="200"/>
        <v>44764</v>
      </c>
      <c r="D1038" s="12" t="s">
        <v>951</v>
      </c>
      <c r="E1038" s="12" t="s">
        <v>2595</v>
      </c>
      <c r="F1038" s="13" t="s">
        <v>2596</v>
      </c>
      <c r="G1038" s="12" t="s">
        <v>39</v>
      </c>
      <c r="H1038" s="14">
        <v>189129933605545</v>
      </c>
      <c r="K1038" s="12" t="s">
        <v>86</v>
      </c>
      <c r="L1038" s="18" t="e">
        <f>VLOOKUP($K1038,Medecins!$B:$E,5,FALSE)</f>
        <v>#REF!</v>
      </c>
      <c r="M1038" s="12" t="s">
        <v>529</v>
      </c>
      <c r="O1038" s="15" t="s">
        <v>249</v>
      </c>
      <c r="T1038" s="15" t="s">
        <v>250</v>
      </c>
      <c r="Y1038" s="15" t="s">
        <v>199</v>
      </c>
      <c r="AH1038" s="12" t="s">
        <v>4502</v>
      </c>
      <c r="AI1038" s="12">
        <v>2</v>
      </c>
      <c r="AJ1038" s="12" t="s">
        <v>44</v>
      </c>
      <c r="AK1038" s="12" t="str">
        <f t="shared" ref="AK1038:AK1040" si="202">CONCATENATE(D1038,"_",E1038,"_",B1038,"_",AJ1082)</f>
        <v>BA_Malick_44583_ST</v>
      </c>
    </row>
    <row r="1039" spans="1:38" ht="12.75" hidden="1" customHeight="1" x14ac:dyDescent="0.2">
      <c r="A1039" s="9">
        <v>750100273</v>
      </c>
      <c r="B1039" s="30">
        <v>44583</v>
      </c>
      <c r="C1039" s="13">
        <f t="shared" si="200"/>
        <v>44764</v>
      </c>
      <c r="D1039" s="12" t="s">
        <v>951</v>
      </c>
      <c r="E1039" s="12" t="s">
        <v>2595</v>
      </c>
      <c r="F1039" s="13" t="s">
        <v>2596</v>
      </c>
      <c r="G1039" s="12" t="s">
        <v>39</v>
      </c>
      <c r="H1039" s="14">
        <v>189129933605545</v>
      </c>
      <c r="K1039" s="12" t="s">
        <v>86</v>
      </c>
      <c r="L1039" s="18" t="e">
        <f>VLOOKUP($K1039,Medecins!$B:$E,5,FALSE)</f>
        <v>#REF!</v>
      </c>
      <c r="M1039" s="12" t="s">
        <v>529</v>
      </c>
      <c r="O1039" s="16"/>
      <c r="T1039" s="16"/>
      <c r="Y1039" s="16"/>
      <c r="AD1039" s="17" t="s">
        <v>199</v>
      </c>
      <c r="AH1039" s="12" t="s">
        <v>45</v>
      </c>
      <c r="AI1039" s="12">
        <v>2</v>
      </c>
      <c r="AJ1039" s="12" t="s">
        <v>46</v>
      </c>
      <c r="AK1039" s="12" t="str">
        <f t="shared" si="202"/>
        <v>BA_Malick_44583_AT</v>
      </c>
    </row>
    <row r="1040" spans="1:38" ht="12.75" hidden="1" customHeight="1" x14ac:dyDescent="0.2">
      <c r="A1040" s="9">
        <v>750100075</v>
      </c>
      <c r="B1040" s="30">
        <v>44528</v>
      </c>
      <c r="C1040" s="13">
        <f t="shared" si="200"/>
        <v>44709</v>
      </c>
      <c r="D1040" s="12" t="s">
        <v>2599</v>
      </c>
      <c r="E1040" s="12" t="s">
        <v>1223</v>
      </c>
      <c r="F1040" s="13">
        <v>32994</v>
      </c>
      <c r="G1040" s="12" t="s">
        <v>57</v>
      </c>
      <c r="H1040" s="14">
        <v>190013528802313</v>
      </c>
      <c r="K1040" s="12" t="s">
        <v>107</v>
      </c>
      <c r="L1040" s="18" t="e">
        <f>VLOOKUP($K1040,Medecins!$B:$E,5,FALSE)</f>
        <v>#REF!</v>
      </c>
      <c r="M1040" s="12" t="s">
        <v>529</v>
      </c>
      <c r="O1040" s="15" t="s">
        <v>143</v>
      </c>
      <c r="T1040" s="15" t="s">
        <v>559</v>
      </c>
      <c r="Y1040" s="15" t="s">
        <v>1655</v>
      </c>
      <c r="AH1040" s="12" t="s">
        <v>4502</v>
      </c>
      <c r="AI1040" s="12">
        <v>2</v>
      </c>
      <c r="AJ1040" s="12" t="s">
        <v>44</v>
      </c>
      <c r="AK1040" s="12" t="str">
        <f t="shared" si="202"/>
        <v>BEAUCHER_Pierre_44528_ST</v>
      </c>
    </row>
    <row r="1041" spans="1:38" ht="12.75" hidden="1" customHeight="1" x14ac:dyDescent="0.2">
      <c r="A1041" s="9">
        <v>750100075</v>
      </c>
      <c r="B1041" s="30">
        <v>44527</v>
      </c>
      <c r="C1041" s="13">
        <f t="shared" si="200"/>
        <v>44708</v>
      </c>
      <c r="D1041" s="12" t="s">
        <v>2602</v>
      </c>
      <c r="E1041" s="12" t="s">
        <v>2303</v>
      </c>
      <c r="F1041" s="13" t="s">
        <v>2603</v>
      </c>
      <c r="G1041" s="12" t="s">
        <v>39</v>
      </c>
      <c r="H1041" s="14">
        <v>190059304514652</v>
      </c>
      <c r="K1041" s="12" t="s">
        <v>922</v>
      </c>
      <c r="L1041" s="18" t="e">
        <f>VLOOKUP($K1041,Medecins!$B:$E,5,FALSE)</f>
        <v>#REF!</v>
      </c>
      <c r="M1041" s="12" t="s">
        <v>529</v>
      </c>
      <c r="O1041" s="15" t="s">
        <v>861</v>
      </c>
      <c r="T1041" s="15" t="s">
        <v>862</v>
      </c>
      <c r="Y1041" s="15" t="s">
        <v>1116</v>
      </c>
      <c r="AH1041" s="12" t="s">
        <v>4502</v>
      </c>
      <c r="AI1041" s="12">
        <v>2</v>
      </c>
      <c r="AJ1041" s="12" t="s">
        <v>44</v>
      </c>
      <c r="AK1041" s="12" t="e">
        <f>CONCATENATE(D1041,"_",E1041,"_",B1041,"_",#REF!)</f>
        <v>#REF!</v>
      </c>
    </row>
    <row r="1042" spans="1:38" ht="12.75" hidden="1" customHeight="1" x14ac:dyDescent="0.2">
      <c r="A1042" s="9">
        <v>750100273</v>
      </c>
      <c r="B1042" s="30">
        <v>44643</v>
      </c>
      <c r="C1042" s="13">
        <f t="shared" si="200"/>
        <v>44827</v>
      </c>
      <c r="D1042" s="12" t="s">
        <v>2604</v>
      </c>
      <c r="E1042" s="12" t="s">
        <v>1545</v>
      </c>
      <c r="F1042" s="13">
        <v>33122</v>
      </c>
      <c r="G1042" s="12" t="s">
        <v>39</v>
      </c>
      <c r="H1042" s="14">
        <v>190066216006657</v>
      </c>
      <c r="K1042" s="12" t="s">
        <v>290</v>
      </c>
      <c r="L1042" s="18" t="e">
        <f>VLOOKUP($K1042,Medecins!$B:$E,5,FALSE)</f>
        <v>#REF!</v>
      </c>
      <c r="M1042" s="12" t="s">
        <v>529</v>
      </c>
      <c r="O1042" s="15" t="s">
        <v>68</v>
      </c>
      <c r="T1042" s="15" t="s">
        <v>310</v>
      </c>
      <c r="Y1042" s="15" t="s">
        <v>311</v>
      </c>
      <c r="AH1042" s="12" t="s">
        <v>4502</v>
      </c>
      <c r="AI1042" s="12">
        <v>2</v>
      </c>
      <c r="AJ1042" s="12" t="s">
        <v>44</v>
      </c>
      <c r="AK1042" s="12" t="str">
        <f>CONCATENATE(D1042,"_",E1042,"_",B1042,"_",AJ1087)</f>
        <v>LECLERCQ_Nicolas_44643_ST</v>
      </c>
    </row>
    <row r="1043" spans="1:38" ht="12.75" hidden="1" customHeight="1" x14ac:dyDescent="0.2">
      <c r="A1043" s="9">
        <v>750100273</v>
      </c>
      <c r="B1043" s="30">
        <v>44643</v>
      </c>
      <c r="C1043" s="13">
        <f t="shared" si="200"/>
        <v>44827</v>
      </c>
      <c r="D1043" s="12" t="s">
        <v>2604</v>
      </c>
      <c r="E1043" s="12" t="s">
        <v>1545</v>
      </c>
      <c r="F1043" s="13">
        <v>33122</v>
      </c>
      <c r="G1043" s="12" t="s">
        <v>39</v>
      </c>
      <c r="H1043" s="14">
        <v>190066216006657</v>
      </c>
      <c r="K1043" s="12" t="s">
        <v>290</v>
      </c>
      <c r="L1043" s="18" t="e">
        <f>VLOOKUP($K1043,Medecins!$B:$E,5,FALSE)</f>
        <v>#REF!</v>
      </c>
      <c r="M1043" s="12" t="s">
        <v>529</v>
      </c>
      <c r="O1043" s="16"/>
      <c r="T1043" s="16"/>
      <c r="Y1043" s="16"/>
      <c r="AD1043" s="17" t="s">
        <v>311</v>
      </c>
      <c r="AH1043" s="12" t="s">
        <v>45</v>
      </c>
      <c r="AI1043" s="12">
        <v>2</v>
      </c>
      <c r="AJ1043" s="12" t="s">
        <v>46</v>
      </c>
      <c r="AK1043" s="12" t="e">
        <f t="shared" ref="AK1043:AK1044" si="203">CONCATENATE(D1043,"_",E1043,"_",B1043,"_",#REF!)</f>
        <v>#REF!</v>
      </c>
    </row>
    <row r="1044" spans="1:38" ht="12.75" hidden="1" customHeight="1" x14ac:dyDescent="0.2">
      <c r="A1044" s="9">
        <v>750100075</v>
      </c>
      <c r="B1044" s="30">
        <v>44413</v>
      </c>
      <c r="C1044" s="13">
        <f t="shared" si="200"/>
        <v>44597</v>
      </c>
      <c r="D1044" s="12" t="s">
        <v>2605</v>
      </c>
      <c r="E1044" s="12" t="s">
        <v>2606</v>
      </c>
      <c r="F1044" s="13" t="s">
        <v>2607</v>
      </c>
      <c r="G1044" s="12" t="s">
        <v>39</v>
      </c>
      <c r="H1044" s="14">
        <v>190069933004392</v>
      </c>
      <c r="K1044" s="12" t="s">
        <v>93</v>
      </c>
      <c r="L1044" s="18" t="e">
        <f>VLOOKUP($K1044,Medecins!$B:$E,5,FALSE)</f>
        <v>#REF!</v>
      </c>
      <c r="M1044" s="12" t="s">
        <v>101</v>
      </c>
      <c r="O1044" s="15" t="s">
        <v>1527</v>
      </c>
      <c r="T1044" s="15" t="s">
        <v>348</v>
      </c>
      <c r="Y1044" s="15" t="s">
        <v>349</v>
      </c>
      <c r="AH1044" s="12" t="s">
        <v>4502</v>
      </c>
      <c r="AI1044" s="12">
        <v>2</v>
      </c>
      <c r="AJ1044" s="12" t="s">
        <v>44</v>
      </c>
      <c r="AK1044" s="12" t="e">
        <f t="shared" si="203"/>
        <v>#REF!</v>
      </c>
      <c r="AL1044" s="12" t="s">
        <v>103</v>
      </c>
    </row>
    <row r="1045" spans="1:38" ht="12.75" hidden="1" customHeight="1" x14ac:dyDescent="0.2">
      <c r="A1045" s="21" t="s">
        <v>178</v>
      </c>
      <c r="B1045" s="30">
        <v>44635</v>
      </c>
      <c r="C1045" s="13">
        <f t="shared" si="200"/>
        <v>44819</v>
      </c>
      <c r="D1045" s="12" t="s">
        <v>2608</v>
      </c>
      <c r="E1045" s="12" t="s">
        <v>2005</v>
      </c>
      <c r="F1045" s="13" t="s">
        <v>2609</v>
      </c>
      <c r="G1045" s="12" t="s">
        <v>39</v>
      </c>
      <c r="H1045" s="14">
        <v>190077511012103</v>
      </c>
      <c r="K1045" s="12" t="s">
        <v>93</v>
      </c>
      <c r="L1045" s="18" t="e">
        <f>VLOOKUP($K1045,Medecins!$B:$E,5,FALSE)</f>
        <v>#REF!</v>
      </c>
      <c r="M1045" s="12" t="s">
        <v>101</v>
      </c>
      <c r="O1045" s="15" t="s">
        <v>1409</v>
      </c>
      <c r="T1045" s="15" t="s">
        <v>1765</v>
      </c>
      <c r="Y1045" s="15" t="s">
        <v>1766</v>
      </c>
      <c r="AH1045" s="12" t="s">
        <v>4502</v>
      </c>
      <c r="AI1045" s="12">
        <v>2</v>
      </c>
      <c r="AJ1045" s="12" t="s">
        <v>44</v>
      </c>
      <c r="AK1045" s="12" t="str">
        <f>CONCATENATE(D1045,"_",E1045,"_",B1045,"_",AJ1081)</f>
        <v>QAYUM_Jamal_44635_AT</v>
      </c>
    </row>
    <row r="1046" spans="1:38" ht="12.75" hidden="1" customHeight="1" x14ac:dyDescent="0.2">
      <c r="A1046" s="9">
        <v>750100075</v>
      </c>
      <c r="B1046" s="30">
        <v>44724</v>
      </c>
      <c r="C1046" s="13">
        <f t="shared" si="200"/>
        <v>44907</v>
      </c>
      <c r="D1046" s="12" t="s">
        <v>1518</v>
      </c>
      <c r="E1046" s="12" t="s">
        <v>2613</v>
      </c>
      <c r="F1046" s="13" t="s">
        <v>2614</v>
      </c>
      <c r="G1046" s="12" t="s">
        <v>39</v>
      </c>
      <c r="H1046" s="14">
        <v>190129939706103</v>
      </c>
      <c r="K1046" s="12" t="s">
        <v>93</v>
      </c>
      <c r="L1046" s="18" t="e">
        <f>VLOOKUP($K1046,Medecins!$B:$E,5,FALSE)</f>
        <v>#REF!</v>
      </c>
      <c r="M1046" s="12" t="s">
        <v>529</v>
      </c>
      <c r="O1046" s="15" t="s">
        <v>698</v>
      </c>
      <c r="T1046" s="15" t="s">
        <v>699</v>
      </c>
      <c r="Y1046" s="15" t="s">
        <v>700</v>
      </c>
      <c r="AH1046" s="12" t="s">
        <v>4502</v>
      </c>
      <c r="AI1046" s="12">
        <v>2</v>
      </c>
      <c r="AJ1046" s="12" t="s">
        <v>44</v>
      </c>
      <c r="AK1046" s="12" t="str">
        <f>CONCATENATE(D1046,"_",E1046,"_",B1046,"_",AJ1081)</f>
        <v>IBRAHIM_Ahamada_44724_AT</v>
      </c>
    </row>
    <row r="1047" spans="1:38" ht="12.75" hidden="1" customHeight="1" x14ac:dyDescent="0.2">
      <c r="A1047" s="9">
        <v>750100273</v>
      </c>
      <c r="B1047" s="30">
        <v>44845</v>
      </c>
      <c r="C1047" s="13">
        <f t="shared" si="200"/>
        <v>45027</v>
      </c>
      <c r="D1047" s="12" t="s">
        <v>2615</v>
      </c>
      <c r="E1047" s="12" t="s">
        <v>1650</v>
      </c>
      <c r="F1047" s="13">
        <v>33329</v>
      </c>
      <c r="G1047" s="12" t="s">
        <v>39</v>
      </c>
      <c r="H1047" s="14">
        <v>191016544007076</v>
      </c>
      <c r="K1047" s="12" t="s">
        <v>280</v>
      </c>
      <c r="L1047" s="18" t="e">
        <f>VLOOKUP($K1047,Medecins!$B:$E,5,FALSE)</f>
        <v>#REF!</v>
      </c>
      <c r="M1047" s="12" t="s">
        <v>529</v>
      </c>
      <c r="O1047" s="15" t="s">
        <v>419</v>
      </c>
      <c r="T1047" s="15" t="s">
        <v>420</v>
      </c>
      <c r="Y1047" s="15" t="s">
        <v>421</v>
      </c>
      <c r="AH1047" s="12" t="s">
        <v>4502</v>
      </c>
      <c r="AI1047" s="12">
        <v>2</v>
      </c>
      <c r="AJ1047" s="12" t="s">
        <v>44</v>
      </c>
      <c r="AK1047" s="12" t="str">
        <f t="shared" ref="AK1047:AK1048" si="204">CONCATENATE(D1047,"_",E1047,"_",B1047,"_",AJ1084)</f>
        <v>VIGNAL _Thomas_44845_ST</v>
      </c>
    </row>
    <row r="1048" spans="1:38" ht="12.75" hidden="1" customHeight="1" x14ac:dyDescent="0.2">
      <c r="A1048" s="9">
        <v>750100273</v>
      </c>
      <c r="B1048" s="30">
        <v>44845</v>
      </c>
      <c r="C1048" s="13">
        <f t="shared" si="200"/>
        <v>45027</v>
      </c>
      <c r="D1048" s="12" t="s">
        <v>2615</v>
      </c>
      <c r="E1048" s="12" t="s">
        <v>1650</v>
      </c>
      <c r="F1048" s="13">
        <v>33329</v>
      </c>
      <c r="G1048" s="12" t="s">
        <v>39</v>
      </c>
      <c r="H1048" s="14">
        <v>191016544007076</v>
      </c>
      <c r="K1048" s="12" t="s">
        <v>280</v>
      </c>
      <c r="L1048" s="18" t="e">
        <f>VLOOKUP($K1048,Medecins!$B:$E,5,FALSE)</f>
        <v>#REF!</v>
      </c>
      <c r="M1048" s="12" t="s">
        <v>529</v>
      </c>
      <c r="O1048" s="16"/>
      <c r="T1048" s="16"/>
      <c r="Y1048" s="16"/>
      <c r="AD1048" s="17" t="s">
        <v>421</v>
      </c>
      <c r="AH1048" s="12" t="s">
        <v>45</v>
      </c>
      <c r="AI1048" s="12">
        <v>2</v>
      </c>
      <c r="AJ1048" s="12" t="s">
        <v>46</v>
      </c>
      <c r="AK1048" s="12" t="str">
        <f t="shared" si="204"/>
        <v>VIGNAL _Thomas_44845_AT</v>
      </c>
    </row>
    <row r="1049" spans="1:38" ht="12.75" hidden="1" customHeight="1" x14ac:dyDescent="0.2">
      <c r="A1049" s="9">
        <v>750100075</v>
      </c>
      <c r="B1049" s="30">
        <v>44419</v>
      </c>
      <c r="C1049" s="13">
        <f t="shared" si="200"/>
        <v>44603</v>
      </c>
      <c r="D1049" s="12" t="s">
        <v>2617</v>
      </c>
      <c r="E1049" s="12" t="s">
        <v>2581</v>
      </c>
      <c r="F1049" s="13">
        <v>33329</v>
      </c>
      <c r="G1049" s="12" t="s">
        <v>39</v>
      </c>
      <c r="H1049" s="14">
        <v>191019122322011</v>
      </c>
      <c r="K1049" s="12" t="s">
        <v>93</v>
      </c>
      <c r="L1049" s="18" t="e">
        <f>VLOOKUP($K1049,Medecins!$B:$E,5,FALSE)</f>
        <v>#REF!</v>
      </c>
      <c r="M1049" s="12" t="s">
        <v>101</v>
      </c>
      <c r="O1049" s="15" t="s">
        <v>1104</v>
      </c>
      <c r="T1049" s="15" t="s">
        <v>59</v>
      </c>
      <c r="Y1049" s="15" t="s">
        <v>60</v>
      </c>
      <c r="AH1049" s="12" t="s">
        <v>4502</v>
      </c>
      <c r="AI1049" s="12">
        <v>2</v>
      </c>
      <c r="AJ1049" s="12" t="s">
        <v>44</v>
      </c>
      <c r="AK1049" s="12" t="str">
        <f>CONCATENATE(D1049,"_",E1049,"_",B1049,"_",AJ1091)</f>
        <v>DIABATE_Mamadou_44419_ST</v>
      </c>
      <c r="AL1049" s="12" t="s">
        <v>103</v>
      </c>
    </row>
    <row r="1050" spans="1:38" ht="12.75" hidden="1" customHeight="1" x14ac:dyDescent="0.2">
      <c r="A1050" s="9">
        <v>750100075</v>
      </c>
      <c r="B1050" s="30">
        <v>44476</v>
      </c>
      <c r="C1050" s="13">
        <f t="shared" si="200"/>
        <v>44658</v>
      </c>
      <c r="D1050" s="12" t="s">
        <v>2621</v>
      </c>
      <c r="E1050" s="12" t="s">
        <v>2622</v>
      </c>
      <c r="F1050" s="13">
        <v>33543</v>
      </c>
      <c r="G1050" s="12" t="s">
        <v>39</v>
      </c>
      <c r="H1050" s="14">
        <v>191019935258027</v>
      </c>
      <c r="K1050" s="12" t="s">
        <v>93</v>
      </c>
      <c r="L1050" s="18" t="e">
        <f>VLOOKUP($K1050,Medecins!$B:$E,5,FALSE)</f>
        <v>#REF!</v>
      </c>
      <c r="M1050" s="12" t="s">
        <v>101</v>
      </c>
      <c r="O1050" s="15" t="s">
        <v>1056</v>
      </c>
      <c r="T1050" s="15" t="s">
        <v>335</v>
      </c>
      <c r="Y1050" s="15" t="s">
        <v>336</v>
      </c>
      <c r="AH1050" s="12" t="s">
        <v>4502</v>
      </c>
      <c r="AI1050" s="12">
        <v>2</v>
      </c>
      <c r="AJ1050" s="12" t="s">
        <v>44</v>
      </c>
      <c r="AK1050" s="12" t="e">
        <f>CONCATENATE(D1050,"_",E1050,"_",B1050,"_",#REF!)</f>
        <v>#REF!</v>
      </c>
      <c r="AL1050" s="12" t="s">
        <v>103</v>
      </c>
    </row>
    <row r="1051" spans="1:38" ht="12.75" hidden="1" customHeight="1" x14ac:dyDescent="0.2">
      <c r="A1051" s="9">
        <v>750100075</v>
      </c>
      <c r="B1051" s="30">
        <v>44519</v>
      </c>
      <c r="C1051" s="13">
        <f t="shared" si="200"/>
        <v>44700</v>
      </c>
      <c r="D1051" s="12" t="s">
        <v>2623</v>
      </c>
      <c r="E1051" s="12" t="s">
        <v>2624</v>
      </c>
      <c r="F1051" s="13" t="s">
        <v>2625</v>
      </c>
      <c r="G1051" s="12" t="s">
        <v>39</v>
      </c>
      <c r="H1051" s="14">
        <v>191057511960739</v>
      </c>
      <c r="K1051" s="12" t="s">
        <v>107</v>
      </c>
      <c r="L1051" s="18" t="e">
        <f>VLOOKUP($K1051,Medecins!$B:$E,5,FALSE)</f>
        <v>#REF!</v>
      </c>
      <c r="M1051" s="12" t="s">
        <v>101</v>
      </c>
      <c r="O1051" s="15" t="s">
        <v>1465</v>
      </c>
      <c r="T1051" s="15" t="s">
        <v>2835</v>
      </c>
      <c r="Y1051" s="15" t="s">
        <v>3063</v>
      </c>
      <c r="AH1051" s="12" t="s">
        <v>4502</v>
      </c>
      <c r="AI1051" s="12">
        <v>2</v>
      </c>
      <c r="AJ1051" s="12" t="s">
        <v>44</v>
      </c>
      <c r="AK1051" s="12" t="str">
        <f>CONCATENATE(D1051,"_",E1051,"_",B1051,"_",AJ1092)</f>
        <v>SOMVEILLE_Yohan_44519_ST</v>
      </c>
      <c r="AL1051" s="12" t="s">
        <v>103</v>
      </c>
    </row>
    <row r="1052" spans="1:38" ht="12.75" hidden="1" customHeight="1" x14ac:dyDescent="0.2">
      <c r="A1052" s="9">
        <v>750100208</v>
      </c>
      <c r="B1052" s="30">
        <v>44600</v>
      </c>
      <c r="C1052" s="13">
        <f t="shared" si="200"/>
        <v>44781</v>
      </c>
      <c r="D1052" s="12" t="s">
        <v>2626</v>
      </c>
      <c r="E1052" s="12" t="s">
        <v>2490</v>
      </c>
      <c r="F1052" s="13" t="s">
        <v>2627</v>
      </c>
      <c r="G1052" s="12" t="s">
        <v>39</v>
      </c>
      <c r="H1052" s="14">
        <v>191089505223388</v>
      </c>
      <c r="K1052" s="12" t="s">
        <v>482</v>
      </c>
      <c r="L1052" s="18" t="e">
        <f>VLOOKUP($K1052,Medecins!$B:$E,5,FALSE)</f>
        <v>#REF!</v>
      </c>
      <c r="M1052" s="12" t="s">
        <v>529</v>
      </c>
      <c r="O1052" s="15" t="s">
        <v>1522</v>
      </c>
      <c r="T1052" s="15" t="s">
        <v>1462</v>
      </c>
      <c r="Y1052" s="15" t="s">
        <v>116</v>
      </c>
      <c r="AH1052" s="12" t="s">
        <v>4502</v>
      </c>
      <c r="AI1052" s="12">
        <v>2</v>
      </c>
      <c r="AJ1052" s="12" t="s">
        <v>44</v>
      </c>
      <c r="AK1052" s="12" t="str">
        <f>CONCATENATE(D1052,"_",E1052,"_",B1052,"_",AJ1094)</f>
        <v>BRYSSEN GRAVET_Romain_44600_ST</v>
      </c>
    </row>
    <row r="1053" spans="1:38" ht="12.75" hidden="1" customHeight="1" x14ac:dyDescent="0.2">
      <c r="A1053" s="9">
        <v>750100208</v>
      </c>
      <c r="B1053" s="30">
        <v>44600</v>
      </c>
      <c r="C1053" s="13">
        <f t="shared" si="200"/>
        <v>44781</v>
      </c>
      <c r="D1053" s="12" t="s">
        <v>2626</v>
      </c>
      <c r="E1053" s="12" t="s">
        <v>2490</v>
      </c>
      <c r="F1053" s="13" t="s">
        <v>2627</v>
      </c>
      <c r="G1053" s="12" t="s">
        <v>39</v>
      </c>
      <c r="H1053" s="14">
        <v>191089505223388</v>
      </c>
      <c r="K1053" s="12" t="s">
        <v>482</v>
      </c>
      <c r="L1053" s="18" t="e">
        <f>VLOOKUP($K1053,Medecins!$B:$E,5,FALSE)</f>
        <v>#REF!</v>
      </c>
      <c r="M1053" s="12" t="s">
        <v>529</v>
      </c>
      <c r="O1053" s="16"/>
      <c r="T1053" s="16"/>
      <c r="Y1053" s="16"/>
      <c r="AD1053" s="17" t="s">
        <v>116</v>
      </c>
      <c r="AH1053" s="12" t="s">
        <v>4154</v>
      </c>
      <c r="AI1053" s="12">
        <v>2</v>
      </c>
      <c r="AJ1053" s="12" t="s">
        <v>46</v>
      </c>
      <c r="AK1053" s="12" t="str">
        <f>CONCATENATE(D1053,"_",E1053,"_",B1053,"_",AJ1096)</f>
        <v>BRYSSEN GRAVET_Romain_44600_ST</v>
      </c>
    </row>
    <row r="1054" spans="1:38" ht="12.75" customHeight="1" x14ac:dyDescent="0.2">
      <c r="A1054" s="21" t="s">
        <v>178</v>
      </c>
      <c r="B1054" s="30">
        <v>44672</v>
      </c>
      <c r="C1054" s="13">
        <f t="shared" si="200"/>
        <v>44855</v>
      </c>
      <c r="D1054" s="12" t="s">
        <v>2628</v>
      </c>
      <c r="E1054" s="12" t="s">
        <v>2629</v>
      </c>
      <c r="F1054" s="13" t="s">
        <v>2630</v>
      </c>
      <c r="G1054" s="12" t="s">
        <v>39</v>
      </c>
      <c r="H1054" s="14">
        <v>191097511877463</v>
      </c>
      <c r="J1054" s="12" t="s">
        <v>279</v>
      </c>
      <c r="K1054" s="12" t="s">
        <v>93</v>
      </c>
      <c r="L1054" s="18" t="e">
        <f>VLOOKUP($K1054,Medecins!$B:$E,5,FALSE)</f>
        <v>#REF!</v>
      </c>
      <c r="M1054" s="12" t="s">
        <v>281</v>
      </c>
      <c r="O1054" s="15" t="s">
        <v>459</v>
      </c>
      <c r="T1054" s="15" t="s">
        <v>476</v>
      </c>
      <c r="Y1054" s="15" t="s">
        <v>477</v>
      </c>
      <c r="AH1054" s="12" t="s">
        <v>4502</v>
      </c>
      <c r="AI1054" s="12">
        <v>2</v>
      </c>
      <c r="AJ1054" s="12" t="s">
        <v>44</v>
      </c>
      <c r="AK1054" s="12" t="e">
        <f>CONCATENATE(D1054,"_",E1054,"_",B1054,"_",#REF!)</f>
        <v>#REF!</v>
      </c>
    </row>
    <row r="1055" spans="1:38" ht="12.75" hidden="1" customHeight="1" x14ac:dyDescent="0.2">
      <c r="A1055" s="9">
        <v>750100075</v>
      </c>
      <c r="B1055" s="30">
        <v>44517</v>
      </c>
      <c r="C1055" s="13">
        <f t="shared" si="200"/>
        <v>44698</v>
      </c>
      <c r="D1055" s="12" t="s">
        <v>2631</v>
      </c>
      <c r="E1055" s="12" t="s">
        <v>2394</v>
      </c>
      <c r="F1055" s="13" t="s">
        <v>2632</v>
      </c>
      <c r="G1055" s="12" t="s">
        <v>39</v>
      </c>
      <c r="H1055" s="14">
        <v>191108938729267</v>
      </c>
      <c r="K1055" s="12" t="s">
        <v>93</v>
      </c>
      <c r="L1055" s="18" t="e">
        <f>VLOOKUP($K1055,Medecins!$B:$E,5,FALSE)</f>
        <v>#REF!</v>
      </c>
      <c r="M1055" s="12" t="s">
        <v>101</v>
      </c>
      <c r="O1055" s="15" t="s">
        <v>1496</v>
      </c>
      <c r="T1055" s="15" t="s">
        <v>1497</v>
      </c>
      <c r="Y1055" s="15" t="s">
        <v>1627</v>
      </c>
      <c r="AH1055" s="12" t="s">
        <v>4502</v>
      </c>
      <c r="AI1055" s="12">
        <v>2</v>
      </c>
      <c r="AJ1055" s="12" t="s">
        <v>44</v>
      </c>
      <c r="AK1055" s="12" t="str">
        <f>CONCATENATE(D1055,"_",E1055,"_",B1055,"_",AJ1096)</f>
        <v>LANDRIER_Guillaume_44517_ST</v>
      </c>
      <c r="AL1055" s="12" t="s">
        <v>103</v>
      </c>
    </row>
    <row r="1056" spans="1:38" ht="12.75" hidden="1" customHeight="1" x14ac:dyDescent="0.2">
      <c r="A1056" s="9">
        <v>750100075</v>
      </c>
      <c r="B1056" s="30">
        <v>44505</v>
      </c>
      <c r="C1056" s="13">
        <f t="shared" si="200"/>
        <v>44686</v>
      </c>
      <c r="D1056" s="12" t="s">
        <v>2633</v>
      </c>
      <c r="E1056" s="12" t="s">
        <v>169</v>
      </c>
      <c r="F1056" s="13" t="s">
        <v>2634</v>
      </c>
      <c r="G1056" s="12" t="s">
        <v>39</v>
      </c>
      <c r="H1056" s="14">
        <v>191109204024960</v>
      </c>
      <c r="K1056" s="12" t="s">
        <v>107</v>
      </c>
      <c r="L1056" s="18" t="e">
        <f>VLOOKUP($K1056,Medecins!$B:$E,5,FALSE)</f>
        <v>#REF!</v>
      </c>
      <c r="M1056" s="12" t="s">
        <v>101</v>
      </c>
      <c r="O1056" s="15" t="s">
        <v>583</v>
      </c>
      <c r="T1056" s="15" t="s">
        <v>444</v>
      </c>
      <c r="Y1056" s="15" t="s">
        <v>445</v>
      </c>
      <c r="AH1056" s="12" t="s">
        <v>4502</v>
      </c>
      <c r="AI1056" s="12">
        <v>2</v>
      </c>
      <c r="AJ1056" s="12" t="s">
        <v>44</v>
      </c>
      <c r="AK1056" s="12" t="str">
        <f>CONCATENATE(D1056,"_",E1056,"_",B1056,"_",AJ1099)</f>
        <v>BOUSSIN_Kevin_44505_ST</v>
      </c>
      <c r="AL1056" s="12" t="s">
        <v>103</v>
      </c>
    </row>
    <row r="1057" spans="1:38" ht="12.75" hidden="1" customHeight="1" x14ac:dyDescent="0.2">
      <c r="A1057" s="9">
        <v>750100273</v>
      </c>
      <c r="B1057" s="30">
        <v>44629</v>
      </c>
      <c r="C1057" s="13">
        <f t="shared" si="200"/>
        <v>44813</v>
      </c>
      <c r="D1057" s="12" t="s">
        <v>764</v>
      </c>
      <c r="E1057" s="12" t="s">
        <v>510</v>
      </c>
      <c r="F1057" s="13">
        <v>33460</v>
      </c>
      <c r="G1057" s="12" t="s">
        <v>39</v>
      </c>
      <c r="H1057" s="14">
        <v>191109300125335</v>
      </c>
      <c r="K1057" s="12" t="s">
        <v>86</v>
      </c>
      <c r="L1057" s="18" t="e">
        <f>VLOOKUP($K1057,Medecins!$B:$E,5,FALSE)</f>
        <v>#REF!</v>
      </c>
      <c r="M1057" s="12" t="s">
        <v>529</v>
      </c>
      <c r="O1057" s="15" t="s">
        <v>715</v>
      </c>
      <c r="T1057" s="15" t="s">
        <v>563</v>
      </c>
      <c r="Y1057" s="15" t="s">
        <v>564</v>
      </c>
      <c r="AH1057" s="12" t="s">
        <v>4502</v>
      </c>
      <c r="AI1057" s="12">
        <v>2</v>
      </c>
      <c r="AJ1057" s="12" t="s">
        <v>44</v>
      </c>
      <c r="AK1057" s="12" t="str">
        <f t="shared" ref="AK1057:AK1058" si="205">CONCATENATE(D1057,"_",E1057,"_",B1057,"_",AJ1101)</f>
        <v>LIM_Jean Luc_44629_ST</v>
      </c>
    </row>
    <row r="1058" spans="1:38" ht="12.75" hidden="1" customHeight="1" x14ac:dyDescent="0.2">
      <c r="A1058" s="9">
        <v>750100273</v>
      </c>
      <c r="B1058" s="30">
        <v>44629</v>
      </c>
      <c r="C1058" s="13">
        <f t="shared" si="200"/>
        <v>44813</v>
      </c>
      <c r="D1058" s="12" t="s">
        <v>764</v>
      </c>
      <c r="E1058" s="12" t="s">
        <v>510</v>
      </c>
      <c r="F1058" s="13">
        <v>33460</v>
      </c>
      <c r="G1058" s="12" t="s">
        <v>39</v>
      </c>
      <c r="H1058" s="14">
        <v>191109300125335</v>
      </c>
      <c r="K1058" s="12" t="s">
        <v>86</v>
      </c>
      <c r="L1058" s="18" t="e">
        <f>VLOOKUP($K1058,Medecins!$B:$E,5,FALSE)</f>
        <v>#REF!</v>
      </c>
      <c r="M1058" s="12" t="s">
        <v>529</v>
      </c>
      <c r="O1058" s="16"/>
      <c r="T1058" s="16"/>
      <c r="Y1058" s="16"/>
      <c r="AD1058" s="17" t="s">
        <v>564</v>
      </c>
      <c r="AH1058" s="12" t="s">
        <v>45</v>
      </c>
      <c r="AI1058" s="12">
        <v>2</v>
      </c>
      <c r="AJ1058" s="12" t="s">
        <v>46</v>
      </c>
      <c r="AK1058" s="12" t="str">
        <f t="shared" si="205"/>
        <v>LIM_Jean Luc_44629_AT</v>
      </c>
    </row>
    <row r="1059" spans="1:38" ht="12.75" hidden="1" customHeight="1" x14ac:dyDescent="0.2">
      <c r="A1059" s="9">
        <v>750100273</v>
      </c>
      <c r="B1059" s="30">
        <v>44588</v>
      </c>
      <c r="C1059" s="13">
        <f t="shared" si="200"/>
        <v>44769</v>
      </c>
      <c r="D1059" s="12" t="s">
        <v>2635</v>
      </c>
      <c r="E1059" s="12" t="s">
        <v>2636</v>
      </c>
      <c r="F1059" s="13" t="s">
        <v>2637</v>
      </c>
      <c r="G1059" s="12" t="s">
        <v>39</v>
      </c>
      <c r="H1059" s="14">
        <v>191109923507317</v>
      </c>
      <c r="K1059" s="12" t="s">
        <v>50</v>
      </c>
      <c r="L1059" s="18" t="e">
        <f>VLOOKUP($K1059,Medecins!$B:$E,5,FALSE)</f>
        <v>#REF!</v>
      </c>
      <c r="M1059" s="12" t="s">
        <v>529</v>
      </c>
      <c r="O1059" s="15" t="s">
        <v>862</v>
      </c>
      <c r="T1059" s="15" t="s">
        <v>1116</v>
      </c>
      <c r="Y1059" s="15" t="s">
        <v>183</v>
      </c>
      <c r="AH1059" s="12" t="e">
        <f>VLOOKUP($A1059,'[1]Données CH'!$A:$B,2,FALSE)</f>
        <v>#N/A</v>
      </c>
      <c r="AI1059" s="12">
        <v>2</v>
      </c>
      <c r="AJ1059" s="12" t="s">
        <v>44</v>
      </c>
      <c r="AK1059" s="12" t="str">
        <f t="shared" ref="AK1059:AK1061" si="206">CONCATENATE(D1059,"_",E1059,"_",B1059,"_",AJ1102)</f>
        <v>CHANDRAMOHAN_Nisanth_44588_AT</v>
      </c>
    </row>
    <row r="1060" spans="1:38" ht="12.75" hidden="1" customHeight="1" x14ac:dyDescent="0.2">
      <c r="A1060" s="9">
        <v>750100273</v>
      </c>
      <c r="B1060" s="30">
        <v>44588</v>
      </c>
      <c r="C1060" s="13">
        <f t="shared" si="200"/>
        <v>44769</v>
      </c>
      <c r="D1060" s="12" t="s">
        <v>2635</v>
      </c>
      <c r="E1060" s="12" t="s">
        <v>2636</v>
      </c>
      <c r="F1060" s="13" t="s">
        <v>2637</v>
      </c>
      <c r="G1060" s="12" t="s">
        <v>39</v>
      </c>
      <c r="H1060" s="14">
        <v>191109923507317</v>
      </c>
      <c r="K1060" s="12" t="s">
        <v>50</v>
      </c>
      <c r="L1060" s="18" t="e">
        <f>VLOOKUP($K1060,Medecins!$B:$E,5,FALSE)</f>
        <v>#REF!</v>
      </c>
      <c r="M1060" s="12" t="s">
        <v>529</v>
      </c>
      <c r="O1060" s="16"/>
      <c r="T1060" s="16"/>
      <c r="Y1060" s="16"/>
      <c r="AD1060" s="17" t="s">
        <v>183</v>
      </c>
      <c r="AH1060" s="12" t="s">
        <v>45</v>
      </c>
      <c r="AI1060" s="12">
        <v>2</v>
      </c>
      <c r="AJ1060" s="12" t="s">
        <v>46</v>
      </c>
      <c r="AK1060" s="12" t="str">
        <f t="shared" si="206"/>
        <v>CHANDRAMOHAN_Nisanth_44588_ST</v>
      </c>
    </row>
    <row r="1061" spans="1:38" ht="12.75" hidden="1" customHeight="1" x14ac:dyDescent="0.2">
      <c r="A1061" s="9">
        <v>750100075</v>
      </c>
      <c r="B1061" s="30">
        <v>44469</v>
      </c>
      <c r="C1061" s="13">
        <f t="shared" si="200"/>
        <v>44650</v>
      </c>
      <c r="D1061" s="12" t="s">
        <v>2638</v>
      </c>
      <c r="E1061" s="12" t="s">
        <v>1812</v>
      </c>
      <c r="F1061" s="13">
        <v>33583</v>
      </c>
      <c r="G1061" s="12" t="s">
        <v>39</v>
      </c>
      <c r="H1061" s="14">
        <v>191119931205569</v>
      </c>
      <c r="K1061" s="12" t="s">
        <v>107</v>
      </c>
      <c r="L1061" s="18" t="e">
        <f>VLOOKUP($K1061,Medecins!$B:$E,5,FALSE)</f>
        <v>#REF!</v>
      </c>
      <c r="M1061" s="12" t="s">
        <v>101</v>
      </c>
      <c r="O1061" s="15" t="s">
        <v>366</v>
      </c>
      <c r="T1061" s="15" t="s">
        <v>367</v>
      </c>
      <c r="Y1061" s="15" t="s">
        <v>368</v>
      </c>
      <c r="AH1061" s="12" t="s">
        <v>4502</v>
      </c>
      <c r="AI1061" s="12">
        <v>2</v>
      </c>
      <c r="AJ1061" s="12" t="s">
        <v>44</v>
      </c>
      <c r="AK1061" s="12" t="str">
        <f t="shared" si="206"/>
        <v>MAMBAMATSHUMBA_John_44469_AT</v>
      </c>
      <c r="AL1061" s="12" t="s">
        <v>103</v>
      </c>
    </row>
    <row r="1062" spans="1:38" ht="12.75" hidden="1" customHeight="1" x14ac:dyDescent="0.2">
      <c r="A1062" s="9">
        <v>750100208</v>
      </c>
      <c r="B1062" s="30">
        <v>44620</v>
      </c>
      <c r="C1062" s="13">
        <f t="shared" si="200"/>
        <v>44801</v>
      </c>
      <c r="D1062" s="12" t="s">
        <v>2640</v>
      </c>
      <c r="E1062" s="12" t="s">
        <v>2611</v>
      </c>
      <c r="F1062" s="13" t="s">
        <v>2641</v>
      </c>
      <c r="G1062" s="12" t="s">
        <v>39</v>
      </c>
      <c r="H1062" s="14">
        <v>191129204022222</v>
      </c>
      <c r="K1062" s="12" t="s">
        <v>1342</v>
      </c>
      <c r="L1062" s="18" t="e">
        <f>VLOOKUP($K1062,Medecins!$B:$E,5,FALSE)</f>
        <v>#REF!</v>
      </c>
      <c r="M1062" s="12" t="s">
        <v>529</v>
      </c>
      <c r="O1062" s="15" t="s">
        <v>43</v>
      </c>
      <c r="T1062" s="15" t="s">
        <v>1346</v>
      </c>
      <c r="Y1062" s="15" t="s">
        <v>681</v>
      </c>
      <c r="AH1062" s="12" t="s">
        <v>4502</v>
      </c>
      <c r="AI1062" s="12">
        <v>2</v>
      </c>
      <c r="AJ1062" s="12" t="s">
        <v>44</v>
      </c>
      <c r="AK1062" s="12" t="e">
        <f>CONCATENATE(D1062,"_",E1062,"_",B1062,"_",#REF!)</f>
        <v>#REF!</v>
      </c>
    </row>
    <row r="1063" spans="1:38" ht="12.75" hidden="1" customHeight="1" x14ac:dyDescent="0.2">
      <c r="A1063" s="9">
        <v>750100208</v>
      </c>
      <c r="B1063" s="30">
        <v>44620</v>
      </c>
      <c r="C1063" s="13">
        <f t="shared" si="200"/>
        <v>44801</v>
      </c>
      <c r="D1063" s="12" t="s">
        <v>2640</v>
      </c>
      <c r="E1063" s="12" t="s">
        <v>2611</v>
      </c>
      <c r="F1063" s="13" t="s">
        <v>2641</v>
      </c>
      <c r="G1063" s="12" t="s">
        <v>39</v>
      </c>
      <c r="H1063" s="14">
        <v>191129204022222</v>
      </c>
      <c r="K1063" s="12" t="s">
        <v>1342</v>
      </c>
      <c r="L1063" s="18" t="e">
        <f>VLOOKUP($K1063,Medecins!$B:$E,5,FALSE)</f>
        <v>#REF!</v>
      </c>
      <c r="M1063" s="12" t="s">
        <v>529</v>
      </c>
      <c r="O1063" s="16"/>
      <c r="T1063" s="16"/>
      <c r="Y1063" s="16"/>
      <c r="AD1063" s="17" t="s">
        <v>681</v>
      </c>
      <c r="AH1063" s="12" t="s">
        <v>4154</v>
      </c>
      <c r="AI1063" s="12">
        <v>2</v>
      </c>
      <c r="AJ1063" s="12" t="s">
        <v>46</v>
      </c>
      <c r="AK1063" s="12" t="str">
        <f t="shared" ref="AK1063:AK1064" si="207">CONCATENATE(D1063,"_",E1063,"_",B1063,"_",AJ1105)</f>
        <v>MINET_Maxence_44620_ST</v>
      </c>
    </row>
    <row r="1064" spans="1:38" ht="12.75" hidden="1" customHeight="1" x14ac:dyDescent="0.2">
      <c r="A1064" s="9">
        <v>750100273</v>
      </c>
      <c r="B1064" s="30">
        <v>44669</v>
      </c>
      <c r="C1064" s="13">
        <f t="shared" si="200"/>
        <v>44852</v>
      </c>
      <c r="D1064" s="12" t="s">
        <v>2642</v>
      </c>
      <c r="E1064" s="12" t="s">
        <v>2643</v>
      </c>
      <c r="F1064" s="13" t="s">
        <v>2644</v>
      </c>
      <c r="G1064" s="12" t="s">
        <v>39</v>
      </c>
      <c r="H1064" s="14">
        <v>191129300131406</v>
      </c>
      <c r="K1064" s="12" t="s">
        <v>280</v>
      </c>
      <c r="L1064" s="18" t="e">
        <f>VLOOKUP($K1064,Medecins!$B:$E,5,FALSE)</f>
        <v>#REF!</v>
      </c>
      <c r="M1064" s="12" t="s">
        <v>529</v>
      </c>
      <c r="O1064" s="15" t="s">
        <v>1406</v>
      </c>
      <c r="T1064" s="15" t="s">
        <v>512</v>
      </c>
      <c r="Y1064" s="15" t="s">
        <v>2128</v>
      </c>
      <c r="AH1064" s="12" t="e">
        <f>VLOOKUP($A1064,'[1]Données CH'!$A:$B,2,FALSE)</f>
        <v>#N/A</v>
      </c>
      <c r="AI1064" s="12">
        <v>2</v>
      </c>
      <c r="AJ1064" s="12" t="s">
        <v>44</v>
      </c>
      <c r="AK1064" s="12" t="str">
        <f t="shared" si="207"/>
        <v>THURAISAMY_Suman_44669_AT</v>
      </c>
    </row>
    <row r="1065" spans="1:38" ht="12.75" hidden="1" customHeight="1" x14ac:dyDescent="0.2">
      <c r="A1065" s="9">
        <v>750100273</v>
      </c>
      <c r="B1065" s="30">
        <v>44669</v>
      </c>
      <c r="C1065" s="13">
        <f t="shared" si="200"/>
        <v>44852</v>
      </c>
      <c r="D1065" s="12" t="s">
        <v>2642</v>
      </c>
      <c r="E1065" s="12" t="s">
        <v>2643</v>
      </c>
      <c r="F1065" s="13" t="s">
        <v>2644</v>
      </c>
      <c r="G1065" s="12" t="s">
        <v>39</v>
      </c>
      <c r="H1065" s="14">
        <v>191129300131406</v>
      </c>
      <c r="K1065" s="12" t="s">
        <v>280</v>
      </c>
      <c r="L1065" s="18" t="e">
        <f>VLOOKUP($K1065,Medecins!$B:$E,5,FALSE)</f>
        <v>#REF!</v>
      </c>
      <c r="M1065" s="12" t="s">
        <v>529</v>
      </c>
      <c r="O1065" s="16"/>
      <c r="T1065" s="16"/>
      <c r="Y1065" s="16"/>
      <c r="AD1065" s="17" t="s">
        <v>2128</v>
      </c>
      <c r="AH1065" s="12" t="s">
        <v>45</v>
      </c>
      <c r="AI1065" s="12">
        <v>2</v>
      </c>
      <c r="AJ1065" s="12" t="s">
        <v>46</v>
      </c>
      <c r="AK1065" s="12" t="e">
        <f>CONCATENATE(D1065,"_",E1065,"_",B1065,"_",#REF!)</f>
        <v>#REF!</v>
      </c>
    </row>
    <row r="1066" spans="1:38" ht="12.75" hidden="1" customHeight="1" x14ac:dyDescent="0.2">
      <c r="A1066" s="9">
        <v>750100273</v>
      </c>
      <c r="B1066" s="30">
        <v>44598</v>
      </c>
      <c r="C1066" s="13">
        <f t="shared" si="200"/>
        <v>44779</v>
      </c>
      <c r="D1066" s="12" t="s">
        <v>2645</v>
      </c>
      <c r="E1066" s="12" t="s">
        <v>1126</v>
      </c>
      <c r="F1066" s="13" t="s">
        <v>2646</v>
      </c>
      <c r="G1066" s="12" t="s">
        <v>39</v>
      </c>
      <c r="H1066" s="14">
        <v>191129935325414</v>
      </c>
      <c r="K1066" s="12" t="s">
        <v>86</v>
      </c>
      <c r="L1066" s="18" t="e">
        <f>VLOOKUP($K1066,Medecins!$B:$E,5,FALSE)</f>
        <v>#REF!</v>
      </c>
      <c r="M1066" s="12" t="s">
        <v>529</v>
      </c>
      <c r="O1066" s="15" t="s">
        <v>843</v>
      </c>
      <c r="T1066" s="15" t="s">
        <v>1775</v>
      </c>
      <c r="Y1066" s="15" t="s">
        <v>2694</v>
      </c>
      <c r="AH1066" s="12" t="e">
        <f>VLOOKUP($A1066,'[1]Données CH'!$A:$B,2,FALSE)</f>
        <v>#N/A</v>
      </c>
      <c r="AI1066" s="12">
        <v>2</v>
      </c>
      <c r="AJ1066" s="12" t="s">
        <v>44</v>
      </c>
      <c r="AK1066" s="12" t="str">
        <f>CONCATENATE(D1066,"_",E1066,"_",B1066,"_",AJ1110)</f>
        <v>FREIH BENGABOU_Abdelkrim_44598_ST</v>
      </c>
    </row>
    <row r="1067" spans="1:38" ht="12.75" hidden="1" customHeight="1" x14ac:dyDescent="0.2">
      <c r="A1067" s="9">
        <v>750100273</v>
      </c>
      <c r="B1067" s="30">
        <v>44598</v>
      </c>
      <c r="C1067" s="13">
        <f t="shared" si="200"/>
        <v>44779</v>
      </c>
      <c r="D1067" s="12" t="s">
        <v>2645</v>
      </c>
      <c r="E1067" s="12" t="s">
        <v>1126</v>
      </c>
      <c r="F1067" s="13" t="s">
        <v>2646</v>
      </c>
      <c r="G1067" s="12" t="s">
        <v>39</v>
      </c>
      <c r="H1067" s="14">
        <v>191129935325414</v>
      </c>
      <c r="K1067" s="12" t="s">
        <v>86</v>
      </c>
      <c r="L1067" s="18" t="e">
        <f>VLOOKUP($K1067,Medecins!$B:$E,5,FALSE)</f>
        <v>#REF!</v>
      </c>
      <c r="M1067" s="12" t="s">
        <v>529</v>
      </c>
      <c r="O1067" s="16"/>
      <c r="T1067" s="16"/>
      <c r="Y1067" s="16"/>
      <c r="AD1067" s="17" t="s">
        <v>2694</v>
      </c>
      <c r="AH1067" s="12" t="s">
        <v>45</v>
      </c>
      <c r="AI1067" s="12">
        <v>2</v>
      </c>
      <c r="AJ1067" s="12" t="s">
        <v>46</v>
      </c>
      <c r="AK1067" s="12" t="e">
        <f>CONCATENATE(D1067,"_",E1067,"_",B1067,"_",#REF!)</f>
        <v>#REF!</v>
      </c>
    </row>
    <row r="1068" spans="1:38" ht="12.75" hidden="1" customHeight="1" x14ac:dyDescent="0.2">
      <c r="A1068" s="9">
        <v>750100208</v>
      </c>
      <c r="B1068" s="30">
        <v>44568</v>
      </c>
      <c r="C1068" s="13">
        <f t="shared" si="200"/>
        <v>44749</v>
      </c>
      <c r="D1068" s="12" t="s">
        <v>2647</v>
      </c>
      <c r="E1068" s="12" t="s">
        <v>1124</v>
      </c>
      <c r="F1068" s="13">
        <v>33787</v>
      </c>
      <c r="G1068" s="12" t="s">
        <v>39</v>
      </c>
      <c r="H1068" s="14">
        <v>192029935246314</v>
      </c>
      <c r="K1068" s="12" t="s">
        <v>398</v>
      </c>
      <c r="L1068" s="18" t="e">
        <f>VLOOKUP($K1068,Medecins!$B:$E,5,FALSE)</f>
        <v>#REF!</v>
      </c>
      <c r="M1068" s="12" t="s">
        <v>529</v>
      </c>
      <c r="O1068" s="15" t="s">
        <v>972</v>
      </c>
      <c r="T1068" s="15" t="s">
        <v>282</v>
      </c>
      <c r="Y1068" s="15" t="s">
        <v>283</v>
      </c>
      <c r="AH1068" s="12" t="e">
        <f>VLOOKUP($A1068,'[1]Données CH'!$A:$B,2,FALSE)</f>
        <v>#N/A</v>
      </c>
      <c r="AI1068" s="12">
        <v>2</v>
      </c>
      <c r="AJ1068" s="12" t="s">
        <v>44</v>
      </c>
      <c r="AK1068" s="12" t="str">
        <f>CONCATENATE(D1068,"_",E1068,"_",B1068,"_",AJ1109)</f>
        <v>DIDA_Ahmed_44568_ST</v>
      </c>
    </row>
    <row r="1069" spans="1:38" ht="12.75" hidden="1" customHeight="1" x14ac:dyDescent="0.2">
      <c r="A1069" s="9">
        <v>750100208</v>
      </c>
      <c r="B1069" s="30">
        <v>44568</v>
      </c>
      <c r="C1069" s="13">
        <f t="shared" si="200"/>
        <v>44749</v>
      </c>
      <c r="D1069" s="12" t="s">
        <v>2647</v>
      </c>
      <c r="E1069" s="12" t="s">
        <v>1124</v>
      </c>
      <c r="F1069" s="13">
        <v>33787</v>
      </c>
      <c r="G1069" s="12" t="s">
        <v>39</v>
      </c>
      <c r="H1069" s="14">
        <v>192029935246314</v>
      </c>
      <c r="K1069" s="12" t="s">
        <v>398</v>
      </c>
      <c r="L1069" s="18" t="e">
        <f>VLOOKUP($K1069,Medecins!$B:$E,5,FALSE)</f>
        <v>#REF!</v>
      </c>
      <c r="M1069" s="12" t="s">
        <v>529</v>
      </c>
      <c r="O1069" s="16"/>
      <c r="T1069" s="16"/>
      <c r="Y1069" s="16"/>
      <c r="AD1069" s="17" t="s">
        <v>283</v>
      </c>
      <c r="AH1069" s="12" t="s">
        <v>4154</v>
      </c>
      <c r="AI1069" s="12">
        <v>2</v>
      </c>
      <c r="AJ1069" s="12" t="s">
        <v>46</v>
      </c>
      <c r="AK1069" s="12" t="str">
        <f t="shared" ref="AK1069:AK1071" si="208">CONCATENATE(D1069,"_",E1069,"_",B1069,"_",AJ1112)</f>
        <v>DIDA_Ahmed_44568_ST</v>
      </c>
    </row>
    <row r="1070" spans="1:38" ht="12.75" hidden="1" customHeight="1" x14ac:dyDescent="0.2">
      <c r="A1070" s="9">
        <v>750100075</v>
      </c>
      <c r="B1070" s="30">
        <v>44506</v>
      </c>
      <c r="C1070" s="13">
        <f t="shared" si="200"/>
        <v>44687</v>
      </c>
      <c r="D1070" s="12" t="s">
        <v>2649</v>
      </c>
      <c r="E1070" s="12" t="s">
        <v>2650</v>
      </c>
      <c r="F1070" s="13" t="s">
        <v>2651</v>
      </c>
      <c r="G1070" s="12" t="s">
        <v>39</v>
      </c>
      <c r="H1070" s="14">
        <v>192039203622642</v>
      </c>
      <c r="K1070" s="12" t="s">
        <v>643</v>
      </c>
      <c r="L1070" s="18" t="e">
        <f>VLOOKUP($K1070,Medecins!$B:$E,5,FALSE)</f>
        <v>#REF!</v>
      </c>
      <c r="M1070" s="12" t="s">
        <v>529</v>
      </c>
      <c r="O1070" s="15" t="s">
        <v>130</v>
      </c>
      <c r="T1070" s="15" t="s">
        <v>343</v>
      </c>
      <c r="Y1070" s="15" t="s">
        <v>344</v>
      </c>
      <c r="AH1070" s="12" t="s">
        <v>4502</v>
      </c>
      <c r="AI1070" s="12">
        <v>2</v>
      </c>
      <c r="AJ1070" s="12" t="s">
        <v>44</v>
      </c>
      <c r="AK1070" s="12" t="str">
        <f t="shared" si="208"/>
        <v>SAEZ_Trystan_44506_ST</v>
      </c>
    </row>
    <row r="1071" spans="1:38" ht="12.75" hidden="1" customHeight="1" x14ac:dyDescent="0.2">
      <c r="A1071" s="9">
        <v>750100273</v>
      </c>
      <c r="B1071" s="30">
        <v>44662</v>
      </c>
      <c r="C1071" s="13">
        <f t="shared" si="200"/>
        <v>44845</v>
      </c>
      <c r="D1071" s="12" t="s">
        <v>2653</v>
      </c>
      <c r="E1071" s="12" t="s">
        <v>2654</v>
      </c>
      <c r="F1071" s="13" t="s">
        <v>2655</v>
      </c>
      <c r="G1071" s="12" t="s">
        <v>39</v>
      </c>
      <c r="H1071" s="14">
        <v>192039910929222</v>
      </c>
      <c r="K1071" s="12" t="s">
        <v>280</v>
      </c>
      <c r="L1071" s="18" t="e">
        <f>VLOOKUP($K1071,Medecins!$B:$E,5,FALSE)</f>
        <v>#REF!</v>
      </c>
      <c r="M1071" s="12" t="s">
        <v>529</v>
      </c>
      <c r="O1071" s="15" t="s">
        <v>781</v>
      </c>
      <c r="T1071" s="15" t="s">
        <v>782</v>
      </c>
      <c r="Y1071" s="15" t="s">
        <v>783</v>
      </c>
      <c r="AH1071" s="12" t="s">
        <v>4502</v>
      </c>
      <c r="AI1071" s="12">
        <v>2</v>
      </c>
      <c r="AJ1071" s="12" t="s">
        <v>44</v>
      </c>
      <c r="AK1071" s="12" t="str">
        <f t="shared" si="208"/>
        <v>MOHAMMADI_Karl_44662_AT</v>
      </c>
    </row>
    <row r="1072" spans="1:38" ht="12.75" hidden="1" customHeight="1" x14ac:dyDescent="0.2">
      <c r="A1072" s="9">
        <v>750100273</v>
      </c>
      <c r="B1072" s="30">
        <v>44662</v>
      </c>
      <c r="C1072" s="13">
        <f t="shared" si="200"/>
        <v>44845</v>
      </c>
      <c r="D1072" s="12" t="s">
        <v>2653</v>
      </c>
      <c r="E1072" s="12" t="s">
        <v>2654</v>
      </c>
      <c r="F1072" s="13" t="s">
        <v>2655</v>
      </c>
      <c r="G1072" s="12" t="s">
        <v>39</v>
      </c>
      <c r="H1072" s="14">
        <v>192039910929222</v>
      </c>
      <c r="K1072" s="12" t="s">
        <v>280</v>
      </c>
      <c r="L1072" s="18" t="e">
        <f>VLOOKUP($K1072,Medecins!$B:$E,5,FALSE)</f>
        <v>#REF!</v>
      </c>
      <c r="M1072" s="12" t="s">
        <v>529</v>
      </c>
      <c r="O1072" s="16"/>
      <c r="T1072" s="16"/>
      <c r="Y1072" s="16"/>
      <c r="AD1072" s="17" t="s">
        <v>783</v>
      </c>
      <c r="AH1072" s="12" t="s">
        <v>45</v>
      </c>
      <c r="AI1072" s="12">
        <v>2</v>
      </c>
      <c r="AJ1072" s="12" t="s">
        <v>46</v>
      </c>
      <c r="AK1072" s="12" t="str">
        <f>CONCATENATE(D1072,"_",E1072,"_",B1072,"_",AJ1116)</f>
        <v>MOHAMMADI_Karl_44662_ST</v>
      </c>
    </row>
    <row r="1073" spans="1:38" ht="12.75" hidden="1" customHeight="1" x14ac:dyDescent="0.2">
      <c r="A1073" s="9">
        <v>750100075</v>
      </c>
      <c r="B1073" s="30">
        <v>44698</v>
      </c>
      <c r="C1073" s="13">
        <f t="shared" si="200"/>
        <v>44882</v>
      </c>
      <c r="D1073" s="12" t="s">
        <v>2656</v>
      </c>
      <c r="E1073" s="12" t="s">
        <v>2657</v>
      </c>
      <c r="F1073" s="13">
        <v>33730</v>
      </c>
      <c r="G1073" s="12" t="s">
        <v>39</v>
      </c>
      <c r="H1073" s="14">
        <v>192067855126811</v>
      </c>
      <c r="K1073" s="12" t="s">
        <v>93</v>
      </c>
      <c r="L1073" s="18" t="e">
        <f>VLOOKUP($K1073,Medecins!$B:$E,5,FALSE)</f>
        <v>#REF!</v>
      </c>
      <c r="M1073" s="12" t="s">
        <v>529</v>
      </c>
      <c r="O1073" s="15" t="s">
        <v>848</v>
      </c>
      <c r="T1073" s="15" t="s">
        <v>849</v>
      </c>
      <c r="Y1073" s="15" t="s">
        <v>850</v>
      </c>
      <c r="AH1073" s="12" t="s">
        <v>4502</v>
      </c>
      <c r="AI1073" s="12">
        <v>2</v>
      </c>
      <c r="AJ1073" s="12" t="s">
        <v>44</v>
      </c>
      <c r="AK1073" s="12" t="str">
        <f>CONCATENATE(D1073,"_",E1073,"_",B1073,"_",AJ1116)</f>
        <v>SALQUE_Clément_44698_ST</v>
      </c>
    </row>
    <row r="1074" spans="1:38" ht="12.75" hidden="1" customHeight="1" x14ac:dyDescent="0.2">
      <c r="A1074" s="9">
        <v>750100273</v>
      </c>
      <c r="B1074" s="30">
        <v>44629</v>
      </c>
      <c r="C1074" s="13">
        <f t="shared" si="200"/>
        <v>44813</v>
      </c>
      <c r="D1074" s="12" t="s">
        <v>2661</v>
      </c>
      <c r="E1074" s="12" t="s">
        <v>1650</v>
      </c>
      <c r="F1074" s="13">
        <v>33854</v>
      </c>
      <c r="G1074" s="12" t="s">
        <v>39</v>
      </c>
      <c r="H1074" s="14">
        <v>192079117423360</v>
      </c>
      <c r="K1074" s="12" t="s">
        <v>86</v>
      </c>
      <c r="L1074" s="18" t="e">
        <f>VLOOKUP($K1074,Medecins!$B:$E,5,FALSE)</f>
        <v>#REF!</v>
      </c>
      <c r="M1074" s="12" t="s">
        <v>529</v>
      </c>
      <c r="O1074" s="15" t="s">
        <v>715</v>
      </c>
      <c r="T1074" s="15" t="s">
        <v>563</v>
      </c>
      <c r="Y1074" s="15" t="s">
        <v>564</v>
      </c>
      <c r="AH1074" s="12" t="s">
        <v>4502</v>
      </c>
      <c r="AI1074" s="12">
        <v>2</v>
      </c>
      <c r="AJ1074" s="12" t="s">
        <v>44</v>
      </c>
      <c r="AK1074" s="12" t="str">
        <f t="shared" ref="AK1074:AK1077" si="209">CONCATENATE(D1074,"_",E1074,"_",B1074,"_",AJ1118)</f>
        <v>DORMOY_Thomas_44629_AT</v>
      </c>
    </row>
    <row r="1075" spans="1:38" ht="12.75" hidden="1" customHeight="1" x14ac:dyDescent="0.2">
      <c r="A1075" s="9">
        <v>750100273</v>
      </c>
      <c r="B1075" s="30">
        <v>44629</v>
      </c>
      <c r="C1075" s="13">
        <f t="shared" si="200"/>
        <v>44813</v>
      </c>
      <c r="D1075" s="12" t="s">
        <v>2661</v>
      </c>
      <c r="E1075" s="12" t="s">
        <v>1650</v>
      </c>
      <c r="F1075" s="13">
        <v>33854</v>
      </c>
      <c r="G1075" s="12" t="s">
        <v>39</v>
      </c>
      <c r="H1075" s="14">
        <v>192079117423360</v>
      </c>
      <c r="K1075" s="12" t="s">
        <v>86</v>
      </c>
      <c r="L1075" s="18" t="e">
        <f>VLOOKUP($K1075,Medecins!$B:$E,5,FALSE)</f>
        <v>#REF!</v>
      </c>
      <c r="M1075" s="12" t="s">
        <v>529</v>
      </c>
      <c r="O1075" s="16"/>
      <c r="T1075" s="16"/>
      <c r="Y1075" s="16"/>
      <c r="AD1075" s="17" t="s">
        <v>564</v>
      </c>
      <c r="AH1075" s="12" t="s">
        <v>45</v>
      </c>
      <c r="AI1075" s="12">
        <v>2</v>
      </c>
      <c r="AJ1075" s="12" t="s">
        <v>46</v>
      </c>
      <c r="AK1075" s="12" t="str">
        <f t="shared" si="209"/>
        <v>DORMOY_Thomas_44629_ST</v>
      </c>
    </row>
    <row r="1076" spans="1:38" ht="12.75" hidden="1" customHeight="1" x14ac:dyDescent="0.2">
      <c r="A1076" s="9">
        <v>750100075</v>
      </c>
      <c r="B1076" s="30">
        <v>45030</v>
      </c>
      <c r="C1076" s="13">
        <f t="shared" si="200"/>
        <v>45213</v>
      </c>
      <c r="D1076" s="12" t="s">
        <v>1613</v>
      </c>
      <c r="E1076" s="12" t="s">
        <v>1900</v>
      </c>
      <c r="F1076" s="13" t="s">
        <v>2662</v>
      </c>
      <c r="G1076" s="12" t="s">
        <v>39</v>
      </c>
      <c r="H1076" s="14">
        <v>192079911411219</v>
      </c>
      <c r="K1076" s="12" t="s">
        <v>93</v>
      </c>
      <c r="L1076" s="18" t="e">
        <f>VLOOKUP($K1076,Medecins!$B:$E,5,FALSE)</f>
        <v>#REF!</v>
      </c>
      <c r="M1076" s="12" t="s">
        <v>4157</v>
      </c>
      <c r="O1076" s="15" t="s">
        <v>1734</v>
      </c>
      <c r="T1076" s="15" t="s">
        <v>4258</v>
      </c>
      <c r="Y1076" s="15" t="s">
        <v>4259</v>
      </c>
      <c r="AH1076" s="12" t="s">
        <v>4502</v>
      </c>
      <c r="AI1076" s="12">
        <v>2</v>
      </c>
      <c r="AJ1076" s="12" t="s">
        <v>44</v>
      </c>
      <c r="AK1076" s="12" t="str">
        <f t="shared" si="209"/>
        <v>PELLETIER_Paul_45030_ST</v>
      </c>
    </row>
    <row r="1077" spans="1:38" ht="12.75" hidden="1" customHeight="1" x14ac:dyDescent="0.2">
      <c r="A1077" s="9">
        <v>750100273</v>
      </c>
      <c r="B1077" s="30">
        <v>44590</v>
      </c>
      <c r="C1077" s="13">
        <f t="shared" si="200"/>
        <v>44771</v>
      </c>
      <c r="D1077" s="12" t="s">
        <v>1418</v>
      </c>
      <c r="E1077" s="12" t="s">
        <v>393</v>
      </c>
      <c r="F1077" s="13">
        <v>33796</v>
      </c>
      <c r="G1077" s="12" t="s">
        <v>39</v>
      </c>
      <c r="H1077" s="14">
        <v>192119935246856</v>
      </c>
      <c r="K1077" s="12" t="s">
        <v>86</v>
      </c>
      <c r="L1077" s="18" t="e">
        <f>VLOOKUP($K1077,Medecins!$B:$E,5,FALSE)</f>
        <v>#REF!</v>
      </c>
      <c r="M1077" s="12" t="s">
        <v>529</v>
      </c>
      <c r="O1077" s="15" t="s">
        <v>1111</v>
      </c>
      <c r="T1077" s="15" t="s">
        <v>1112</v>
      </c>
      <c r="Y1077" s="15" t="s">
        <v>135</v>
      </c>
      <c r="AH1077" s="12" t="s">
        <v>4502</v>
      </c>
      <c r="AI1077" s="12">
        <v>2</v>
      </c>
      <c r="AJ1077" s="12" t="s">
        <v>44</v>
      </c>
      <c r="AK1077" s="12" t="str">
        <f t="shared" si="209"/>
        <v>TAHRI_Mohamed_44590_ST</v>
      </c>
    </row>
    <row r="1078" spans="1:38" ht="12.75" hidden="1" customHeight="1" x14ac:dyDescent="0.2">
      <c r="A1078" s="9">
        <v>750100273</v>
      </c>
      <c r="B1078" s="30">
        <v>44590</v>
      </c>
      <c r="C1078" s="13">
        <f t="shared" si="200"/>
        <v>44771</v>
      </c>
      <c r="D1078" s="12" t="s">
        <v>1418</v>
      </c>
      <c r="E1078" s="12" t="s">
        <v>393</v>
      </c>
      <c r="F1078" s="13">
        <v>33796</v>
      </c>
      <c r="G1078" s="12" t="s">
        <v>39</v>
      </c>
      <c r="H1078" s="14">
        <v>192119935246856</v>
      </c>
      <c r="K1078" s="12" t="s">
        <v>86</v>
      </c>
      <c r="L1078" s="18" t="e">
        <f>VLOOKUP($K1078,Medecins!$B:$E,5,FALSE)</f>
        <v>#REF!</v>
      </c>
      <c r="M1078" s="12" t="s">
        <v>529</v>
      </c>
      <c r="O1078" s="16"/>
      <c r="T1078" s="16"/>
      <c r="Y1078" s="16"/>
      <c r="AD1078" s="17" t="s">
        <v>135</v>
      </c>
      <c r="AH1078" s="12" t="s">
        <v>45</v>
      </c>
      <c r="AI1078" s="12">
        <v>2</v>
      </c>
      <c r="AJ1078" s="12" t="s">
        <v>46</v>
      </c>
      <c r="AK1078" s="12" t="e">
        <f t="shared" ref="AK1078:AK1080" si="210">CONCATENATE(D1078,"_",E1078,"_",B1078,"_",#REF!)</f>
        <v>#REF!</v>
      </c>
    </row>
    <row r="1079" spans="1:38" ht="12.75" customHeight="1" x14ac:dyDescent="0.2">
      <c r="A1079" s="21" t="s">
        <v>178</v>
      </c>
      <c r="B1079" s="30">
        <v>44664</v>
      </c>
      <c r="C1079" s="13">
        <f t="shared" si="200"/>
        <v>44847</v>
      </c>
      <c r="D1079" s="12" t="s">
        <v>2663</v>
      </c>
      <c r="E1079" s="12" t="s">
        <v>2664</v>
      </c>
      <c r="F1079" s="13" t="s">
        <v>2665</v>
      </c>
      <c r="G1079" s="12" t="s">
        <v>39</v>
      </c>
      <c r="H1079" s="14">
        <v>192129935274586</v>
      </c>
      <c r="J1079" s="12" t="s">
        <v>279</v>
      </c>
      <c r="K1079" s="12" t="s">
        <v>93</v>
      </c>
      <c r="L1079" s="18" t="e">
        <f>VLOOKUP($K1079,Medecins!$B:$E,5,FALSE)</f>
        <v>#REF!</v>
      </c>
      <c r="M1079" s="12" t="s">
        <v>281</v>
      </c>
      <c r="O1079" s="15" t="s">
        <v>805</v>
      </c>
      <c r="T1079" s="15" t="s">
        <v>1386</v>
      </c>
      <c r="Y1079" s="15" t="s">
        <v>1387</v>
      </c>
      <c r="AH1079" s="12" t="s">
        <v>4502</v>
      </c>
      <c r="AI1079" s="12">
        <v>2</v>
      </c>
      <c r="AJ1079" s="12" t="s">
        <v>44</v>
      </c>
      <c r="AK1079" s="12" t="e">
        <f t="shared" si="210"/>
        <v>#REF!</v>
      </c>
    </row>
    <row r="1080" spans="1:38" ht="12.75" hidden="1" customHeight="1" x14ac:dyDescent="0.2">
      <c r="A1080" s="9">
        <v>750100273</v>
      </c>
      <c r="B1080" s="30">
        <v>44588</v>
      </c>
      <c r="C1080" s="13">
        <f t="shared" si="200"/>
        <v>44769</v>
      </c>
      <c r="D1080" s="12" t="s">
        <v>2666</v>
      </c>
      <c r="E1080" s="12" t="s">
        <v>2667</v>
      </c>
      <c r="F1080" s="13">
        <v>34122</v>
      </c>
      <c r="G1080" s="12" t="s">
        <v>39</v>
      </c>
      <c r="H1080" s="14">
        <v>193027511163607</v>
      </c>
      <c r="K1080" s="12" t="s">
        <v>50</v>
      </c>
      <c r="L1080" s="18" t="e">
        <f>VLOOKUP($K1080,Medecins!$B:$E,5,FALSE)</f>
        <v>#REF!</v>
      </c>
      <c r="M1080" s="12" t="s">
        <v>529</v>
      </c>
      <c r="O1080" s="15" t="s">
        <v>862</v>
      </c>
      <c r="T1080" s="15" t="s">
        <v>1116</v>
      </c>
      <c r="Y1080" s="15" t="s">
        <v>183</v>
      </c>
      <c r="AH1080" s="12" t="s">
        <v>4502</v>
      </c>
      <c r="AI1080" s="12">
        <v>2</v>
      </c>
      <c r="AJ1080" s="12" t="s">
        <v>44</v>
      </c>
      <c r="AK1080" s="12" t="e">
        <f t="shared" si="210"/>
        <v>#REF!</v>
      </c>
    </row>
    <row r="1081" spans="1:38" ht="12.75" hidden="1" customHeight="1" x14ac:dyDescent="0.2">
      <c r="A1081" s="9">
        <v>750100273</v>
      </c>
      <c r="B1081" s="30">
        <v>44588</v>
      </c>
      <c r="C1081" s="13">
        <f t="shared" si="200"/>
        <v>44769</v>
      </c>
      <c r="D1081" s="12" t="s">
        <v>2666</v>
      </c>
      <c r="E1081" s="12" t="s">
        <v>2667</v>
      </c>
      <c r="F1081" s="13">
        <v>34122</v>
      </c>
      <c r="G1081" s="12" t="s">
        <v>39</v>
      </c>
      <c r="H1081" s="14">
        <v>193027511163607</v>
      </c>
      <c r="K1081" s="12" t="s">
        <v>50</v>
      </c>
      <c r="L1081" s="18" t="e">
        <f>VLOOKUP($K1081,Medecins!$B:$E,5,FALSE)</f>
        <v>#REF!</v>
      </c>
      <c r="M1081" s="12" t="s">
        <v>529</v>
      </c>
      <c r="O1081" s="16"/>
      <c r="T1081" s="16"/>
      <c r="Y1081" s="16"/>
      <c r="AD1081" s="17" t="s">
        <v>183</v>
      </c>
      <c r="AH1081" s="12" t="s">
        <v>45</v>
      </c>
      <c r="AI1081" s="12">
        <v>2</v>
      </c>
      <c r="AJ1081" s="12" t="s">
        <v>46</v>
      </c>
      <c r="AK1081" s="12" t="str">
        <f t="shared" ref="AK1081:AK1083" si="211">CONCATENATE(D1081,"_",E1081,"_",B1081,"_",AJ1125)</f>
        <v>DIWAN_Jilane_44588_AT</v>
      </c>
    </row>
    <row r="1082" spans="1:38" ht="12.75" hidden="1" customHeight="1" x14ac:dyDescent="0.2">
      <c r="A1082" s="9">
        <v>750100208</v>
      </c>
      <c r="B1082" s="30">
        <v>44641</v>
      </c>
      <c r="C1082" s="13">
        <f t="shared" si="200"/>
        <v>44825</v>
      </c>
      <c r="D1082" s="12" t="s">
        <v>2668</v>
      </c>
      <c r="E1082" s="12" t="s">
        <v>2669</v>
      </c>
      <c r="F1082" s="13" t="s">
        <v>2670</v>
      </c>
      <c r="G1082" s="12" t="s">
        <v>57</v>
      </c>
      <c r="H1082" s="14">
        <v>193069935325315</v>
      </c>
      <c r="K1082" s="12" t="s">
        <v>398</v>
      </c>
      <c r="L1082" s="18" t="e">
        <f>VLOOKUP($K1082,Medecins!$B:$E,5,FALSE)</f>
        <v>#REF!</v>
      </c>
      <c r="M1082" s="12" t="s">
        <v>529</v>
      </c>
      <c r="O1082" s="15" t="s">
        <v>1768</v>
      </c>
      <c r="T1082" s="15" t="s">
        <v>1769</v>
      </c>
      <c r="Y1082" s="15" t="s">
        <v>3236</v>
      </c>
      <c r="AH1082" s="12" t="e">
        <f>VLOOKUP($A1082,'[1]Données CH'!$A:$B,2,FALSE)</f>
        <v>#N/A</v>
      </c>
      <c r="AI1082" s="12">
        <v>2</v>
      </c>
      <c r="AJ1082" s="12" t="s">
        <v>44</v>
      </c>
      <c r="AK1082" s="12" t="str">
        <f t="shared" si="211"/>
        <v>FEKHAL_Noufel_44641_ST</v>
      </c>
    </row>
    <row r="1083" spans="1:38" ht="12.75" hidden="1" customHeight="1" x14ac:dyDescent="0.2">
      <c r="A1083" s="9">
        <v>750100208</v>
      </c>
      <c r="B1083" s="30">
        <v>44641</v>
      </c>
      <c r="C1083" s="13">
        <f t="shared" si="200"/>
        <v>44825</v>
      </c>
      <c r="D1083" s="12" t="s">
        <v>2668</v>
      </c>
      <c r="E1083" s="12" t="s">
        <v>2669</v>
      </c>
      <c r="F1083" s="13" t="s">
        <v>2670</v>
      </c>
      <c r="G1083" s="12" t="s">
        <v>57</v>
      </c>
      <c r="H1083" s="14">
        <v>193069935325315</v>
      </c>
      <c r="K1083" s="12" t="s">
        <v>398</v>
      </c>
      <c r="L1083" s="18" t="e">
        <f>VLOOKUP($K1083,Medecins!$B:$E,5,FALSE)</f>
        <v>#REF!</v>
      </c>
      <c r="M1083" s="12" t="s">
        <v>529</v>
      </c>
      <c r="O1083" s="16"/>
      <c r="T1083" s="16"/>
      <c r="Y1083" s="16"/>
      <c r="AD1083" s="17" t="s">
        <v>3236</v>
      </c>
      <c r="AH1083" s="12" t="s">
        <v>4154</v>
      </c>
      <c r="AI1083" s="12">
        <v>2</v>
      </c>
      <c r="AJ1083" s="12" t="s">
        <v>46</v>
      </c>
      <c r="AK1083" s="12" t="str">
        <f t="shared" si="211"/>
        <v>FEKHAL_Noufel_44641_ST</v>
      </c>
    </row>
    <row r="1084" spans="1:38" ht="12.75" hidden="1" customHeight="1" x14ac:dyDescent="0.2">
      <c r="A1084" s="9">
        <v>750100273</v>
      </c>
      <c r="B1084" s="30">
        <v>44601</v>
      </c>
      <c r="C1084" s="13">
        <f t="shared" si="200"/>
        <v>44782</v>
      </c>
      <c r="D1084" s="12" t="s">
        <v>2671</v>
      </c>
      <c r="E1084" s="12" t="s">
        <v>2672</v>
      </c>
      <c r="F1084" s="13">
        <v>34127</v>
      </c>
      <c r="G1084" s="12" t="s">
        <v>39</v>
      </c>
      <c r="H1084" s="14">
        <v>193077511494774</v>
      </c>
      <c r="K1084" s="12" t="s">
        <v>280</v>
      </c>
      <c r="L1084" s="18" t="e">
        <f>VLOOKUP($K1084,Medecins!$B:$E,5,FALSE)</f>
        <v>#REF!</v>
      </c>
      <c r="M1084" s="12" t="s">
        <v>529</v>
      </c>
      <c r="O1084" s="15" t="s">
        <v>984</v>
      </c>
      <c r="T1084" s="15" t="s">
        <v>985</v>
      </c>
      <c r="Y1084" s="15" t="s">
        <v>1174</v>
      </c>
      <c r="AH1084" s="12" t="e">
        <f>VLOOKUP($A1084,'[1]Données CH'!$A:$B,2,FALSE)</f>
        <v>#N/A</v>
      </c>
      <c r="AI1084" s="12">
        <v>2</v>
      </c>
      <c r="AJ1084" s="12" t="s">
        <v>44</v>
      </c>
      <c r="AK1084" s="12" t="str">
        <f>CONCATENATE(D1084,"_",E1084,"_",B1084,"_",AJ1130)</f>
        <v>KOECHLIN_Raphaël_44601_ST</v>
      </c>
    </row>
    <row r="1085" spans="1:38" ht="12.75" hidden="1" customHeight="1" x14ac:dyDescent="0.2">
      <c r="A1085" s="9">
        <v>750100273</v>
      </c>
      <c r="B1085" s="30">
        <v>44601</v>
      </c>
      <c r="C1085" s="13">
        <f t="shared" si="200"/>
        <v>44782</v>
      </c>
      <c r="D1085" s="12" t="s">
        <v>2671</v>
      </c>
      <c r="E1085" s="12" t="s">
        <v>2672</v>
      </c>
      <c r="F1085" s="13">
        <v>34127</v>
      </c>
      <c r="G1085" s="12" t="s">
        <v>39</v>
      </c>
      <c r="H1085" s="14">
        <v>193077511494774</v>
      </c>
      <c r="K1085" s="12" t="s">
        <v>280</v>
      </c>
      <c r="L1085" s="18" t="e">
        <f>VLOOKUP($K1085,Medecins!$B:$E,5,FALSE)</f>
        <v>#REF!</v>
      </c>
      <c r="M1085" s="12" t="s">
        <v>529</v>
      </c>
      <c r="O1085" s="16"/>
      <c r="T1085" s="16"/>
      <c r="Y1085" s="16"/>
      <c r="AD1085" s="17" t="s">
        <v>1174</v>
      </c>
      <c r="AH1085" s="12" t="s">
        <v>45</v>
      </c>
      <c r="AI1085" s="12">
        <v>2</v>
      </c>
      <c r="AJ1085" s="12" t="s">
        <v>46</v>
      </c>
      <c r="AK1085" s="12" t="str">
        <f t="shared" ref="AK1085:AK1086" si="212">CONCATENATE(D1085,"_",E1085,"_",B1085,"_",AJ1133)</f>
        <v>KOECHLIN_Raphaël_44601_AT</v>
      </c>
    </row>
    <row r="1086" spans="1:38" ht="12.75" hidden="1" customHeight="1" x14ac:dyDescent="0.2">
      <c r="A1086" s="9">
        <v>750100075</v>
      </c>
      <c r="B1086" s="30">
        <v>44448</v>
      </c>
      <c r="C1086" s="13">
        <f t="shared" si="200"/>
        <v>44629</v>
      </c>
      <c r="D1086" s="12" t="s">
        <v>2673</v>
      </c>
      <c r="E1086" s="12" t="s">
        <v>2674</v>
      </c>
      <c r="F1086" s="13" t="s">
        <v>2675</v>
      </c>
      <c r="G1086" s="12" t="s">
        <v>39</v>
      </c>
      <c r="H1086" s="14">
        <v>193079935266438</v>
      </c>
      <c r="K1086" s="12" t="s">
        <v>93</v>
      </c>
      <c r="L1086" s="18" t="e">
        <f>VLOOKUP($K1086,Medecins!$B:$E,5,FALSE)</f>
        <v>#REF!</v>
      </c>
      <c r="M1086" s="12" t="s">
        <v>101</v>
      </c>
      <c r="O1086" s="15" t="s">
        <v>650</v>
      </c>
      <c r="T1086" s="15" t="s">
        <v>651</v>
      </c>
      <c r="Y1086" s="15" t="s">
        <v>652</v>
      </c>
      <c r="AH1086" s="12" t="s">
        <v>4502</v>
      </c>
      <c r="AI1086" s="12">
        <v>2</v>
      </c>
      <c r="AJ1086" s="12" t="s">
        <v>44</v>
      </c>
      <c r="AK1086" s="12" t="str">
        <f t="shared" si="212"/>
        <v>MANSEUR_Mohand Seghir _44448_ST</v>
      </c>
      <c r="AL1086" s="12" t="s">
        <v>103</v>
      </c>
    </row>
    <row r="1087" spans="1:38" ht="12.75" hidden="1" customHeight="1" x14ac:dyDescent="0.2">
      <c r="A1087" s="9">
        <v>750100075</v>
      </c>
      <c r="B1087" s="30">
        <v>44424</v>
      </c>
      <c r="C1087" s="13">
        <f t="shared" si="200"/>
        <v>44608</v>
      </c>
      <c r="D1087" s="12" t="s">
        <v>2676</v>
      </c>
      <c r="E1087" s="12" t="s">
        <v>2677</v>
      </c>
      <c r="F1087" s="13" t="s">
        <v>2678</v>
      </c>
      <c r="G1087" s="12" t="s">
        <v>39</v>
      </c>
      <c r="H1087" s="14">
        <v>193107511871243</v>
      </c>
      <c r="K1087" s="12" t="s">
        <v>93</v>
      </c>
      <c r="L1087" s="18" t="e">
        <f>VLOOKUP($K1087,Medecins!$B:$E,5,FALSE)</f>
        <v>#REF!</v>
      </c>
      <c r="M1087" s="12" t="s">
        <v>101</v>
      </c>
      <c r="O1087" s="15" t="s">
        <v>440</v>
      </c>
      <c r="T1087" s="15" t="s">
        <v>954</v>
      </c>
      <c r="Y1087" s="15" t="s">
        <v>273</v>
      </c>
      <c r="AH1087" s="12" t="s">
        <v>4502</v>
      </c>
      <c r="AI1087" s="12">
        <v>2</v>
      </c>
      <c r="AJ1087" s="12" t="s">
        <v>44</v>
      </c>
      <c r="AK1087" s="12" t="e">
        <f>CONCATENATE(D1087,"_",E1087,"_",B1087,"_",#REF!)</f>
        <v>#REF!</v>
      </c>
      <c r="AL1087" s="12" t="s">
        <v>103</v>
      </c>
    </row>
    <row r="1088" spans="1:38" ht="12.75" hidden="1" customHeight="1" x14ac:dyDescent="0.2">
      <c r="A1088" s="21" t="s">
        <v>178</v>
      </c>
      <c r="B1088" s="30">
        <v>44471</v>
      </c>
      <c r="C1088" s="13">
        <f t="shared" si="200"/>
        <v>44653</v>
      </c>
      <c r="D1088" s="12" t="s">
        <v>2680</v>
      </c>
      <c r="E1088" s="12" t="s">
        <v>2455</v>
      </c>
      <c r="F1088" s="13" t="s">
        <v>2681</v>
      </c>
      <c r="G1088" s="12" t="s">
        <v>39</v>
      </c>
      <c r="H1088" s="14">
        <v>193109934403582</v>
      </c>
      <c r="K1088" s="12" t="s">
        <v>93</v>
      </c>
      <c r="L1088" s="18" t="e">
        <f>VLOOKUP($K1088,Medecins!$B:$E,5,FALSE)</f>
        <v>#REF!</v>
      </c>
      <c r="M1088" s="12" t="s">
        <v>101</v>
      </c>
      <c r="O1088" s="15" t="s">
        <v>2087</v>
      </c>
      <c r="T1088" s="15" t="s">
        <v>965</v>
      </c>
      <c r="Y1088" s="15" t="s">
        <v>966</v>
      </c>
      <c r="AH1088" s="12" t="s">
        <v>4502</v>
      </c>
      <c r="AI1088" s="12">
        <v>2</v>
      </c>
      <c r="AJ1088" s="12" t="s">
        <v>44</v>
      </c>
      <c r="AK1088" s="12" t="str">
        <f>CONCATENATE(D1088,"_",E1088,"_",B1088,"_",AJ1136)</f>
        <v>MAKAILA _Ismael_44471_AT</v>
      </c>
    </row>
    <row r="1089" spans="1:38" ht="12.75" hidden="1" customHeight="1" x14ac:dyDescent="0.2">
      <c r="A1089" s="9">
        <v>750100273</v>
      </c>
      <c r="B1089" s="30">
        <v>44683</v>
      </c>
      <c r="C1089" s="13">
        <f t="shared" si="200"/>
        <v>44867</v>
      </c>
      <c r="D1089" s="12" t="s">
        <v>2682</v>
      </c>
      <c r="E1089" s="12" t="s">
        <v>2683</v>
      </c>
      <c r="F1089" s="13" t="s">
        <v>2684</v>
      </c>
      <c r="G1089" s="12" t="s">
        <v>39</v>
      </c>
      <c r="H1089" s="14">
        <v>193129205131979</v>
      </c>
      <c r="K1089" s="12" t="s">
        <v>280</v>
      </c>
      <c r="L1089" s="18" t="e">
        <f>VLOOKUP($K1089,Medecins!$B:$E,5,FALSE)</f>
        <v>#REF!</v>
      </c>
      <c r="M1089" s="12" t="s">
        <v>529</v>
      </c>
      <c r="O1089" s="15" t="s">
        <v>999</v>
      </c>
      <c r="T1089" s="15" t="s">
        <v>1000</v>
      </c>
      <c r="Y1089" s="15" t="s">
        <v>1001</v>
      </c>
      <c r="AH1089" s="12" t="s">
        <v>4502</v>
      </c>
      <c r="AI1089" s="12">
        <v>2</v>
      </c>
      <c r="AJ1089" s="12" t="s">
        <v>44</v>
      </c>
      <c r="AK1089" s="12" t="str">
        <f>CONCATENATE(D1089,"_",E1089,"_",B1089,"_",AJ1139)</f>
        <v>DRAHMANI_Rodney_44683_ST</v>
      </c>
    </row>
    <row r="1090" spans="1:38" ht="12.75" hidden="1" customHeight="1" x14ac:dyDescent="0.2">
      <c r="A1090" s="9">
        <v>750100273</v>
      </c>
      <c r="B1090" s="30">
        <v>44683</v>
      </c>
      <c r="C1090" s="13">
        <f t="shared" si="200"/>
        <v>44867</v>
      </c>
      <c r="D1090" s="12" t="s">
        <v>2682</v>
      </c>
      <c r="E1090" s="12" t="s">
        <v>2683</v>
      </c>
      <c r="F1090" s="13" t="s">
        <v>2684</v>
      </c>
      <c r="G1090" s="12" t="s">
        <v>39</v>
      </c>
      <c r="H1090" s="14">
        <v>193129205131979</v>
      </c>
      <c r="K1090" s="12" t="s">
        <v>280</v>
      </c>
      <c r="L1090" s="18" t="e">
        <f>VLOOKUP($K1090,Medecins!$B:$E,5,FALSE)</f>
        <v>#REF!</v>
      </c>
      <c r="M1090" s="12" t="s">
        <v>529</v>
      </c>
      <c r="O1090" s="16"/>
      <c r="T1090" s="16"/>
      <c r="Y1090" s="16"/>
      <c r="AD1090" s="17" t="s">
        <v>1001</v>
      </c>
      <c r="AH1090" s="12" t="s">
        <v>45</v>
      </c>
      <c r="AI1090" s="12">
        <v>2</v>
      </c>
      <c r="AJ1090" s="12" t="s">
        <v>46</v>
      </c>
      <c r="AK1090" s="12" t="e">
        <f>CONCATENATE(D1090,"_",E1090,"_",B1090,"_",#REF!)</f>
        <v>#REF!</v>
      </c>
    </row>
    <row r="1091" spans="1:38" ht="12.75" hidden="1" customHeight="1" x14ac:dyDescent="0.2">
      <c r="A1091" s="9">
        <v>750100075</v>
      </c>
      <c r="B1091" s="30">
        <v>44519</v>
      </c>
      <c r="C1091" s="13">
        <f t="shared" si="200"/>
        <v>44700</v>
      </c>
      <c r="D1091" s="12" t="s">
        <v>2686</v>
      </c>
      <c r="E1091" s="12" t="s">
        <v>2687</v>
      </c>
      <c r="F1091" s="13" t="s">
        <v>2688</v>
      </c>
      <c r="G1091" s="12" t="s">
        <v>39</v>
      </c>
      <c r="H1091" s="14">
        <v>194069932303913</v>
      </c>
      <c r="K1091" s="12" t="s">
        <v>107</v>
      </c>
      <c r="L1091" s="18" t="e">
        <f>VLOOKUP($K1091,Medecins!$B:$E,5,FALSE)</f>
        <v>#REF!</v>
      </c>
      <c r="M1091" s="12" t="s">
        <v>101</v>
      </c>
      <c r="O1091" s="15" t="s">
        <v>1465</v>
      </c>
      <c r="T1091" s="15" t="s">
        <v>2835</v>
      </c>
      <c r="Y1091" s="15" t="s">
        <v>3063</v>
      </c>
      <c r="AH1091" s="12" t="s">
        <v>4502</v>
      </c>
      <c r="AI1091" s="12">
        <v>2</v>
      </c>
      <c r="AJ1091" s="12" t="s">
        <v>44</v>
      </c>
      <c r="AK1091" s="12" t="str">
        <f>CONCATENATE(D1091,"_",E1091,"_",B1091,"_",AJ1137)</f>
        <v>NDOUTINGAI_Whaton_44519_ST</v>
      </c>
      <c r="AL1091" s="12" t="s">
        <v>103</v>
      </c>
    </row>
    <row r="1092" spans="1:38" ht="12.75" customHeight="1" x14ac:dyDescent="0.2">
      <c r="A1092" s="21" t="s">
        <v>178</v>
      </c>
      <c r="B1092" s="30">
        <v>44684</v>
      </c>
      <c r="C1092" s="13">
        <f t="shared" si="200"/>
        <v>44868</v>
      </c>
      <c r="D1092" s="12" t="s">
        <v>2689</v>
      </c>
      <c r="E1092" s="12" t="s">
        <v>393</v>
      </c>
      <c r="F1092" s="13" t="s">
        <v>2690</v>
      </c>
      <c r="G1092" s="12" t="s">
        <v>39</v>
      </c>
      <c r="H1092" s="14">
        <v>194089301032202</v>
      </c>
      <c r="J1092" s="12" t="s">
        <v>279</v>
      </c>
      <c r="K1092" s="12" t="s">
        <v>93</v>
      </c>
      <c r="L1092" s="18" t="e">
        <f>VLOOKUP($K1092,Medecins!$B:$E,5,FALSE)</f>
        <v>#REF!</v>
      </c>
      <c r="M1092" s="12" t="s">
        <v>281</v>
      </c>
      <c r="O1092" s="15" t="s">
        <v>946</v>
      </c>
      <c r="T1092" s="15" t="s">
        <v>947</v>
      </c>
      <c r="Y1092" s="15" t="s">
        <v>948</v>
      </c>
      <c r="AH1092" s="12" t="s">
        <v>4502</v>
      </c>
      <c r="AI1092" s="12">
        <v>2</v>
      </c>
      <c r="AJ1092" s="12" t="s">
        <v>44</v>
      </c>
      <c r="AK1092" s="12" t="e">
        <f t="shared" ref="AK1092:AK1093" si="213">CONCATENATE(D1092,"_",E1092,"_",B1092,"_",#REF!)</f>
        <v>#REF!</v>
      </c>
    </row>
    <row r="1093" spans="1:38" ht="12.75" hidden="1" customHeight="1" x14ac:dyDescent="0.2">
      <c r="A1093" s="9">
        <v>750100075</v>
      </c>
      <c r="B1093" s="30">
        <v>44736</v>
      </c>
      <c r="C1093" s="13">
        <f t="shared" si="200"/>
        <v>44919</v>
      </c>
      <c r="D1093" s="12" t="s">
        <v>2034</v>
      </c>
      <c r="E1093" s="12" t="s">
        <v>272</v>
      </c>
      <c r="F1093" s="13" t="s">
        <v>2691</v>
      </c>
      <c r="G1093" s="12" t="s">
        <v>39</v>
      </c>
      <c r="H1093" s="14">
        <v>194089521927134</v>
      </c>
      <c r="K1093" s="12" t="s">
        <v>93</v>
      </c>
      <c r="L1093" s="18" t="e">
        <f>VLOOKUP($K1093,Medecins!$B:$E,5,FALSE)</f>
        <v>#REF!</v>
      </c>
      <c r="M1093" s="12" t="s">
        <v>529</v>
      </c>
      <c r="O1093" s="15" t="s">
        <v>1132</v>
      </c>
      <c r="T1093" s="15" t="s">
        <v>1133</v>
      </c>
      <c r="Y1093" s="15" t="s">
        <v>1134</v>
      </c>
      <c r="AH1093" s="12" t="s">
        <v>4502</v>
      </c>
      <c r="AI1093" s="12">
        <v>2</v>
      </c>
      <c r="AJ1093" s="12" t="s">
        <v>44</v>
      </c>
      <c r="AK1093" s="12" t="e">
        <f t="shared" si="213"/>
        <v>#REF!</v>
      </c>
    </row>
    <row r="1094" spans="1:38" ht="12.75" hidden="1" customHeight="1" x14ac:dyDescent="0.2">
      <c r="A1094" s="9">
        <v>750100208</v>
      </c>
      <c r="B1094" s="30">
        <v>44797</v>
      </c>
      <c r="C1094" s="13">
        <f t="shared" si="200"/>
        <v>44981</v>
      </c>
      <c r="D1094" s="12" t="s">
        <v>2696</v>
      </c>
      <c r="E1094" s="12" t="s">
        <v>2697</v>
      </c>
      <c r="F1094" s="13">
        <v>34648</v>
      </c>
      <c r="G1094" s="12" t="s">
        <v>39</v>
      </c>
      <c r="H1094" s="14">
        <v>194109935267229</v>
      </c>
      <c r="K1094" s="12" t="s">
        <v>303</v>
      </c>
      <c r="L1094" s="18" t="e">
        <f>VLOOKUP($K1094,Medecins!$B:$E,5,FALSE)</f>
        <v>#REF!</v>
      </c>
      <c r="M1094" s="12" t="s">
        <v>529</v>
      </c>
      <c r="O1094" s="15" t="s">
        <v>1133</v>
      </c>
      <c r="T1094" s="15" t="s">
        <v>1134</v>
      </c>
      <c r="Y1094" s="15" t="s">
        <v>4195</v>
      </c>
      <c r="AH1094" s="12" t="s">
        <v>4502</v>
      </c>
      <c r="AI1094" s="12">
        <v>2</v>
      </c>
      <c r="AJ1094" s="12" t="s">
        <v>44</v>
      </c>
      <c r="AK1094" s="12" t="str">
        <f t="shared" ref="AK1094:AK1095" si="214">CONCATENATE(D1094,"_",E1094,"_",B1094,"_",AJ1135)</f>
        <v>DJELALI_Khalil Cherif_44797_ST</v>
      </c>
    </row>
    <row r="1095" spans="1:38" ht="12.75" hidden="1" customHeight="1" x14ac:dyDescent="0.2">
      <c r="A1095" s="9">
        <v>750100208</v>
      </c>
      <c r="B1095" s="30">
        <v>44797</v>
      </c>
      <c r="C1095" s="13">
        <f t="shared" si="200"/>
        <v>44981</v>
      </c>
      <c r="D1095" s="12" t="s">
        <v>2696</v>
      </c>
      <c r="E1095" s="12" t="s">
        <v>2697</v>
      </c>
      <c r="F1095" s="13">
        <v>34648</v>
      </c>
      <c r="G1095" s="12" t="s">
        <v>39</v>
      </c>
      <c r="H1095" s="14">
        <v>194109935267229</v>
      </c>
      <c r="K1095" s="12" t="s">
        <v>303</v>
      </c>
      <c r="L1095" s="18" t="e">
        <f>VLOOKUP($K1095,Medecins!$B:$E,5,FALSE)</f>
        <v>#REF!</v>
      </c>
      <c r="M1095" s="12" t="s">
        <v>529</v>
      </c>
      <c r="O1095" s="16"/>
      <c r="T1095" s="16"/>
      <c r="Y1095" s="16"/>
      <c r="AD1095" s="17" t="s">
        <v>4195</v>
      </c>
      <c r="AH1095" s="12" t="s">
        <v>4154</v>
      </c>
      <c r="AI1095" s="12">
        <v>2</v>
      </c>
      <c r="AJ1095" s="12" t="s">
        <v>46</v>
      </c>
      <c r="AK1095" s="12" t="str">
        <f t="shared" si="214"/>
        <v>DJELALI_Khalil Cherif_44797_AT</v>
      </c>
    </row>
    <row r="1096" spans="1:38" ht="12.75" hidden="1" customHeight="1" x14ac:dyDescent="0.2">
      <c r="A1096" s="9">
        <v>750100273</v>
      </c>
      <c r="B1096" s="30">
        <v>44658</v>
      </c>
      <c r="C1096" s="13">
        <f t="shared" si="200"/>
        <v>44841</v>
      </c>
      <c r="D1096" s="12" t="s">
        <v>2699</v>
      </c>
      <c r="E1096" s="12" t="s">
        <v>2340</v>
      </c>
      <c r="F1096" s="13" t="s">
        <v>2700</v>
      </c>
      <c r="G1096" s="12" t="s">
        <v>39</v>
      </c>
      <c r="H1096" s="14">
        <v>194127511086219</v>
      </c>
      <c r="L1096" s="12" t="e">
        <f>VLOOKUP($K1096,Medecins!$B:$E,5,FALSE)</f>
        <v>#N/A</v>
      </c>
      <c r="M1096" s="12" t="s">
        <v>529</v>
      </c>
      <c r="O1096" s="15" t="s">
        <v>212</v>
      </c>
      <c r="T1096" s="15" t="s">
        <v>213</v>
      </c>
      <c r="Y1096" s="15" t="s">
        <v>214</v>
      </c>
      <c r="AH1096" s="12" t="e">
        <f>VLOOKUP($A1096,'[1]Données CH'!$A:$B,2,FALSE)</f>
        <v>#N/A</v>
      </c>
      <c r="AI1096" s="12">
        <v>2</v>
      </c>
      <c r="AJ1096" s="12" t="s">
        <v>44</v>
      </c>
      <c r="AK1096" s="12" t="str">
        <f t="shared" ref="AK1096:AK1097" si="215">CONCATENATE(D1096,"_",E1096,"_",B1096,"_",AJ1144)</f>
        <v>CISSE_Ibrahim_44658_ST</v>
      </c>
    </row>
    <row r="1097" spans="1:38" ht="12.75" hidden="1" customHeight="1" x14ac:dyDescent="0.2">
      <c r="A1097" s="9">
        <v>750100273</v>
      </c>
      <c r="B1097" s="30">
        <v>44658</v>
      </c>
      <c r="C1097" s="13">
        <f t="shared" si="200"/>
        <v>44841</v>
      </c>
      <c r="D1097" s="12" t="s">
        <v>2699</v>
      </c>
      <c r="E1097" s="12" t="s">
        <v>2340</v>
      </c>
      <c r="F1097" s="13" t="s">
        <v>2700</v>
      </c>
      <c r="G1097" s="12" t="s">
        <v>39</v>
      </c>
      <c r="H1097" s="14">
        <v>194127511086219</v>
      </c>
      <c r="L1097" s="12" t="e">
        <f>VLOOKUP($K1097,Medecins!$B:$E,5,FALSE)</f>
        <v>#N/A</v>
      </c>
      <c r="M1097" s="12" t="s">
        <v>529</v>
      </c>
      <c r="O1097" s="16"/>
      <c r="T1097" s="16"/>
      <c r="Y1097" s="16"/>
      <c r="AD1097" s="17" t="s">
        <v>214</v>
      </c>
      <c r="AH1097" s="12" t="s">
        <v>45</v>
      </c>
      <c r="AI1097" s="12">
        <v>2</v>
      </c>
      <c r="AJ1097" s="12" t="s">
        <v>46</v>
      </c>
      <c r="AK1097" s="12" t="str">
        <f t="shared" si="215"/>
        <v>CISSE_Ibrahim_44658_ST</v>
      </c>
    </row>
    <row r="1098" spans="1:38" ht="12.75" hidden="1" customHeight="1" x14ac:dyDescent="0.2">
      <c r="A1098" s="9">
        <v>750100075</v>
      </c>
      <c r="B1098" s="30">
        <v>44505</v>
      </c>
      <c r="C1098" s="13">
        <f t="shared" si="200"/>
        <v>44686</v>
      </c>
      <c r="D1098" s="12" t="s">
        <v>2706</v>
      </c>
      <c r="E1098" s="12" t="s">
        <v>1061</v>
      </c>
      <c r="F1098" s="13" t="s">
        <v>2707</v>
      </c>
      <c r="G1098" s="12" t="s">
        <v>39</v>
      </c>
      <c r="H1098" s="14">
        <v>195019935253867</v>
      </c>
      <c r="K1098" s="12" t="s">
        <v>107</v>
      </c>
      <c r="L1098" s="18" t="e">
        <f>VLOOKUP($K1098,Medecins!$B:$E,5,FALSE)</f>
        <v>#REF!</v>
      </c>
      <c r="M1098" s="12" t="s">
        <v>101</v>
      </c>
      <c r="O1098" s="15" t="s">
        <v>583</v>
      </c>
      <c r="T1098" s="15" t="s">
        <v>444</v>
      </c>
      <c r="Y1098" s="15" t="s">
        <v>445</v>
      </c>
      <c r="AH1098" s="12" t="s">
        <v>4502</v>
      </c>
      <c r="AI1098" s="12">
        <v>2</v>
      </c>
      <c r="AJ1098" s="12" t="s">
        <v>44</v>
      </c>
      <c r="AK1098" s="12" t="e">
        <f>CONCATENATE(D1098,"_",E1098,"_",B1098,"_",#REF!)</f>
        <v>#REF!</v>
      </c>
      <c r="AL1098" s="12" t="s">
        <v>103</v>
      </c>
    </row>
    <row r="1099" spans="1:38" ht="12.75" hidden="1" customHeight="1" x14ac:dyDescent="0.2">
      <c r="A1099" s="9">
        <v>750100075</v>
      </c>
      <c r="B1099" s="30">
        <v>44463</v>
      </c>
      <c r="C1099" s="13">
        <f t="shared" si="200"/>
        <v>44644</v>
      </c>
      <c r="D1099" s="12" t="s">
        <v>2708</v>
      </c>
      <c r="E1099" s="12" t="s">
        <v>4260</v>
      </c>
      <c r="F1099" s="13" t="s">
        <v>2709</v>
      </c>
      <c r="G1099" s="12" t="s">
        <v>114</v>
      </c>
      <c r="H1099" s="14">
        <v>195027728437072</v>
      </c>
      <c r="K1099" s="12" t="s">
        <v>107</v>
      </c>
      <c r="L1099" s="18" t="e">
        <f>VLOOKUP($K1099,Medecins!$B:$E,5,FALSE)</f>
        <v>#REF!</v>
      </c>
      <c r="M1099" s="12" t="s">
        <v>529</v>
      </c>
      <c r="O1099" s="15" t="s">
        <v>1004</v>
      </c>
      <c r="T1099" s="15" t="s">
        <v>1005</v>
      </c>
      <c r="Y1099" s="15" t="s">
        <v>1006</v>
      </c>
      <c r="AH1099" s="12" t="s">
        <v>4502</v>
      </c>
      <c r="AI1099" s="12">
        <v>2</v>
      </c>
      <c r="AJ1099" s="12" t="s">
        <v>44</v>
      </c>
      <c r="AK1099" s="12" t="str">
        <f t="shared" ref="AK1099:AK1100" si="216">CONCATENATE(D1099,"_",E1099,"_",B1099,"_",AJ1145)</f>
        <v>GUERINI _KEVIN _44463_ST</v>
      </c>
    </row>
    <row r="1100" spans="1:38" ht="12.75" hidden="1" customHeight="1" x14ac:dyDescent="0.2">
      <c r="A1100" s="9">
        <v>750100075</v>
      </c>
      <c r="B1100" s="30">
        <v>44456</v>
      </c>
      <c r="C1100" s="13">
        <f t="shared" si="200"/>
        <v>44637</v>
      </c>
      <c r="D1100" s="12" t="s">
        <v>2710</v>
      </c>
      <c r="E1100" s="12" t="s">
        <v>1337</v>
      </c>
      <c r="F1100" s="13" t="s">
        <v>2711</v>
      </c>
      <c r="G1100" s="12" t="s">
        <v>39</v>
      </c>
      <c r="H1100" s="14">
        <v>195039935022188</v>
      </c>
      <c r="K1100" s="12" t="s">
        <v>107</v>
      </c>
      <c r="L1100" s="18" t="e">
        <f>VLOOKUP($K1100,Medecins!$B:$E,5,FALSE)</f>
        <v>#REF!</v>
      </c>
      <c r="M1100" s="12" t="s">
        <v>101</v>
      </c>
      <c r="O1100" s="15" t="s">
        <v>1495</v>
      </c>
      <c r="T1100" s="15" t="s">
        <v>1496</v>
      </c>
      <c r="Y1100" s="15" t="s">
        <v>1497</v>
      </c>
      <c r="AH1100" s="12" t="s">
        <v>4502</v>
      </c>
      <c r="AI1100" s="12">
        <v>2</v>
      </c>
      <c r="AJ1100" s="12" t="s">
        <v>44</v>
      </c>
      <c r="AK1100" s="12" t="str">
        <f t="shared" si="216"/>
        <v>LAROUSSI_Maher_44456_ST</v>
      </c>
      <c r="AL1100" s="12" t="s">
        <v>103</v>
      </c>
    </row>
    <row r="1101" spans="1:38" ht="12.75" hidden="1" customHeight="1" x14ac:dyDescent="0.2">
      <c r="A1101" s="9">
        <v>750100273</v>
      </c>
      <c r="B1101" s="30">
        <v>44690</v>
      </c>
      <c r="C1101" s="13">
        <f t="shared" si="200"/>
        <v>44874</v>
      </c>
      <c r="D1101" s="12" t="s">
        <v>2712</v>
      </c>
      <c r="E1101" s="12" t="s">
        <v>1208</v>
      </c>
      <c r="F1101" s="13" t="s">
        <v>2713</v>
      </c>
      <c r="G1101" s="12" t="s">
        <v>39</v>
      </c>
      <c r="H1101" s="14">
        <v>195039939700558</v>
      </c>
      <c r="K1101" s="12" t="s">
        <v>65</v>
      </c>
      <c r="L1101" s="18" t="e">
        <f>VLOOKUP($K1101,Medecins!$B:$E,5,FALSE)</f>
        <v>#REF!</v>
      </c>
      <c r="M1101" s="12" t="s">
        <v>529</v>
      </c>
      <c r="O1101" s="15" t="s">
        <v>563</v>
      </c>
      <c r="T1101" s="15" t="s">
        <v>564</v>
      </c>
      <c r="Y1101" s="15" t="s">
        <v>565</v>
      </c>
      <c r="AH1101" s="12" t="s">
        <v>4502</v>
      </c>
      <c r="AI1101" s="12">
        <v>2</v>
      </c>
      <c r="AJ1101" s="12" t="s">
        <v>44</v>
      </c>
      <c r="AK1101" s="12" t="str">
        <f>CONCATENATE(D1101,"_",E1101,"_",B1101,"_",AJ1148)</f>
        <v>MOINDJIE_Moussa_44690_ST</v>
      </c>
    </row>
    <row r="1102" spans="1:38" ht="12.75" hidden="1" customHeight="1" x14ac:dyDescent="0.2">
      <c r="A1102" s="9">
        <v>750100273</v>
      </c>
      <c r="B1102" s="30">
        <v>44690</v>
      </c>
      <c r="C1102" s="13">
        <f t="shared" si="200"/>
        <v>44874</v>
      </c>
      <c r="D1102" s="12" t="s">
        <v>2712</v>
      </c>
      <c r="E1102" s="12" t="s">
        <v>1208</v>
      </c>
      <c r="F1102" s="13" t="s">
        <v>2713</v>
      </c>
      <c r="G1102" s="12" t="s">
        <v>39</v>
      </c>
      <c r="H1102" s="14">
        <v>195039939700558</v>
      </c>
      <c r="K1102" s="12" t="s">
        <v>65</v>
      </c>
      <c r="L1102" s="18" t="e">
        <f>VLOOKUP($K1102,Medecins!$B:$E,5,FALSE)</f>
        <v>#REF!</v>
      </c>
      <c r="M1102" s="12" t="s">
        <v>529</v>
      </c>
      <c r="O1102" s="16"/>
      <c r="T1102" s="16"/>
      <c r="Y1102" s="16"/>
      <c r="AD1102" s="17" t="s">
        <v>565</v>
      </c>
      <c r="AH1102" s="12" t="s">
        <v>45</v>
      </c>
      <c r="AI1102" s="12">
        <v>2</v>
      </c>
      <c r="AJ1102" s="12" t="s">
        <v>46</v>
      </c>
      <c r="AK1102" s="12" t="str">
        <f>CONCATENATE(D1102,"_",E1102,"_",B1102,"_",AJ1150)</f>
        <v>MOINDJIE_Moussa_44690_ST</v>
      </c>
    </row>
    <row r="1103" spans="1:38" ht="12.75" hidden="1" customHeight="1" x14ac:dyDescent="0.2">
      <c r="A1103" s="9">
        <v>750100273</v>
      </c>
      <c r="B1103" s="30">
        <v>44603</v>
      </c>
      <c r="C1103" s="13">
        <f t="shared" si="200"/>
        <v>44784</v>
      </c>
      <c r="D1103" s="12" t="s">
        <v>2714</v>
      </c>
      <c r="E1103" s="12" t="s">
        <v>2303</v>
      </c>
      <c r="F1103" s="13" t="s">
        <v>2715</v>
      </c>
      <c r="G1103" s="12" t="s">
        <v>39</v>
      </c>
      <c r="H1103" s="14">
        <v>195047705529070</v>
      </c>
      <c r="K1103" s="12" t="s">
        <v>280</v>
      </c>
      <c r="L1103" s="18" t="e">
        <f>VLOOKUP($K1103,Medecins!$B:$E,5,FALSE)</f>
        <v>#REF!</v>
      </c>
      <c r="M1103" s="12" t="s">
        <v>529</v>
      </c>
      <c r="O1103" s="15" t="s">
        <v>61</v>
      </c>
      <c r="T1103" s="15" t="s">
        <v>781</v>
      </c>
      <c r="Y1103" s="15" t="s">
        <v>782</v>
      </c>
      <c r="AH1103" s="12" t="e">
        <f>VLOOKUP($A1103,'[1]Données CH'!$A:$B,2,FALSE)</f>
        <v>#N/A</v>
      </c>
      <c r="AI1103" s="12">
        <v>2</v>
      </c>
      <c r="AJ1103" s="12" t="s">
        <v>44</v>
      </c>
      <c r="AK1103" s="12" t="str">
        <f>CONCATENATE(D1103,"_",E1103,"_",B1103,"_",AJ1124)</f>
        <v>COLLET_Jeremy_44603_ST</v>
      </c>
    </row>
    <row r="1104" spans="1:38" ht="12.75" hidden="1" customHeight="1" x14ac:dyDescent="0.2">
      <c r="A1104" s="9">
        <v>750100273</v>
      </c>
      <c r="B1104" s="30">
        <v>44603</v>
      </c>
      <c r="C1104" s="13">
        <f t="shared" si="200"/>
        <v>44784</v>
      </c>
      <c r="D1104" s="12" t="s">
        <v>2714</v>
      </c>
      <c r="E1104" s="12" t="s">
        <v>2303</v>
      </c>
      <c r="F1104" s="13" t="s">
        <v>2715</v>
      </c>
      <c r="G1104" s="12" t="s">
        <v>39</v>
      </c>
      <c r="H1104" s="14">
        <v>195047705529070</v>
      </c>
      <c r="K1104" s="12" t="s">
        <v>280</v>
      </c>
      <c r="L1104" s="18" t="e">
        <f>VLOOKUP($K1104,Medecins!$B:$E,5,FALSE)</f>
        <v>#REF!</v>
      </c>
      <c r="M1104" s="12" t="s">
        <v>529</v>
      </c>
      <c r="O1104" s="16"/>
      <c r="T1104" s="16"/>
      <c r="Y1104" s="16"/>
      <c r="AD1104" s="17" t="s">
        <v>782</v>
      </c>
      <c r="AH1104" s="12" t="s">
        <v>45</v>
      </c>
      <c r="AI1104" s="12">
        <v>2</v>
      </c>
      <c r="AJ1104" s="12" t="s">
        <v>46</v>
      </c>
      <c r="AK1104" s="12" t="e">
        <f t="shared" ref="AK1104:AK1106" si="217">CONCATENATE(D1104,"_",E1104,"_",B1104,"_",#REF!)</f>
        <v>#REF!</v>
      </c>
    </row>
    <row r="1105" spans="1:38" ht="12.75" hidden="1" customHeight="1" x14ac:dyDescent="0.2">
      <c r="A1105" s="9">
        <v>750100232</v>
      </c>
      <c r="B1105" s="30">
        <v>44838</v>
      </c>
      <c r="C1105" s="13">
        <f t="shared" si="200"/>
        <v>45020</v>
      </c>
      <c r="D1105" s="12" t="s">
        <v>2721</v>
      </c>
      <c r="E1105" s="12" t="s">
        <v>2722</v>
      </c>
      <c r="F1105" s="13" t="s">
        <v>2723</v>
      </c>
      <c r="G1105" s="12" t="s">
        <v>39</v>
      </c>
      <c r="H1105" s="14">
        <v>195119202624513</v>
      </c>
      <c r="K1105" s="12" t="s">
        <v>705</v>
      </c>
      <c r="L1105" s="18" t="e">
        <f>VLOOKUP($K1105,Medecins!$B:$E,5,FALSE)</f>
        <v>#REF!</v>
      </c>
      <c r="M1105" s="12" t="s">
        <v>529</v>
      </c>
      <c r="O1105" s="15" t="s">
        <v>1250</v>
      </c>
      <c r="T1105" s="15" t="s">
        <v>1251</v>
      </c>
      <c r="Y1105" s="15" t="s">
        <v>1252</v>
      </c>
      <c r="AH1105" s="12" t="e">
        <f>VLOOKUP($A1105,'[1]Données CH'!$A:$B,2,FALSE)</f>
        <v>#N/A</v>
      </c>
      <c r="AI1105" s="12">
        <v>2</v>
      </c>
      <c r="AJ1105" s="12" t="s">
        <v>44</v>
      </c>
      <c r="AK1105" s="12" t="e">
        <f t="shared" si="217"/>
        <v>#REF!</v>
      </c>
    </row>
    <row r="1106" spans="1:38" ht="12.75" hidden="1" customHeight="1" x14ac:dyDescent="0.2">
      <c r="A1106" s="9">
        <v>750100232</v>
      </c>
      <c r="B1106" s="30">
        <v>44838</v>
      </c>
      <c r="C1106" s="13">
        <f t="shared" si="200"/>
        <v>45020</v>
      </c>
      <c r="D1106" s="12" t="s">
        <v>2721</v>
      </c>
      <c r="E1106" s="12" t="s">
        <v>2722</v>
      </c>
      <c r="F1106" s="13" t="s">
        <v>2723</v>
      </c>
      <c r="G1106" s="12" t="s">
        <v>39</v>
      </c>
      <c r="H1106" s="14">
        <v>195119202624513</v>
      </c>
      <c r="K1106" s="12" t="s">
        <v>705</v>
      </c>
      <c r="L1106" s="18" t="e">
        <f>VLOOKUP($K1106,Medecins!$B:$E,5,FALSE)</f>
        <v>#REF!</v>
      </c>
      <c r="M1106" s="12" t="s">
        <v>529</v>
      </c>
      <c r="O1106" s="16"/>
      <c r="T1106" s="16"/>
      <c r="Y1106" s="16"/>
      <c r="AD1106" s="17" t="s">
        <v>1252</v>
      </c>
      <c r="AH1106" s="12" t="s">
        <v>242</v>
      </c>
      <c r="AI1106" s="12">
        <v>2</v>
      </c>
      <c r="AJ1106" s="12" t="s">
        <v>46</v>
      </c>
      <c r="AK1106" s="12" t="e">
        <f t="shared" si="217"/>
        <v>#REF!</v>
      </c>
    </row>
    <row r="1107" spans="1:38" ht="12.75" hidden="1" customHeight="1" x14ac:dyDescent="0.2">
      <c r="A1107" s="9">
        <v>750100273</v>
      </c>
      <c r="B1107" s="30">
        <v>44580</v>
      </c>
      <c r="C1107" s="13">
        <f t="shared" si="200"/>
        <v>44761</v>
      </c>
      <c r="D1107" s="12" t="s">
        <v>2724</v>
      </c>
      <c r="E1107" s="12" t="s">
        <v>1545</v>
      </c>
      <c r="F1107" s="13" t="s">
        <v>2725</v>
      </c>
      <c r="G1107" s="12" t="s">
        <v>39</v>
      </c>
      <c r="H1107" s="14">
        <v>196017724324306</v>
      </c>
      <c r="K1107" s="12" t="s">
        <v>280</v>
      </c>
      <c r="L1107" s="18" t="e">
        <f>VLOOKUP($K1107,Medecins!$B:$E,5,FALSE)</f>
        <v>#REF!</v>
      </c>
      <c r="M1107" s="12" t="s">
        <v>529</v>
      </c>
      <c r="O1107" s="15" t="s">
        <v>2835</v>
      </c>
      <c r="T1107" s="15" t="s">
        <v>3063</v>
      </c>
      <c r="Y1107" s="15" t="s">
        <v>1872</v>
      </c>
      <c r="AH1107" s="12" t="e">
        <f>VLOOKUP($A1107,'[1]Données CH'!$A:$B,2,FALSE)</f>
        <v>#N/A</v>
      </c>
      <c r="AI1107" s="12">
        <v>2</v>
      </c>
      <c r="AJ1107" s="12" t="s">
        <v>44</v>
      </c>
      <c r="AK1107" s="12" t="str">
        <f>CONCATENATE(D1107,"_",E1107,"_",B1107,"_",AJ1153)</f>
        <v>BERGER_Nicolas_44580_ST</v>
      </c>
    </row>
    <row r="1108" spans="1:38" ht="12.75" hidden="1" customHeight="1" x14ac:dyDescent="0.2">
      <c r="A1108" s="9">
        <v>750100273</v>
      </c>
      <c r="B1108" s="30">
        <v>44580</v>
      </c>
      <c r="C1108" s="13">
        <f t="shared" si="200"/>
        <v>44761</v>
      </c>
      <c r="D1108" s="12" t="s">
        <v>2724</v>
      </c>
      <c r="E1108" s="12" t="s">
        <v>1545</v>
      </c>
      <c r="F1108" s="13" t="s">
        <v>2725</v>
      </c>
      <c r="G1108" s="12" t="s">
        <v>39</v>
      </c>
      <c r="H1108" s="14">
        <v>196017724324306</v>
      </c>
      <c r="K1108" s="12" t="s">
        <v>280</v>
      </c>
      <c r="L1108" s="18" t="e">
        <f>VLOOKUP($K1108,Medecins!$B:$E,5,FALSE)</f>
        <v>#REF!</v>
      </c>
      <c r="M1108" s="12" t="s">
        <v>529</v>
      </c>
      <c r="O1108" s="16"/>
      <c r="T1108" s="16"/>
      <c r="Y1108" s="16"/>
      <c r="AD1108" s="17" t="s">
        <v>1872</v>
      </c>
      <c r="AH1108" s="12" t="s">
        <v>45</v>
      </c>
      <c r="AI1108" s="12">
        <v>2</v>
      </c>
      <c r="AJ1108" s="12" t="s">
        <v>46</v>
      </c>
      <c r="AK1108" s="12" t="str">
        <f>CONCATENATE(D1108,"_",E1108,"_",B1108,"_",AJ1156)</f>
        <v>BERGER_Nicolas_44580_ST</v>
      </c>
    </row>
    <row r="1109" spans="1:38" ht="12.75" hidden="1" customHeight="1" x14ac:dyDescent="0.2">
      <c r="A1109" s="9">
        <v>750100075</v>
      </c>
      <c r="B1109" s="30">
        <v>44476</v>
      </c>
      <c r="C1109" s="13">
        <f t="shared" si="200"/>
        <v>44658</v>
      </c>
      <c r="D1109" s="12" t="s">
        <v>2729</v>
      </c>
      <c r="E1109" s="12" t="s">
        <v>2730</v>
      </c>
      <c r="F1109" s="13">
        <v>35188</v>
      </c>
      <c r="G1109" s="12" t="s">
        <v>39</v>
      </c>
      <c r="H1109" s="14">
        <v>196039405223777</v>
      </c>
      <c r="K1109" s="12" t="s">
        <v>93</v>
      </c>
      <c r="L1109" s="18" t="e">
        <f>VLOOKUP($K1109,Medecins!$B:$E,5,FALSE)</f>
        <v>#REF!</v>
      </c>
      <c r="M1109" s="12" t="s">
        <v>529</v>
      </c>
      <c r="O1109" s="15" t="s">
        <v>1056</v>
      </c>
      <c r="T1109" s="15" t="s">
        <v>335</v>
      </c>
      <c r="Y1109" s="15" t="s">
        <v>336</v>
      </c>
      <c r="AH1109" s="12" t="s">
        <v>4502</v>
      </c>
      <c r="AI1109" s="12">
        <v>2</v>
      </c>
      <c r="AJ1109" s="12" t="s">
        <v>44</v>
      </c>
      <c r="AK1109" s="12" t="str">
        <f>CONCATENATE(D1109,"_",E1109,"_",B1109,"_",AJ1156)</f>
        <v>GARNIER _Maxime_44476_ST</v>
      </c>
    </row>
    <row r="1110" spans="1:38" ht="12.75" hidden="1" customHeight="1" x14ac:dyDescent="0.2">
      <c r="A1110" s="9">
        <v>750100208</v>
      </c>
      <c r="B1110" s="30">
        <v>44716</v>
      </c>
      <c r="C1110" s="13">
        <f t="shared" si="200"/>
        <v>44899</v>
      </c>
      <c r="D1110" s="12" t="s">
        <v>2731</v>
      </c>
      <c r="E1110" s="12" t="s">
        <v>2732</v>
      </c>
      <c r="F1110" s="13" t="s">
        <v>2733</v>
      </c>
      <c r="G1110" s="12" t="s">
        <v>39</v>
      </c>
      <c r="H1110" s="14">
        <v>196049404132841</v>
      </c>
      <c r="K1110" s="12" t="s">
        <v>79</v>
      </c>
      <c r="L1110" s="18" t="e">
        <f>VLOOKUP($K1110,Medecins!$B:$E,5,FALSE)</f>
        <v>#REF!</v>
      </c>
      <c r="M1110" s="12" t="s">
        <v>94</v>
      </c>
      <c r="O1110" s="15" t="s">
        <v>707</v>
      </c>
      <c r="T1110" s="15" t="s">
        <v>708</v>
      </c>
      <c r="Y1110" s="15" t="s">
        <v>1250</v>
      </c>
      <c r="AH1110" s="12" t="s">
        <v>4502</v>
      </c>
      <c r="AI1110" s="12">
        <v>2</v>
      </c>
      <c r="AJ1110" s="12" t="s">
        <v>44</v>
      </c>
      <c r="AK1110" s="12" t="e">
        <f>CONCATENATE(D1110,"_",E1110,"_",B1110,"_",#REF!)</f>
        <v>#REF!</v>
      </c>
    </row>
    <row r="1111" spans="1:38" ht="12.75" hidden="1" customHeight="1" x14ac:dyDescent="0.2">
      <c r="A1111" s="9">
        <v>750100208</v>
      </c>
      <c r="B1111" s="30">
        <v>44716</v>
      </c>
      <c r="C1111" s="13">
        <f t="shared" si="200"/>
        <v>44899</v>
      </c>
      <c r="D1111" s="12" t="s">
        <v>2731</v>
      </c>
      <c r="E1111" s="12" t="s">
        <v>2732</v>
      </c>
      <c r="F1111" s="13" t="s">
        <v>2733</v>
      </c>
      <c r="G1111" s="12" t="s">
        <v>39</v>
      </c>
      <c r="H1111" s="14">
        <v>196049404132841</v>
      </c>
      <c r="K1111" s="12" t="s">
        <v>79</v>
      </c>
      <c r="L1111" s="18" t="e">
        <f>VLOOKUP($K1111,Medecins!$B:$E,5,FALSE)</f>
        <v>#REF!</v>
      </c>
      <c r="M1111" s="12" t="s">
        <v>94</v>
      </c>
      <c r="O1111" s="16"/>
      <c r="T1111" s="16"/>
      <c r="Y1111" s="16"/>
      <c r="AD1111" s="17" t="s">
        <v>1250</v>
      </c>
      <c r="AH1111" s="12" t="s">
        <v>4154</v>
      </c>
      <c r="AI1111" s="12">
        <v>2</v>
      </c>
      <c r="AJ1111" s="12" t="s">
        <v>46</v>
      </c>
      <c r="AK1111" s="12" t="str">
        <f>CONCATENATE(D1111,"_",E1111,"_",B1111,"_",AJ1158)</f>
        <v>GRAND COUREAU BASFRESNE_Norian_44716_ST</v>
      </c>
    </row>
    <row r="1112" spans="1:38" ht="12.75" hidden="1" customHeight="1" x14ac:dyDescent="0.2">
      <c r="A1112" s="9">
        <v>750100075</v>
      </c>
      <c r="B1112" s="30">
        <v>44483</v>
      </c>
      <c r="C1112" s="13">
        <f t="shared" si="200"/>
        <v>44665</v>
      </c>
      <c r="D1112" s="12" t="s">
        <v>2736</v>
      </c>
      <c r="E1112" s="12" t="s">
        <v>2737</v>
      </c>
      <c r="F1112" s="13" t="s">
        <v>2738</v>
      </c>
      <c r="G1112" s="12" t="s">
        <v>39</v>
      </c>
      <c r="H1112" s="14">
        <v>196067511876867</v>
      </c>
      <c r="K1112" s="12" t="s">
        <v>107</v>
      </c>
      <c r="L1112" s="18" t="e">
        <f>VLOOKUP($K1112,Medecins!$B:$E,5,FALSE)</f>
        <v>#REF!</v>
      </c>
      <c r="M1112" s="12" t="s">
        <v>101</v>
      </c>
      <c r="O1112" s="15" t="s">
        <v>389</v>
      </c>
      <c r="T1112" s="15" t="s">
        <v>390</v>
      </c>
      <c r="Y1112" s="15" t="s">
        <v>391</v>
      </c>
      <c r="AH1112" s="12" t="s">
        <v>4502</v>
      </c>
      <c r="AI1112" s="12">
        <v>2</v>
      </c>
      <c r="AJ1112" s="12" t="s">
        <v>44</v>
      </c>
      <c r="AK1112" s="12" t="e">
        <f>CONCATENATE(D1112,"_",E1112,"_",B1112,"_",#REF!)</f>
        <v>#REF!</v>
      </c>
      <c r="AL1112" s="12" t="s">
        <v>103</v>
      </c>
    </row>
    <row r="1113" spans="1:38" ht="12.75" hidden="1" customHeight="1" x14ac:dyDescent="0.2">
      <c r="A1113" s="9">
        <v>750100273</v>
      </c>
      <c r="B1113" s="30">
        <v>44683</v>
      </c>
      <c r="C1113" s="13">
        <f t="shared" si="200"/>
        <v>44867</v>
      </c>
      <c r="D1113" s="12" t="s">
        <v>2739</v>
      </c>
      <c r="E1113" s="12" t="s">
        <v>1235</v>
      </c>
      <c r="F1113" s="13" t="s">
        <v>2740</v>
      </c>
      <c r="G1113" s="12" t="s">
        <v>39</v>
      </c>
      <c r="H1113" s="14">
        <v>196075819428803</v>
      </c>
      <c r="K1113" s="12" t="s">
        <v>280</v>
      </c>
      <c r="L1113" s="18" t="e">
        <f>VLOOKUP($K1113,Medecins!$B:$E,5,FALSE)</f>
        <v>#REF!</v>
      </c>
      <c r="M1113" s="12" t="s">
        <v>529</v>
      </c>
      <c r="O1113" s="15" t="s">
        <v>999</v>
      </c>
      <c r="T1113" s="15" t="s">
        <v>1000</v>
      </c>
      <c r="Y1113" s="15" t="s">
        <v>1001</v>
      </c>
      <c r="AH1113" s="12" t="s">
        <v>4502</v>
      </c>
      <c r="AI1113" s="12">
        <v>2</v>
      </c>
      <c r="AJ1113" s="12" t="s">
        <v>44</v>
      </c>
      <c r="AK1113" s="12" t="str">
        <f t="shared" ref="AK1113:AK1114" si="218">CONCATENATE(D1113,"_",E1113,"_",B1113,"_",AJ1160)</f>
        <v>AMAROUCHE_Mehdi_44683_ST</v>
      </c>
    </row>
    <row r="1114" spans="1:38" ht="12.75" hidden="1" customHeight="1" x14ac:dyDescent="0.2">
      <c r="A1114" s="9">
        <v>750100273</v>
      </c>
      <c r="B1114" s="30">
        <v>44683</v>
      </c>
      <c r="C1114" s="13">
        <f t="shared" si="200"/>
        <v>44867</v>
      </c>
      <c r="D1114" s="12" t="s">
        <v>2739</v>
      </c>
      <c r="E1114" s="12" t="s">
        <v>1235</v>
      </c>
      <c r="F1114" s="13" t="s">
        <v>2740</v>
      </c>
      <c r="G1114" s="12" t="s">
        <v>39</v>
      </c>
      <c r="H1114" s="14">
        <v>196075819428803</v>
      </c>
      <c r="K1114" s="12" t="s">
        <v>280</v>
      </c>
      <c r="L1114" s="18" t="e">
        <f>VLOOKUP($K1114,Medecins!$B:$E,5,FALSE)</f>
        <v>#REF!</v>
      </c>
      <c r="M1114" s="12" t="s">
        <v>529</v>
      </c>
      <c r="O1114" s="16"/>
      <c r="T1114" s="16"/>
      <c r="Y1114" s="16"/>
      <c r="AD1114" s="17" t="s">
        <v>1001</v>
      </c>
      <c r="AH1114" s="12" t="s">
        <v>45</v>
      </c>
      <c r="AI1114" s="12">
        <v>2</v>
      </c>
      <c r="AJ1114" s="12" t="s">
        <v>46</v>
      </c>
      <c r="AK1114" s="12" t="str">
        <f t="shared" si="218"/>
        <v>AMAROUCHE_Mehdi_44683_AT</v>
      </c>
    </row>
    <row r="1115" spans="1:38" ht="12.75" hidden="1" customHeight="1" x14ac:dyDescent="0.2">
      <c r="A1115" s="9">
        <v>750100075</v>
      </c>
      <c r="B1115" s="30">
        <v>44531</v>
      </c>
      <c r="C1115" s="13">
        <f t="shared" si="200"/>
        <v>44713</v>
      </c>
      <c r="D1115" s="12" t="s">
        <v>2741</v>
      </c>
      <c r="E1115" s="12" t="s">
        <v>2742</v>
      </c>
      <c r="F1115" s="13" t="s">
        <v>2743</v>
      </c>
      <c r="G1115" s="12" t="s">
        <v>39</v>
      </c>
      <c r="H1115" s="14">
        <v>196088619436658</v>
      </c>
      <c r="K1115" s="12" t="s">
        <v>541</v>
      </c>
      <c r="L1115" s="18" t="e">
        <f>VLOOKUP($K1115,Medecins!$B:$E,5,FALSE)</f>
        <v>#REF!</v>
      </c>
      <c r="M1115" s="12" t="s">
        <v>529</v>
      </c>
      <c r="O1115" s="15" t="s">
        <v>261</v>
      </c>
      <c r="T1115" s="15" t="s">
        <v>262</v>
      </c>
      <c r="Y1115" s="15" t="s">
        <v>263</v>
      </c>
      <c r="AH1115" s="12" t="s">
        <v>4502</v>
      </c>
      <c r="AI1115" s="12">
        <v>2</v>
      </c>
      <c r="AJ1115" s="12" t="s">
        <v>44</v>
      </c>
      <c r="AK1115" s="12" t="str">
        <f>CONCATENATE(D1115,"_",E1115,"_",B1115,"_",AJ1160)</f>
        <v>MADISSOUEKE_Telliann_44531_ST</v>
      </c>
    </row>
    <row r="1116" spans="1:38" ht="12.75" hidden="1" customHeight="1" x14ac:dyDescent="0.2">
      <c r="A1116" s="9">
        <v>750100075</v>
      </c>
      <c r="B1116" s="30">
        <v>44464</v>
      </c>
      <c r="C1116" s="13">
        <f t="shared" si="200"/>
        <v>44645</v>
      </c>
      <c r="D1116" s="12" t="s">
        <v>2744</v>
      </c>
      <c r="E1116" s="12" t="s">
        <v>1400</v>
      </c>
      <c r="F1116" s="13" t="s">
        <v>2745</v>
      </c>
      <c r="G1116" s="12" t="s">
        <v>39</v>
      </c>
      <c r="H1116" s="14">
        <v>196119402831472</v>
      </c>
      <c r="K1116" s="12" t="s">
        <v>450</v>
      </c>
      <c r="L1116" s="18" t="e">
        <f>VLOOKUP($K1116,Medecins!$B:$E,5,FALSE)</f>
        <v>#REF!</v>
      </c>
      <c r="M1116" s="12" t="s">
        <v>101</v>
      </c>
      <c r="O1116" s="15" t="s">
        <v>3686</v>
      </c>
      <c r="T1116" s="15" t="s">
        <v>530</v>
      </c>
      <c r="Y1116" s="15" t="s">
        <v>531</v>
      </c>
      <c r="AH1116" s="12" t="s">
        <v>4502</v>
      </c>
      <c r="AI1116" s="12">
        <v>2</v>
      </c>
      <c r="AJ1116" s="12" t="s">
        <v>44</v>
      </c>
      <c r="AK1116" s="12" t="e">
        <f t="shared" ref="AK1116:AK1117" si="219">CONCATENATE(D1116,"_",E1116,"_",B1116,"_",#REF!)</f>
        <v>#REF!</v>
      </c>
      <c r="AL1116" s="12" t="s">
        <v>103</v>
      </c>
    </row>
    <row r="1117" spans="1:38" ht="12.75" hidden="1" customHeight="1" x14ac:dyDescent="0.2">
      <c r="A1117" s="9">
        <v>750100208</v>
      </c>
      <c r="B1117" s="30">
        <v>44640</v>
      </c>
      <c r="C1117" s="13">
        <f t="shared" si="200"/>
        <v>44824</v>
      </c>
      <c r="D1117" s="12" t="s">
        <v>2746</v>
      </c>
      <c r="E1117" s="12" t="s">
        <v>2747</v>
      </c>
      <c r="F1117" s="13" t="s">
        <v>2748</v>
      </c>
      <c r="G1117" s="12" t="s">
        <v>39</v>
      </c>
      <c r="H1117" s="14">
        <v>197017849836911</v>
      </c>
      <c r="K1117" s="12" t="s">
        <v>58</v>
      </c>
      <c r="L1117" s="18" t="e">
        <f>VLOOKUP($K1117,Medecins!$B:$E,5,FALSE)</f>
        <v>#REF!</v>
      </c>
      <c r="M1117" s="12" t="s">
        <v>529</v>
      </c>
      <c r="O1117" s="15" t="s">
        <v>372</v>
      </c>
      <c r="T1117" s="15" t="s">
        <v>373</v>
      </c>
      <c r="Y1117" s="15" t="s">
        <v>873</v>
      </c>
      <c r="AH1117" s="12" t="s">
        <v>4502</v>
      </c>
      <c r="AI1117" s="12">
        <v>2</v>
      </c>
      <c r="AJ1117" s="12" t="s">
        <v>44</v>
      </c>
      <c r="AK1117" s="12" t="e">
        <f t="shared" si="219"/>
        <v>#REF!</v>
      </c>
    </row>
    <row r="1118" spans="1:38" ht="12.75" hidden="1" customHeight="1" x14ac:dyDescent="0.2">
      <c r="A1118" s="9">
        <v>750100208</v>
      </c>
      <c r="B1118" s="30">
        <v>44640</v>
      </c>
      <c r="C1118" s="13">
        <f t="shared" si="200"/>
        <v>44824</v>
      </c>
      <c r="D1118" s="12" t="s">
        <v>2746</v>
      </c>
      <c r="E1118" s="12" t="s">
        <v>2747</v>
      </c>
      <c r="F1118" s="13" t="s">
        <v>2748</v>
      </c>
      <c r="G1118" s="12" t="s">
        <v>39</v>
      </c>
      <c r="H1118" s="14">
        <v>197017849836911</v>
      </c>
      <c r="K1118" s="12" t="s">
        <v>58</v>
      </c>
      <c r="L1118" s="18" t="e">
        <f>VLOOKUP($K1118,Medecins!$B:$E,5,FALSE)</f>
        <v>#REF!</v>
      </c>
      <c r="M1118" s="12" t="s">
        <v>529</v>
      </c>
      <c r="O1118" s="16"/>
      <c r="T1118" s="16"/>
      <c r="Y1118" s="16"/>
      <c r="AD1118" s="17" t="s">
        <v>873</v>
      </c>
      <c r="AH1118" s="12" t="s">
        <v>4154</v>
      </c>
      <c r="AI1118" s="12">
        <v>2</v>
      </c>
      <c r="AJ1118" s="12" t="s">
        <v>46</v>
      </c>
      <c r="AK1118" s="12" t="str">
        <f>CONCATENATE(D1118,"_",E1118,"_",B1118,"_",AJ1164)</f>
        <v>LOPEZ LIMA_Alfredo_44640_ST</v>
      </c>
    </row>
    <row r="1119" spans="1:38" ht="12.75" hidden="1" customHeight="1" x14ac:dyDescent="0.2">
      <c r="A1119" s="21" t="s">
        <v>178</v>
      </c>
      <c r="B1119" s="30">
        <v>44635</v>
      </c>
      <c r="C1119" s="13">
        <f t="shared" si="200"/>
        <v>44819</v>
      </c>
      <c r="D1119" s="12" t="s">
        <v>2751</v>
      </c>
      <c r="E1119" s="12" t="s">
        <v>2752</v>
      </c>
      <c r="F1119" s="13" t="s">
        <v>2753</v>
      </c>
      <c r="G1119" s="12" t="s">
        <v>57</v>
      </c>
      <c r="H1119" s="14">
        <v>197059932607317</v>
      </c>
      <c r="K1119" s="12" t="s">
        <v>93</v>
      </c>
      <c r="L1119" s="18" t="e">
        <f>VLOOKUP($K1119,Medecins!$B:$E,5,FALSE)</f>
        <v>#REF!</v>
      </c>
      <c r="M1119" s="12" t="s">
        <v>101</v>
      </c>
      <c r="O1119" s="15" t="s">
        <v>1409</v>
      </c>
      <c r="T1119" s="15" t="s">
        <v>1765</v>
      </c>
      <c r="Y1119" s="15" t="s">
        <v>1766</v>
      </c>
      <c r="AH1119" s="12" t="s">
        <v>4502</v>
      </c>
      <c r="AI1119" s="12">
        <v>2</v>
      </c>
      <c r="AJ1119" s="12" t="s">
        <v>44</v>
      </c>
      <c r="AK1119" s="12" t="str">
        <f>CONCATENATE(D1119,"_",E1119,"_",B1119,"_",AJ1157)</f>
        <v>DIARRASSOUBA_Amara_44635_AT</v>
      </c>
    </row>
    <row r="1120" spans="1:38" ht="12.75" hidden="1" customHeight="1" x14ac:dyDescent="0.2">
      <c r="A1120" s="9">
        <v>750100075</v>
      </c>
      <c r="B1120" s="30">
        <v>44528</v>
      </c>
      <c r="C1120" s="13">
        <f t="shared" si="200"/>
        <v>44709</v>
      </c>
      <c r="D1120" s="12" t="s">
        <v>2754</v>
      </c>
      <c r="E1120" s="12" t="s">
        <v>388</v>
      </c>
      <c r="F1120" s="13" t="s">
        <v>2755</v>
      </c>
      <c r="G1120" s="12" t="s">
        <v>39</v>
      </c>
      <c r="H1120" s="14">
        <v>197069206325870</v>
      </c>
      <c r="K1120" s="12" t="s">
        <v>107</v>
      </c>
      <c r="L1120" s="18" t="e">
        <f>VLOOKUP($K1120,Medecins!$B:$E,5,FALSE)</f>
        <v>#REF!</v>
      </c>
      <c r="M1120" s="12" t="s">
        <v>529</v>
      </c>
      <c r="O1120" s="15" t="s">
        <v>143</v>
      </c>
      <c r="T1120" s="15" t="s">
        <v>559</v>
      </c>
      <c r="Y1120" s="15" t="s">
        <v>1655</v>
      </c>
      <c r="AH1120" s="12" t="s">
        <v>4502</v>
      </c>
      <c r="AI1120" s="12">
        <v>2</v>
      </c>
      <c r="AJ1120" s="12" t="s">
        <v>44</v>
      </c>
      <c r="AK1120" s="12" t="e">
        <f>CONCATENATE(D1120,"_",E1120,"_",B1120,"_",#REF!)</f>
        <v>#REF!</v>
      </c>
    </row>
    <row r="1121" spans="1:38" ht="12.75" hidden="1" customHeight="1" x14ac:dyDescent="0.2">
      <c r="A1121" s="9">
        <v>750100273</v>
      </c>
      <c r="B1121" s="30">
        <v>44818</v>
      </c>
      <c r="C1121" s="13">
        <f t="shared" si="200"/>
        <v>44999</v>
      </c>
      <c r="D1121" s="12" t="s">
        <v>2756</v>
      </c>
      <c r="E1121" s="12" t="s">
        <v>2584</v>
      </c>
      <c r="F1121" s="13">
        <v>35468</v>
      </c>
      <c r="G1121" s="12" t="s">
        <v>39</v>
      </c>
      <c r="H1121" s="14">
        <v>197079202421835</v>
      </c>
      <c r="K1121" s="12" t="s">
        <v>280</v>
      </c>
      <c r="L1121" s="18" t="e">
        <f>VLOOKUP($K1121,Medecins!$B:$E,5,FALSE)</f>
        <v>#REF!</v>
      </c>
      <c r="M1121" s="12" t="s">
        <v>529</v>
      </c>
      <c r="O1121" s="15" t="s">
        <v>4173</v>
      </c>
      <c r="T1121" s="15" t="s">
        <v>4174</v>
      </c>
      <c r="Y1121" s="15" t="s">
        <v>4175</v>
      </c>
      <c r="AH1121" s="12" t="s">
        <v>4502</v>
      </c>
      <c r="AI1121" s="12">
        <v>2</v>
      </c>
      <c r="AJ1121" s="12" t="s">
        <v>44</v>
      </c>
      <c r="AK1121" s="12" t="str">
        <f>CONCATENATE(D1121,"_",E1121,"_",B1121,"_",AJ1167)</f>
        <v>CHAMAKHI_Yassine_44818_AT</v>
      </c>
    </row>
    <row r="1122" spans="1:38" ht="12.75" hidden="1" customHeight="1" x14ac:dyDescent="0.2">
      <c r="A1122" s="9">
        <v>750100273</v>
      </c>
      <c r="B1122" s="30">
        <v>44818</v>
      </c>
      <c r="C1122" s="13">
        <f t="shared" si="200"/>
        <v>44999</v>
      </c>
      <c r="D1122" s="12" t="s">
        <v>2756</v>
      </c>
      <c r="E1122" s="12" t="s">
        <v>2584</v>
      </c>
      <c r="F1122" s="13">
        <v>35468</v>
      </c>
      <c r="G1122" s="12" t="s">
        <v>39</v>
      </c>
      <c r="H1122" s="14">
        <v>197079202421835</v>
      </c>
      <c r="K1122" s="12" t="s">
        <v>280</v>
      </c>
      <c r="L1122" s="18" t="e">
        <f>VLOOKUP($K1122,Medecins!$B:$E,5,FALSE)</f>
        <v>#REF!</v>
      </c>
      <c r="M1122" s="12" t="s">
        <v>529</v>
      </c>
      <c r="O1122" s="16"/>
      <c r="T1122" s="16"/>
      <c r="Y1122" s="16"/>
      <c r="AD1122" s="17" t="s">
        <v>4175</v>
      </c>
      <c r="AH1122" s="12" t="s">
        <v>45</v>
      </c>
      <c r="AI1122" s="12">
        <v>2</v>
      </c>
      <c r="AJ1122" s="12" t="s">
        <v>46</v>
      </c>
      <c r="AK1122" s="12" t="str">
        <f>CONCATENATE(D1122,"_",E1122,"_",B1122,"_",AJ1162)</f>
        <v>CHAMAKHI_Yassine_44818_ST</v>
      </c>
    </row>
    <row r="1123" spans="1:38" ht="12.75" hidden="1" customHeight="1" x14ac:dyDescent="0.2">
      <c r="A1123" s="9">
        <v>750100075</v>
      </c>
      <c r="B1123" s="30">
        <v>44463</v>
      </c>
      <c r="C1123" s="13">
        <f t="shared" si="200"/>
        <v>44644</v>
      </c>
      <c r="D1123" s="12" t="s">
        <v>2758</v>
      </c>
      <c r="E1123" s="12" t="s">
        <v>2759</v>
      </c>
      <c r="F1123" s="13">
        <v>35470</v>
      </c>
      <c r="G1123" s="12" t="s">
        <v>114</v>
      </c>
      <c r="H1123" s="14">
        <v>197099122321544</v>
      </c>
      <c r="K1123" s="12" t="s">
        <v>107</v>
      </c>
      <c r="L1123" s="18" t="e">
        <f>VLOOKUP($K1123,Medecins!$B:$E,5,FALSE)</f>
        <v>#REF!</v>
      </c>
      <c r="M1123" s="12" t="s">
        <v>529</v>
      </c>
      <c r="O1123" s="15" t="s">
        <v>1004</v>
      </c>
      <c r="T1123" s="15" t="s">
        <v>1005</v>
      </c>
      <c r="Y1123" s="15" t="s">
        <v>1006</v>
      </c>
      <c r="AH1123" s="12" t="s">
        <v>4502</v>
      </c>
      <c r="AI1123" s="12">
        <v>2</v>
      </c>
      <c r="AJ1123" s="12" t="s">
        <v>44</v>
      </c>
      <c r="AK1123" s="12" t="e">
        <f>CONCATENATE(D1123,"_",E1123,"_",B1123,"_",#REF!)</f>
        <v>#REF!</v>
      </c>
    </row>
    <row r="1124" spans="1:38" ht="12.75" hidden="1" customHeight="1" x14ac:dyDescent="0.2">
      <c r="A1124" s="9">
        <v>750100232</v>
      </c>
      <c r="B1124" s="30">
        <v>44733</v>
      </c>
      <c r="C1124" s="13">
        <f t="shared" si="200"/>
        <v>44916</v>
      </c>
      <c r="D1124" s="12" t="s">
        <v>2763</v>
      </c>
      <c r="E1124" s="12" t="s">
        <v>1089</v>
      </c>
      <c r="F1124" s="13" t="s">
        <v>2764</v>
      </c>
      <c r="G1124" s="12" t="s">
        <v>39</v>
      </c>
      <c r="H1124" s="14">
        <v>198069202603494</v>
      </c>
      <c r="K1124" s="12" t="s">
        <v>443</v>
      </c>
      <c r="L1124" s="18" t="e">
        <f>VLOOKUP($K1124,Medecins!$B:$E,5,FALSE)</f>
        <v>#REF!</v>
      </c>
      <c r="M1124" s="12" t="s">
        <v>94</v>
      </c>
      <c r="O1124" s="15" t="s">
        <v>476</v>
      </c>
      <c r="T1124" s="15" t="s">
        <v>477</v>
      </c>
      <c r="Y1124" s="15" t="s">
        <v>478</v>
      </c>
      <c r="AH1124" s="12" t="s">
        <v>4502</v>
      </c>
      <c r="AI1124" s="12">
        <v>2</v>
      </c>
      <c r="AJ1124" s="12" t="s">
        <v>44</v>
      </c>
      <c r="AK1124" s="12" t="str">
        <f>CONCATENATE(D1124,"_",E1124,"_",B1124,"_",AJ1156)</f>
        <v>LE ROUX _Alex_44733_ST</v>
      </c>
    </row>
    <row r="1125" spans="1:38" ht="12.75" hidden="1" customHeight="1" x14ac:dyDescent="0.2">
      <c r="A1125" s="9">
        <v>750100232</v>
      </c>
      <c r="B1125" s="30">
        <v>44733</v>
      </c>
      <c r="C1125" s="13">
        <f t="shared" si="200"/>
        <v>44916</v>
      </c>
      <c r="D1125" s="12" t="s">
        <v>2763</v>
      </c>
      <c r="E1125" s="12" t="s">
        <v>1089</v>
      </c>
      <c r="F1125" s="13" t="s">
        <v>2764</v>
      </c>
      <c r="G1125" s="12" t="s">
        <v>39</v>
      </c>
      <c r="H1125" s="14">
        <v>198069202603494</v>
      </c>
      <c r="K1125" s="12" t="s">
        <v>443</v>
      </c>
      <c r="L1125" s="18" t="e">
        <f>VLOOKUP($K1125,Medecins!$B:$E,5,FALSE)</f>
        <v>#REF!</v>
      </c>
      <c r="M1125" s="12" t="s">
        <v>94</v>
      </c>
      <c r="O1125" s="16"/>
      <c r="T1125" s="16"/>
      <c r="Y1125" s="16"/>
      <c r="AD1125" s="17" t="s">
        <v>478</v>
      </c>
      <c r="AH1125" s="12" t="s">
        <v>242</v>
      </c>
      <c r="AI1125" s="12">
        <v>2</v>
      </c>
      <c r="AJ1125" s="12" t="s">
        <v>46</v>
      </c>
      <c r="AK1125" s="12" t="e">
        <f>CONCATENATE(D1125,"_",E1125,"_",B1125,"_",#REF!)</f>
        <v>#REF!</v>
      </c>
    </row>
    <row r="1126" spans="1:38" ht="12.75" hidden="1" customHeight="1" x14ac:dyDescent="0.2">
      <c r="A1126" s="9">
        <v>750100075</v>
      </c>
      <c r="B1126" s="30">
        <v>44521</v>
      </c>
      <c r="C1126" s="13">
        <f t="shared" si="200"/>
        <v>44702</v>
      </c>
      <c r="D1126" s="12" t="s">
        <v>2765</v>
      </c>
      <c r="E1126" s="12" t="s">
        <v>2766</v>
      </c>
      <c r="F1126" s="13">
        <v>36105</v>
      </c>
      <c r="G1126" s="12" t="s">
        <v>39</v>
      </c>
      <c r="H1126" s="14">
        <v>198069205003354</v>
      </c>
      <c r="K1126" s="12" t="s">
        <v>107</v>
      </c>
      <c r="L1126" s="18" t="e">
        <f>VLOOKUP($K1126,Medecins!$B:$E,5,FALSE)</f>
        <v>#REF!</v>
      </c>
      <c r="M1126" s="12" t="s">
        <v>101</v>
      </c>
      <c r="O1126" s="15" t="s">
        <v>136</v>
      </c>
      <c r="T1126" s="15" t="s">
        <v>137</v>
      </c>
      <c r="Y1126" s="15" t="s">
        <v>1768</v>
      </c>
      <c r="AH1126" s="12" t="s">
        <v>4502</v>
      </c>
      <c r="AI1126" s="12">
        <v>2</v>
      </c>
      <c r="AJ1126" s="12" t="s">
        <v>44</v>
      </c>
      <c r="AK1126" s="12" t="str">
        <f>CONCATENATE(D1126,"_",E1126,"_",B1126,"_",AJ1169)</f>
        <v>MEHEUST_Erwan_44521_ST</v>
      </c>
      <c r="AL1126" s="12" t="s">
        <v>103</v>
      </c>
    </row>
    <row r="1127" spans="1:38" ht="12.75" hidden="1" customHeight="1" x14ac:dyDescent="0.2">
      <c r="A1127" s="9">
        <v>750100075</v>
      </c>
      <c r="B1127" s="30">
        <v>44449</v>
      </c>
      <c r="C1127" s="13">
        <f t="shared" si="200"/>
        <v>44630</v>
      </c>
      <c r="D1127" s="12" t="s">
        <v>2769</v>
      </c>
      <c r="E1127" s="12" t="s">
        <v>2770</v>
      </c>
      <c r="F1127" s="13" t="s">
        <v>2771</v>
      </c>
      <c r="G1127" s="12" t="s">
        <v>39</v>
      </c>
      <c r="H1127" s="14">
        <v>198079304815380</v>
      </c>
      <c r="K1127" s="12" t="s">
        <v>93</v>
      </c>
      <c r="L1127" s="18" t="e">
        <f>VLOOKUP($K1127,Medecins!$B:$E,5,FALSE)</f>
        <v>#REF!</v>
      </c>
      <c r="M1127" s="12" t="s">
        <v>101</v>
      </c>
      <c r="O1127" s="15" t="s">
        <v>600</v>
      </c>
      <c r="T1127" s="15" t="s">
        <v>171</v>
      </c>
      <c r="Y1127" s="15" t="s">
        <v>173</v>
      </c>
      <c r="AH1127" s="12" t="s">
        <v>4502</v>
      </c>
      <c r="AI1127" s="12">
        <v>2</v>
      </c>
      <c r="AJ1127" s="12" t="s">
        <v>44</v>
      </c>
      <c r="AK1127" s="12" t="e">
        <f t="shared" ref="AK1127:AK1129" si="220">CONCATENATE(D1127,"_",E1127,"_",B1127,"_",#REF!)</f>
        <v>#REF!</v>
      </c>
      <c r="AL1127" s="12" t="s">
        <v>103</v>
      </c>
    </row>
    <row r="1128" spans="1:38" ht="12.75" hidden="1" customHeight="1" x14ac:dyDescent="0.2">
      <c r="A1128" s="9">
        <v>750100208</v>
      </c>
      <c r="B1128" s="30">
        <v>44877</v>
      </c>
      <c r="C1128" s="13">
        <f t="shared" si="200"/>
        <v>45058</v>
      </c>
      <c r="D1128" s="12" t="s">
        <v>2772</v>
      </c>
      <c r="E1128" s="12" t="s">
        <v>2773</v>
      </c>
      <c r="F1128" s="13" t="s">
        <v>2774</v>
      </c>
      <c r="G1128" s="12" t="s">
        <v>39</v>
      </c>
      <c r="H1128" s="14">
        <v>198097815839282</v>
      </c>
      <c r="K1128" s="12" t="s">
        <v>58</v>
      </c>
      <c r="L1128" s="18" t="e">
        <f>VLOOKUP($K1128,Medecins!$B:$E,5,FALSE)</f>
        <v>#REF!</v>
      </c>
      <c r="M1128" s="12" t="s">
        <v>529</v>
      </c>
      <c r="O1128" s="15" t="s">
        <v>813</v>
      </c>
      <c r="T1128" s="15" t="s">
        <v>814</v>
      </c>
      <c r="Y1128" s="15" t="s">
        <v>815</v>
      </c>
      <c r="AH1128" s="12" t="s">
        <v>4502</v>
      </c>
      <c r="AI1128" s="12">
        <v>2</v>
      </c>
      <c r="AJ1128" s="12" t="s">
        <v>44</v>
      </c>
      <c r="AK1128" s="12" t="e">
        <f t="shared" si="220"/>
        <v>#REF!</v>
      </c>
    </row>
    <row r="1129" spans="1:38" ht="12.75" hidden="1" customHeight="1" x14ac:dyDescent="0.2">
      <c r="A1129" s="9">
        <v>750100208</v>
      </c>
      <c r="B1129" s="30">
        <v>44877</v>
      </c>
      <c r="C1129" s="13">
        <f t="shared" si="200"/>
        <v>45058</v>
      </c>
      <c r="D1129" s="12" t="s">
        <v>2772</v>
      </c>
      <c r="E1129" s="12" t="s">
        <v>2773</v>
      </c>
      <c r="F1129" s="13" t="s">
        <v>2774</v>
      </c>
      <c r="G1129" s="12" t="s">
        <v>39</v>
      </c>
      <c r="H1129" s="14">
        <v>198097815839282</v>
      </c>
      <c r="K1129" s="12" t="s">
        <v>58</v>
      </c>
      <c r="L1129" s="18" t="e">
        <f>VLOOKUP($K1129,Medecins!$B:$E,5,FALSE)</f>
        <v>#REF!</v>
      </c>
      <c r="M1129" s="12" t="s">
        <v>529</v>
      </c>
      <c r="O1129" s="16"/>
      <c r="T1129" s="16"/>
      <c r="Y1129" s="16"/>
      <c r="AD1129" s="17" t="s">
        <v>815</v>
      </c>
      <c r="AH1129" s="12" t="s">
        <v>4154</v>
      </c>
      <c r="AI1129" s="12">
        <v>2</v>
      </c>
      <c r="AJ1129" s="12" t="s">
        <v>46</v>
      </c>
      <c r="AK1129" s="12" t="e">
        <f t="shared" si="220"/>
        <v>#REF!</v>
      </c>
    </row>
    <row r="1130" spans="1:38" ht="12.75" hidden="1" customHeight="1" x14ac:dyDescent="0.2">
      <c r="A1130" s="9">
        <v>750100075</v>
      </c>
      <c r="B1130" s="30">
        <v>44469</v>
      </c>
      <c r="C1130" s="13">
        <f t="shared" si="200"/>
        <v>44650</v>
      </c>
      <c r="D1130" s="12" t="s">
        <v>2775</v>
      </c>
      <c r="E1130" s="12" t="s">
        <v>2776</v>
      </c>
      <c r="F1130" s="13" t="s">
        <v>2777</v>
      </c>
      <c r="G1130" s="12" t="s">
        <v>39</v>
      </c>
      <c r="H1130" s="14">
        <v>198117728434297</v>
      </c>
      <c r="K1130" s="12" t="s">
        <v>107</v>
      </c>
      <c r="L1130" s="18" t="e">
        <f>VLOOKUP($K1130,Medecins!$B:$E,5,FALSE)</f>
        <v>#REF!</v>
      </c>
      <c r="M1130" s="12" t="s">
        <v>101</v>
      </c>
      <c r="O1130" s="15" t="s">
        <v>366</v>
      </c>
      <c r="T1130" s="15" t="s">
        <v>367</v>
      </c>
      <c r="Y1130" s="15" t="s">
        <v>368</v>
      </c>
      <c r="AH1130" s="12" t="s">
        <v>4502</v>
      </c>
      <c r="AI1130" s="12">
        <v>2</v>
      </c>
      <c r="AJ1130" s="12" t="s">
        <v>44</v>
      </c>
      <c r="AK1130" s="12" t="str">
        <f t="shared" ref="AK1130:AK1131" si="221">CONCATENATE(D1130,"_",E1130,"_",B1130,"_",AJ1172)</f>
        <v>VALADE_Theo_44469_ST</v>
      </c>
      <c r="AL1130" s="12" t="s">
        <v>103</v>
      </c>
    </row>
    <row r="1131" spans="1:38" ht="12.75" customHeight="1" x14ac:dyDescent="0.2">
      <c r="A1131" s="21" t="s">
        <v>178</v>
      </c>
      <c r="B1131" s="30">
        <v>44476</v>
      </c>
      <c r="C1131" s="13">
        <f t="shared" si="200"/>
        <v>44658</v>
      </c>
      <c r="D1131" s="12" t="s">
        <v>2778</v>
      </c>
      <c r="E1131" s="12" t="s">
        <v>2779</v>
      </c>
      <c r="F1131" s="13" t="s">
        <v>2777</v>
      </c>
      <c r="G1131" s="12" t="s">
        <v>57</v>
      </c>
      <c r="H1131" s="14">
        <v>198119935278329</v>
      </c>
      <c r="J1131" s="12" t="s">
        <v>279</v>
      </c>
      <c r="K1131" s="12" t="s">
        <v>93</v>
      </c>
      <c r="L1131" s="18" t="e">
        <f>VLOOKUP($K1131,Medecins!$B:$E,5,FALSE)</f>
        <v>#REF!</v>
      </c>
      <c r="M1131" s="12" t="s">
        <v>281</v>
      </c>
      <c r="O1131" s="15" t="s">
        <v>1056</v>
      </c>
      <c r="T1131" s="15" t="s">
        <v>335</v>
      </c>
      <c r="Y1131" s="15" t="s">
        <v>336</v>
      </c>
      <c r="AH1131" s="12" t="s">
        <v>4502</v>
      </c>
      <c r="AI1131" s="12">
        <v>2</v>
      </c>
      <c r="AJ1131" s="12" t="s">
        <v>44</v>
      </c>
      <c r="AK1131" s="12" t="str">
        <f t="shared" si="221"/>
        <v>HOMRANI_Nouba_44476_ST</v>
      </c>
    </row>
    <row r="1132" spans="1:38" ht="12.75" hidden="1" customHeight="1" x14ac:dyDescent="0.2">
      <c r="A1132" s="9">
        <v>750100208</v>
      </c>
      <c r="B1132" s="30">
        <v>44718</v>
      </c>
      <c r="C1132" s="13">
        <f t="shared" si="200"/>
        <v>44901</v>
      </c>
      <c r="D1132" s="12" t="s">
        <v>2780</v>
      </c>
      <c r="E1132" s="12" t="s">
        <v>2781</v>
      </c>
      <c r="F1132" s="13" t="s">
        <v>2782</v>
      </c>
      <c r="G1132" s="12" t="s">
        <v>39</v>
      </c>
      <c r="H1132" s="14">
        <v>198119943800372</v>
      </c>
      <c r="K1132" s="12" t="s">
        <v>58</v>
      </c>
      <c r="L1132" s="18" t="e">
        <f>VLOOKUP($K1132,Medecins!$B:$E,5,FALSE)</f>
        <v>#REF!</v>
      </c>
      <c r="M1132" s="12" t="s">
        <v>94</v>
      </c>
      <c r="O1132" s="15" t="s">
        <v>2694</v>
      </c>
      <c r="T1132" s="15" t="s">
        <v>2695</v>
      </c>
      <c r="Y1132" s="15" t="s">
        <v>2249</v>
      </c>
      <c r="AH1132" s="12" t="s">
        <v>4502</v>
      </c>
      <c r="AI1132" s="12">
        <v>2</v>
      </c>
      <c r="AJ1132" s="12" t="s">
        <v>44</v>
      </c>
      <c r="AK1132" s="12" t="e">
        <f>CONCATENATE(D1132,"_",E1132,"_",B1132,"_",#REF!)</f>
        <v>#REF!</v>
      </c>
    </row>
    <row r="1133" spans="1:38" ht="12.75" hidden="1" customHeight="1" x14ac:dyDescent="0.2">
      <c r="A1133" s="9">
        <v>750100208</v>
      </c>
      <c r="B1133" s="30">
        <v>44718</v>
      </c>
      <c r="C1133" s="13">
        <f t="shared" si="200"/>
        <v>44901</v>
      </c>
      <c r="D1133" s="12" t="s">
        <v>2780</v>
      </c>
      <c r="E1133" s="12" t="s">
        <v>2781</v>
      </c>
      <c r="F1133" s="13" t="s">
        <v>2782</v>
      </c>
      <c r="G1133" s="12" t="s">
        <v>39</v>
      </c>
      <c r="H1133" s="14">
        <v>198119943800372</v>
      </c>
      <c r="K1133" s="12" t="s">
        <v>58</v>
      </c>
      <c r="L1133" s="18" t="e">
        <f>VLOOKUP($K1133,Medecins!$B:$E,5,FALSE)</f>
        <v>#REF!</v>
      </c>
      <c r="M1133" s="12" t="s">
        <v>94</v>
      </c>
      <c r="O1133" s="16"/>
      <c r="T1133" s="16"/>
      <c r="Y1133" s="16"/>
      <c r="AD1133" s="17" t="s">
        <v>2249</v>
      </c>
      <c r="AH1133" s="12" t="s">
        <v>4154</v>
      </c>
      <c r="AI1133" s="12">
        <v>2</v>
      </c>
      <c r="AJ1133" s="12" t="s">
        <v>46</v>
      </c>
      <c r="AK1133" s="12" t="str">
        <f>CONCATENATE(D1133,"_",E1133,"_",B1133,"_",AJ1177)</f>
        <v>JAMES_Nigel_44718_AT</v>
      </c>
    </row>
    <row r="1134" spans="1:38" ht="12.75" hidden="1" customHeight="1" x14ac:dyDescent="0.2">
      <c r="A1134" s="9">
        <v>750100075</v>
      </c>
      <c r="B1134" s="30">
        <v>44532</v>
      </c>
      <c r="C1134" s="13">
        <f t="shared" si="200"/>
        <v>44714</v>
      </c>
      <c r="D1134" s="12" t="s">
        <v>2783</v>
      </c>
      <c r="E1134" s="12" t="s">
        <v>2784</v>
      </c>
      <c r="F1134" s="13" t="s">
        <v>2785</v>
      </c>
      <c r="G1134" s="12" t="s">
        <v>39</v>
      </c>
      <c r="H1134" s="14">
        <v>198129527715524</v>
      </c>
      <c r="K1134" s="12" t="s">
        <v>107</v>
      </c>
      <c r="L1134" s="18" t="e">
        <f>VLOOKUP($K1134,Medecins!$B:$E,5,FALSE)</f>
        <v>#REF!</v>
      </c>
      <c r="M1134" s="12" t="s">
        <v>529</v>
      </c>
      <c r="O1134" s="15" t="s">
        <v>965</v>
      </c>
      <c r="T1134" s="15" t="s">
        <v>966</v>
      </c>
      <c r="Y1134" s="15" t="s">
        <v>967</v>
      </c>
      <c r="AH1134" s="12" t="s">
        <v>4502</v>
      </c>
      <c r="AI1134" s="12">
        <v>2</v>
      </c>
      <c r="AJ1134" s="12" t="s">
        <v>44</v>
      </c>
      <c r="AK1134" s="12" t="e">
        <f>CONCATENATE(D1134,"_",E1134,"_",B1134,"_",#REF!)</f>
        <v>#REF!</v>
      </c>
    </row>
    <row r="1135" spans="1:38" ht="12.75" hidden="1" customHeight="1" x14ac:dyDescent="0.2">
      <c r="A1135" s="9">
        <v>750100273</v>
      </c>
      <c r="B1135" s="30">
        <v>44611</v>
      </c>
      <c r="C1135" s="13">
        <f t="shared" si="200"/>
        <v>44792</v>
      </c>
      <c r="D1135" s="12" t="s">
        <v>2786</v>
      </c>
      <c r="E1135" s="12" t="s">
        <v>2787</v>
      </c>
      <c r="F1135" s="13" t="s">
        <v>2788</v>
      </c>
      <c r="G1135" s="12" t="s">
        <v>39</v>
      </c>
      <c r="H1135" s="14">
        <v>199019931207282</v>
      </c>
      <c r="K1135" s="12" t="s">
        <v>254</v>
      </c>
      <c r="L1135" s="18" t="e">
        <f>VLOOKUP($K1135,Medecins!$B:$E,5,FALSE)</f>
        <v>#REF!</v>
      </c>
      <c r="M1135" s="12" t="s">
        <v>529</v>
      </c>
      <c r="O1135" s="15" t="s">
        <v>1188</v>
      </c>
      <c r="T1135" s="15" t="s">
        <v>1367</v>
      </c>
      <c r="Y1135" s="15" t="s">
        <v>95</v>
      </c>
      <c r="AH1135" s="12" t="s">
        <v>4502</v>
      </c>
      <c r="AI1135" s="12">
        <v>2</v>
      </c>
      <c r="AJ1135" s="12" t="s">
        <v>44</v>
      </c>
      <c r="AK1135" s="12" t="str">
        <f>CONCATENATE(D1135,"_",E1135,"_",B1135,"_",AJ1180)</f>
        <v>KAYAT_Don O Neill_44611_ST</v>
      </c>
    </row>
    <row r="1136" spans="1:38" ht="12.75" hidden="1" customHeight="1" x14ac:dyDescent="0.2">
      <c r="A1136" s="9">
        <v>750100273</v>
      </c>
      <c r="B1136" s="30">
        <v>44611</v>
      </c>
      <c r="C1136" s="13">
        <f t="shared" si="200"/>
        <v>44792</v>
      </c>
      <c r="D1136" s="12" t="s">
        <v>2786</v>
      </c>
      <c r="E1136" s="12" t="s">
        <v>2787</v>
      </c>
      <c r="F1136" s="13" t="s">
        <v>2788</v>
      </c>
      <c r="G1136" s="12" t="s">
        <v>39</v>
      </c>
      <c r="H1136" s="14">
        <v>199019931207282</v>
      </c>
      <c r="K1136" s="12" t="s">
        <v>254</v>
      </c>
      <c r="L1136" s="18" t="e">
        <f>VLOOKUP($K1136,Medecins!$B:$E,5,FALSE)</f>
        <v>#REF!</v>
      </c>
      <c r="M1136" s="12" t="s">
        <v>529</v>
      </c>
      <c r="O1136" s="16"/>
      <c r="T1136" s="16"/>
      <c r="Y1136" s="16"/>
      <c r="AD1136" s="17" t="s">
        <v>95</v>
      </c>
      <c r="AH1136" s="12" t="s">
        <v>45</v>
      </c>
      <c r="AI1136" s="12">
        <v>2</v>
      </c>
      <c r="AJ1136" s="12" t="s">
        <v>46</v>
      </c>
      <c r="AK1136" s="12" t="e">
        <f t="shared" ref="AK1136:AK1137" si="222">CONCATENATE(D1136,"_",E1136,"_",B1136,"_",#REF!)</f>
        <v>#REF!</v>
      </c>
    </row>
    <row r="1137" spans="1:38" ht="12.75" hidden="1" customHeight="1" x14ac:dyDescent="0.2">
      <c r="A1137" s="9">
        <v>750100075</v>
      </c>
      <c r="B1137" s="30">
        <v>44527</v>
      </c>
      <c r="C1137" s="13">
        <f t="shared" si="200"/>
        <v>44708</v>
      </c>
      <c r="D1137" s="12" t="s">
        <v>802</v>
      </c>
      <c r="E1137" s="12" t="s">
        <v>1923</v>
      </c>
      <c r="F1137" s="13">
        <v>36374</v>
      </c>
      <c r="G1137" s="12" t="s">
        <v>39</v>
      </c>
      <c r="H1137" s="14">
        <v>199029134505322</v>
      </c>
      <c r="K1137" s="12" t="s">
        <v>107</v>
      </c>
      <c r="L1137" s="18" t="e">
        <f>VLOOKUP($K1137,Medecins!$B:$E,5,FALSE)</f>
        <v>#REF!</v>
      </c>
      <c r="M1137" s="12" t="s">
        <v>101</v>
      </c>
      <c r="O1137" s="15" t="s">
        <v>861</v>
      </c>
      <c r="T1137" s="15" t="s">
        <v>862</v>
      </c>
      <c r="Y1137" s="15" t="s">
        <v>1116</v>
      </c>
      <c r="AH1137" s="12" t="s">
        <v>4502</v>
      </c>
      <c r="AI1137" s="12">
        <v>2</v>
      </c>
      <c r="AJ1137" s="12" t="s">
        <v>44</v>
      </c>
      <c r="AK1137" s="12" t="e">
        <f t="shared" si="222"/>
        <v>#REF!</v>
      </c>
      <c r="AL1137" s="12" t="s">
        <v>103</v>
      </c>
    </row>
    <row r="1138" spans="1:38" ht="12.75" hidden="1" customHeight="1" x14ac:dyDescent="0.2">
      <c r="A1138" s="9">
        <v>750100075</v>
      </c>
      <c r="B1138" s="30">
        <v>44471</v>
      </c>
      <c r="C1138" s="13">
        <f t="shared" si="200"/>
        <v>44653</v>
      </c>
      <c r="D1138" s="12" t="s">
        <v>2789</v>
      </c>
      <c r="E1138" s="12" t="s">
        <v>1676</v>
      </c>
      <c r="F1138" s="13" t="s">
        <v>2790</v>
      </c>
      <c r="G1138" s="12" t="s">
        <v>39</v>
      </c>
      <c r="H1138" s="14">
        <v>199047849836562</v>
      </c>
      <c r="K1138" s="12" t="s">
        <v>107</v>
      </c>
      <c r="L1138" s="18" t="e">
        <f>VLOOKUP($K1138,Medecins!$B:$E,5,FALSE)</f>
        <v>#REF!</v>
      </c>
      <c r="M1138" s="12" t="s">
        <v>101</v>
      </c>
      <c r="O1138" s="15" t="s">
        <v>2087</v>
      </c>
      <c r="T1138" s="15" t="s">
        <v>965</v>
      </c>
      <c r="Y1138" s="15" t="s">
        <v>966</v>
      </c>
      <c r="AH1138" s="12" t="s">
        <v>4502</v>
      </c>
      <c r="AI1138" s="12">
        <v>2</v>
      </c>
      <c r="AJ1138" s="12" t="s">
        <v>44</v>
      </c>
      <c r="AK1138" s="12" t="str">
        <f>CONCATENATE(D1138,"_",E1138,"_",B1138,"_",AJ1182)</f>
        <v>VERON_Anthony_44471_ST</v>
      </c>
      <c r="AL1138" s="12" t="s">
        <v>103</v>
      </c>
    </row>
    <row r="1139" spans="1:38" ht="12.75" hidden="1" customHeight="1" x14ac:dyDescent="0.2">
      <c r="A1139" s="9">
        <v>750100075</v>
      </c>
      <c r="B1139" s="30">
        <v>44462</v>
      </c>
      <c r="C1139" s="13">
        <f t="shared" si="200"/>
        <v>44643</v>
      </c>
      <c r="D1139" s="12" t="s">
        <v>2793</v>
      </c>
      <c r="E1139" s="12" t="s">
        <v>2794</v>
      </c>
      <c r="F1139" s="13" t="s">
        <v>2795</v>
      </c>
      <c r="G1139" s="12" t="s">
        <v>39</v>
      </c>
      <c r="H1139" s="14">
        <v>199107512068309</v>
      </c>
      <c r="K1139" s="12" t="s">
        <v>107</v>
      </c>
      <c r="L1139" s="18" t="e">
        <f>VLOOKUP($K1139,Medecins!$B:$E,5,FALSE)</f>
        <v>#REF!</v>
      </c>
      <c r="M1139" s="12" t="s">
        <v>529</v>
      </c>
      <c r="O1139" s="15" t="s">
        <v>271</v>
      </c>
      <c r="T1139" s="15" t="s">
        <v>66</v>
      </c>
      <c r="Y1139" s="15" t="s">
        <v>67</v>
      </c>
      <c r="AH1139" s="12" t="s">
        <v>4502</v>
      </c>
      <c r="AI1139" s="12">
        <v>2</v>
      </c>
      <c r="AJ1139" s="12" t="s">
        <v>44</v>
      </c>
      <c r="AK1139" s="12" t="str">
        <f>CONCATENATE(D1139,"_",E1139,"_",B1139,"_",AJ1184)</f>
        <v>AGIR_Oguz_44462_AT</v>
      </c>
    </row>
    <row r="1140" spans="1:38" ht="12.75" hidden="1" customHeight="1" x14ac:dyDescent="0.2">
      <c r="A1140" s="9">
        <v>750100273</v>
      </c>
      <c r="B1140" s="30">
        <v>44643</v>
      </c>
      <c r="C1140" s="13">
        <f t="shared" si="200"/>
        <v>44827</v>
      </c>
      <c r="D1140" s="12" t="s">
        <v>2796</v>
      </c>
      <c r="E1140" s="12" t="s">
        <v>2797</v>
      </c>
      <c r="F1140" s="13" t="s">
        <v>2798</v>
      </c>
      <c r="G1140" s="12" t="s">
        <v>39</v>
      </c>
      <c r="H1140" s="14">
        <v>199119935282832</v>
      </c>
      <c r="L1140" s="12" t="e">
        <f>VLOOKUP($K1140,Medecins!$B:$E,5,FALSE)</f>
        <v>#N/A</v>
      </c>
      <c r="M1140" s="12" t="s">
        <v>529</v>
      </c>
      <c r="O1140" s="15" t="s">
        <v>68</v>
      </c>
      <c r="T1140" s="15" t="s">
        <v>310</v>
      </c>
      <c r="Y1140" s="15" t="s">
        <v>311</v>
      </c>
      <c r="AH1140" s="12" t="s">
        <v>4502</v>
      </c>
      <c r="AI1140" s="12">
        <v>2</v>
      </c>
      <c r="AJ1140" s="12" t="s">
        <v>44</v>
      </c>
      <c r="AK1140" s="12" t="str">
        <f t="shared" ref="AK1140:AK1141" si="223">CONCATENATE(D1140,"_",E1140,"_",B1140,"_",AJ1184)</f>
        <v>HADJADJ_Ahmed Chakibe_44643_AT</v>
      </c>
    </row>
    <row r="1141" spans="1:38" ht="12.75" hidden="1" customHeight="1" x14ac:dyDescent="0.2">
      <c r="A1141" s="9">
        <v>750100273</v>
      </c>
      <c r="B1141" s="30">
        <v>44643</v>
      </c>
      <c r="C1141" s="13">
        <f t="shared" si="200"/>
        <v>44827</v>
      </c>
      <c r="D1141" s="12" t="s">
        <v>2796</v>
      </c>
      <c r="E1141" s="12" t="s">
        <v>2797</v>
      </c>
      <c r="F1141" s="13" t="s">
        <v>2798</v>
      </c>
      <c r="G1141" s="12" t="s">
        <v>39</v>
      </c>
      <c r="H1141" s="14">
        <v>199119935282832</v>
      </c>
      <c r="L1141" s="12" t="e">
        <f>VLOOKUP($K1141,Medecins!$B:$E,5,FALSE)</f>
        <v>#N/A</v>
      </c>
      <c r="M1141" s="12" t="s">
        <v>529</v>
      </c>
      <c r="O1141" s="16"/>
      <c r="T1141" s="16"/>
      <c r="Y1141" s="16"/>
      <c r="AD1141" s="17" t="s">
        <v>311</v>
      </c>
      <c r="AH1141" s="12" t="s">
        <v>45</v>
      </c>
      <c r="AI1141" s="12">
        <v>2</v>
      </c>
      <c r="AJ1141" s="12" t="s">
        <v>46</v>
      </c>
      <c r="AK1141" s="12" t="str">
        <f t="shared" si="223"/>
        <v>HADJADJ_Ahmed Chakibe_44643_ST</v>
      </c>
    </row>
    <row r="1142" spans="1:38" ht="12.75" hidden="1" customHeight="1" x14ac:dyDescent="0.2">
      <c r="A1142" s="9">
        <v>750100208</v>
      </c>
      <c r="B1142" s="30">
        <v>44573</v>
      </c>
      <c r="C1142" s="13">
        <f t="shared" si="200"/>
        <v>44754</v>
      </c>
      <c r="D1142" s="12" t="s">
        <v>2799</v>
      </c>
      <c r="E1142" s="12" t="s">
        <v>1650</v>
      </c>
      <c r="F1142" s="13">
        <v>36476</v>
      </c>
      <c r="G1142" s="12" t="s">
        <v>39</v>
      </c>
      <c r="H1142" s="14">
        <v>199129201206347</v>
      </c>
      <c r="K1142" s="12" t="s">
        <v>79</v>
      </c>
      <c r="L1142" s="18" t="e">
        <f>VLOOKUP($K1142,Medecins!$B:$E,5,FALSE)</f>
        <v>#REF!</v>
      </c>
      <c r="M1142" s="12" t="s">
        <v>529</v>
      </c>
      <c r="O1142" s="15" t="s">
        <v>51</v>
      </c>
      <c r="T1142" s="15" t="s">
        <v>52</v>
      </c>
      <c r="Y1142" s="15" t="s">
        <v>53</v>
      </c>
      <c r="AH1142" s="12" t="e">
        <f>VLOOKUP($A1142,'[1]Données CH'!$A:$B,2,FALSE)</f>
        <v>#N/A</v>
      </c>
      <c r="AI1142" s="12">
        <v>2</v>
      </c>
      <c r="AJ1142" s="12" t="s">
        <v>44</v>
      </c>
      <c r="AK1142" s="12" t="str">
        <f>CONCATENATE(D1142,"_",E1142,"_",B1142,"_",AJ1188)</f>
        <v>HASENBOEHLER_Thomas_44573_ST</v>
      </c>
    </row>
    <row r="1143" spans="1:38" ht="12.75" hidden="1" customHeight="1" x14ac:dyDescent="0.2">
      <c r="A1143" s="9">
        <v>750100208</v>
      </c>
      <c r="B1143" s="30">
        <v>44573</v>
      </c>
      <c r="C1143" s="13">
        <f t="shared" si="200"/>
        <v>44754</v>
      </c>
      <c r="D1143" s="12" t="s">
        <v>2799</v>
      </c>
      <c r="E1143" s="12" t="s">
        <v>1650</v>
      </c>
      <c r="F1143" s="13">
        <v>36476</v>
      </c>
      <c r="G1143" s="12" t="s">
        <v>39</v>
      </c>
      <c r="H1143" s="14">
        <v>199129201206347</v>
      </c>
      <c r="K1143" s="12" t="s">
        <v>79</v>
      </c>
      <c r="L1143" s="18" t="e">
        <f>VLOOKUP($K1143,Medecins!$B:$E,5,FALSE)</f>
        <v>#REF!</v>
      </c>
      <c r="M1143" s="12" t="s">
        <v>529</v>
      </c>
      <c r="O1143" s="16"/>
      <c r="T1143" s="16"/>
      <c r="Y1143" s="16"/>
      <c r="AD1143" s="17" t="s">
        <v>53</v>
      </c>
      <c r="AH1143" s="12" t="s">
        <v>4154</v>
      </c>
      <c r="AI1143" s="12">
        <v>2</v>
      </c>
      <c r="AJ1143" s="12" t="s">
        <v>46</v>
      </c>
      <c r="AK1143" s="12" t="str">
        <f t="shared" ref="AK1143:AK1144" si="224">CONCATENATE(D1143,"_",E1143,"_",B1143,"_",AJ1191)</f>
        <v>HASENBOEHLER_Thomas_44573_ST</v>
      </c>
    </row>
    <row r="1144" spans="1:38" ht="12.75" hidden="1" customHeight="1" x14ac:dyDescent="0.2">
      <c r="A1144" s="9">
        <v>750100075</v>
      </c>
      <c r="B1144" s="30">
        <v>44411</v>
      </c>
      <c r="C1144" s="13">
        <f t="shared" si="200"/>
        <v>44595</v>
      </c>
      <c r="D1144" s="12" t="s">
        <v>2801</v>
      </c>
      <c r="E1144" s="12" t="s">
        <v>1545</v>
      </c>
      <c r="F1144" s="13">
        <v>36203</v>
      </c>
      <c r="G1144" s="12" t="s">
        <v>39</v>
      </c>
      <c r="H1144" s="14">
        <v>199129542801646</v>
      </c>
      <c r="K1144" s="12" t="s">
        <v>93</v>
      </c>
      <c r="L1144" s="18" t="e">
        <f>VLOOKUP($K1144,Medecins!$B:$E,5,FALSE)</f>
        <v>#REF!</v>
      </c>
      <c r="M1144" s="12" t="s">
        <v>101</v>
      </c>
      <c r="O1144" s="15" t="s">
        <v>1725</v>
      </c>
      <c r="T1144" s="15" t="s">
        <v>1503</v>
      </c>
      <c r="Y1144" s="15" t="s">
        <v>1245</v>
      </c>
      <c r="AH1144" s="12" t="s">
        <v>4502</v>
      </c>
      <c r="AI1144" s="12">
        <v>2</v>
      </c>
      <c r="AJ1144" s="12" t="s">
        <v>44</v>
      </c>
      <c r="AK1144" s="12" t="str">
        <f t="shared" si="224"/>
        <v>REBELO_Nicolas_44411_ST</v>
      </c>
      <c r="AL1144" s="12" t="s">
        <v>103</v>
      </c>
    </row>
    <row r="1145" spans="1:38" ht="12.75" hidden="1" customHeight="1" x14ac:dyDescent="0.2">
      <c r="A1145" s="9">
        <v>750100075</v>
      </c>
      <c r="B1145" s="30">
        <v>44528</v>
      </c>
      <c r="C1145" s="13">
        <f t="shared" si="200"/>
        <v>44709</v>
      </c>
      <c r="D1145" s="12" t="s">
        <v>2802</v>
      </c>
      <c r="E1145" s="12" t="s">
        <v>2803</v>
      </c>
      <c r="F1145" s="13" t="s">
        <v>2804</v>
      </c>
      <c r="G1145" s="12" t="s">
        <v>57</v>
      </c>
      <c r="H1145" s="14">
        <v>200029963490235</v>
      </c>
      <c r="K1145" s="12" t="s">
        <v>541</v>
      </c>
      <c r="L1145" s="18" t="e">
        <f>VLOOKUP($K1145,Medecins!$B:$E,5,FALSE)</f>
        <v>#REF!</v>
      </c>
      <c r="M1145" s="12" t="s">
        <v>529</v>
      </c>
      <c r="O1145" s="15" t="s">
        <v>143</v>
      </c>
      <c r="T1145" s="15" t="s">
        <v>559</v>
      </c>
      <c r="Y1145" s="15" t="s">
        <v>1655</v>
      </c>
      <c r="AH1145" s="12" t="s">
        <v>4502</v>
      </c>
      <c r="AI1145" s="12">
        <v>2</v>
      </c>
      <c r="AJ1145" s="12" t="s">
        <v>44</v>
      </c>
      <c r="AK1145" s="12" t="e">
        <f>CONCATENATE(D1145,"_",E1145,"_",B1145,"_",#REF!)</f>
        <v>#REF!</v>
      </c>
    </row>
    <row r="1146" spans="1:38" ht="12.75" hidden="1" customHeight="1" x14ac:dyDescent="0.2">
      <c r="A1146" s="9">
        <v>750100208</v>
      </c>
      <c r="B1146" s="30">
        <v>44635</v>
      </c>
      <c r="C1146" s="13">
        <f t="shared" si="200"/>
        <v>44819</v>
      </c>
      <c r="D1146" s="12" t="s">
        <v>2805</v>
      </c>
      <c r="E1146" s="12" t="s">
        <v>2806</v>
      </c>
      <c r="F1146" s="13" t="s">
        <v>2807</v>
      </c>
      <c r="G1146" s="12" t="s">
        <v>57</v>
      </c>
      <c r="H1146" s="14">
        <v>200089408114457</v>
      </c>
      <c r="K1146" s="12" t="s">
        <v>398</v>
      </c>
      <c r="L1146" s="18" t="e">
        <f>VLOOKUP($K1146,Medecins!$B:$E,5,FALSE)</f>
        <v>#REF!</v>
      </c>
      <c r="M1146" s="12" t="s">
        <v>529</v>
      </c>
      <c r="O1146" s="15" t="s">
        <v>1409</v>
      </c>
      <c r="T1146" s="15" t="s">
        <v>1765</v>
      </c>
      <c r="Y1146" s="15" t="s">
        <v>1766</v>
      </c>
      <c r="AH1146" s="12" t="s">
        <v>4502</v>
      </c>
      <c r="AI1146" s="12">
        <v>2</v>
      </c>
      <c r="AJ1146" s="12" t="s">
        <v>44</v>
      </c>
      <c r="AK1146" s="12" t="str">
        <f>CONCATENATE(D1146,"_",E1146,"_",B1146,"_",AJ1193)</f>
        <v>POLETTE _Héloïse_44635_AT</v>
      </c>
    </row>
    <row r="1147" spans="1:38" ht="12.75" hidden="1" customHeight="1" x14ac:dyDescent="0.2">
      <c r="A1147" s="9">
        <v>750100208</v>
      </c>
      <c r="B1147" s="30">
        <v>44635</v>
      </c>
      <c r="C1147" s="13">
        <f t="shared" si="200"/>
        <v>44819</v>
      </c>
      <c r="D1147" s="12" t="s">
        <v>2805</v>
      </c>
      <c r="E1147" s="12" t="s">
        <v>2806</v>
      </c>
      <c r="F1147" s="13" t="s">
        <v>2807</v>
      </c>
      <c r="G1147" s="12" t="s">
        <v>57</v>
      </c>
      <c r="H1147" s="14">
        <v>200089408114457</v>
      </c>
      <c r="K1147" s="12" t="s">
        <v>398</v>
      </c>
      <c r="L1147" s="18" t="e">
        <f>VLOOKUP($K1147,Medecins!$B:$E,5,FALSE)</f>
        <v>#REF!</v>
      </c>
      <c r="M1147" s="12" t="s">
        <v>529</v>
      </c>
      <c r="O1147" s="16"/>
      <c r="T1147" s="16"/>
      <c r="Y1147" s="16"/>
      <c r="AD1147" s="17" t="s">
        <v>1766</v>
      </c>
      <c r="AH1147" s="12" t="s">
        <v>4154</v>
      </c>
      <c r="AI1147" s="12">
        <v>2</v>
      </c>
      <c r="AJ1147" s="12" t="s">
        <v>46</v>
      </c>
      <c r="AK1147" s="12" t="e">
        <f>CONCATENATE(D1147,"_",E1147,"_",B1147,"_",#REF!)</f>
        <v>#REF!</v>
      </c>
    </row>
    <row r="1148" spans="1:38" ht="12.75" customHeight="1" x14ac:dyDescent="0.2">
      <c r="A1148" s="21" t="s">
        <v>178</v>
      </c>
      <c r="B1148" s="30">
        <v>44681</v>
      </c>
      <c r="C1148" s="13">
        <f t="shared" si="200"/>
        <v>44864</v>
      </c>
      <c r="D1148" s="12" t="s">
        <v>2808</v>
      </c>
      <c r="E1148" s="12" t="s">
        <v>2809</v>
      </c>
      <c r="F1148" s="13">
        <v>37069</v>
      </c>
      <c r="G1148" s="12" t="s">
        <v>57</v>
      </c>
      <c r="H1148" s="14">
        <v>201067511180493</v>
      </c>
      <c r="J1148" s="12" t="s">
        <v>279</v>
      </c>
      <c r="K1148" s="12" t="s">
        <v>93</v>
      </c>
      <c r="L1148" s="18" t="e">
        <f>VLOOKUP($K1148,Medecins!$B:$E,5,FALSE)</f>
        <v>#REF!</v>
      </c>
      <c r="M1148" s="12" t="s">
        <v>281</v>
      </c>
      <c r="O1148" s="15" t="s">
        <v>3209</v>
      </c>
      <c r="T1148" s="15" t="s">
        <v>217</v>
      </c>
      <c r="Y1148" s="15" t="s">
        <v>218</v>
      </c>
      <c r="AH1148" s="12" t="s">
        <v>4502</v>
      </c>
      <c r="AI1148" s="12">
        <v>2</v>
      </c>
      <c r="AJ1148" s="12" t="s">
        <v>44</v>
      </c>
      <c r="AK1148" s="12" t="str">
        <f>CONCATENATE(D1148,"_",E1148,"_",B1148,"_",AJ1195)</f>
        <v>MAZRANI_Nourhane _44681_AT</v>
      </c>
    </row>
    <row r="1149" spans="1:38" ht="12.75" hidden="1" customHeight="1" x14ac:dyDescent="0.2">
      <c r="A1149" s="9">
        <v>750100075</v>
      </c>
      <c r="B1149" s="30">
        <v>44418</v>
      </c>
      <c r="C1149" s="13">
        <f t="shared" si="200"/>
        <v>44602</v>
      </c>
      <c r="D1149" s="12" t="s">
        <v>2812</v>
      </c>
      <c r="E1149" s="12" t="s">
        <v>2813</v>
      </c>
      <c r="F1149" s="13">
        <v>36957</v>
      </c>
      <c r="G1149" s="12" t="s">
        <v>57</v>
      </c>
      <c r="H1149" s="14">
        <v>201079300104989</v>
      </c>
      <c r="K1149" s="12" t="s">
        <v>93</v>
      </c>
      <c r="L1149" s="18" t="e">
        <f>VLOOKUP($K1149,Medecins!$B:$E,5,FALSE)</f>
        <v>#REF!</v>
      </c>
      <c r="M1149" s="12" t="s">
        <v>101</v>
      </c>
      <c r="O1149" s="15" t="s">
        <v>1789</v>
      </c>
      <c r="T1149" s="15" t="s">
        <v>2525</v>
      </c>
      <c r="Y1149" s="15" t="s">
        <v>930</v>
      </c>
      <c r="AH1149" s="12" t="s">
        <v>4502</v>
      </c>
      <c r="AI1149" s="12">
        <v>2</v>
      </c>
      <c r="AJ1149" s="12" t="s">
        <v>44</v>
      </c>
      <c r="AK1149" s="12" t="str">
        <f t="shared" ref="AK1149:AK1150" si="225">CONCATENATE(D1149,"_",E1149,"_",B1149,"_",AJ1197)</f>
        <v>LEITE_Amandine_44418_AT</v>
      </c>
      <c r="AL1149" s="12" t="s">
        <v>103</v>
      </c>
    </row>
    <row r="1150" spans="1:38" ht="12.75" hidden="1" customHeight="1" x14ac:dyDescent="0.2">
      <c r="A1150" s="9">
        <v>750100075</v>
      </c>
      <c r="B1150" s="30">
        <v>44490</v>
      </c>
      <c r="C1150" s="13">
        <f t="shared" si="200"/>
        <v>44672</v>
      </c>
      <c r="D1150" s="12" t="s">
        <v>2814</v>
      </c>
      <c r="E1150" s="12" t="s">
        <v>2815</v>
      </c>
      <c r="F1150" s="13">
        <v>37081</v>
      </c>
      <c r="G1150" s="12" t="s">
        <v>57</v>
      </c>
      <c r="H1150" s="14">
        <v>201097840124171</v>
      </c>
      <c r="K1150" s="12" t="s">
        <v>107</v>
      </c>
      <c r="L1150" s="18" t="e">
        <f>VLOOKUP($K1150,Medecins!$B:$E,5,FALSE)</f>
        <v>#REF!</v>
      </c>
      <c r="M1150" s="12" t="s">
        <v>529</v>
      </c>
      <c r="O1150" s="15" t="s">
        <v>82</v>
      </c>
      <c r="T1150" s="15" t="s">
        <v>457</v>
      </c>
      <c r="Y1150" s="15" t="s">
        <v>458</v>
      </c>
      <c r="AH1150" s="12" t="s">
        <v>4502</v>
      </c>
      <c r="AI1150" s="12">
        <v>2</v>
      </c>
      <c r="AJ1150" s="12" t="s">
        <v>44</v>
      </c>
      <c r="AK1150" s="12" t="str">
        <f t="shared" si="225"/>
        <v>CATELION_Maeva_44490_ST</v>
      </c>
    </row>
    <row r="1151" spans="1:38" ht="12.75" hidden="1" customHeight="1" x14ac:dyDescent="0.2">
      <c r="A1151" s="9">
        <v>750100075</v>
      </c>
      <c r="B1151" s="30">
        <v>44714</v>
      </c>
      <c r="C1151" s="13">
        <f t="shared" si="200"/>
        <v>44897</v>
      </c>
      <c r="D1151" s="12" t="s">
        <v>2817</v>
      </c>
      <c r="E1151" s="12" t="s">
        <v>2818</v>
      </c>
      <c r="F1151" s="13">
        <v>36990</v>
      </c>
      <c r="G1151" s="12" t="s">
        <v>57</v>
      </c>
      <c r="H1151" s="14">
        <v>201099550003945</v>
      </c>
      <c r="K1151" s="12" t="s">
        <v>93</v>
      </c>
      <c r="L1151" s="18" t="e">
        <f>VLOOKUP($K1151,Medecins!$B:$E,5,FALSE)</f>
        <v>#REF!</v>
      </c>
      <c r="M1151" s="12" t="s">
        <v>4157</v>
      </c>
      <c r="O1151" s="15" t="s">
        <v>4180</v>
      </c>
      <c r="T1151" s="15" t="s">
        <v>4181</v>
      </c>
      <c r="Y1151" s="15" t="s">
        <v>4182</v>
      </c>
      <c r="AH1151" s="12" t="s">
        <v>4502</v>
      </c>
      <c r="AI1151" s="12">
        <v>2</v>
      </c>
      <c r="AJ1151" s="12" t="s">
        <v>44</v>
      </c>
      <c r="AK1151" s="12" t="e">
        <f>CONCATENATE(D1151,"_",E1151,"_",B1151,"_",#REF!)</f>
        <v>#REF!</v>
      </c>
    </row>
    <row r="1152" spans="1:38" ht="12.75" hidden="1" customHeight="1" x14ac:dyDescent="0.2">
      <c r="A1152" s="9">
        <v>750100075</v>
      </c>
      <c r="B1152" s="30">
        <v>44527</v>
      </c>
      <c r="C1152" s="13">
        <f t="shared" si="200"/>
        <v>44708</v>
      </c>
      <c r="D1152" s="12" t="s">
        <v>2819</v>
      </c>
      <c r="E1152" s="12" t="s">
        <v>2820</v>
      </c>
      <c r="F1152" s="13" t="s">
        <v>2821</v>
      </c>
      <c r="G1152" s="12" t="s">
        <v>57</v>
      </c>
      <c r="H1152" s="14">
        <v>201109933603329</v>
      </c>
      <c r="K1152" s="12" t="s">
        <v>107</v>
      </c>
      <c r="L1152" s="18" t="e">
        <f>VLOOKUP($K1152,Medecins!$B:$E,5,FALSE)</f>
        <v>#REF!</v>
      </c>
      <c r="M1152" s="12" t="s">
        <v>101</v>
      </c>
      <c r="O1152" s="15" t="s">
        <v>861</v>
      </c>
      <c r="T1152" s="15" t="s">
        <v>862</v>
      </c>
      <c r="Y1152" s="15" t="s">
        <v>1116</v>
      </c>
      <c r="AH1152" s="12" t="s">
        <v>4502</v>
      </c>
      <c r="AI1152" s="12">
        <v>2</v>
      </c>
      <c r="AJ1152" s="12" t="s">
        <v>44</v>
      </c>
      <c r="AK1152" s="12" t="str">
        <f>CONCATENATE(D1152,"_",E1152,"_",B1152,"_",AJ1199)</f>
        <v>GHADOURI_Toueitou_44527_AT</v>
      </c>
      <c r="AL1152" s="12" t="s">
        <v>103</v>
      </c>
    </row>
    <row r="1153" spans="1:37" ht="12.75" hidden="1" customHeight="1" x14ac:dyDescent="0.2">
      <c r="A1153" s="9">
        <v>750100075</v>
      </c>
      <c r="B1153" s="30">
        <v>44846</v>
      </c>
      <c r="C1153" s="13">
        <f t="shared" si="200"/>
        <v>45028</v>
      </c>
      <c r="D1153" s="12" t="s">
        <v>2822</v>
      </c>
      <c r="E1153" s="12" t="s">
        <v>2823</v>
      </c>
      <c r="F1153" s="13">
        <v>37236</v>
      </c>
      <c r="G1153" s="12" t="s">
        <v>57</v>
      </c>
      <c r="H1153" s="14">
        <v>201119501808637</v>
      </c>
      <c r="K1153" s="12" t="s">
        <v>93</v>
      </c>
      <c r="L1153" s="18" t="e">
        <f>VLOOKUP($K1153,Medecins!$B:$E,5,FALSE)</f>
        <v>#REF!</v>
      </c>
      <c r="M1153" s="12" t="s">
        <v>4157</v>
      </c>
      <c r="O1153" s="15" t="s">
        <v>700</v>
      </c>
      <c r="T1153" s="15" t="s">
        <v>162</v>
      </c>
      <c r="Y1153" s="15" t="s">
        <v>163</v>
      </c>
      <c r="AH1153" s="12" t="s">
        <v>4502</v>
      </c>
      <c r="AI1153" s="12">
        <v>2</v>
      </c>
      <c r="AJ1153" s="12" t="s">
        <v>44</v>
      </c>
      <c r="AK1153" s="12" t="e">
        <f>CONCATENATE(D1153,"_",E1153,"_",B1153,"_",#REF!)</f>
        <v>#REF!</v>
      </c>
    </row>
    <row r="1154" spans="1:37" ht="12.75" hidden="1" customHeight="1" x14ac:dyDescent="0.2">
      <c r="A1154" s="9">
        <v>750100273</v>
      </c>
      <c r="B1154" s="30">
        <v>44875</v>
      </c>
      <c r="C1154" s="13">
        <f t="shared" si="200"/>
        <v>45056</v>
      </c>
      <c r="D1154" s="12" t="s">
        <v>2824</v>
      </c>
      <c r="E1154" s="12" t="s">
        <v>2825</v>
      </c>
      <c r="F1154" s="13" t="s">
        <v>2117</v>
      </c>
      <c r="G1154" s="12" t="s">
        <v>57</v>
      </c>
      <c r="H1154" s="14">
        <v>207770720210532</v>
      </c>
      <c r="K1154" s="12" t="s">
        <v>456</v>
      </c>
      <c r="L1154" s="18" t="e">
        <f>VLOOKUP($K1154,Medecins!$B:$E,5,FALSE)</f>
        <v>#REF!</v>
      </c>
      <c r="M1154" s="12" t="s">
        <v>529</v>
      </c>
      <c r="O1154" s="15" t="s">
        <v>304</v>
      </c>
      <c r="T1154" s="15" t="s">
        <v>305</v>
      </c>
      <c r="Y1154" s="15" t="s">
        <v>306</v>
      </c>
      <c r="AH1154" s="12" t="s">
        <v>4502</v>
      </c>
      <c r="AI1154" s="12">
        <v>2</v>
      </c>
      <c r="AJ1154" s="12" t="s">
        <v>44</v>
      </c>
      <c r="AK1154" s="12" t="str">
        <f>CONCATENATE(D1154,"_",E1154,"_",B1154,"_",AJ1185)</f>
        <v>DERAIN_Laurence _44875_ST</v>
      </c>
    </row>
    <row r="1155" spans="1:37" ht="12.75" hidden="1" customHeight="1" x14ac:dyDescent="0.2">
      <c r="A1155" s="9">
        <v>750100273</v>
      </c>
      <c r="B1155" s="30">
        <v>44875</v>
      </c>
      <c r="C1155" s="13">
        <f t="shared" si="200"/>
        <v>45056</v>
      </c>
      <c r="D1155" s="12" t="s">
        <v>2824</v>
      </c>
      <c r="E1155" s="12" t="s">
        <v>2825</v>
      </c>
      <c r="F1155" s="13" t="s">
        <v>2117</v>
      </c>
      <c r="G1155" s="12" t="s">
        <v>57</v>
      </c>
      <c r="H1155" s="14">
        <v>207770720210532</v>
      </c>
      <c r="K1155" s="12" t="s">
        <v>456</v>
      </c>
      <c r="L1155" s="18" t="e">
        <f>VLOOKUP($K1155,Medecins!$B:$E,5,FALSE)</f>
        <v>#REF!</v>
      </c>
      <c r="M1155" s="12" t="s">
        <v>529</v>
      </c>
      <c r="O1155" s="16"/>
      <c r="T1155" s="16"/>
      <c r="Y1155" s="16"/>
      <c r="AD1155" s="17" t="s">
        <v>306</v>
      </c>
      <c r="AH1155" s="12" t="s">
        <v>45</v>
      </c>
      <c r="AI1155" s="12">
        <v>2</v>
      </c>
      <c r="AJ1155" s="12" t="s">
        <v>46</v>
      </c>
      <c r="AK1155" s="12" t="e">
        <f>CONCATENATE(D1155,"_",E1155,"_",B1155,"_",#REF!)</f>
        <v>#REF!</v>
      </c>
    </row>
    <row r="1156" spans="1:37" ht="12.75" hidden="1" customHeight="1" x14ac:dyDescent="0.2">
      <c r="A1156" s="9">
        <v>750100208</v>
      </c>
      <c r="B1156" s="30">
        <v>44639</v>
      </c>
      <c r="C1156" s="13">
        <f t="shared" si="200"/>
        <v>44823</v>
      </c>
      <c r="D1156" s="12" t="s">
        <v>2832</v>
      </c>
      <c r="E1156" s="12" t="s">
        <v>2833</v>
      </c>
      <c r="F1156" s="13">
        <v>15435</v>
      </c>
      <c r="G1156" s="12" t="s">
        <v>57</v>
      </c>
      <c r="H1156" s="14">
        <v>242047511405668</v>
      </c>
      <c r="K1156" s="12" t="s">
        <v>1342</v>
      </c>
      <c r="L1156" s="18" t="e">
        <f>VLOOKUP($K1156,Medecins!$B:$E,5,FALSE)</f>
        <v>#REF!</v>
      </c>
      <c r="M1156" s="12" t="s">
        <v>529</v>
      </c>
      <c r="O1156" s="15" t="s">
        <v>3063</v>
      </c>
      <c r="T1156" s="15" t="s">
        <v>1872</v>
      </c>
      <c r="Y1156" s="15" t="s">
        <v>1873</v>
      </c>
      <c r="AH1156" s="12" t="e">
        <f>VLOOKUP($A1156,'[1]Données CH'!$A:$B,2,FALSE)</f>
        <v>#N/A</v>
      </c>
      <c r="AI1156" s="12">
        <v>2</v>
      </c>
      <c r="AJ1156" s="12" t="s">
        <v>44</v>
      </c>
      <c r="AK1156" s="12" t="str">
        <f t="shared" ref="AK1156:AK1158" si="226">CONCATENATE(D1156,"_",E1156,"_",B1156,"_",AJ1201)</f>
        <v>GONIN_Anny_44639_ST</v>
      </c>
    </row>
    <row r="1157" spans="1:37" ht="12.75" hidden="1" customHeight="1" x14ac:dyDescent="0.2">
      <c r="A1157" s="9">
        <v>750100208</v>
      </c>
      <c r="B1157" s="30">
        <v>44639</v>
      </c>
      <c r="C1157" s="13">
        <f t="shared" si="200"/>
        <v>44823</v>
      </c>
      <c r="D1157" s="12" t="s">
        <v>2832</v>
      </c>
      <c r="E1157" s="12" t="s">
        <v>2833</v>
      </c>
      <c r="F1157" s="13">
        <v>15435</v>
      </c>
      <c r="G1157" s="12" t="s">
        <v>57</v>
      </c>
      <c r="H1157" s="14">
        <v>242047511405668</v>
      </c>
      <c r="K1157" s="12" t="s">
        <v>1342</v>
      </c>
      <c r="L1157" s="18" t="e">
        <f>VLOOKUP($K1157,Medecins!$B:$E,5,FALSE)</f>
        <v>#REF!</v>
      </c>
      <c r="M1157" s="12" t="s">
        <v>529</v>
      </c>
      <c r="O1157" s="16"/>
      <c r="T1157" s="16"/>
      <c r="Y1157" s="16"/>
      <c r="AD1157" s="17" t="s">
        <v>1873</v>
      </c>
      <c r="AH1157" s="12" t="s">
        <v>4154</v>
      </c>
      <c r="AI1157" s="12">
        <v>2</v>
      </c>
      <c r="AJ1157" s="12" t="s">
        <v>46</v>
      </c>
      <c r="AK1157" s="12" t="str">
        <f t="shared" si="226"/>
        <v>GONIN_Anny_44639_AT</v>
      </c>
    </row>
    <row r="1158" spans="1:37" ht="12.75" hidden="1" customHeight="1" x14ac:dyDescent="0.2">
      <c r="A1158" s="9">
        <v>750100273</v>
      </c>
      <c r="B1158" s="30">
        <v>44611</v>
      </c>
      <c r="C1158" s="13">
        <f t="shared" si="200"/>
        <v>44792</v>
      </c>
      <c r="D1158" s="12" t="s">
        <v>2836</v>
      </c>
      <c r="E1158" s="12" t="s">
        <v>2837</v>
      </c>
      <c r="F1158" s="13">
        <v>15981</v>
      </c>
      <c r="G1158" s="12" t="s">
        <v>57</v>
      </c>
      <c r="H1158" s="14">
        <v>243027621602139</v>
      </c>
      <c r="K1158" s="12" t="s">
        <v>290</v>
      </c>
      <c r="L1158" s="18" t="e">
        <f>VLOOKUP($K1158,Medecins!$B:$E,5,FALSE)</f>
        <v>#REF!</v>
      </c>
      <c r="M1158" s="12" t="s">
        <v>529</v>
      </c>
      <c r="O1158" s="15" t="s">
        <v>1188</v>
      </c>
      <c r="T1158" s="15" t="s">
        <v>1367</v>
      </c>
      <c r="Y1158" s="15" t="s">
        <v>95</v>
      </c>
      <c r="AH1158" s="12" t="e">
        <f>VLOOKUP($A1158,'[1]Données CH'!$A:$B,2,FALSE)</f>
        <v>#N/A</v>
      </c>
      <c r="AI1158" s="12">
        <v>2</v>
      </c>
      <c r="AJ1158" s="12" t="s">
        <v>44</v>
      </c>
      <c r="AK1158" s="12" t="str">
        <f t="shared" si="226"/>
        <v>HOTOT_Arlette_44611_ST</v>
      </c>
    </row>
    <row r="1159" spans="1:37" ht="12.75" hidden="1" customHeight="1" x14ac:dyDescent="0.2">
      <c r="A1159" s="9">
        <v>750100273</v>
      </c>
      <c r="B1159" s="30">
        <v>44611</v>
      </c>
      <c r="C1159" s="13">
        <f t="shared" si="200"/>
        <v>44792</v>
      </c>
      <c r="D1159" s="12" t="s">
        <v>2836</v>
      </c>
      <c r="E1159" s="12" t="s">
        <v>2837</v>
      </c>
      <c r="F1159" s="13">
        <v>15981</v>
      </c>
      <c r="G1159" s="12" t="s">
        <v>57</v>
      </c>
      <c r="H1159" s="14">
        <v>243027621602139</v>
      </c>
      <c r="K1159" s="12" t="s">
        <v>290</v>
      </c>
      <c r="L1159" s="18" t="e">
        <f>VLOOKUP($K1159,Medecins!$B:$E,5,FALSE)</f>
        <v>#REF!</v>
      </c>
      <c r="M1159" s="12" t="s">
        <v>529</v>
      </c>
      <c r="O1159" s="16"/>
      <c r="T1159" s="16"/>
      <c r="Y1159" s="16"/>
      <c r="AD1159" s="17" t="s">
        <v>95</v>
      </c>
      <c r="AH1159" s="12" t="s">
        <v>45</v>
      </c>
      <c r="AI1159" s="12">
        <v>2</v>
      </c>
      <c r="AJ1159" s="12" t="s">
        <v>46</v>
      </c>
      <c r="AK1159" s="12" t="str">
        <f>CONCATENATE(D1159,"_",E1159,"_",B1159,"_",AJ1206)</f>
        <v>HOTOT_Arlette_44611_ST</v>
      </c>
    </row>
    <row r="1160" spans="1:37" ht="12.75" hidden="1" customHeight="1" x14ac:dyDescent="0.2">
      <c r="A1160" s="9">
        <v>750100208</v>
      </c>
      <c r="B1160" s="30">
        <v>44635</v>
      </c>
      <c r="C1160" s="13">
        <f t="shared" si="200"/>
        <v>44819</v>
      </c>
      <c r="D1160" s="12" t="s">
        <v>2838</v>
      </c>
      <c r="E1160" s="12" t="s">
        <v>2839</v>
      </c>
      <c r="F1160" s="13" t="s">
        <v>2840</v>
      </c>
      <c r="G1160" s="12" t="s">
        <v>57</v>
      </c>
      <c r="H1160" s="14">
        <v>243049935154121</v>
      </c>
      <c r="K1160" s="12" t="s">
        <v>1342</v>
      </c>
      <c r="L1160" s="18" t="e">
        <f>VLOOKUP($K1160,Medecins!$B:$E,5,FALSE)</f>
        <v>#REF!</v>
      </c>
      <c r="M1160" s="12" t="s">
        <v>529</v>
      </c>
      <c r="O1160" s="15" t="s">
        <v>1409</v>
      </c>
      <c r="T1160" s="15" t="s">
        <v>1765</v>
      </c>
      <c r="Y1160" s="15" t="s">
        <v>1766</v>
      </c>
      <c r="AH1160" s="12" t="e">
        <f>VLOOKUP($A1160,'[1]Données CH'!$A:$B,2,FALSE)</f>
        <v>#N/A</v>
      </c>
      <c r="AI1160" s="12">
        <v>2</v>
      </c>
      <c r="AJ1160" s="12" t="s">
        <v>44</v>
      </c>
      <c r="AK1160" s="12" t="str">
        <f>CONCATENATE(D1160,"_",E1160,"_",B1160,"_",AJ1205)</f>
        <v>MEIMOUN_Sara_44635_ST</v>
      </c>
    </row>
    <row r="1161" spans="1:37" ht="12.75" hidden="1" customHeight="1" x14ac:dyDescent="0.2">
      <c r="A1161" s="9">
        <v>750100208</v>
      </c>
      <c r="B1161" s="30">
        <v>44635</v>
      </c>
      <c r="C1161" s="13">
        <f t="shared" si="200"/>
        <v>44819</v>
      </c>
      <c r="D1161" s="12" t="s">
        <v>2838</v>
      </c>
      <c r="E1161" s="12" t="s">
        <v>2839</v>
      </c>
      <c r="F1161" s="13" t="s">
        <v>2840</v>
      </c>
      <c r="G1161" s="12" t="s">
        <v>57</v>
      </c>
      <c r="H1161" s="14">
        <v>243049935154121</v>
      </c>
      <c r="K1161" s="12" t="s">
        <v>1342</v>
      </c>
      <c r="L1161" s="18" t="e">
        <f>VLOOKUP($K1161,Medecins!$B:$E,5,FALSE)</f>
        <v>#REF!</v>
      </c>
      <c r="M1161" s="12" t="s">
        <v>529</v>
      </c>
      <c r="O1161" s="16"/>
      <c r="T1161" s="16"/>
      <c r="Y1161" s="16"/>
      <c r="AD1161" s="17" t="s">
        <v>1766</v>
      </c>
      <c r="AH1161" s="12" t="s">
        <v>4154</v>
      </c>
      <c r="AI1161" s="12">
        <v>2</v>
      </c>
      <c r="AJ1161" s="12" t="s">
        <v>46</v>
      </c>
      <c r="AK1161" s="12" t="str">
        <f>CONCATENATE(D1161,"_",E1161,"_",B1161,"_",AJ1207)</f>
        <v>MEIMOUN_Sara_44635_AT</v>
      </c>
    </row>
    <row r="1162" spans="1:37" ht="12.75" hidden="1" customHeight="1" x14ac:dyDescent="0.2">
      <c r="A1162" s="9">
        <v>750100232</v>
      </c>
      <c r="B1162" s="30">
        <v>44707</v>
      </c>
      <c r="C1162" s="13">
        <f t="shared" si="200"/>
        <v>44891</v>
      </c>
      <c r="D1162" s="12" t="s">
        <v>2844</v>
      </c>
      <c r="E1162" s="12" t="s">
        <v>2845</v>
      </c>
      <c r="F1162" s="13" t="s">
        <v>2846</v>
      </c>
      <c r="G1162" s="12" t="s">
        <v>57</v>
      </c>
      <c r="H1162" s="14">
        <v>245114523409418</v>
      </c>
      <c r="K1162" s="12" t="s">
        <v>443</v>
      </c>
      <c r="L1162" s="18" t="e">
        <f>VLOOKUP($K1162,Medecins!$B:$E,5,FALSE)</f>
        <v>#REF!</v>
      </c>
      <c r="M1162" s="12" t="s">
        <v>94</v>
      </c>
      <c r="O1162" s="15" t="s">
        <v>241</v>
      </c>
      <c r="T1162" s="15" t="s">
        <v>2704</v>
      </c>
      <c r="Y1162" s="15" t="s">
        <v>2705</v>
      </c>
      <c r="AH1162" s="12" t="e">
        <f>VLOOKUP($A1162,'[1]Données CH'!$A:$B,2,FALSE)</f>
        <v>#N/A</v>
      </c>
      <c r="AI1162" s="12">
        <v>2</v>
      </c>
      <c r="AJ1162" s="12" t="s">
        <v>44</v>
      </c>
      <c r="AK1162" s="12" t="e">
        <f t="shared" ref="AK1162:AK1163" si="227">CONCATENATE(D1162,"_",E1162,"_",B1162,"_",#REF!)</f>
        <v>#REF!</v>
      </c>
    </row>
    <row r="1163" spans="1:37" ht="12.75" hidden="1" customHeight="1" x14ac:dyDescent="0.2">
      <c r="A1163" s="9">
        <v>750100232</v>
      </c>
      <c r="B1163" s="30">
        <v>44707</v>
      </c>
      <c r="C1163" s="13">
        <f t="shared" si="200"/>
        <v>44891</v>
      </c>
      <c r="D1163" s="12" t="s">
        <v>2844</v>
      </c>
      <c r="E1163" s="12" t="s">
        <v>2845</v>
      </c>
      <c r="F1163" s="13" t="s">
        <v>2846</v>
      </c>
      <c r="G1163" s="12" t="s">
        <v>57</v>
      </c>
      <c r="H1163" s="14">
        <v>245114523409418</v>
      </c>
      <c r="K1163" s="12" t="s">
        <v>443</v>
      </c>
      <c r="L1163" s="18" t="e">
        <f>VLOOKUP($K1163,Medecins!$B:$E,5,FALSE)</f>
        <v>#REF!</v>
      </c>
      <c r="M1163" s="12" t="s">
        <v>94</v>
      </c>
      <c r="O1163" s="16"/>
      <c r="T1163" s="16"/>
      <c r="Y1163" s="16"/>
      <c r="AD1163" s="17" t="s">
        <v>2705</v>
      </c>
      <c r="AH1163" s="12" t="s">
        <v>242</v>
      </c>
      <c r="AI1163" s="12">
        <v>2</v>
      </c>
      <c r="AJ1163" s="12" t="s">
        <v>46</v>
      </c>
      <c r="AK1163" s="12" t="e">
        <f t="shared" si="227"/>
        <v>#REF!</v>
      </c>
    </row>
    <row r="1164" spans="1:37" ht="12.75" hidden="1" customHeight="1" x14ac:dyDescent="0.2">
      <c r="A1164" s="9">
        <v>750100232</v>
      </c>
      <c r="B1164" s="30">
        <v>44760</v>
      </c>
      <c r="C1164" s="13">
        <f t="shared" si="200"/>
        <v>44944</v>
      </c>
      <c r="D1164" s="12" t="s">
        <v>2847</v>
      </c>
      <c r="E1164" s="12" t="s">
        <v>2848</v>
      </c>
      <c r="F1164" s="13" t="s">
        <v>353</v>
      </c>
      <c r="G1164" s="12" t="s">
        <v>57</v>
      </c>
      <c r="H1164" s="14">
        <v>245209938359142</v>
      </c>
      <c r="K1164" s="12" t="s">
        <v>443</v>
      </c>
      <c r="L1164" s="18" t="e">
        <f>VLOOKUP($K1164,Medecins!$B:$E,5,FALSE)</f>
        <v>#REF!</v>
      </c>
      <c r="M1164" s="12" t="s">
        <v>529</v>
      </c>
      <c r="O1164" s="15" t="s">
        <v>1118</v>
      </c>
      <c r="T1164" s="15" t="s">
        <v>1119</v>
      </c>
      <c r="Y1164" s="15" t="s">
        <v>1120</v>
      </c>
      <c r="AH1164" s="12" t="e">
        <f>VLOOKUP($A1164,'[1]Données CH'!$A:$B,2,FALSE)</f>
        <v>#N/A</v>
      </c>
      <c r="AI1164" s="12">
        <v>2</v>
      </c>
      <c r="AJ1164" s="12" t="s">
        <v>44</v>
      </c>
      <c r="AK1164" s="12" t="str">
        <f t="shared" ref="AK1164:AK1165" si="228">CONCATENATE(D1164,"_",E1164,"_",B1164,"_",AJ1206)</f>
        <v>ASSIMI_Aicha_44760_ST</v>
      </c>
    </row>
    <row r="1165" spans="1:37" ht="12.75" hidden="1" customHeight="1" x14ac:dyDescent="0.2">
      <c r="A1165" s="9">
        <v>750100232</v>
      </c>
      <c r="B1165" s="30">
        <v>44760</v>
      </c>
      <c r="C1165" s="13">
        <f t="shared" si="200"/>
        <v>44944</v>
      </c>
      <c r="D1165" s="12" t="s">
        <v>2847</v>
      </c>
      <c r="E1165" s="12" t="s">
        <v>2848</v>
      </c>
      <c r="F1165" s="13" t="s">
        <v>353</v>
      </c>
      <c r="G1165" s="12" t="s">
        <v>57</v>
      </c>
      <c r="H1165" s="14">
        <v>245209938359142</v>
      </c>
      <c r="K1165" s="12" t="s">
        <v>443</v>
      </c>
      <c r="L1165" s="18" t="e">
        <f>VLOOKUP($K1165,Medecins!$B:$E,5,FALSE)</f>
        <v>#REF!</v>
      </c>
      <c r="M1165" s="12" t="s">
        <v>529</v>
      </c>
      <c r="O1165" s="16"/>
      <c r="T1165" s="16"/>
      <c r="Y1165" s="16"/>
      <c r="AD1165" s="17" t="s">
        <v>1120</v>
      </c>
      <c r="AH1165" s="12" t="s">
        <v>242</v>
      </c>
      <c r="AI1165" s="12">
        <v>2</v>
      </c>
      <c r="AJ1165" s="12" t="s">
        <v>46</v>
      </c>
      <c r="AK1165" s="12" t="str">
        <f t="shared" si="228"/>
        <v>ASSIMI_Aicha_44760_AT</v>
      </c>
    </row>
    <row r="1166" spans="1:37" ht="12.75" hidden="1" customHeight="1" x14ac:dyDescent="0.2">
      <c r="A1166" s="9">
        <v>750100208</v>
      </c>
      <c r="B1166" s="30">
        <v>44546</v>
      </c>
      <c r="C1166" s="13">
        <f t="shared" si="200"/>
        <v>44728</v>
      </c>
      <c r="D1166" s="12" t="s">
        <v>2849</v>
      </c>
      <c r="E1166" s="12" t="s">
        <v>2850</v>
      </c>
      <c r="F1166" s="13" t="s">
        <v>2851</v>
      </c>
      <c r="G1166" s="12" t="s">
        <v>57</v>
      </c>
      <c r="H1166" s="14">
        <v>246017864605976</v>
      </c>
      <c r="K1166" s="12" t="s">
        <v>398</v>
      </c>
      <c r="L1166" s="18" t="e">
        <f>VLOOKUP($K1166,Medecins!$B:$E,5,FALSE)</f>
        <v>#REF!</v>
      </c>
      <c r="M1166" s="12" t="s">
        <v>529</v>
      </c>
      <c r="O1166" s="15" t="s">
        <v>273</v>
      </c>
      <c r="T1166" s="15" t="s">
        <v>274</v>
      </c>
      <c r="Y1166" s="15" t="s">
        <v>275</v>
      </c>
      <c r="AH1166" s="12" t="e">
        <f>VLOOKUP($A1166,'[1]Données CH'!$A:$B,2,FALSE)</f>
        <v>#N/A</v>
      </c>
      <c r="AI1166" s="12">
        <v>2</v>
      </c>
      <c r="AJ1166" s="12" t="s">
        <v>44</v>
      </c>
      <c r="AK1166" s="12" t="e">
        <f>CONCATENATE(D1166,"_",E1166,"_",B1166,"_",#REF!)</f>
        <v>#REF!</v>
      </c>
    </row>
    <row r="1167" spans="1:37" ht="12.75" hidden="1" customHeight="1" x14ac:dyDescent="0.2">
      <c r="A1167" s="9">
        <v>750100208</v>
      </c>
      <c r="B1167" s="30">
        <v>44546</v>
      </c>
      <c r="C1167" s="13">
        <f t="shared" si="200"/>
        <v>44728</v>
      </c>
      <c r="D1167" s="12" t="s">
        <v>2849</v>
      </c>
      <c r="E1167" s="12" t="s">
        <v>2850</v>
      </c>
      <c r="F1167" s="13" t="s">
        <v>2851</v>
      </c>
      <c r="G1167" s="12" t="s">
        <v>57</v>
      </c>
      <c r="H1167" s="14">
        <v>246017864605976</v>
      </c>
      <c r="K1167" s="12" t="s">
        <v>398</v>
      </c>
      <c r="L1167" s="18" t="e">
        <f>VLOOKUP($K1167,Medecins!$B:$E,5,FALSE)</f>
        <v>#REF!</v>
      </c>
      <c r="M1167" s="12" t="s">
        <v>529</v>
      </c>
      <c r="O1167" s="16"/>
      <c r="T1167" s="16"/>
      <c r="Y1167" s="16"/>
      <c r="AD1167" s="17" t="s">
        <v>275</v>
      </c>
      <c r="AH1167" s="12" t="s">
        <v>4154</v>
      </c>
      <c r="AI1167" s="12">
        <v>2</v>
      </c>
      <c r="AJ1167" s="12" t="s">
        <v>46</v>
      </c>
      <c r="AK1167" s="12" t="str">
        <f>CONCATENATE(D1167,"_",E1167,"_",B1167,"_",AJ1211)</f>
        <v>MORNAND_Isabelle_44546_AT</v>
      </c>
    </row>
    <row r="1168" spans="1:37" ht="12.75" hidden="1" customHeight="1" x14ac:dyDescent="0.2">
      <c r="A1168" s="9">
        <v>750100075</v>
      </c>
      <c r="B1168" s="30">
        <v>44635</v>
      </c>
      <c r="C1168" s="13">
        <f t="shared" si="200"/>
        <v>44819</v>
      </c>
      <c r="D1168" s="12" t="s">
        <v>2852</v>
      </c>
      <c r="E1168" s="12" t="s">
        <v>2853</v>
      </c>
      <c r="F1168" s="13">
        <v>17137</v>
      </c>
      <c r="G1168" s="12" t="s">
        <v>57</v>
      </c>
      <c r="H1168" s="14">
        <v>246019923439884</v>
      </c>
      <c r="K1168" s="12" t="s">
        <v>93</v>
      </c>
      <c r="L1168" s="18" t="e">
        <f>VLOOKUP($K1168,Medecins!$B:$E,5,FALSE)</f>
        <v>#REF!</v>
      </c>
      <c r="M1168" s="12" t="s">
        <v>529</v>
      </c>
      <c r="O1168" s="15" t="s">
        <v>1409</v>
      </c>
      <c r="T1168" s="15" t="s">
        <v>1765</v>
      </c>
      <c r="Y1168" s="15" t="s">
        <v>1766</v>
      </c>
      <c r="AH1168" s="12" t="s">
        <v>4502</v>
      </c>
      <c r="AI1168" s="12">
        <v>2</v>
      </c>
      <c r="AJ1168" s="12" t="s">
        <v>44</v>
      </c>
      <c r="AK1168" s="12" t="str">
        <f>CONCATENATE(D1168,"_",E1168,"_",B1168,"_",AJ1203)</f>
        <v>CHEA TAING_Huy Kieng_44635_ST</v>
      </c>
    </row>
    <row r="1169" spans="1:38" ht="12.75" hidden="1" customHeight="1" x14ac:dyDescent="0.2">
      <c r="A1169" s="9">
        <v>750100273</v>
      </c>
      <c r="B1169" s="30">
        <v>44665</v>
      </c>
      <c r="C1169" s="13">
        <f t="shared" si="200"/>
        <v>44848</v>
      </c>
      <c r="D1169" s="12" t="s">
        <v>2854</v>
      </c>
      <c r="E1169" s="12" t="s">
        <v>2855</v>
      </c>
      <c r="F1169" s="13">
        <v>17018</v>
      </c>
      <c r="G1169" s="12" t="s">
        <v>57</v>
      </c>
      <c r="H1169" s="14">
        <v>246049934191789</v>
      </c>
      <c r="L1169" s="12" t="e">
        <f>VLOOKUP($K1169,Medecins!$B:$E,5,FALSE)</f>
        <v>#N/A</v>
      </c>
      <c r="M1169" s="12" t="s">
        <v>529</v>
      </c>
      <c r="O1169" s="15" t="s">
        <v>507</v>
      </c>
      <c r="T1169" s="15" t="s">
        <v>508</v>
      </c>
      <c r="Y1169" s="15" t="s">
        <v>772</v>
      </c>
      <c r="AH1169" s="12" t="s">
        <v>4502</v>
      </c>
      <c r="AI1169" s="12">
        <v>2</v>
      </c>
      <c r="AJ1169" s="12" t="s">
        <v>44</v>
      </c>
      <c r="AK1169" s="12" t="str">
        <f>CONCATENATE(D1169,"_",E1169,"_",B1169,"_",AJ1213)</f>
        <v>MBENGUE_Mareme_44665_AT</v>
      </c>
    </row>
    <row r="1170" spans="1:38" ht="12.75" hidden="1" customHeight="1" x14ac:dyDescent="0.2">
      <c r="A1170" s="9">
        <v>750100273</v>
      </c>
      <c r="B1170" s="30">
        <v>44665</v>
      </c>
      <c r="C1170" s="13">
        <f t="shared" si="200"/>
        <v>44848</v>
      </c>
      <c r="D1170" s="12" t="s">
        <v>2854</v>
      </c>
      <c r="E1170" s="12" t="s">
        <v>2855</v>
      </c>
      <c r="F1170" s="13">
        <v>17018</v>
      </c>
      <c r="G1170" s="12" t="s">
        <v>57</v>
      </c>
      <c r="H1170" s="14">
        <v>246049934191789</v>
      </c>
      <c r="L1170" s="12" t="e">
        <f>VLOOKUP($K1170,Medecins!$B:$E,5,FALSE)</f>
        <v>#N/A</v>
      </c>
      <c r="M1170" s="12" t="s">
        <v>529</v>
      </c>
      <c r="O1170" s="16"/>
      <c r="T1170" s="16"/>
      <c r="Y1170" s="16"/>
      <c r="AD1170" s="17" t="s">
        <v>772</v>
      </c>
      <c r="AH1170" s="12" t="s">
        <v>45</v>
      </c>
      <c r="AI1170" s="12">
        <v>2</v>
      </c>
      <c r="AJ1170" s="12" t="s">
        <v>46</v>
      </c>
      <c r="AK1170" s="12" t="e">
        <f>CONCATENATE(D1170,"_",E1170,"_",B1170,"_",#REF!)</f>
        <v>#REF!</v>
      </c>
    </row>
    <row r="1171" spans="1:38" ht="12.75" hidden="1" customHeight="1" x14ac:dyDescent="0.2">
      <c r="A1171" s="21" t="s">
        <v>178</v>
      </c>
      <c r="B1171" s="30">
        <v>44471</v>
      </c>
      <c r="C1171" s="13">
        <f t="shared" si="200"/>
        <v>44653</v>
      </c>
      <c r="D1171" s="12" t="s">
        <v>2858</v>
      </c>
      <c r="E1171" s="12" t="s">
        <v>2859</v>
      </c>
      <c r="F1171" s="13" t="s">
        <v>4261</v>
      </c>
      <c r="G1171" s="12" t="s">
        <v>57</v>
      </c>
      <c r="H1171" s="14">
        <v>247047841915202</v>
      </c>
      <c r="K1171" s="12" t="s">
        <v>93</v>
      </c>
      <c r="L1171" s="18" t="e">
        <f>VLOOKUP($K1171,Medecins!$B:$E,5,FALSE)</f>
        <v>#REF!</v>
      </c>
      <c r="M1171" s="12" t="s">
        <v>101</v>
      </c>
      <c r="O1171" s="15" t="s">
        <v>2087</v>
      </c>
      <c r="T1171" s="15" t="s">
        <v>965</v>
      </c>
      <c r="Y1171" s="15" t="s">
        <v>966</v>
      </c>
      <c r="AH1171" s="12" t="s">
        <v>4502</v>
      </c>
      <c r="AI1171" s="12">
        <v>2</v>
      </c>
      <c r="AJ1171" s="12" t="s">
        <v>44</v>
      </c>
      <c r="AK1171" s="12" t="str">
        <f>CONCATENATE(D1171,"_",E1171,"_",B1171,"_",AJ1215)</f>
        <v>BARRAUD _Mireille_44471_AT</v>
      </c>
    </row>
    <row r="1172" spans="1:38" ht="12.75" hidden="1" customHeight="1" x14ac:dyDescent="0.2">
      <c r="A1172" s="9">
        <v>750100075</v>
      </c>
      <c r="B1172" s="30">
        <v>44447</v>
      </c>
      <c r="C1172" s="13">
        <f t="shared" si="200"/>
        <v>44628</v>
      </c>
      <c r="D1172" s="12" t="s">
        <v>2862</v>
      </c>
      <c r="E1172" s="12" t="s">
        <v>2863</v>
      </c>
      <c r="F1172" s="13" t="s">
        <v>2864</v>
      </c>
      <c r="G1172" s="12" t="s">
        <v>57</v>
      </c>
      <c r="H1172" s="14">
        <v>247107115306314</v>
      </c>
      <c r="K1172" s="12" t="s">
        <v>93</v>
      </c>
      <c r="L1172" s="18" t="e">
        <f>VLOOKUP($K1172,Medecins!$B:$E,5,FALSE)</f>
        <v>#REF!</v>
      </c>
      <c r="M1172" s="12" t="s">
        <v>101</v>
      </c>
      <c r="O1172" s="15" t="s">
        <v>2218</v>
      </c>
      <c r="T1172" s="15" t="s">
        <v>960</v>
      </c>
      <c r="Y1172" s="15" t="s">
        <v>961</v>
      </c>
      <c r="AH1172" s="12" t="s">
        <v>4502</v>
      </c>
      <c r="AI1172" s="12">
        <v>2</v>
      </c>
      <c r="AJ1172" s="12" t="s">
        <v>44</v>
      </c>
      <c r="AK1172" s="12" t="str">
        <f>CONCATENATE(D1172,"_",E1172,"_",B1172,"_",AJ1215)</f>
        <v>DUSOULIER_Maryse_44447_AT</v>
      </c>
      <c r="AL1172" s="12" t="s">
        <v>103</v>
      </c>
    </row>
    <row r="1173" spans="1:38" ht="12.75" hidden="1" customHeight="1" x14ac:dyDescent="0.2">
      <c r="A1173" s="9">
        <v>750100075</v>
      </c>
      <c r="B1173" s="30">
        <v>44711</v>
      </c>
      <c r="C1173" s="13">
        <f t="shared" si="200"/>
        <v>44895</v>
      </c>
      <c r="D1173" s="12" t="s">
        <v>2865</v>
      </c>
      <c r="E1173" s="12" t="s">
        <v>2866</v>
      </c>
      <c r="F1173" s="13" t="s">
        <v>2867</v>
      </c>
      <c r="G1173" s="12" t="s">
        <v>57</v>
      </c>
      <c r="H1173" s="14">
        <v>247118502202234</v>
      </c>
      <c r="K1173" s="12" t="s">
        <v>93</v>
      </c>
      <c r="L1173" s="18" t="e">
        <f>VLOOKUP($K1173,Medecins!$B:$E,5,FALSE)</f>
        <v>#REF!</v>
      </c>
      <c r="M1173" s="12" t="s">
        <v>94</v>
      </c>
      <c r="O1173" s="15" t="s">
        <v>1453</v>
      </c>
      <c r="T1173" s="15" t="s">
        <v>991</v>
      </c>
      <c r="Y1173" s="15" t="s">
        <v>992</v>
      </c>
      <c r="AH1173" s="12" t="s">
        <v>4502</v>
      </c>
      <c r="AI1173" s="12">
        <v>2</v>
      </c>
      <c r="AJ1173" s="12" t="s">
        <v>44</v>
      </c>
      <c r="AK1173" s="12" t="e">
        <f>CONCATENATE(D1173,"_",E1173,"_",B1173,"_",#REF!)</f>
        <v>#REF!</v>
      </c>
    </row>
    <row r="1174" spans="1:38" ht="12.75" hidden="1" customHeight="1" x14ac:dyDescent="0.2">
      <c r="A1174" s="9">
        <v>750100208</v>
      </c>
      <c r="B1174" s="30">
        <v>44659</v>
      </c>
      <c r="C1174" s="13">
        <f t="shared" si="200"/>
        <v>44842</v>
      </c>
      <c r="D1174" s="12" t="s">
        <v>2868</v>
      </c>
      <c r="E1174" s="12" t="s">
        <v>2869</v>
      </c>
      <c r="F1174" s="13" t="s">
        <v>2870</v>
      </c>
      <c r="G1174" s="12" t="s">
        <v>57</v>
      </c>
      <c r="H1174" s="14">
        <v>247129935082686</v>
      </c>
      <c r="K1174" s="12" t="s">
        <v>1494</v>
      </c>
      <c r="L1174" s="18" t="e">
        <f>VLOOKUP($K1174,Medecins!$B:$E,5,FALSE)</f>
        <v>#REF!</v>
      </c>
      <c r="M1174" s="12" t="s">
        <v>529</v>
      </c>
      <c r="O1174" s="15" t="s">
        <v>1462</v>
      </c>
      <c r="T1174" s="15" t="s">
        <v>116</v>
      </c>
      <c r="Y1174" s="15" t="s">
        <v>117</v>
      </c>
      <c r="AH1174" s="12" t="s">
        <v>4502</v>
      </c>
      <c r="AI1174" s="12">
        <v>2</v>
      </c>
      <c r="AJ1174" s="12" t="s">
        <v>44</v>
      </c>
      <c r="AK1174" s="12" t="str">
        <f>CONCATENATE(D1174,"_",E1174,"_",B1174,"_",AJ1217)</f>
        <v>GAY_Sonia_44659_AT</v>
      </c>
    </row>
    <row r="1175" spans="1:38" ht="12.75" hidden="1" customHeight="1" x14ac:dyDescent="0.2">
      <c r="A1175" s="9">
        <v>750100208</v>
      </c>
      <c r="B1175" s="30">
        <v>44659</v>
      </c>
      <c r="C1175" s="13">
        <f t="shared" si="200"/>
        <v>44842</v>
      </c>
      <c r="D1175" s="12" t="s">
        <v>2868</v>
      </c>
      <c r="E1175" s="12" t="s">
        <v>2869</v>
      </c>
      <c r="F1175" s="13" t="s">
        <v>2870</v>
      </c>
      <c r="G1175" s="12" t="s">
        <v>57</v>
      </c>
      <c r="H1175" s="14">
        <v>247129935082686</v>
      </c>
      <c r="K1175" s="12" t="s">
        <v>1494</v>
      </c>
      <c r="L1175" s="18" t="e">
        <f>VLOOKUP($K1175,Medecins!$B:$E,5,FALSE)</f>
        <v>#REF!</v>
      </c>
      <c r="M1175" s="12" t="s">
        <v>529</v>
      </c>
      <c r="O1175" s="16"/>
      <c r="T1175" s="16"/>
      <c r="Y1175" s="16"/>
      <c r="AD1175" s="17" t="s">
        <v>117</v>
      </c>
      <c r="AH1175" s="12" t="s">
        <v>4154</v>
      </c>
      <c r="AI1175" s="12">
        <v>2</v>
      </c>
      <c r="AJ1175" s="12" t="s">
        <v>46</v>
      </c>
      <c r="AK1175" s="12" t="str">
        <f t="shared" ref="AK1175:AK1177" si="229">CONCATENATE(D1175,"_",E1175,"_",B1175,"_",AJ1220)</f>
        <v>GAY_Sonia_44659_ST</v>
      </c>
    </row>
    <row r="1176" spans="1:38" ht="12.75" hidden="1" customHeight="1" x14ac:dyDescent="0.2">
      <c r="A1176" s="9">
        <v>750100273</v>
      </c>
      <c r="B1176" s="30">
        <v>44627</v>
      </c>
      <c r="C1176" s="13">
        <f t="shared" si="200"/>
        <v>44811</v>
      </c>
      <c r="D1176" s="12" t="s">
        <v>2871</v>
      </c>
      <c r="E1176" s="12" t="s">
        <v>2872</v>
      </c>
      <c r="F1176" s="13">
        <v>17594</v>
      </c>
      <c r="G1176" s="12" t="s">
        <v>57</v>
      </c>
      <c r="H1176" s="14">
        <v>248029935177295</v>
      </c>
      <c r="K1176" s="12" t="s">
        <v>65</v>
      </c>
      <c r="L1176" s="18" t="e">
        <f>VLOOKUP($K1176,Medecins!$B:$E,5,FALSE)</f>
        <v>#REF!</v>
      </c>
      <c r="M1176" s="12" t="s">
        <v>529</v>
      </c>
      <c r="O1176" s="15" t="s">
        <v>282</v>
      </c>
      <c r="T1176" s="15" t="s">
        <v>283</v>
      </c>
      <c r="Y1176" s="15" t="s">
        <v>284</v>
      </c>
      <c r="AH1176" s="12" t="e">
        <f>VLOOKUP($A1176,'[1]Données CH'!$A:$B,2,FALSE)</f>
        <v>#N/A</v>
      </c>
      <c r="AI1176" s="12">
        <v>2</v>
      </c>
      <c r="AJ1176" s="12" t="s">
        <v>44</v>
      </c>
      <c r="AK1176" s="12" t="str">
        <f t="shared" si="229"/>
        <v>LAPREVOTTE_Fatma_44627_ST</v>
      </c>
    </row>
    <row r="1177" spans="1:38" ht="12.75" hidden="1" customHeight="1" x14ac:dyDescent="0.2">
      <c r="A1177" s="9">
        <v>750100273</v>
      </c>
      <c r="B1177" s="30">
        <v>44627</v>
      </c>
      <c r="C1177" s="13">
        <f t="shared" si="200"/>
        <v>44811</v>
      </c>
      <c r="D1177" s="12" t="s">
        <v>2871</v>
      </c>
      <c r="E1177" s="12" t="s">
        <v>2872</v>
      </c>
      <c r="F1177" s="13">
        <v>17594</v>
      </c>
      <c r="G1177" s="12" t="s">
        <v>57</v>
      </c>
      <c r="H1177" s="14">
        <v>248029935177295</v>
      </c>
      <c r="K1177" s="12" t="s">
        <v>65</v>
      </c>
      <c r="L1177" s="18" t="e">
        <f>VLOOKUP($K1177,Medecins!$B:$E,5,FALSE)</f>
        <v>#REF!</v>
      </c>
      <c r="M1177" s="12" t="s">
        <v>529</v>
      </c>
      <c r="O1177" s="16"/>
      <c r="T1177" s="16"/>
      <c r="Y1177" s="16"/>
      <c r="AD1177" s="17" t="s">
        <v>284</v>
      </c>
      <c r="AH1177" s="12" t="s">
        <v>45</v>
      </c>
      <c r="AI1177" s="12">
        <v>2</v>
      </c>
      <c r="AJ1177" s="12" t="s">
        <v>46</v>
      </c>
      <c r="AK1177" s="12" t="str">
        <f t="shared" si="229"/>
        <v>LAPREVOTTE_Fatma_44627_AT</v>
      </c>
    </row>
    <row r="1178" spans="1:38" ht="12.75" hidden="1" customHeight="1" x14ac:dyDescent="0.2">
      <c r="A1178" s="9">
        <v>750100273</v>
      </c>
      <c r="B1178" s="30">
        <v>44665</v>
      </c>
      <c r="C1178" s="13">
        <f t="shared" si="200"/>
        <v>44848</v>
      </c>
      <c r="D1178" s="12" t="s">
        <v>2873</v>
      </c>
      <c r="E1178" s="12" t="s">
        <v>2874</v>
      </c>
      <c r="F1178" s="13" t="s">
        <v>2875</v>
      </c>
      <c r="G1178" s="12" t="s">
        <v>57</v>
      </c>
      <c r="H1178" s="14">
        <v>248087512024452</v>
      </c>
      <c r="K1178" s="12" t="s">
        <v>86</v>
      </c>
      <c r="L1178" s="18" t="e">
        <f>VLOOKUP($K1178,Medecins!$B:$E,5,FALSE)</f>
        <v>#REF!</v>
      </c>
      <c r="M1178" s="12" t="s">
        <v>529</v>
      </c>
      <c r="O1178" s="15" t="s">
        <v>507</v>
      </c>
      <c r="T1178" s="15" t="s">
        <v>508</v>
      </c>
      <c r="Y1178" s="15" t="s">
        <v>772</v>
      </c>
      <c r="AH1178" s="12" t="e">
        <f>VLOOKUP($A1178,'[1]Données CH'!$A:$B,2,FALSE)</f>
        <v>#N/A</v>
      </c>
      <c r="AI1178" s="12">
        <v>2</v>
      </c>
      <c r="AJ1178" s="12" t="s">
        <v>44</v>
      </c>
      <c r="AK1178" s="12" t="e">
        <f t="shared" ref="AK1178:AK1179" si="230">CONCATENATE(D1178,"_",E1178,"_",B1178,"_",#REF!)</f>
        <v>#REF!</v>
      </c>
    </row>
    <row r="1179" spans="1:38" ht="12.75" hidden="1" customHeight="1" x14ac:dyDescent="0.2">
      <c r="A1179" s="9">
        <v>750100273</v>
      </c>
      <c r="B1179" s="30">
        <v>44665</v>
      </c>
      <c r="C1179" s="13">
        <f t="shared" si="200"/>
        <v>44848</v>
      </c>
      <c r="D1179" s="12" t="s">
        <v>2873</v>
      </c>
      <c r="E1179" s="12" t="s">
        <v>2874</v>
      </c>
      <c r="F1179" s="13" t="s">
        <v>2875</v>
      </c>
      <c r="G1179" s="12" t="s">
        <v>57</v>
      </c>
      <c r="H1179" s="14">
        <v>248087512024452</v>
      </c>
      <c r="K1179" s="12" t="s">
        <v>86</v>
      </c>
      <c r="L1179" s="18" t="e">
        <f>VLOOKUP($K1179,Medecins!$B:$E,5,FALSE)</f>
        <v>#REF!</v>
      </c>
      <c r="M1179" s="12" t="s">
        <v>529</v>
      </c>
      <c r="O1179" s="16"/>
      <c r="T1179" s="16"/>
      <c r="Y1179" s="16"/>
      <c r="AD1179" s="17" t="s">
        <v>772</v>
      </c>
      <c r="AH1179" s="12" t="s">
        <v>45</v>
      </c>
      <c r="AI1179" s="12">
        <v>2</v>
      </c>
      <c r="AJ1179" s="12" t="s">
        <v>46</v>
      </c>
      <c r="AK1179" s="12" t="e">
        <f t="shared" si="230"/>
        <v>#REF!</v>
      </c>
    </row>
    <row r="1180" spans="1:38" ht="12.75" hidden="1" customHeight="1" x14ac:dyDescent="0.2">
      <c r="A1180" s="9">
        <v>750100273</v>
      </c>
      <c r="B1180" s="30">
        <v>44620</v>
      </c>
      <c r="C1180" s="13">
        <f t="shared" si="200"/>
        <v>44801</v>
      </c>
      <c r="D1180" s="12" t="s">
        <v>2876</v>
      </c>
      <c r="E1180" s="12" t="s">
        <v>2877</v>
      </c>
      <c r="F1180" s="13">
        <v>17571</v>
      </c>
      <c r="G1180" s="12" t="s">
        <v>57</v>
      </c>
      <c r="H1180" s="14">
        <v>248089935416430</v>
      </c>
      <c r="K1180" s="12" t="s">
        <v>65</v>
      </c>
      <c r="L1180" s="18" t="e">
        <f>VLOOKUP($K1180,Medecins!$B:$E,5,FALSE)</f>
        <v>#REF!</v>
      </c>
      <c r="M1180" s="12" t="s">
        <v>529</v>
      </c>
      <c r="O1180" s="15" t="s">
        <v>43</v>
      </c>
      <c r="T1180" s="15" t="s">
        <v>1346</v>
      </c>
      <c r="Y1180" s="15" t="s">
        <v>681</v>
      </c>
      <c r="AH1180" s="12" t="e">
        <f>VLOOKUP($A1180,'[1]Données CH'!$A:$B,2,FALSE)</f>
        <v>#N/A</v>
      </c>
      <c r="AI1180" s="12">
        <v>2</v>
      </c>
      <c r="AJ1180" s="12" t="s">
        <v>44</v>
      </c>
      <c r="AK1180" s="12" t="str">
        <f>CONCATENATE(D1180,"_",E1180,"_",B1180,"_",AJ1224)</f>
        <v>HAMMAS _Baya_44620_AT</v>
      </c>
    </row>
    <row r="1181" spans="1:38" ht="12.75" hidden="1" customHeight="1" x14ac:dyDescent="0.2">
      <c r="A1181" s="9">
        <v>750100273</v>
      </c>
      <c r="B1181" s="30">
        <v>44620</v>
      </c>
      <c r="C1181" s="13">
        <f t="shared" si="200"/>
        <v>44801</v>
      </c>
      <c r="D1181" s="12" t="s">
        <v>2876</v>
      </c>
      <c r="E1181" s="12" t="s">
        <v>2877</v>
      </c>
      <c r="F1181" s="13">
        <v>17571</v>
      </c>
      <c r="G1181" s="12" t="s">
        <v>57</v>
      </c>
      <c r="H1181" s="14">
        <v>248089935416430</v>
      </c>
      <c r="K1181" s="12" t="s">
        <v>65</v>
      </c>
      <c r="L1181" s="18" t="e">
        <f>VLOOKUP($K1181,Medecins!$B:$E,5,FALSE)</f>
        <v>#REF!</v>
      </c>
      <c r="M1181" s="12" t="s">
        <v>529</v>
      </c>
      <c r="O1181" s="16"/>
      <c r="T1181" s="16"/>
      <c r="Y1181" s="16"/>
      <c r="AD1181" s="17" t="s">
        <v>681</v>
      </c>
      <c r="AH1181" s="12" t="s">
        <v>45</v>
      </c>
      <c r="AI1181" s="12">
        <v>2</v>
      </c>
      <c r="AJ1181" s="12" t="s">
        <v>46</v>
      </c>
      <c r="AK1181" s="12" t="e">
        <f>CONCATENATE(D1181,"_",E1181,"_",B1181,"_",#REF!)</f>
        <v>#REF!</v>
      </c>
    </row>
    <row r="1182" spans="1:38" ht="12.75" customHeight="1" x14ac:dyDescent="0.2">
      <c r="A1182" s="21" t="s">
        <v>178</v>
      </c>
      <c r="B1182" s="30">
        <v>44574</v>
      </c>
      <c r="C1182" s="13">
        <f t="shared" si="200"/>
        <v>44755</v>
      </c>
      <c r="D1182" s="12" t="s">
        <v>2880</v>
      </c>
      <c r="E1182" s="12" t="s">
        <v>2881</v>
      </c>
      <c r="F1182" s="13" t="s">
        <v>2882</v>
      </c>
      <c r="G1182" s="12" t="s">
        <v>57</v>
      </c>
      <c r="H1182" s="14">
        <v>248099923508905</v>
      </c>
      <c r="J1182" s="12" t="s">
        <v>279</v>
      </c>
      <c r="K1182" s="12" t="s">
        <v>93</v>
      </c>
      <c r="L1182" s="18" t="e">
        <f>VLOOKUP($K1182,Medecins!$B:$E,5,FALSE)</f>
        <v>#REF!</v>
      </c>
      <c r="M1182" s="12" t="s">
        <v>281</v>
      </c>
      <c r="O1182" s="15" t="s">
        <v>1483</v>
      </c>
      <c r="T1182" s="15" t="s">
        <v>1863</v>
      </c>
      <c r="Y1182" s="15" t="s">
        <v>554</v>
      </c>
      <c r="AH1182" s="12" t="s">
        <v>4502</v>
      </c>
      <c r="AI1182" s="12">
        <v>2</v>
      </c>
      <c r="AJ1182" s="12" t="s">
        <v>44</v>
      </c>
      <c r="AK1182" s="12" t="str">
        <f>CONCATENATE(D1182,"_",E1182,"_",B1182,"_",AJ1226)</f>
        <v>ULAGARAJAH_Indradevy_44574_AT</v>
      </c>
    </row>
    <row r="1183" spans="1:38" ht="12.75" hidden="1" customHeight="1" x14ac:dyDescent="0.2">
      <c r="A1183" s="9">
        <v>750100273</v>
      </c>
      <c r="B1183" s="30">
        <v>44746</v>
      </c>
      <c r="C1183" s="13">
        <f t="shared" si="200"/>
        <v>44930</v>
      </c>
      <c r="D1183" s="12" t="s">
        <v>2883</v>
      </c>
      <c r="E1183" s="12" t="s">
        <v>4262</v>
      </c>
      <c r="F1183" s="13" t="s">
        <v>4263</v>
      </c>
      <c r="G1183" s="12" t="s">
        <v>57</v>
      </c>
      <c r="H1183" s="14">
        <v>248117501210485</v>
      </c>
      <c r="K1183" s="12" t="s">
        <v>456</v>
      </c>
      <c r="L1183" s="18" t="e">
        <f>VLOOKUP($K1183,Medecins!$B:$E,5,FALSE)</f>
        <v>#REF!</v>
      </c>
      <c r="M1183" s="12" t="s">
        <v>94</v>
      </c>
      <c r="O1183" s="15" t="s">
        <v>591</v>
      </c>
      <c r="T1183" s="15" t="s">
        <v>592</v>
      </c>
      <c r="Y1183" s="15" t="s">
        <v>593</v>
      </c>
      <c r="AH1183" s="12" t="s">
        <v>4502</v>
      </c>
      <c r="AI1183" s="12">
        <v>2</v>
      </c>
      <c r="AJ1183" s="12" t="s">
        <v>44</v>
      </c>
      <c r="AK1183" s="12" t="str">
        <f>CONCATENATE(D1183,"_",E1183,"_",B1183,"_",AJ1223)</f>
        <v>GRANIER_Frédéric _44746_ST</v>
      </c>
    </row>
    <row r="1184" spans="1:38" ht="12.75" hidden="1" customHeight="1" x14ac:dyDescent="0.2">
      <c r="A1184" s="9">
        <v>750100273</v>
      </c>
      <c r="B1184" s="30">
        <v>44746</v>
      </c>
      <c r="C1184" s="13">
        <f t="shared" si="200"/>
        <v>44930</v>
      </c>
      <c r="D1184" s="12" t="s">
        <v>2883</v>
      </c>
      <c r="E1184" s="12" t="s">
        <v>4262</v>
      </c>
      <c r="F1184" s="13" t="s">
        <v>4263</v>
      </c>
      <c r="G1184" s="12" t="s">
        <v>57</v>
      </c>
      <c r="H1184" s="14">
        <v>248117501210485</v>
      </c>
      <c r="K1184" s="12" t="s">
        <v>456</v>
      </c>
      <c r="L1184" s="18" t="e">
        <f>VLOOKUP($K1184,Medecins!$B:$E,5,FALSE)</f>
        <v>#REF!</v>
      </c>
      <c r="M1184" s="12" t="s">
        <v>94</v>
      </c>
      <c r="O1184" s="16"/>
      <c r="T1184" s="16"/>
      <c r="Y1184" s="16"/>
      <c r="AD1184" s="17" t="s">
        <v>593</v>
      </c>
      <c r="AH1184" s="12" t="s">
        <v>45</v>
      </c>
      <c r="AI1184" s="12">
        <v>2</v>
      </c>
      <c r="AJ1184" s="12" t="s">
        <v>46</v>
      </c>
      <c r="AK1184" s="12" t="e">
        <f t="shared" ref="AK1184:AK1186" si="231">CONCATENATE(D1184,"_",E1184,"_",B1184,"_",#REF!)</f>
        <v>#REF!</v>
      </c>
    </row>
    <row r="1185" spans="1:37" ht="12.75" hidden="1" customHeight="1" x14ac:dyDescent="0.2">
      <c r="A1185" s="9">
        <v>750100075</v>
      </c>
      <c r="B1185" s="30">
        <v>44874</v>
      </c>
      <c r="C1185" s="13">
        <f t="shared" si="200"/>
        <v>45055</v>
      </c>
      <c r="D1185" s="12" t="s">
        <v>2886</v>
      </c>
      <c r="E1185" s="12" t="s">
        <v>2887</v>
      </c>
      <c r="F1185" s="13" t="s">
        <v>2888</v>
      </c>
      <c r="G1185" s="12" t="s">
        <v>57</v>
      </c>
      <c r="H1185" s="14">
        <v>248119932273381</v>
      </c>
      <c r="K1185" s="12" t="s">
        <v>93</v>
      </c>
      <c r="L1185" s="18" t="e">
        <f>VLOOKUP($K1185,Medecins!$B:$E,5,FALSE)</f>
        <v>#REF!</v>
      </c>
      <c r="M1185" s="12" t="s">
        <v>4157</v>
      </c>
      <c r="O1185" s="15" t="s">
        <v>4080</v>
      </c>
      <c r="T1185" s="15" t="s">
        <v>4081</v>
      </c>
      <c r="Y1185" s="15" t="s">
        <v>4164</v>
      </c>
      <c r="AH1185" s="12" t="s">
        <v>4502</v>
      </c>
      <c r="AI1185" s="12">
        <v>2</v>
      </c>
      <c r="AJ1185" s="12" t="s">
        <v>44</v>
      </c>
      <c r="AK1185" s="12" t="e">
        <f t="shared" si="231"/>
        <v>#REF!</v>
      </c>
    </row>
    <row r="1186" spans="1:37" ht="12.75" hidden="1" customHeight="1" x14ac:dyDescent="0.2">
      <c r="A1186" s="9">
        <v>750100208</v>
      </c>
      <c r="B1186" s="30">
        <v>44678</v>
      </c>
      <c r="C1186" s="13">
        <f t="shared" si="200"/>
        <v>44861</v>
      </c>
      <c r="D1186" s="12" t="s">
        <v>2889</v>
      </c>
      <c r="E1186" s="12" t="s">
        <v>766</v>
      </c>
      <c r="F1186" s="13">
        <v>17544</v>
      </c>
      <c r="G1186" s="12" t="s">
        <v>57</v>
      </c>
      <c r="H1186" s="14">
        <v>248120715700316</v>
      </c>
      <c r="K1186" s="12" t="s">
        <v>398</v>
      </c>
      <c r="L1186" s="18" t="e">
        <f>VLOOKUP($K1186,Medecins!$B:$E,5,FALSE)</f>
        <v>#REF!</v>
      </c>
      <c r="M1186" s="12" t="s">
        <v>40</v>
      </c>
      <c r="O1186" s="15" t="s">
        <v>1659</v>
      </c>
      <c r="T1186" s="15" t="s">
        <v>1354</v>
      </c>
      <c r="Y1186" s="15" t="s">
        <v>1355</v>
      </c>
      <c r="AH1186" s="12" t="s">
        <v>4502</v>
      </c>
      <c r="AI1186" s="12">
        <v>2</v>
      </c>
      <c r="AJ1186" s="12" t="s">
        <v>44</v>
      </c>
      <c r="AK1186" s="12" t="e">
        <f t="shared" si="231"/>
        <v>#REF!</v>
      </c>
    </row>
    <row r="1187" spans="1:37" ht="12.75" hidden="1" customHeight="1" x14ac:dyDescent="0.2">
      <c r="A1187" s="9">
        <v>750100208</v>
      </c>
      <c r="B1187" s="30">
        <v>44678</v>
      </c>
      <c r="C1187" s="13">
        <f t="shared" si="200"/>
        <v>44861</v>
      </c>
      <c r="D1187" s="12" t="s">
        <v>2889</v>
      </c>
      <c r="E1187" s="12" t="s">
        <v>766</v>
      </c>
      <c r="F1187" s="13">
        <v>17544</v>
      </c>
      <c r="G1187" s="12" t="s">
        <v>57</v>
      </c>
      <c r="H1187" s="14">
        <v>248120715700316</v>
      </c>
      <c r="K1187" s="12" t="s">
        <v>398</v>
      </c>
      <c r="L1187" s="18" t="e">
        <f>VLOOKUP($K1187,Medecins!$B:$E,5,FALSE)</f>
        <v>#REF!</v>
      </c>
      <c r="M1187" s="12" t="s">
        <v>40</v>
      </c>
      <c r="O1187" s="16"/>
      <c r="T1187" s="16"/>
      <c r="Y1187" s="16"/>
      <c r="AD1187" s="17" t="s">
        <v>1355</v>
      </c>
      <c r="AH1187" s="12" t="s">
        <v>4154</v>
      </c>
      <c r="AI1187" s="12">
        <v>2</v>
      </c>
      <c r="AJ1187" s="12" t="s">
        <v>46</v>
      </c>
      <c r="AK1187" s="12" t="str">
        <f>CONCATENATE(D1187,"_",E1187,"_",B1187,"_",AJ1229)</f>
        <v>PISSEVIN_Dominique_44678_AT</v>
      </c>
    </row>
    <row r="1188" spans="1:37" ht="12.75" hidden="1" customHeight="1" x14ac:dyDescent="0.2">
      <c r="A1188" s="9">
        <v>750100208</v>
      </c>
      <c r="B1188" s="30">
        <v>44573</v>
      </c>
      <c r="C1188" s="13">
        <f t="shared" si="200"/>
        <v>44754</v>
      </c>
      <c r="D1188" s="12" t="s">
        <v>2891</v>
      </c>
      <c r="E1188" s="12" t="s">
        <v>2892</v>
      </c>
      <c r="F1188" s="13" t="s">
        <v>2893</v>
      </c>
      <c r="G1188" s="12" t="s">
        <v>57</v>
      </c>
      <c r="H1188" s="14">
        <v>249017817405825</v>
      </c>
      <c r="K1188" s="12" t="s">
        <v>79</v>
      </c>
      <c r="L1188" s="18" t="e">
        <f>VLOOKUP($K1188,Medecins!$B:$E,5,FALSE)</f>
        <v>#REF!</v>
      </c>
      <c r="M1188" s="12" t="s">
        <v>529</v>
      </c>
      <c r="O1188" s="15" t="s">
        <v>51</v>
      </c>
      <c r="T1188" s="15" t="s">
        <v>52</v>
      </c>
      <c r="Y1188" s="15" t="s">
        <v>53</v>
      </c>
      <c r="AH1188" s="12" t="e">
        <f>VLOOKUP($A1188,'[1]Données CH'!$A:$B,2,FALSE)</f>
        <v>#N/A</v>
      </c>
      <c r="AI1188" s="12">
        <v>2</v>
      </c>
      <c r="AJ1188" s="12" t="s">
        <v>44</v>
      </c>
      <c r="AK1188" s="12" t="str">
        <f t="shared" ref="AK1188:AK1189" si="232">CONCATENATE(D1188,"_",E1188,"_",B1188,"_",AJ1231)</f>
        <v>BONETTI _Katia_44573_AT</v>
      </c>
    </row>
    <row r="1189" spans="1:37" ht="12.75" hidden="1" customHeight="1" x14ac:dyDescent="0.2">
      <c r="A1189" s="9">
        <v>750100208</v>
      </c>
      <c r="B1189" s="30">
        <v>44573</v>
      </c>
      <c r="C1189" s="13">
        <f t="shared" si="200"/>
        <v>44754</v>
      </c>
      <c r="D1189" s="12" t="s">
        <v>2891</v>
      </c>
      <c r="E1189" s="12" t="s">
        <v>2892</v>
      </c>
      <c r="F1189" s="13" t="s">
        <v>2893</v>
      </c>
      <c r="G1189" s="12" t="s">
        <v>57</v>
      </c>
      <c r="H1189" s="14">
        <v>249017817405825</v>
      </c>
      <c r="K1189" s="12" t="s">
        <v>79</v>
      </c>
      <c r="L1189" s="18" t="e">
        <f>VLOOKUP($K1189,Medecins!$B:$E,5,FALSE)</f>
        <v>#REF!</v>
      </c>
      <c r="M1189" s="12" t="s">
        <v>529</v>
      </c>
      <c r="O1189" s="16"/>
      <c r="T1189" s="16"/>
      <c r="Y1189" s="16"/>
      <c r="AD1189" s="17" t="s">
        <v>53</v>
      </c>
      <c r="AH1189" s="12" t="s">
        <v>4154</v>
      </c>
      <c r="AI1189" s="12">
        <v>2</v>
      </c>
      <c r="AJ1189" s="12" t="s">
        <v>46</v>
      </c>
      <c r="AK1189" s="12" t="str">
        <f t="shared" si="232"/>
        <v>BONETTI _Katia_44573_ST</v>
      </c>
    </row>
    <row r="1190" spans="1:37" ht="12.75" hidden="1" customHeight="1" x14ac:dyDescent="0.2">
      <c r="A1190" s="21" t="s">
        <v>178</v>
      </c>
      <c r="B1190" s="30">
        <v>44552</v>
      </c>
      <c r="C1190" s="13">
        <f t="shared" si="200"/>
        <v>44734</v>
      </c>
      <c r="D1190" s="12" t="s">
        <v>2894</v>
      </c>
      <c r="E1190" s="12" t="s">
        <v>766</v>
      </c>
      <c r="F1190" s="13" t="s">
        <v>2895</v>
      </c>
      <c r="G1190" s="12" t="s">
        <v>57</v>
      </c>
      <c r="H1190" s="14">
        <v>249067858905574</v>
      </c>
      <c r="K1190" s="12" t="s">
        <v>93</v>
      </c>
      <c r="L1190" s="18" t="e">
        <f>VLOOKUP($K1190,Medecins!$B:$E,5,FALSE)</f>
        <v>#REF!</v>
      </c>
      <c r="M1190" s="12" t="s">
        <v>101</v>
      </c>
      <c r="O1190" s="15" t="s">
        <v>2015</v>
      </c>
      <c r="T1190" s="15" t="s">
        <v>610</v>
      </c>
      <c r="Y1190" s="15" t="s">
        <v>612</v>
      </c>
      <c r="AH1190" s="12" t="s">
        <v>4502</v>
      </c>
      <c r="AI1190" s="12">
        <v>2</v>
      </c>
      <c r="AJ1190" s="12" t="s">
        <v>44</v>
      </c>
      <c r="AK1190" s="12" t="e">
        <f>CONCATENATE(D1190,"_",E1190,"_",B1190,"_",#REF!)</f>
        <v>#REF!</v>
      </c>
    </row>
    <row r="1191" spans="1:37" ht="12.75" hidden="1" customHeight="1" x14ac:dyDescent="0.2">
      <c r="A1191" s="21" t="s">
        <v>178</v>
      </c>
      <c r="B1191" s="30">
        <v>44409</v>
      </c>
      <c r="C1191" s="13">
        <f t="shared" si="200"/>
        <v>44593</v>
      </c>
      <c r="D1191" s="12" t="s">
        <v>1660</v>
      </c>
      <c r="E1191" s="12" t="s">
        <v>2896</v>
      </c>
      <c r="F1191" s="13" t="s">
        <v>2897</v>
      </c>
      <c r="G1191" s="12" t="s">
        <v>57</v>
      </c>
      <c r="H1191" s="14">
        <v>249069913982416</v>
      </c>
      <c r="K1191" s="12" t="s">
        <v>93</v>
      </c>
      <c r="L1191" s="18" t="e">
        <f>VLOOKUP($K1191,Medecins!$B:$E,5,FALSE)</f>
        <v>#REF!</v>
      </c>
      <c r="M1191" s="12" t="s">
        <v>101</v>
      </c>
      <c r="O1191" s="15" t="s">
        <v>1130</v>
      </c>
      <c r="T1191" s="15" t="s">
        <v>2100</v>
      </c>
      <c r="Y1191" s="15" t="s">
        <v>261</v>
      </c>
      <c r="AH1191" s="12" t="s">
        <v>4502</v>
      </c>
      <c r="AI1191" s="12">
        <v>2</v>
      </c>
      <c r="AJ1191" s="12" t="s">
        <v>44</v>
      </c>
      <c r="AK1191" s="12" t="str">
        <f>CONCATENATE(D1191,"_",E1191,"_",B1191,"_",AJ1235)</f>
        <v>PEREIRA_Marie Lucie_44409_AT</v>
      </c>
    </row>
    <row r="1192" spans="1:37" ht="12.75" hidden="1" customHeight="1" x14ac:dyDescent="0.2">
      <c r="A1192" s="9">
        <v>750100208</v>
      </c>
      <c r="B1192" s="30">
        <v>44560</v>
      </c>
      <c r="C1192" s="13">
        <f t="shared" si="200"/>
        <v>44742</v>
      </c>
      <c r="D1192" s="12" t="s">
        <v>2898</v>
      </c>
      <c r="E1192" s="12" t="s">
        <v>2899</v>
      </c>
      <c r="F1192" s="13" t="s">
        <v>2900</v>
      </c>
      <c r="G1192" s="12" t="s">
        <v>57</v>
      </c>
      <c r="H1192" s="14">
        <v>249069938030793</v>
      </c>
      <c r="K1192" s="12" t="s">
        <v>398</v>
      </c>
      <c r="L1192" s="18" t="e">
        <f>VLOOKUP($K1192,Medecins!$B:$E,5,FALSE)</f>
        <v>#REF!</v>
      </c>
      <c r="M1192" s="12" t="s">
        <v>529</v>
      </c>
      <c r="O1192" s="15" t="s">
        <v>42</v>
      </c>
      <c r="T1192" s="15" t="s">
        <v>2811</v>
      </c>
      <c r="Y1192" s="15" t="s">
        <v>3209</v>
      </c>
      <c r="AH1192" s="12" t="s">
        <v>4502</v>
      </c>
      <c r="AI1192" s="12">
        <v>2</v>
      </c>
      <c r="AJ1192" s="12" t="s">
        <v>44</v>
      </c>
      <c r="AK1192" s="12" t="str">
        <f>CONCATENATE(D1192,"_",E1192,"_",B1192,"_",AJ1237)</f>
        <v>DOUHABI_Mina_44560_AT</v>
      </c>
    </row>
    <row r="1193" spans="1:37" ht="12.75" hidden="1" customHeight="1" x14ac:dyDescent="0.2">
      <c r="A1193" s="9">
        <v>750100208</v>
      </c>
      <c r="B1193" s="30">
        <v>44560</v>
      </c>
      <c r="C1193" s="13">
        <f t="shared" si="200"/>
        <v>44742</v>
      </c>
      <c r="D1193" s="12" t="s">
        <v>2898</v>
      </c>
      <c r="E1193" s="12" t="s">
        <v>2899</v>
      </c>
      <c r="F1193" s="13" t="s">
        <v>2900</v>
      </c>
      <c r="G1193" s="12" t="s">
        <v>57</v>
      </c>
      <c r="H1193" s="14">
        <v>249069938030793</v>
      </c>
      <c r="K1193" s="12" t="s">
        <v>398</v>
      </c>
      <c r="L1193" s="18" t="e">
        <f>VLOOKUP($K1193,Medecins!$B:$E,5,FALSE)</f>
        <v>#REF!</v>
      </c>
      <c r="M1193" s="12" t="s">
        <v>529</v>
      </c>
      <c r="O1193" s="16"/>
      <c r="T1193" s="16"/>
      <c r="Y1193" s="16"/>
      <c r="AD1193" s="17" t="s">
        <v>3209</v>
      </c>
      <c r="AH1193" s="12" t="s">
        <v>4154</v>
      </c>
      <c r="AI1193" s="12">
        <v>2</v>
      </c>
      <c r="AJ1193" s="12" t="s">
        <v>46</v>
      </c>
      <c r="AK1193" s="12" t="e">
        <f t="shared" ref="AK1193:AK1194" si="233">CONCATENATE(D1193,"_",E1193,"_",B1193,"_",#REF!)</f>
        <v>#REF!</v>
      </c>
    </row>
    <row r="1194" spans="1:37" ht="12.75" hidden="1" customHeight="1" x14ac:dyDescent="0.2">
      <c r="A1194" s="9">
        <v>750100208</v>
      </c>
      <c r="B1194" s="30">
        <v>44628</v>
      </c>
      <c r="C1194" s="13">
        <f t="shared" si="200"/>
        <v>44812</v>
      </c>
      <c r="D1194" s="12" t="s">
        <v>2901</v>
      </c>
      <c r="E1194" s="12" t="s">
        <v>2902</v>
      </c>
      <c r="F1194" s="13">
        <v>18211</v>
      </c>
      <c r="G1194" s="12" t="s">
        <v>57</v>
      </c>
      <c r="H1194" s="14">
        <v>249097511706101</v>
      </c>
      <c r="K1194" s="12" t="s">
        <v>398</v>
      </c>
      <c r="L1194" s="18" t="e">
        <f>VLOOKUP($K1194,Medecins!$B:$E,5,FALSE)</f>
        <v>#REF!</v>
      </c>
      <c r="M1194" s="12" t="s">
        <v>529</v>
      </c>
      <c r="O1194" s="15" t="s">
        <v>962</v>
      </c>
      <c r="T1194" s="15" t="s">
        <v>1634</v>
      </c>
      <c r="Y1194" s="15" t="s">
        <v>1298</v>
      </c>
      <c r="AH1194" s="12" t="e">
        <f>VLOOKUP($A1194,'[1]Données CH'!$A:$B,2,FALSE)</f>
        <v>#N/A</v>
      </c>
      <c r="AI1194" s="12">
        <v>2</v>
      </c>
      <c r="AJ1194" s="12" t="s">
        <v>44</v>
      </c>
      <c r="AK1194" s="12" t="e">
        <f t="shared" si="233"/>
        <v>#REF!</v>
      </c>
    </row>
    <row r="1195" spans="1:37" ht="12.75" hidden="1" customHeight="1" x14ac:dyDescent="0.2">
      <c r="A1195" s="9">
        <v>750100208</v>
      </c>
      <c r="B1195" s="30">
        <v>44628</v>
      </c>
      <c r="C1195" s="13">
        <f t="shared" si="200"/>
        <v>44812</v>
      </c>
      <c r="D1195" s="12" t="s">
        <v>2901</v>
      </c>
      <c r="E1195" s="12" t="s">
        <v>2902</v>
      </c>
      <c r="F1195" s="13">
        <v>18211</v>
      </c>
      <c r="G1195" s="12" t="s">
        <v>57</v>
      </c>
      <c r="H1195" s="14">
        <v>249097511706101</v>
      </c>
      <c r="K1195" s="12" t="s">
        <v>398</v>
      </c>
      <c r="L1195" s="18" t="e">
        <f>VLOOKUP($K1195,Medecins!$B:$E,5,FALSE)</f>
        <v>#REF!</v>
      </c>
      <c r="M1195" s="12" t="s">
        <v>529</v>
      </c>
      <c r="O1195" s="16"/>
      <c r="T1195" s="16"/>
      <c r="Y1195" s="16"/>
      <c r="AD1195" s="17" t="s">
        <v>1298</v>
      </c>
      <c r="AH1195" s="12" t="s">
        <v>4154</v>
      </c>
      <c r="AI1195" s="12">
        <v>2</v>
      </c>
      <c r="AJ1195" s="12" t="s">
        <v>46</v>
      </c>
      <c r="AK1195" s="12" t="str">
        <f>CONCATENATE(D1195,"_",E1195,"_",B1195,"_",AJ1240)</f>
        <v>BONNARD_Chantal_44628_AT</v>
      </c>
    </row>
    <row r="1196" spans="1:37" ht="12.75" hidden="1" customHeight="1" x14ac:dyDescent="0.2">
      <c r="A1196" s="9">
        <v>750100208</v>
      </c>
      <c r="B1196" s="30">
        <v>44546</v>
      </c>
      <c r="C1196" s="13">
        <f t="shared" si="200"/>
        <v>44728</v>
      </c>
      <c r="D1196" s="12" t="s">
        <v>2907</v>
      </c>
      <c r="E1196" s="12" t="s">
        <v>2857</v>
      </c>
      <c r="F1196" s="13" t="s">
        <v>506</v>
      </c>
      <c r="G1196" s="12" t="s">
        <v>57</v>
      </c>
      <c r="H1196" s="14">
        <v>249209938313808</v>
      </c>
      <c r="K1196" s="12" t="s">
        <v>398</v>
      </c>
      <c r="L1196" s="18" t="e">
        <f>VLOOKUP($K1196,Medecins!$B:$E,5,FALSE)</f>
        <v>#REF!</v>
      </c>
      <c r="M1196" s="12" t="s">
        <v>529</v>
      </c>
      <c r="O1196" s="15" t="s">
        <v>273</v>
      </c>
      <c r="T1196" s="15" t="s">
        <v>274</v>
      </c>
      <c r="Y1196" s="15" t="s">
        <v>275</v>
      </c>
      <c r="AH1196" s="12" t="e">
        <f>VLOOKUP($A1196,'[1]Données CH'!$A:$B,2,FALSE)</f>
        <v>#N/A</v>
      </c>
      <c r="AI1196" s="12">
        <v>2</v>
      </c>
      <c r="AJ1196" s="12" t="s">
        <v>44</v>
      </c>
      <c r="AK1196" s="12" t="e">
        <f t="shared" ref="AK1196:AK1197" si="234">CONCATENATE(D1196,"_",E1196,"_",B1196,"_",#REF!)</f>
        <v>#REF!</v>
      </c>
    </row>
    <row r="1197" spans="1:37" ht="12.75" hidden="1" customHeight="1" x14ac:dyDescent="0.2">
      <c r="A1197" s="9">
        <v>750100208</v>
      </c>
      <c r="B1197" s="30">
        <v>44546</v>
      </c>
      <c r="C1197" s="13">
        <f t="shared" si="200"/>
        <v>44728</v>
      </c>
      <c r="D1197" s="12" t="s">
        <v>2907</v>
      </c>
      <c r="E1197" s="12" t="s">
        <v>2857</v>
      </c>
      <c r="F1197" s="13" t="s">
        <v>506</v>
      </c>
      <c r="G1197" s="12" t="s">
        <v>57</v>
      </c>
      <c r="H1197" s="14">
        <v>249209938313808</v>
      </c>
      <c r="K1197" s="12" t="s">
        <v>398</v>
      </c>
      <c r="L1197" s="18" t="e">
        <f>VLOOKUP($K1197,Medecins!$B:$E,5,FALSE)</f>
        <v>#REF!</v>
      </c>
      <c r="M1197" s="12" t="s">
        <v>529</v>
      </c>
      <c r="O1197" s="16"/>
      <c r="T1197" s="16"/>
      <c r="Y1197" s="16"/>
      <c r="AD1197" s="17" t="s">
        <v>275</v>
      </c>
      <c r="AH1197" s="12" t="s">
        <v>4154</v>
      </c>
      <c r="AI1197" s="12">
        <v>2</v>
      </c>
      <c r="AJ1197" s="12" t="s">
        <v>46</v>
      </c>
      <c r="AK1197" s="12" t="e">
        <f t="shared" si="234"/>
        <v>#REF!</v>
      </c>
    </row>
    <row r="1198" spans="1:37" ht="12.75" hidden="1" customHeight="1" x14ac:dyDescent="0.2">
      <c r="A1198" s="9">
        <v>750100273</v>
      </c>
      <c r="B1198" s="30">
        <v>44672</v>
      </c>
      <c r="C1198" s="13">
        <f t="shared" si="200"/>
        <v>44855</v>
      </c>
      <c r="D1198" s="12" t="s">
        <v>1368</v>
      </c>
      <c r="E1198" s="12" t="s">
        <v>2857</v>
      </c>
      <c r="F1198" s="13">
        <v>18600</v>
      </c>
      <c r="G1198" s="12" t="s">
        <v>57</v>
      </c>
      <c r="H1198" s="14">
        <v>250039290014177</v>
      </c>
      <c r="K1198" s="12" t="s">
        <v>86</v>
      </c>
      <c r="L1198" s="18" t="e">
        <f>VLOOKUP($K1198,Medecins!$B:$E,5,FALSE)</f>
        <v>#REF!</v>
      </c>
      <c r="M1198" s="12" t="s">
        <v>529</v>
      </c>
      <c r="O1198" s="15" t="s">
        <v>459</v>
      </c>
      <c r="T1198" s="15" t="s">
        <v>476</v>
      </c>
      <c r="Y1198" s="15" t="s">
        <v>477</v>
      </c>
      <c r="AH1198" s="12" t="e">
        <f>VLOOKUP($A1198,'[1]Données CH'!$A:$B,2,FALSE)</f>
        <v>#N/A</v>
      </c>
      <c r="AI1198" s="12">
        <v>2</v>
      </c>
      <c r="AJ1198" s="12" t="s">
        <v>44</v>
      </c>
      <c r="AK1198" s="12" t="str">
        <f>CONCATENATE(D1198,"_",E1198,"_",B1198,"_",AJ1243)</f>
        <v>BELKHATIR_Fatima_44672_ST</v>
      </c>
    </row>
    <row r="1199" spans="1:37" ht="12.75" hidden="1" customHeight="1" x14ac:dyDescent="0.2">
      <c r="A1199" s="9">
        <v>750100273</v>
      </c>
      <c r="B1199" s="30">
        <v>44672</v>
      </c>
      <c r="C1199" s="13">
        <f t="shared" si="200"/>
        <v>44855</v>
      </c>
      <c r="D1199" s="12" t="s">
        <v>1368</v>
      </c>
      <c r="E1199" s="12" t="s">
        <v>2857</v>
      </c>
      <c r="F1199" s="13">
        <v>18600</v>
      </c>
      <c r="G1199" s="12" t="s">
        <v>57</v>
      </c>
      <c r="H1199" s="14">
        <v>250039290014177</v>
      </c>
      <c r="K1199" s="12" t="s">
        <v>86</v>
      </c>
      <c r="L1199" s="18" t="e">
        <f>VLOOKUP($K1199,Medecins!$B:$E,5,FALSE)</f>
        <v>#REF!</v>
      </c>
      <c r="M1199" s="12" t="s">
        <v>529</v>
      </c>
      <c r="O1199" s="16"/>
      <c r="T1199" s="16"/>
      <c r="Y1199" s="16"/>
      <c r="AD1199" s="17" t="s">
        <v>477</v>
      </c>
      <c r="AH1199" s="12" t="s">
        <v>45</v>
      </c>
      <c r="AI1199" s="12">
        <v>2</v>
      </c>
      <c r="AJ1199" s="12" t="s">
        <v>46</v>
      </c>
      <c r="AK1199" s="12" t="e">
        <f t="shared" ref="AK1199:AK1200" si="235">CONCATENATE(D1199,"_",E1199,"_",B1199,"_",#REF!)</f>
        <v>#REF!</v>
      </c>
    </row>
    <row r="1200" spans="1:37" ht="12.75" hidden="1" customHeight="1" x14ac:dyDescent="0.2">
      <c r="A1200" s="9">
        <v>750100075</v>
      </c>
      <c r="B1200" s="30">
        <v>44723</v>
      </c>
      <c r="C1200" s="13">
        <f t="shared" si="200"/>
        <v>44906</v>
      </c>
      <c r="D1200" s="12" t="s">
        <v>2908</v>
      </c>
      <c r="E1200" s="12" t="s">
        <v>2874</v>
      </c>
      <c r="F1200" s="13">
        <v>18358</v>
      </c>
      <c r="G1200" s="12" t="s">
        <v>57</v>
      </c>
      <c r="H1200" s="14">
        <v>250059721709246</v>
      </c>
      <c r="K1200" s="12" t="s">
        <v>93</v>
      </c>
      <c r="L1200" s="18" t="e">
        <f>VLOOKUP($K1200,Medecins!$B:$E,5,FALSE)</f>
        <v>#REF!</v>
      </c>
      <c r="M1200" s="12" t="s">
        <v>94</v>
      </c>
      <c r="O1200" s="15" t="s">
        <v>782</v>
      </c>
      <c r="T1200" s="15" t="s">
        <v>783</v>
      </c>
      <c r="Y1200" s="15" t="s">
        <v>419</v>
      </c>
      <c r="AH1200" s="12" t="s">
        <v>4502</v>
      </c>
      <c r="AI1200" s="12">
        <v>2</v>
      </c>
      <c r="AJ1200" s="12" t="s">
        <v>44</v>
      </c>
      <c r="AK1200" s="12" t="e">
        <f t="shared" si="235"/>
        <v>#REF!</v>
      </c>
    </row>
    <row r="1201" spans="1:37" ht="12.75" hidden="1" customHeight="1" x14ac:dyDescent="0.2">
      <c r="A1201" s="9">
        <v>750100208</v>
      </c>
      <c r="B1201" s="30">
        <v>44669</v>
      </c>
      <c r="C1201" s="13">
        <f t="shared" si="200"/>
        <v>44852</v>
      </c>
      <c r="D1201" s="12" t="s">
        <v>2909</v>
      </c>
      <c r="E1201" s="12" t="s">
        <v>2910</v>
      </c>
      <c r="F1201" s="13" t="s">
        <v>2911</v>
      </c>
      <c r="G1201" s="12" t="s">
        <v>57</v>
      </c>
      <c r="H1201" s="14">
        <v>250077718604147</v>
      </c>
      <c r="K1201" s="12" t="s">
        <v>424</v>
      </c>
      <c r="L1201" s="18" t="e">
        <f>VLOOKUP($K1201,Medecins!$B:$E,5,FALSE)</f>
        <v>#REF!</v>
      </c>
      <c r="M1201" s="12" t="s">
        <v>529</v>
      </c>
      <c r="O1201" s="15" t="s">
        <v>1406</v>
      </c>
      <c r="T1201" s="15" t="s">
        <v>512</v>
      </c>
      <c r="Y1201" s="15" t="s">
        <v>2128</v>
      </c>
      <c r="AH1201" s="12" t="s">
        <v>4502</v>
      </c>
      <c r="AI1201" s="12">
        <v>2</v>
      </c>
      <c r="AJ1201" s="12" t="s">
        <v>44</v>
      </c>
      <c r="AK1201" s="12" t="str">
        <f>CONCATENATE(D1201,"_",E1201,"_",B1201,"_",AJ1244)</f>
        <v>JUILLIARD_Marie-Madeleine_44669_AT</v>
      </c>
    </row>
    <row r="1202" spans="1:37" ht="12.75" hidden="1" customHeight="1" x14ac:dyDescent="0.2">
      <c r="A1202" s="9">
        <v>750100208</v>
      </c>
      <c r="B1202" s="30">
        <v>44669</v>
      </c>
      <c r="C1202" s="13">
        <f t="shared" si="200"/>
        <v>44852</v>
      </c>
      <c r="D1202" s="12" t="s">
        <v>2909</v>
      </c>
      <c r="E1202" s="12" t="s">
        <v>2910</v>
      </c>
      <c r="F1202" s="13" t="s">
        <v>2911</v>
      </c>
      <c r="G1202" s="12" t="s">
        <v>57</v>
      </c>
      <c r="H1202" s="14">
        <v>250077718604147</v>
      </c>
      <c r="K1202" s="12" t="s">
        <v>424</v>
      </c>
      <c r="L1202" s="18" t="e">
        <f>VLOOKUP($K1202,Medecins!$B:$E,5,FALSE)</f>
        <v>#REF!</v>
      </c>
      <c r="M1202" s="12" t="s">
        <v>529</v>
      </c>
      <c r="O1202" s="16"/>
      <c r="T1202" s="16"/>
      <c r="Y1202" s="16"/>
      <c r="AD1202" s="17" t="s">
        <v>2128</v>
      </c>
      <c r="AH1202" s="12" t="s">
        <v>4154</v>
      </c>
      <c r="AI1202" s="12">
        <v>2</v>
      </c>
      <c r="AJ1202" s="12" t="s">
        <v>46</v>
      </c>
      <c r="AK1202" s="12" t="str">
        <f t="shared" ref="AK1202:AK1203" si="236">CONCATENATE(D1202,"_",E1202,"_",B1202,"_",AJ1247)</f>
        <v>JUILLIARD_Marie-Madeleine_44669_ST</v>
      </c>
    </row>
    <row r="1203" spans="1:37" ht="12.75" hidden="1" customHeight="1" x14ac:dyDescent="0.2">
      <c r="A1203" s="9">
        <v>750100273</v>
      </c>
      <c r="B1203" s="30">
        <v>44601</v>
      </c>
      <c r="C1203" s="13">
        <f t="shared" si="200"/>
        <v>44782</v>
      </c>
      <c r="D1203" s="12" t="s">
        <v>2912</v>
      </c>
      <c r="E1203" s="12" t="s">
        <v>2877</v>
      </c>
      <c r="F1203" s="13" t="s">
        <v>2913</v>
      </c>
      <c r="G1203" s="12" t="s">
        <v>57</v>
      </c>
      <c r="H1203" s="14">
        <v>250089180510662</v>
      </c>
      <c r="K1203" s="12" t="s">
        <v>280</v>
      </c>
      <c r="L1203" s="18" t="e">
        <f>VLOOKUP($K1203,Medecins!$B:$E,5,FALSE)</f>
        <v>#REF!</v>
      </c>
      <c r="M1203" s="12" t="s">
        <v>529</v>
      </c>
      <c r="O1203" s="15" t="s">
        <v>984</v>
      </c>
      <c r="T1203" s="15" t="s">
        <v>985</v>
      </c>
      <c r="Y1203" s="15" t="s">
        <v>1174</v>
      </c>
      <c r="AH1203" s="12" t="e">
        <f>VLOOKUP($A1203,'[1]Données CH'!$A:$B,2,FALSE)</f>
        <v>#N/A</v>
      </c>
      <c r="AI1203" s="12">
        <v>2</v>
      </c>
      <c r="AJ1203" s="12" t="s">
        <v>44</v>
      </c>
      <c r="AK1203" s="12" t="str">
        <f t="shared" si="236"/>
        <v>BOUAICHA_Baya_44601_ST</v>
      </c>
    </row>
    <row r="1204" spans="1:37" ht="12.75" hidden="1" customHeight="1" x14ac:dyDescent="0.2">
      <c r="A1204" s="9">
        <v>750100273</v>
      </c>
      <c r="B1204" s="30">
        <v>44601</v>
      </c>
      <c r="C1204" s="13">
        <f t="shared" si="200"/>
        <v>44782</v>
      </c>
      <c r="D1204" s="12" t="s">
        <v>2912</v>
      </c>
      <c r="E1204" s="12" t="s">
        <v>2877</v>
      </c>
      <c r="F1204" s="13" t="s">
        <v>2913</v>
      </c>
      <c r="G1204" s="12" t="s">
        <v>57</v>
      </c>
      <c r="H1204" s="14">
        <v>250089180510662</v>
      </c>
      <c r="K1204" s="12" t="s">
        <v>280</v>
      </c>
      <c r="L1204" s="18" t="e">
        <f>VLOOKUP($K1204,Medecins!$B:$E,5,FALSE)</f>
        <v>#REF!</v>
      </c>
      <c r="M1204" s="12" t="s">
        <v>529</v>
      </c>
      <c r="O1204" s="16"/>
      <c r="T1204" s="16"/>
      <c r="Y1204" s="16"/>
      <c r="AD1204" s="17" t="s">
        <v>1174</v>
      </c>
      <c r="AH1204" s="12" t="s">
        <v>45</v>
      </c>
      <c r="AI1204" s="12">
        <v>2</v>
      </c>
      <c r="AJ1204" s="12" t="s">
        <v>46</v>
      </c>
      <c r="AK1204" s="12" t="e">
        <f t="shared" ref="AK1204:AK1205" si="237">CONCATENATE(D1204,"_",E1204,"_",B1204,"_",#REF!)</f>
        <v>#REF!</v>
      </c>
    </row>
    <row r="1205" spans="1:37" ht="12.75" hidden="1" customHeight="1" x14ac:dyDescent="0.2">
      <c r="A1205" s="9">
        <v>750100075</v>
      </c>
      <c r="B1205" s="30">
        <v>44677</v>
      </c>
      <c r="C1205" s="13">
        <f t="shared" si="200"/>
        <v>44860</v>
      </c>
      <c r="D1205" s="12" t="s">
        <v>2914</v>
      </c>
      <c r="E1205" s="12" t="s">
        <v>2915</v>
      </c>
      <c r="F1205" s="13" t="s">
        <v>2916</v>
      </c>
      <c r="G1205" s="12" t="s">
        <v>39</v>
      </c>
      <c r="H1205" s="14">
        <v>250127866315334</v>
      </c>
      <c r="K1205" s="12" t="s">
        <v>93</v>
      </c>
      <c r="L1205" s="18" t="e">
        <f>VLOOKUP($K1205,Medecins!$B:$E,5,FALSE)</f>
        <v>#REF!</v>
      </c>
      <c r="M1205" s="12" t="s">
        <v>529</v>
      </c>
      <c r="O1205" s="15" t="s">
        <v>904</v>
      </c>
      <c r="T1205" s="15" t="s">
        <v>905</v>
      </c>
      <c r="Y1205" s="15" t="s">
        <v>906</v>
      </c>
      <c r="AH1205" s="12" t="s">
        <v>4502</v>
      </c>
      <c r="AI1205" s="12">
        <v>2</v>
      </c>
      <c r="AJ1205" s="12" t="s">
        <v>44</v>
      </c>
      <c r="AK1205" s="12" t="e">
        <f t="shared" si="237"/>
        <v>#REF!</v>
      </c>
    </row>
    <row r="1206" spans="1:37" ht="12.75" hidden="1" customHeight="1" x14ac:dyDescent="0.2">
      <c r="A1206" s="9">
        <v>750100273</v>
      </c>
      <c r="B1206" s="30">
        <v>44601</v>
      </c>
      <c r="C1206" s="13">
        <f t="shared" si="200"/>
        <v>44782</v>
      </c>
      <c r="D1206" s="12" t="s">
        <v>2917</v>
      </c>
      <c r="E1206" s="12" t="s">
        <v>2918</v>
      </c>
      <c r="F1206" s="13">
        <v>18933</v>
      </c>
      <c r="G1206" s="12" t="s">
        <v>57</v>
      </c>
      <c r="H1206" s="14">
        <v>251017511708047</v>
      </c>
      <c r="K1206" s="12" t="s">
        <v>280</v>
      </c>
      <c r="L1206" s="18" t="e">
        <f>VLOOKUP($K1206,Medecins!$B:$E,5,FALSE)</f>
        <v>#REF!</v>
      </c>
      <c r="M1206" s="12" t="s">
        <v>529</v>
      </c>
      <c r="O1206" s="15" t="s">
        <v>984</v>
      </c>
      <c r="T1206" s="15" t="s">
        <v>985</v>
      </c>
      <c r="Y1206" s="15" t="s">
        <v>1174</v>
      </c>
      <c r="AH1206" s="12" t="s">
        <v>4502</v>
      </c>
      <c r="AI1206" s="12">
        <v>2</v>
      </c>
      <c r="AJ1206" s="12" t="s">
        <v>44</v>
      </c>
      <c r="AK1206" s="12" t="str">
        <f>CONCATENATE(D1206,"_",E1206,"_",B1206,"_",AJ1250)</f>
        <v>REY_Colette_44601_AT</v>
      </c>
    </row>
    <row r="1207" spans="1:37" ht="12.75" hidden="1" customHeight="1" x14ac:dyDescent="0.2">
      <c r="A1207" s="9">
        <v>750100273</v>
      </c>
      <c r="B1207" s="30">
        <v>44601</v>
      </c>
      <c r="C1207" s="13">
        <f t="shared" si="200"/>
        <v>44782</v>
      </c>
      <c r="D1207" s="12" t="s">
        <v>2917</v>
      </c>
      <c r="E1207" s="12" t="s">
        <v>2918</v>
      </c>
      <c r="F1207" s="13">
        <v>18933</v>
      </c>
      <c r="G1207" s="12" t="s">
        <v>57</v>
      </c>
      <c r="H1207" s="14">
        <v>251017511708047</v>
      </c>
      <c r="K1207" s="12" t="s">
        <v>280</v>
      </c>
      <c r="L1207" s="18" t="e">
        <f>VLOOKUP($K1207,Medecins!$B:$E,5,FALSE)</f>
        <v>#REF!</v>
      </c>
      <c r="M1207" s="12" t="s">
        <v>529</v>
      </c>
      <c r="O1207" s="16"/>
      <c r="T1207" s="16"/>
      <c r="Y1207" s="16"/>
      <c r="AD1207" s="17" t="s">
        <v>1174</v>
      </c>
      <c r="AH1207" s="12" t="s">
        <v>45</v>
      </c>
      <c r="AI1207" s="12">
        <v>2</v>
      </c>
      <c r="AJ1207" s="12" t="s">
        <v>46</v>
      </c>
      <c r="AK1207" s="12" t="str">
        <f>CONCATENATE(D1207,"_",E1207,"_",B1207,"_",AJ1253)</f>
        <v>REY_Colette_44601_ST</v>
      </c>
    </row>
    <row r="1208" spans="1:37" ht="12.75" hidden="1" customHeight="1" x14ac:dyDescent="0.2">
      <c r="A1208" s="9">
        <v>750100273</v>
      </c>
      <c r="B1208" s="30">
        <v>44608</v>
      </c>
      <c r="C1208" s="13">
        <f t="shared" si="200"/>
        <v>44789</v>
      </c>
      <c r="D1208" s="12" t="s">
        <v>2924</v>
      </c>
      <c r="E1208" s="12" t="s">
        <v>2925</v>
      </c>
      <c r="F1208" s="13">
        <v>18663</v>
      </c>
      <c r="G1208" s="12" t="s">
        <v>57</v>
      </c>
      <c r="H1208" s="14">
        <v>251049932682397</v>
      </c>
      <c r="K1208" s="12" t="s">
        <v>86</v>
      </c>
      <c r="L1208" s="18" t="e">
        <f>VLOOKUP($K1208,Medecins!$B:$E,5,FALSE)</f>
        <v>#REF!</v>
      </c>
      <c r="M1208" s="12" t="s">
        <v>529</v>
      </c>
      <c r="O1208" s="15" t="s">
        <v>274</v>
      </c>
      <c r="T1208" s="15" t="s">
        <v>275</v>
      </c>
      <c r="Y1208" s="15" t="s">
        <v>377</v>
      </c>
      <c r="AH1208" s="12" t="e">
        <f>VLOOKUP($A1208,'[1]Données CH'!$A:$B,2,FALSE)</f>
        <v>#N/A</v>
      </c>
      <c r="AI1208" s="12">
        <v>2</v>
      </c>
      <c r="AJ1208" s="12" t="s">
        <v>44</v>
      </c>
      <c r="AK1208" s="12" t="str">
        <f>CONCATENATE(D1208,"_",E1208,"_",B1208,"_",AJ1253)</f>
        <v>KOEPE_Yvonne_44608_ST</v>
      </c>
    </row>
    <row r="1209" spans="1:37" ht="12.75" hidden="1" customHeight="1" x14ac:dyDescent="0.2">
      <c r="A1209" s="9">
        <v>750100273</v>
      </c>
      <c r="B1209" s="30">
        <v>44608</v>
      </c>
      <c r="C1209" s="13">
        <f t="shared" si="200"/>
        <v>44789</v>
      </c>
      <c r="D1209" s="12" t="s">
        <v>2924</v>
      </c>
      <c r="E1209" s="12" t="s">
        <v>2925</v>
      </c>
      <c r="F1209" s="13">
        <v>18663</v>
      </c>
      <c r="G1209" s="12" t="s">
        <v>57</v>
      </c>
      <c r="H1209" s="14">
        <v>251049932682397</v>
      </c>
      <c r="K1209" s="12" t="s">
        <v>86</v>
      </c>
      <c r="L1209" s="18" t="e">
        <f>VLOOKUP($K1209,Medecins!$B:$E,5,FALSE)</f>
        <v>#REF!</v>
      </c>
      <c r="M1209" s="12" t="s">
        <v>529</v>
      </c>
      <c r="O1209" s="16"/>
      <c r="T1209" s="16"/>
      <c r="Y1209" s="16"/>
      <c r="AD1209" s="17" t="s">
        <v>377</v>
      </c>
      <c r="AH1209" s="12" t="s">
        <v>45</v>
      </c>
      <c r="AI1209" s="12">
        <v>2</v>
      </c>
      <c r="AJ1209" s="12" t="s">
        <v>46</v>
      </c>
      <c r="AK1209" s="12" t="e">
        <f t="shared" ref="AK1209:AK1210" si="238">CONCATENATE(D1209,"_",E1209,"_",B1209,"_",#REF!)</f>
        <v>#REF!</v>
      </c>
    </row>
    <row r="1210" spans="1:37" ht="12.75" hidden="1" customHeight="1" x14ac:dyDescent="0.2">
      <c r="A1210" s="9">
        <v>750100273</v>
      </c>
      <c r="B1210" s="30">
        <v>44793</v>
      </c>
      <c r="C1210" s="13">
        <f t="shared" si="200"/>
        <v>44977</v>
      </c>
      <c r="D1210" s="12" t="s">
        <v>2926</v>
      </c>
      <c r="E1210" s="12" t="s">
        <v>2859</v>
      </c>
      <c r="F1210" s="13" t="s">
        <v>2927</v>
      </c>
      <c r="G1210" s="12" t="s">
        <v>57</v>
      </c>
      <c r="H1210" s="14">
        <v>251057851709840</v>
      </c>
      <c r="K1210" s="12" t="s">
        <v>280</v>
      </c>
      <c r="L1210" s="18" t="e">
        <f>VLOOKUP($K1210,Medecins!$B:$E,5,FALSE)</f>
        <v>#REF!</v>
      </c>
      <c r="M1210" s="12" t="s">
        <v>529</v>
      </c>
      <c r="O1210" s="15" t="s">
        <v>636</v>
      </c>
      <c r="T1210" s="15" t="s">
        <v>637</v>
      </c>
      <c r="Y1210" s="15" t="s">
        <v>2326</v>
      </c>
      <c r="AH1210" s="12" t="e">
        <f>VLOOKUP($A1210,'[1]Données CH'!$A:$B,2,FALSE)</f>
        <v>#N/A</v>
      </c>
      <c r="AI1210" s="12">
        <v>2</v>
      </c>
      <c r="AJ1210" s="12" t="s">
        <v>44</v>
      </c>
      <c r="AK1210" s="12" t="e">
        <f t="shared" si="238"/>
        <v>#REF!</v>
      </c>
    </row>
    <row r="1211" spans="1:37" ht="12.75" hidden="1" customHeight="1" x14ac:dyDescent="0.2">
      <c r="A1211" s="9">
        <v>750100273</v>
      </c>
      <c r="B1211" s="30">
        <v>44793</v>
      </c>
      <c r="C1211" s="13">
        <f t="shared" si="200"/>
        <v>44977</v>
      </c>
      <c r="D1211" s="12" t="s">
        <v>2926</v>
      </c>
      <c r="E1211" s="12" t="s">
        <v>2859</v>
      </c>
      <c r="F1211" s="13" t="s">
        <v>2927</v>
      </c>
      <c r="G1211" s="12" t="s">
        <v>57</v>
      </c>
      <c r="H1211" s="14">
        <v>251057851709840</v>
      </c>
      <c r="K1211" s="12" t="s">
        <v>280</v>
      </c>
      <c r="L1211" s="18" t="e">
        <f>VLOOKUP($K1211,Medecins!$B:$E,5,FALSE)</f>
        <v>#REF!</v>
      </c>
      <c r="M1211" s="12" t="s">
        <v>529</v>
      </c>
      <c r="O1211" s="16"/>
      <c r="T1211" s="16"/>
      <c r="Y1211" s="16"/>
      <c r="AD1211" s="17" t="s">
        <v>2326</v>
      </c>
      <c r="AH1211" s="12" t="s">
        <v>45</v>
      </c>
      <c r="AI1211" s="12">
        <v>2</v>
      </c>
      <c r="AJ1211" s="12" t="s">
        <v>46</v>
      </c>
      <c r="AK1211" s="12" t="str">
        <f>CONCATENATE(D1211,"_",E1211,"_",B1211,"_",AJ1251)</f>
        <v>POTTIER_Mireille_44793_ST</v>
      </c>
    </row>
    <row r="1212" spans="1:37" ht="12.75" hidden="1" customHeight="1" x14ac:dyDescent="0.2">
      <c r="A1212" s="9">
        <v>750100273</v>
      </c>
      <c r="B1212" s="30">
        <v>44679</v>
      </c>
      <c r="C1212" s="13">
        <f t="shared" si="200"/>
        <v>44862</v>
      </c>
      <c r="D1212" s="12" t="s">
        <v>2928</v>
      </c>
      <c r="E1212" s="12" t="s">
        <v>2929</v>
      </c>
      <c r="F1212" s="13" t="s">
        <v>2930</v>
      </c>
      <c r="G1212" s="12" t="s">
        <v>57</v>
      </c>
      <c r="H1212" s="14">
        <v>251067502411173</v>
      </c>
      <c r="L1212" s="12" t="e">
        <f>VLOOKUP($K1212,Medecins!$B:$E,5,FALSE)</f>
        <v>#N/A</v>
      </c>
      <c r="M1212" s="12" t="s">
        <v>529</v>
      </c>
      <c r="O1212" s="15" t="s">
        <v>1346</v>
      </c>
      <c r="T1212" s="15" t="s">
        <v>681</v>
      </c>
      <c r="Y1212" s="15" t="s">
        <v>682</v>
      </c>
      <c r="AH1212" s="12" t="e">
        <f>VLOOKUP($A1212,'[1]Données CH'!$A:$B,2,FALSE)</f>
        <v>#N/A</v>
      </c>
      <c r="AI1212" s="12">
        <v>2</v>
      </c>
      <c r="AJ1212" s="12" t="s">
        <v>44</v>
      </c>
      <c r="AK1212" s="12" t="str">
        <f>CONCATENATE(D1212,"_",E1212,"_",B1212,"_",AJ1257)</f>
        <v>CARDIN_Liliane_44679_AT</v>
      </c>
    </row>
    <row r="1213" spans="1:37" ht="12.75" hidden="1" customHeight="1" x14ac:dyDescent="0.2">
      <c r="A1213" s="9">
        <v>750100273</v>
      </c>
      <c r="B1213" s="30">
        <v>44679</v>
      </c>
      <c r="C1213" s="13">
        <f t="shared" si="200"/>
        <v>44862</v>
      </c>
      <c r="D1213" s="12" t="s">
        <v>2928</v>
      </c>
      <c r="E1213" s="12" t="s">
        <v>2929</v>
      </c>
      <c r="F1213" s="13" t="s">
        <v>2930</v>
      </c>
      <c r="G1213" s="12" t="s">
        <v>57</v>
      </c>
      <c r="H1213" s="14">
        <v>251067502411173</v>
      </c>
      <c r="L1213" s="12" t="e">
        <f>VLOOKUP($K1213,Medecins!$B:$E,5,FALSE)</f>
        <v>#N/A</v>
      </c>
      <c r="M1213" s="12" t="s">
        <v>529</v>
      </c>
      <c r="O1213" s="16"/>
      <c r="T1213" s="16"/>
      <c r="Y1213" s="16"/>
      <c r="AD1213" s="17" t="s">
        <v>682</v>
      </c>
      <c r="AH1213" s="12" t="s">
        <v>45</v>
      </c>
      <c r="AI1213" s="12">
        <v>2</v>
      </c>
      <c r="AJ1213" s="12" t="s">
        <v>46</v>
      </c>
      <c r="AK1213" s="12" t="e">
        <f t="shared" ref="AK1213:AK1214" si="239">CONCATENATE(D1213,"_",E1213,"_",B1213,"_",#REF!)</f>
        <v>#REF!</v>
      </c>
    </row>
    <row r="1214" spans="1:37" ht="12.75" hidden="1" customHeight="1" x14ac:dyDescent="0.2">
      <c r="A1214" s="9">
        <v>750100273</v>
      </c>
      <c r="B1214" s="30">
        <v>44603</v>
      </c>
      <c r="C1214" s="13">
        <f t="shared" si="200"/>
        <v>44784</v>
      </c>
      <c r="D1214" s="12" t="s">
        <v>2931</v>
      </c>
      <c r="E1214" s="12" t="s">
        <v>2932</v>
      </c>
      <c r="F1214" s="13" t="s">
        <v>2933</v>
      </c>
      <c r="G1214" s="12" t="s">
        <v>57</v>
      </c>
      <c r="H1214" s="14">
        <v>251099922403251</v>
      </c>
      <c r="K1214" s="12" t="s">
        <v>86</v>
      </c>
      <c r="L1214" s="18" t="e">
        <f>VLOOKUP($K1214,Medecins!$B:$E,5,FALSE)</f>
        <v>#REF!</v>
      </c>
      <c r="M1214" s="12" t="s">
        <v>529</v>
      </c>
      <c r="O1214" s="15" t="s">
        <v>61</v>
      </c>
      <c r="T1214" s="15" t="s">
        <v>781</v>
      </c>
      <c r="Y1214" s="15" t="s">
        <v>782</v>
      </c>
      <c r="AH1214" s="12" t="e">
        <f>VLOOKUP($A1214,'[1]Données CH'!$A:$B,2,FALSE)</f>
        <v>#N/A</v>
      </c>
      <c r="AI1214" s="12">
        <v>2</v>
      </c>
      <c r="AJ1214" s="12" t="s">
        <v>44</v>
      </c>
      <c r="AK1214" s="12" t="e">
        <f t="shared" si="239"/>
        <v>#REF!</v>
      </c>
    </row>
    <row r="1215" spans="1:37" ht="12.75" hidden="1" customHeight="1" x14ac:dyDescent="0.2">
      <c r="A1215" s="9">
        <v>750100273</v>
      </c>
      <c r="B1215" s="30">
        <v>44603</v>
      </c>
      <c r="C1215" s="13">
        <f t="shared" si="200"/>
        <v>44784</v>
      </c>
      <c r="D1215" s="12" t="s">
        <v>2931</v>
      </c>
      <c r="E1215" s="12" t="s">
        <v>2932</v>
      </c>
      <c r="F1215" s="13" t="s">
        <v>2933</v>
      </c>
      <c r="G1215" s="12" t="s">
        <v>57</v>
      </c>
      <c r="H1215" s="14">
        <v>251099922403251</v>
      </c>
      <c r="K1215" s="12" t="s">
        <v>86</v>
      </c>
      <c r="L1215" s="18" t="e">
        <f>VLOOKUP($K1215,Medecins!$B:$E,5,FALSE)</f>
        <v>#REF!</v>
      </c>
      <c r="M1215" s="12" t="s">
        <v>529</v>
      </c>
      <c r="O1215" s="16"/>
      <c r="T1215" s="16"/>
      <c r="Y1215" s="16"/>
      <c r="AD1215" s="17" t="s">
        <v>782</v>
      </c>
      <c r="AH1215" s="12" t="s">
        <v>45</v>
      </c>
      <c r="AI1215" s="12">
        <v>2</v>
      </c>
      <c r="AJ1215" s="12" t="s">
        <v>46</v>
      </c>
      <c r="AK1215" s="12" t="str">
        <f>CONCATENATE(D1215,"_",E1215,"_",B1215,"_",AJ1248)</f>
        <v>STAMBOULI_Pamsy_44603_ST</v>
      </c>
    </row>
    <row r="1216" spans="1:37" ht="12.75" hidden="1" customHeight="1" x14ac:dyDescent="0.2">
      <c r="A1216" s="9">
        <v>750100208</v>
      </c>
      <c r="B1216" s="30">
        <v>44718</v>
      </c>
      <c r="C1216" s="13">
        <f t="shared" si="200"/>
        <v>44901</v>
      </c>
      <c r="D1216" s="12" t="s">
        <v>2940</v>
      </c>
      <c r="E1216" s="12" t="s">
        <v>2941</v>
      </c>
      <c r="F1216" s="13" t="s">
        <v>2942</v>
      </c>
      <c r="G1216" s="12" t="s">
        <v>57</v>
      </c>
      <c r="H1216" s="14">
        <v>251127505111769</v>
      </c>
      <c r="K1216" s="12" t="s">
        <v>58</v>
      </c>
      <c r="L1216" s="18" t="e">
        <f>VLOOKUP($K1216,Medecins!$B:$E,5,FALSE)</f>
        <v>#REF!</v>
      </c>
      <c r="M1216" s="12" t="s">
        <v>94</v>
      </c>
      <c r="O1216" s="15" t="s">
        <v>2694</v>
      </c>
      <c r="T1216" s="15" t="s">
        <v>2695</v>
      </c>
      <c r="Y1216" s="15" t="s">
        <v>2249</v>
      </c>
      <c r="AH1216" s="12" t="e">
        <f>VLOOKUP($A1216,'[1]Données CH'!$A:$B,2,FALSE)</f>
        <v>#N/A</v>
      </c>
      <c r="AI1216" s="12">
        <v>2</v>
      </c>
      <c r="AJ1216" s="12" t="s">
        <v>44</v>
      </c>
      <c r="AK1216" s="12" t="e">
        <f>CONCATENATE(D1216,"_",E1216,"_",B1216,"_",#REF!)</f>
        <v>#REF!</v>
      </c>
    </row>
    <row r="1217" spans="1:38" ht="12.75" hidden="1" customHeight="1" x14ac:dyDescent="0.2">
      <c r="A1217" s="9">
        <v>750100208</v>
      </c>
      <c r="B1217" s="30">
        <v>44718</v>
      </c>
      <c r="C1217" s="13">
        <f t="shared" si="200"/>
        <v>44901</v>
      </c>
      <c r="D1217" s="12" t="s">
        <v>2940</v>
      </c>
      <c r="E1217" s="12" t="s">
        <v>2941</v>
      </c>
      <c r="F1217" s="13" t="s">
        <v>2942</v>
      </c>
      <c r="G1217" s="12" t="s">
        <v>57</v>
      </c>
      <c r="H1217" s="14">
        <v>251127505111769</v>
      </c>
      <c r="K1217" s="12" t="s">
        <v>58</v>
      </c>
      <c r="L1217" s="18" t="e">
        <f>VLOOKUP($K1217,Medecins!$B:$E,5,FALSE)</f>
        <v>#REF!</v>
      </c>
      <c r="M1217" s="12" t="s">
        <v>94</v>
      </c>
      <c r="O1217" s="16"/>
      <c r="T1217" s="16"/>
      <c r="Y1217" s="16"/>
      <c r="AD1217" s="17" t="s">
        <v>2249</v>
      </c>
      <c r="AH1217" s="12" t="s">
        <v>4154</v>
      </c>
      <c r="AI1217" s="12">
        <v>2</v>
      </c>
      <c r="AJ1217" s="12" t="s">
        <v>46</v>
      </c>
      <c r="AK1217" s="12" t="str">
        <f t="shared" ref="AK1217:AK1220" si="240">CONCATENATE(D1217,"_",E1217,"_",B1217,"_",AJ1263)</f>
        <v>DARROIS_Bettina_44718_AT</v>
      </c>
    </row>
    <row r="1218" spans="1:38" ht="12.75" hidden="1" customHeight="1" x14ac:dyDescent="0.2">
      <c r="A1218" s="9">
        <v>750100273</v>
      </c>
      <c r="B1218" s="30">
        <v>44583</v>
      </c>
      <c r="C1218" s="13">
        <f t="shared" si="200"/>
        <v>44764</v>
      </c>
      <c r="D1218" s="12" t="s">
        <v>2943</v>
      </c>
      <c r="E1218" s="12" t="s">
        <v>2857</v>
      </c>
      <c r="F1218" s="13">
        <v>18629</v>
      </c>
      <c r="G1218" s="12" t="s">
        <v>57</v>
      </c>
      <c r="H1218" s="14">
        <v>251209938006375</v>
      </c>
      <c r="K1218" s="12" t="s">
        <v>86</v>
      </c>
      <c r="L1218" s="18" t="e">
        <f>VLOOKUP($K1218,Medecins!$B:$E,5,FALSE)</f>
        <v>#REF!</v>
      </c>
      <c r="M1218" s="12" t="s">
        <v>529</v>
      </c>
      <c r="O1218" s="15" t="s">
        <v>249</v>
      </c>
      <c r="T1218" s="15" t="s">
        <v>250</v>
      </c>
      <c r="Y1218" s="15" t="s">
        <v>199</v>
      </c>
      <c r="AH1218" s="12" t="e">
        <f>VLOOKUP($A1218,'[1]Données CH'!$A:$B,2,FALSE)</f>
        <v>#N/A</v>
      </c>
      <c r="AI1218" s="12">
        <v>2</v>
      </c>
      <c r="AJ1218" s="12" t="s">
        <v>44</v>
      </c>
      <c r="AK1218" s="12" t="str">
        <f t="shared" si="240"/>
        <v>BAZZI_Fatima_44583_ST</v>
      </c>
    </row>
    <row r="1219" spans="1:38" ht="12.75" hidden="1" customHeight="1" x14ac:dyDescent="0.2">
      <c r="A1219" s="9">
        <v>750100273</v>
      </c>
      <c r="B1219" s="30">
        <v>44583</v>
      </c>
      <c r="C1219" s="13">
        <f t="shared" si="200"/>
        <v>44764</v>
      </c>
      <c r="D1219" s="12" t="s">
        <v>2943</v>
      </c>
      <c r="E1219" s="12" t="s">
        <v>2857</v>
      </c>
      <c r="F1219" s="13">
        <v>18629</v>
      </c>
      <c r="G1219" s="12" t="s">
        <v>57</v>
      </c>
      <c r="H1219" s="14">
        <v>251209938006375</v>
      </c>
      <c r="K1219" s="12" t="s">
        <v>86</v>
      </c>
      <c r="L1219" s="18" t="e">
        <f>VLOOKUP($K1219,Medecins!$B:$E,5,FALSE)</f>
        <v>#REF!</v>
      </c>
      <c r="M1219" s="12" t="s">
        <v>529</v>
      </c>
      <c r="O1219" s="16"/>
      <c r="T1219" s="16"/>
      <c r="Y1219" s="16"/>
      <c r="AD1219" s="17" t="s">
        <v>199</v>
      </c>
      <c r="AH1219" s="12" t="s">
        <v>45</v>
      </c>
      <c r="AI1219" s="12">
        <v>2</v>
      </c>
      <c r="AJ1219" s="12" t="s">
        <v>46</v>
      </c>
      <c r="AK1219" s="12" t="str">
        <f t="shared" si="240"/>
        <v>BAZZI_Fatima_44583_ST</v>
      </c>
    </row>
    <row r="1220" spans="1:38" ht="12.75" hidden="1" customHeight="1" x14ac:dyDescent="0.2">
      <c r="A1220" s="9">
        <v>750100075</v>
      </c>
      <c r="B1220" s="30">
        <v>44403</v>
      </c>
      <c r="C1220" s="13">
        <f t="shared" si="200"/>
        <v>44587</v>
      </c>
      <c r="D1220" s="12" t="s">
        <v>2944</v>
      </c>
      <c r="E1220" s="12" t="s">
        <v>2945</v>
      </c>
      <c r="F1220" s="13">
        <v>18994</v>
      </c>
      <c r="G1220" s="12" t="s">
        <v>57</v>
      </c>
      <c r="H1220" s="14">
        <v>252049903935013</v>
      </c>
      <c r="K1220" s="12" t="s">
        <v>93</v>
      </c>
      <c r="L1220" s="18" t="e">
        <f>VLOOKUP($K1220,Medecins!$B:$E,5,FALSE)</f>
        <v>#REF!</v>
      </c>
      <c r="M1220" s="12" t="s">
        <v>101</v>
      </c>
      <c r="O1220" s="15" t="s">
        <v>1473</v>
      </c>
      <c r="T1220" s="15" t="s">
        <v>1474</v>
      </c>
      <c r="Y1220" s="15" t="s">
        <v>1475</v>
      </c>
      <c r="AH1220" s="12" t="s">
        <v>4502</v>
      </c>
      <c r="AI1220" s="12">
        <v>2</v>
      </c>
      <c r="AJ1220" s="12" t="s">
        <v>44</v>
      </c>
      <c r="AK1220" s="12" t="str">
        <f t="shared" si="240"/>
        <v>MALTA_Maria_44403_ST</v>
      </c>
      <c r="AL1220" s="12" t="s">
        <v>103</v>
      </c>
    </row>
    <row r="1221" spans="1:38" ht="12.75" hidden="1" customHeight="1" x14ac:dyDescent="0.2">
      <c r="A1221" s="9">
        <v>750100273</v>
      </c>
      <c r="B1221" s="30">
        <v>44685</v>
      </c>
      <c r="C1221" s="13">
        <f t="shared" si="200"/>
        <v>44869</v>
      </c>
      <c r="D1221" s="12" t="s">
        <v>2946</v>
      </c>
      <c r="E1221" s="12" t="s">
        <v>2947</v>
      </c>
      <c r="F1221" s="13" t="s">
        <v>2948</v>
      </c>
      <c r="G1221" s="12" t="s">
        <v>57</v>
      </c>
      <c r="H1221" s="14">
        <v>252059712017955</v>
      </c>
      <c r="K1221" s="12" t="s">
        <v>86</v>
      </c>
      <c r="L1221" s="18" t="e">
        <f>VLOOKUP($K1221,Medecins!$B:$E,5,FALSE)</f>
        <v>#REF!</v>
      </c>
      <c r="M1221" s="12" t="s">
        <v>529</v>
      </c>
      <c r="O1221" s="15" t="s">
        <v>1141</v>
      </c>
      <c r="T1221" s="15" t="s">
        <v>591</v>
      </c>
      <c r="Y1221" s="15" t="s">
        <v>592</v>
      </c>
      <c r="AH1221" s="12" t="s">
        <v>4502</v>
      </c>
      <c r="AI1221" s="12">
        <v>2</v>
      </c>
      <c r="AJ1221" s="12" t="s">
        <v>44</v>
      </c>
      <c r="AK1221" s="12" t="e">
        <f>CONCATENATE(D1221,"_",E1221,"_",B1221,"_",#REF!)</f>
        <v>#REF!</v>
      </c>
    </row>
    <row r="1222" spans="1:38" ht="12.75" hidden="1" customHeight="1" x14ac:dyDescent="0.2">
      <c r="A1222" s="9">
        <v>750100273</v>
      </c>
      <c r="B1222" s="30">
        <v>44685</v>
      </c>
      <c r="C1222" s="13">
        <f t="shared" si="200"/>
        <v>44869</v>
      </c>
      <c r="D1222" s="12" t="s">
        <v>2946</v>
      </c>
      <c r="E1222" s="12" t="s">
        <v>2947</v>
      </c>
      <c r="F1222" s="13" t="s">
        <v>2948</v>
      </c>
      <c r="G1222" s="12" t="s">
        <v>57</v>
      </c>
      <c r="H1222" s="14">
        <v>252059712017955</v>
      </c>
      <c r="K1222" s="12" t="s">
        <v>86</v>
      </c>
      <c r="L1222" s="18" t="e">
        <f>VLOOKUP($K1222,Medecins!$B:$E,5,FALSE)</f>
        <v>#REF!</v>
      </c>
      <c r="M1222" s="12" t="s">
        <v>529</v>
      </c>
      <c r="O1222" s="16"/>
      <c r="T1222" s="16"/>
      <c r="Y1222" s="16"/>
      <c r="AD1222" s="17" t="s">
        <v>592</v>
      </c>
      <c r="AH1222" s="12" t="s">
        <v>45</v>
      </c>
      <c r="AI1222" s="12">
        <v>2</v>
      </c>
      <c r="AJ1222" s="12" t="s">
        <v>46</v>
      </c>
      <c r="AK1222" s="12" t="str">
        <f>CONCATENATE(D1222,"_",E1222,"_",B1222,"_",AJ1269)</f>
        <v>JOSEPH THEODORE_Mona_44685_ST</v>
      </c>
    </row>
    <row r="1223" spans="1:38" ht="12.75" hidden="1" customHeight="1" x14ac:dyDescent="0.2">
      <c r="A1223" s="9">
        <v>750100273</v>
      </c>
      <c r="B1223" s="30">
        <v>44620</v>
      </c>
      <c r="C1223" s="13">
        <f t="shared" si="200"/>
        <v>44801</v>
      </c>
      <c r="D1223" s="12" t="s">
        <v>2951</v>
      </c>
      <c r="E1223" s="12" t="s">
        <v>2952</v>
      </c>
      <c r="F1223" s="13" t="s">
        <v>2953</v>
      </c>
      <c r="G1223" s="12" t="s">
        <v>57</v>
      </c>
      <c r="H1223" s="14">
        <v>252109712024668</v>
      </c>
      <c r="K1223" s="12" t="s">
        <v>65</v>
      </c>
      <c r="L1223" s="18" t="e">
        <f>VLOOKUP($K1223,Medecins!$B:$E,5,FALSE)</f>
        <v>#REF!</v>
      </c>
      <c r="M1223" s="12" t="s">
        <v>529</v>
      </c>
      <c r="O1223" s="15" t="s">
        <v>43</v>
      </c>
      <c r="T1223" s="15" t="s">
        <v>1346</v>
      </c>
      <c r="Y1223" s="15" t="s">
        <v>681</v>
      </c>
      <c r="AH1223" s="12" t="e">
        <f>VLOOKUP($A1223,'[1]Données CH'!$A:$B,2,FALSE)</f>
        <v>#N/A</v>
      </c>
      <c r="AI1223" s="12">
        <v>2</v>
      </c>
      <c r="AJ1223" s="12" t="s">
        <v>44</v>
      </c>
      <c r="AK1223" s="12" t="str">
        <f t="shared" ref="AK1223:AK1225" si="241">CONCATENATE(D1223,"_",E1223,"_",B1223,"_",AJ1268)</f>
        <v>RENIA _Ninette _44620_ST</v>
      </c>
    </row>
    <row r="1224" spans="1:38" ht="12.75" hidden="1" customHeight="1" x14ac:dyDescent="0.2">
      <c r="A1224" s="9">
        <v>750100273</v>
      </c>
      <c r="B1224" s="30">
        <v>44620</v>
      </c>
      <c r="C1224" s="13">
        <f t="shared" si="200"/>
        <v>44801</v>
      </c>
      <c r="D1224" s="12" t="s">
        <v>2951</v>
      </c>
      <c r="E1224" s="12" t="s">
        <v>2952</v>
      </c>
      <c r="F1224" s="13" t="s">
        <v>2953</v>
      </c>
      <c r="G1224" s="12" t="s">
        <v>57</v>
      </c>
      <c r="H1224" s="14">
        <v>252109712024668</v>
      </c>
      <c r="K1224" s="12" t="s">
        <v>65</v>
      </c>
      <c r="L1224" s="18" t="e">
        <f>VLOOKUP($K1224,Medecins!$B:$E,5,FALSE)</f>
        <v>#REF!</v>
      </c>
      <c r="M1224" s="12" t="s">
        <v>529</v>
      </c>
      <c r="O1224" s="16"/>
      <c r="T1224" s="16"/>
      <c r="Y1224" s="16"/>
      <c r="AD1224" s="17" t="s">
        <v>681</v>
      </c>
      <c r="AH1224" s="12" t="s">
        <v>45</v>
      </c>
      <c r="AI1224" s="12">
        <v>2</v>
      </c>
      <c r="AJ1224" s="12" t="s">
        <v>46</v>
      </c>
      <c r="AK1224" s="12" t="str">
        <f t="shared" si="241"/>
        <v>RENIA _Ninette _44620_ST</v>
      </c>
    </row>
    <row r="1225" spans="1:38" ht="12.75" hidden="1" customHeight="1" x14ac:dyDescent="0.2">
      <c r="A1225" s="9">
        <v>750100273</v>
      </c>
      <c r="B1225" s="30">
        <v>44634</v>
      </c>
      <c r="C1225" s="13">
        <f t="shared" si="200"/>
        <v>44818</v>
      </c>
      <c r="D1225" s="12" t="s">
        <v>2954</v>
      </c>
      <c r="E1225" s="12" t="s">
        <v>2955</v>
      </c>
      <c r="F1225" s="13">
        <v>19186</v>
      </c>
      <c r="G1225" s="12" t="s">
        <v>57</v>
      </c>
      <c r="H1225" s="14">
        <v>252119722442088</v>
      </c>
      <c r="K1225" s="12" t="s">
        <v>65</v>
      </c>
      <c r="L1225" s="18" t="e">
        <f>VLOOKUP($K1225,Medecins!$B:$E,5,FALSE)</f>
        <v>#REF!</v>
      </c>
      <c r="M1225" s="12" t="s">
        <v>529</v>
      </c>
      <c r="O1225" s="15" t="s">
        <v>354</v>
      </c>
      <c r="T1225" s="15" t="s">
        <v>355</v>
      </c>
      <c r="Y1225" s="15" t="s">
        <v>356</v>
      </c>
      <c r="AH1225" s="12" t="e">
        <f>VLOOKUP($A1225,'[1]Données CH'!$A:$B,2,FALSE)</f>
        <v>#N/A</v>
      </c>
      <c r="AI1225" s="12">
        <v>2</v>
      </c>
      <c r="AJ1225" s="12" t="s">
        <v>44</v>
      </c>
      <c r="AK1225" s="12" t="str">
        <f t="shared" si="241"/>
        <v>BOUVILLE_Sylvie_44634_AT</v>
      </c>
    </row>
    <row r="1226" spans="1:38" ht="12.75" hidden="1" customHeight="1" x14ac:dyDescent="0.2">
      <c r="A1226" s="9">
        <v>750100273</v>
      </c>
      <c r="B1226" s="30">
        <v>44634</v>
      </c>
      <c r="C1226" s="13">
        <f t="shared" si="200"/>
        <v>44818</v>
      </c>
      <c r="D1226" s="12" t="s">
        <v>2954</v>
      </c>
      <c r="E1226" s="12" t="s">
        <v>2955</v>
      </c>
      <c r="F1226" s="13">
        <v>19186</v>
      </c>
      <c r="G1226" s="12" t="s">
        <v>57</v>
      </c>
      <c r="H1226" s="14">
        <v>252119722442088</v>
      </c>
      <c r="K1226" s="12" t="s">
        <v>65</v>
      </c>
      <c r="L1226" s="18" t="e">
        <f>VLOOKUP($K1226,Medecins!$B:$E,5,FALSE)</f>
        <v>#REF!</v>
      </c>
      <c r="M1226" s="12" t="s">
        <v>529</v>
      </c>
      <c r="O1226" s="16"/>
      <c r="T1226" s="16"/>
      <c r="Y1226" s="16"/>
      <c r="AD1226" s="17" t="s">
        <v>356</v>
      </c>
      <c r="AH1226" s="12" t="s">
        <v>45</v>
      </c>
      <c r="AI1226" s="12">
        <v>2</v>
      </c>
      <c r="AJ1226" s="12" t="s">
        <v>46</v>
      </c>
      <c r="AK1226" s="12" t="e">
        <f t="shared" ref="AK1226:AK1227" si="242">CONCATENATE(D1226,"_",E1226,"_",B1226,"_",#REF!)</f>
        <v>#REF!</v>
      </c>
    </row>
    <row r="1227" spans="1:38" ht="12.75" hidden="1" customHeight="1" x14ac:dyDescent="0.2">
      <c r="A1227" s="9">
        <v>750100075</v>
      </c>
      <c r="B1227" s="30">
        <v>44734</v>
      </c>
      <c r="C1227" s="13">
        <f t="shared" si="200"/>
        <v>44917</v>
      </c>
      <c r="D1227" s="12" t="s">
        <v>2966</v>
      </c>
      <c r="E1227" s="12" t="s">
        <v>2967</v>
      </c>
      <c r="F1227" s="13">
        <v>19421</v>
      </c>
      <c r="G1227" s="12" t="s">
        <v>57</v>
      </c>
      <c r="H1227" s="14">
        <v>253039935438368</v>
      </c>
      <c r="K1227" s="12" t="s">
        <v>93</v>
      </c>
      <c r="L1227" s="18" t="e">
        <f>VLOOKUP($K1227,Medecins!$B:$E,5,FALSE)</f>
        <v>#REF!</v>
      </c>
      <c r="M1227" s="12" t="s">
        <v>529</v>
      </c>
      <c r="O1227" s="15" t="s">
        <v>613</v>
      </c>
      <c r="T1227" s="15" t="s">
        <v>915</v>
      </c>
      <c r="Y1227" s="15" t="s">
        <v>916</v>
      </c>
      <c r="AH1227" s="12" t="s">
        <v>4502</v>
      </c>
      <c r="AI1227" s="12">
        <v>2</v>
      </c>
      <c r="AJ1227" s="12" t="s">
        <v>44</v>
      </c>
      <c r="AK1227" s="12" t="e">
        <f t="shared" si="242"/>
        <v>#REF!</v>
      </c>
    </row>
    <row r="1228" spans="1:38" ht="12.75" hidden="1" customHeight="1" x14ac:dyDescent="0.2">
      <c r="A1228" s="9">
        <v>750100208</v>
      </c>
      <c r="B1228" s="30">
        <v>44526</v>
      </c>
      <c r="C1228" s="13">
        <f t="shared" si="200"/>
        <v>44707</v>
      </c>
      <c r="D1228" s="12" t="s">
        <v>2972</v>
      </c>
      <c r="E1228" s="12" t="s">
        <v>2973</v>
      </c>
      <c r="F1228" s="13" t="s">
        <v>2974</v>
      </c>
      <c r="G1228" s="12" t="s">
        <v>57</v>
      </c>
      <c r="H1228" s="14">
        <v>253101038714783</v>
      </c>
      <c r="K1228" s="12" t="s">
        <v>398</v>
      </c>
      <c r="L1228" s="18" t="e">
        <f>VLOOKUP($K1228,Medecins!$B:$E,5,FALSE)</f>
        <v>#REF!</v>
      </c>
      <c r="M1228" s="12" t="s">
        <v>529</v>
      </c>
      <c r="O1228" s="15" t="s">
        <v>1475</v>
      </c>
      <c r="T1228" s="15" t="s">
        <v>238</v>
      </c>
      <c r="Y1228" s="15" t="s">
        <v>240</v>
      </c>
      <c r="AH1228" s="12" t="s">
        <v>4502</v>
      </c>
      <c r="AI1228" s="12">
        <v>2</v>
      </c>
      <c r="AJ1228" s="12" t="s">
        <v>44</v>
      </c>
      <c r="AK1228" s="12" t="str">
        <f>CONCATENATE(D1228,"_",E1228,"_",B1228,"_",AJ1272)</f>
        <v>ADRIANT_Jocelyne_44526_ST</v>
      </c>
    </row>
    <row r="1229" spans="1:38" ht="12.75" hidden="1" customHeight="1" x14ac:dyDescent="0.2">
      <c r="A1229" s="9">
        <v>750100208</v>
      </c>
      <c r="B1229" s="30">
        <v>44526</v>
      </c>
      <c r="C1229" s="13">
        <f t="shared" si="200"/>
        <v>44707</v>
      </c>
      <c r="D1229" s="12" t="s">
        <v>2972</v>
      </c>
      <c r="E1229" s="12" t="s">
        <v>2973</v>
      </c>
      <c r="F1229" s="13" t="s">
        <v>2974</v>
      </c>
      <c r="G1229" s="12" t="s">
        <v>57</v>
      </c>
      <c r="H1229" s="14">
        <v>253101038714783</v>
      </c>
      <c r="K1229" s="12" t="s">
        <v>398</v>
      </c>
      <c r="L1229" s="18" t="e">
        <f>VLOOKUP($K1229,Medecins!$B:$E,5,FALSE)</f>
        <v>#REF!</v>
      </c>
      <c r="M1229" s="12" t="s">
        <v>529</v>
      </c>
      <c r="O1229" s="16"/>
      <c r="T1229" s="16"/>
      <c r="Y1229" s="16"/>
      <c r="AD1229" s="17" t="s">
        <v>240</v>
      </c>
      <c r="AH1229" s="12" t="s">
        <v>4154</v>
      </c>
      <c r="AI1229" s="12">
        <v>2</v>
      </c>
      <c r="AJ1229" s="12" t="s">
        <v>46</v>
      </c>
      <c r="AK1229" s="12" t="str">
        <f>CONCATENATE(D1229,"_",E1229,"_",B1229,"_",AJ1274)</f>
        <v>ADRIANT_Jocelyne_44526_ST</v>
      </c>
    </row>
    <row r="1230" spans="1:38" ht="12.75" hidden="1" customHeight="1" x14ac:dyDescent="0.2">
      <c r="A1230" s="9">
        <v>750100208</v>
      </c>
      <c r="B1230" s="30">
        <v>44640</v>
      </c>
      <c r="C1230" s="13">
        <f t="shared" si="200"/>
        <v>44824</v>
      </c>
      <c r="D1230" s="12" t="s">
        <v>2975</v>
      </c>
      <c r="E1230" s="12" t="s">
        <v>2976</v>
      </c>
      <c r="F1230" s="13">
        <v>19369</v>
      </c>
      <c r="G1230" s="12" t="s">
        <v>57</v>
      </c>
      <c r="H1230" s="14">
        <v>253107502900295</v>
      </c>
      <c r="K1230" s="12" t="s">
        <v>79</v>
      </c>
      <c r="L1230" s="18" t="e">
        <f>VLOOKUP($K1230,Medecins!$B:$E,5,FALSE)</f>
        <v>#REF!</v>
      </c>
      <c r="M1230" s="12" t="s">
        <v>529</v>
      </c>
      <c r="O1230" s="15" t="s">
        <v>372</v>
      </c>
      <c r="T1230" s="15" t="s">
        <v>373</v>
      </c>
      <c r="Y1230" s="15" t="s">
        <v>873</v>
      </c>
      <c r="AH1230" s="12" t="e">
        <f>VLOOKUP($A1230,'[1]Données CH'!$A:$B,2,FALSE)</f>
        <v>#N/A</v>
      </c>
      <c r="AI1230" s="12">
        <v>2</v>
      </c>
      <c r="AJ1230" s="12" t="s">
        <v>44</v>
      </c>
      <c r="AK1230" s="12" t="e">
        <f>CONCATENATE(D1230,"_",E1230,"_",B1230,"_",#REF!)</f>
        <v>#REF!</v>
      </c>
    </row>
    <row r="1231" spans="1:38" ht="12.75" hidden="1" customHeight="1" x14ac:dyDescent="0.2">
      <c r="A1231" s="9">
        <v>750100208</v>
      </c>
      <c r="B1231" s="30">
        <v>44640</v>
      </c>
      <c r="C1231" s="13">
        <f t="shared" si="200"/>
        <v>44824</v>
      </c>
      <c r="D1231" s="12" t="s">
        <v>2975</v>
      </c>
      <c r="E1231" s="12" t="s">
        <v>2976</v>
      </c>
      <c r="F1231" s="13">
        <v>19369</v>
      </c>
      <c r="G1231" s="12" t="s">
        <v>57</v>
      </c>
      <c r="H1231" s="14">
        <v>253107502900295</v>
      </c>
      <c r="K1231" s="12" t="s">
        <v>79</v>
      </c>
      <c r="L1231" s="18" t="e">
        <f>VLOOKUP($K1231,Medecins!$B:$E,5,FALSE)</f>
        <v>#REF!</v>
      </c>
      <c r="M1231" s="12" t="s">
        <v>529</v>
      </c>
      <c r="O1231" s="16"/>
      <c r="T1231" s="16"/>
      <c r="Y1231" s="16"/>
      <c r="AD1231" s="17" t="s">
        <v>873</v>
      </c>
      <c r="AH1231" s="12" t="s">
        <v>4154</v>
      </c>
      <c r="AI1231" s="12">
        <v>2</v>
      </c>
      <c r="AJ1231" s="12" t="s">
        <v>46</v>
      </c>
      <c r="AK1231" s="12" t="str">
        <f>CONCATENATE(D1231,"_",E1231,"_",B1231,"_",AJ1275)</f>
        <v>BROSSAUD_Marie France_44640_AT</v>
      </c>
    </row>
    <row r="1232" spans="1:38" ht="12.75" hidden="1" customHeight="1" x14ac:dyDescent="0.2">
      <c r="A1232" s="9">
        <v>750100273</v>
      </c>
      <c r="B1232" s="30">
        <v>44860</v>
      </c>
      <c r="C1232" s="13">
        <f t="shared" si="200"/>
        <v>45042</v>
      </c>
      <c r="D1232" s="12" t="s">
        <v>2978</v>
      </c>
      <c r="E1232" s="12" t="s">
        <v>2902</v>
      </c>
      <c r="F1232" s="13" t="s">
        <v>2979</v>
      </c>
      <c r="G1232" s="12" t="s">
        <v>57</v>
      </c>
      <c r="H1232" s="14">
        <v>253107511449163</v>
      </c>
      <c r="L1232" s="12" t="e">
        <f>VLOOKUP($K1232,Medecins!$B:$E,5,FALSE)</f>
        <v>#N/A</v>
      </c>
      <c r="M1232" s="12" t="s">
        <v>529</v>
      </c>
      <c r="O1232" s="15" t="s">
        <v>4188</v>
      </c>
      <c r="T1232" s="15" t="s">
        <v>4264</v>
      </c>
      <c r="Y1232" s="15" t="s">
        <v>4265</v>
      </c>
      <c r="AH1232" s="12" t="e">
        <f>VLOOKUP($A1232,'[1]Données CH'!$A:$B,2,FALSE)</f>
        <v>#N/A</v>
      </c>
      <c r="AI1232" s="12">
        <v>2</v>
      </c>
      <c r="AJ1232" s="12" t="s">
        <v>44</v>
      </c>
      <c r="AK1232" s="12" t="e">
        <f t="shared" ref="AK1232:AK1234" si="243">CONCATENATE(D1232,"_",E1232,"_",B1232,"_",#REF!)</f>
        <v>#REF!</v>
      </c>
    </row>
    <row r="1233" spans="1:38" ht="12.75" hidden="1" customHeight="1" x14ac:dyDescent="0.2">
      <c r="A1233" s="9">
        <v>750100273</v>
      </c>
      <c r="B1233" s="30">
        <v>44860</v>
      </c>
      <c r="C1233" s="13">
        <f t="shared" si="200"/>
        <v>45042</v>
      </c>
      <c r="D1233" s="12" t="s">
        <v>2978</v>
      </c>
      <c r="E1233" s="12" t="s">
        <v>2902</v>
      </c>
      <c r="F1233" s="13" t="s">
        <v>2979</v>
      </c>
      <c r="G1233" s="12" t="s">
        <v>57</v>
      </c>
      <c r="H1233" s="14">
        <v>253107511449163</v>
      </c>
      <c r="L1233" s="12" t="e">
        <f>VLOOKUP($K1233,Medecins!$B:$E,5,FALSE)</f>
        <v>#N/A</v>
      </c>
      <c r="M1233" s="12" t="s">
        <v>529</v>
      </c>
      <c r="O1233" s="16"/>
      <c r="T1233" s="16"/>
      <c r="Y1233" s="16"/>
      <c r="AD1233" s="17" t="s">
        <v>4265</v>
      </c>
      <c r="AH1233" s="12" t="s">
        <v>45</v>
      </c>
      <c r="AI1233" s="12">
        <v>2</v>
      </c>
      <c r="AJ1233" s="12" t="s">
        <v>46</v>
      </c>
      <c r="AK1233" s="12" t="e">
        <f t="shared" si="243"/>
        <v>#REF!</v>
      </c>
    </row>
    <row r="1234" spans="1:38" ht="12.75" hidden="1" customHeight="1" x14ac:dyDescent="0.2">
      <c r="A1234" s="9">
        <v>750100273</v>
      </c>
      <c r="B1234" s="30">
        <v>44759</v>
      </c>
      <c r="C1234" s="13">
        <f t="shared" si="200"/>
        <v>44943</v>
      </c>
      <c r="D1234" s="12" t="s">
        <v>2980</v>
      </c>
      <c r="E1234" s="12" t="s">
        <v>2863</v>
      </c>
      <c r="F1234" s="13" t="s">
        <v>2981</v>
      </c>
      <c r="G1234" s="12" t="s">
        <v>57</v>
      </c>
      <c r="H1234" s="14">
        <v>253125819405743</v>
      </c>
      <c r="K1234" s="12" t="s">
        <v>280</v>
      </c>
      <c r="L1234" s="18" t="e">
        <f>VLOOKUP($K1234,Medecins!$B:$E,5,FALSE)</f>
        <v>#REF!</v>
      </c>
      <c r="M1234" s="12" t="s">
        <v>529</v>
      </c>
      <c r="O1234" s="15" t="s">
        <v>849</v>
      </c>
      <c r="T1234" s="15" t="s">
        <v>850</v>
      </c>
      <c r="Y1234" s="15" t="s">
        <v>4202</v>
      </c>
      <c r="AH1234" s="12" t="e">
        <f>VLOOKUP($A1234,'[1]Données CH'!$A:$B,2,FALSE)</f>
        <v>#N/A</v>
      </c>
      <c r="AI1234" s="12">
        <v>2</v>
      </c>
      <c r="AJ1234" s="12" t="s">
        <v>44</v>
      </c>
      <c r="AK1234" s="12" t="e">
        <f t="shared" si="243"/>
        <v>#REF!</v>
      </c>
    </row>
    <row r="1235" spans="1:38" ht="12.75" hidden="1" customHeight="1" x14ac:dyDescent="0.2">
      <c r="A1235" s="9">
        <v>750100273</v>
      </c>
      <c r="B1235" s="30">
        <v>44759</v>
      </c>
      <c r="C1235" s="13">
        <f t="shared" si="200"/>
        <v>44943</v>
      </c>
      <c r="D1235" s="12" t="s">
        <v>2980</v>
      </c>
      <c r="E1235" s="12" t="s">
        <v>2863</v>
      </c>
      <c r="F1235" s="13" t="s">
        <v>2981</v>
      </c>
      <c r="G1235" s="12" t="s">
        <v>57</v>
      </c>
      <c r="H1235" s="14">
        <v>253125819405743</v>
      </c>
      <c r="K1235" s="12" t="s">
        <v>280</v>
      </c>
      <c r="L1235" s="18" t="e">
        <f>VLOOKUP($K1235,Medecins!$B:$E,5,FALSE)</f>
        <v>#REF!</v>
      </c>
      <c r="M1235" s="12" t="s">
        <v>529</v>
      </c>
      <c r="O1235" s="16"/>
      <c r="T1235" s="16"/>
      <c r="Y1235" s="16"/>
      <c r="AD1235" s="17" t="s">
        <v>4202</v>
      </c>
      <c r="AH1235" s="12" t="s">
        <v>45</v>
      </c>
      <c r="AI1235" s="12">
        <v>2</v>
      </c>
      <c r="AJ1235" s="12" t="s">
        <v>46</v>
      </c>
      <c r="AK1235" s="12" t="str">
        <f>CONCATENATE(D1235,"_",E1235,"_",B1235,"_",AJ1279)</f>
        <v>DESBRUYERES_Maryse_44759_AT</v>
      </c>
    </row>
    <row r="1236" spans="1:38" ht="12.75" hidden="1" customHeight="1" x14ac:dyDescent="0.2">
      <c r="A1236" s="9">
        <v>750100273</v>
      </c>
      <c r="B1236" s="30">
        <v>44714</v>
      </c>
      <c r="C1236" s="13">
        <f t="shared" si="200"/>
        <v>44897</v>
      </c>
      <c r="D1236" s="12" t="s">
        <v>2982</v>
      </c>
      <c r="E1236" s="12" t="s">
        <v>2983</v>
      </c>
      <c r="F1236" s="13">
        <v>19491</v>
      </c>
      <c r="G1236" s="12" t="s">
        <v>57</v>
      </c>
      <c r="H1236" s="14">
        <v>253129712004954</v>
      </c>
      <c r="K1236" s="12" t="s">
        <v>290</v>
      </c>
      <c r="L1236" s="18" t="e">
        <f>VLOOKUP($K1236,Medecins!$B:$E,5,FALSE)</f>
        <v>#REF!</v>
      </c>
      <c r="M1236" s="12" t="s">
        <v>94</v>
      </c>
      <c r="O1236" s="15" t="s">
        <v>4180</v>
      </c>
      <c r="T1236" s="15" t="s">
        <v>4181</v>
      </c>
      <c r="Y1236" s="15" t="s">
        <v>4182</v>
      </c>
      <c r="AH1236" s="12" t="e">
        <f>VLOOKUP($A1236,'[1]Données CH'!$A:$B,2,FALSE)</f>
        <v>#N/A</v>
      </c>
      <c r="AI1236" s="12">
        <v>2</v>
      </c>
      <c r="AJ1236" s="12" t="s">
        <v>44</v>
      </c>
      <c r="AK1236" s="12" t="str">
        <f>CONCATENATE(D1236,"_",E1236,"_",B1236,"_",AJ1277)</f>
        <v>PINCEMAILLE_Yvelise_44714_AT</v>
      </c>
    </row>
    <row r="1237" spans="1:38" ht="12.75" hidden="1" customHeight="1" x14ac:dyDescent="0.2">
      <c r="A1237" s="9">
        <v>750100273</v>
      </c>
      <c r="B1237" s="30">
        <v>44714</v>
      </c>
      <c r="C1237" s="13">
        <f t="shared" si="200"/>
        <v>44897</v>
      </c>
      <c r="D1237" s="12" t="s">
        <v>2982</v>
      </c>
      <c r="E1237" s="12" t="s">
        <v>2983</v>
      </c>
      <c r="F1237" s="13">
        <v>19491</v>
      </c>
      <c r="G1237" s="12" t="s">
        <v>57</v>
      </c>
      <c r="H1237" s="14">
        <v>253129712004954</v>
      </c>
      <c r="K1237" s="12" t="s">
        <v>290</v>
      </c>
      <c r="L1237" s="18" t="e">
        <f>VLOOKUP($K1237,Medecins!$B:$E,5,FALSE)</f>
        <v>#REF!</v>
      </c>
      <c r="M1237" s="12" t="s">
        <v>94</v>
      </c>
      <c r="O1237" s="16"/>
      <c r="T1237" s="16"/>
      <c r="Y1237" s="16"/>
      <c r="AD1237" s="17" t="s">
        <v>4182</v>
      </c>
      <c r="AH1237" s="12" t="s">
        <v>45</v>
      </c>
      <c r="AI1237" s="12">
        <v>2</v>
      </c>
      <c r="AJ1237" s="12" t="s">
        <v>46</v>
      </c>
      <c r="AK1237" s="12" t="e">
        <f>CONCATENATE(D1237,"_",E1237,"_",B1237,"_",#REF!)</f>
        <v>#REF!</v>
      </c>
    </row>
    <row r="1238" spans="1:38" ht="12.75" hidden="1" customHeight="1" x14ac:dyDescent="0.2">
      <c r="A1238" s="9">
        <v>750100075</v>
      </c>
      <c r="B1238" s="30">
        <v>44481</v>
      </c>
      <c r="C1238" s="13">
        <f t="shared" si="200"/>
        <v>44663</v>
      </c>
      <c r="D1238" s="12" t="s">
        <v>2984</v>
      </c>
      <c r="E1238" s="12" t="s">
        <v>2985</v>
      </c>
      <c r="F1238" s="13">
        <v>19968</v>
      </c>
      <c r="G1238" s="12" t="s">
        <v>57</v>
      </c>
      <c r="H1238" s="14">
        <v>254019722201702</v>
      </c>
      <c r="K1238" s="12" t="s">
        <v>1370</v>
      </c>
      <c r="L1238" s="18" t="e">
        <f>VLOOKUP($K1238,Medecins!$B:$E,5,FALSE)</f>
        <v>#REF!</v>
      </c>
      <c r="M1238" s="12" t="s">
        <v>101</v>
      </c>
      <c r="O1238" s="15" t="s">
        <v>546</v>
      </c>
      <c r="T1238" s="15" t="s">
        <v>547</v>
      </c>
      <c r="Y1238" s="15" t="s">
        <v>548</v>
      </c>
      <c r="AH1238" s="12" t="s">
        <v>4502</v>
      </c>
      <c r="AI1238" s="12">
        <v>2</v>
      </c>
      <c r="AJ1238" s="12" t="s">
        <v>44</v>
      </c>
      <c r="AK1238" s="12" t="str">
        <f>CONCATENATE(D1238,"_",E1238,"_",B1238,"_",AJ1281)</f>
        <v>LAVAL_Idalie_44481_AT</v>
      </c>
      <c r="AL1238" s="12" t="s">
        <v>103</v>
      </c>
    </row>
    <row r="1239" spans="1:38" ht="12.75" hidden="1" customHeight="1" x14ac:dyDescent="0.2">
      <c r="A1239" s="21" t="s">
        <v>2971</v>
      </c>
      <c r="B1239" s="30">
        <v>44689</v>
      </c>
      <c r="C1239" s="13">
        <f t="shared" si="200"/>
        <v>44873</v>
      </c>
      <c r="D1239" s="12" t="s">
        <v>2986</v>
      </c>
      <c r="E1239" s="12" t="s">
        <v>2987</v>
      </c>
      <c r="F1239" s="13" t="s">
        <v>2988</v>
      </c>
      <c r="G1239" s="12" t="s">
        <v>57</v>
      </c>
      <c r="H1239" s="14">
        <v>254069722221677</v>
      </c>
      <c r="K1239" s="12" t="s">
        <v>58</v>
      </c>
      <c r="L1239" s="18" t="e">
        <f>VLOOKUP($K1239,Medecins!$B:$E,5,FALSE)</f>
        <v>#REF!</v>
      </c>
      <c r="M1239" s="12" t="s">
        <v>101</v>
      </c>
      <c r="O1239" s="15" t="s">
        <v>1634</v>
      </c>
      <c r="T1239" s="15" t="s">
        <v>1298</v>
      </c>
      <c r="Y1239" s="15" t="s">
        <v>1299</v>
      </c>
      <c r="AH1239" s="12" t="s">
        <v>4502</v>
      </c>
      <c r="AI1239" s="12">
        <v>2</v>
      </c>
      <c r="AJ1239" s="12" t="s">
        <v>44</v>
      </c>
      <c r="AK1239" s="12" t="e">
        <f>CONCATENATE(D1239,"_",E1239,"_",B1239,"_",#REF!)</f>
        <v>#REF!</v>
      </c>
    </row>
    <row r="1240" spans="1:38" ht="12.75" hidden="1" customHeight="1" x14ac:dyDescent="0.2">
      <c r="A1240" s="21" t="s">
        <v>2971</v>
      </c>
      <c r="B1240" s="30">
        <v>44689</v>
      </c>
      <c r="C1240" s="13">
        <f t="shared" si="200"/>
        <v>44873</v>
      </c>
      <c r="D1240" s="12" t="s">
        <v>2986</v>
      </c>
      <c r="E1240" s="12" t="s">
        <v>2987</v>
      </c>
      <c r="F1240" s="13" t="s">
        <v>2988</v>
      </c>
      <c r="G1240" s="12" t="s">
        <v>57</v>
      </c>
      <c r="H1240" s="14">
        <v>254069722221677</v>
      </c>
      <c r="K1240" s="12" t="s">
        <v>58</v>
      </c>
      <c r="L1240" s="18" t="e">
        <f>VLOOKUP($K1240,Medecins!$B:$E,5,FALSE)</f>
        <v>#REF!</v>
      </c>
      <c r="M1240" s="12" t="s">
        <v>94</v>
      </c>
      <c r="O1240" s="16"/>
      <c r="T1240" s="16"/>
      <c r="Y1240" s="16"/>
      <c r="AD1240" s="17" t="s">
        <v>1299</v>
      </c>
      <c r="AH1240" s="12" t="s">
        <v>4154</v>
      </c>
      <c r="AI1240" s="12">
        <v>2</v>
      </c>
      <c r="AJ1240" s="12" t="s">
        <v>46</v>
      </c>
      <c r="AK1240" s="12" t="str">
        <f>CONCATENATE(D1240,"_",E1240,"_",B1240,"_",AJ1286)</f>
        <v>ADAMIS_Baptista Ginette _44689_ST</v>
      </c>
    </row>
    <row r="1241" spans="1:38" ht="12.75" hidden="1" customHeight="1" x14ac:dyDescent="0.2">
      <c r="A1241" s="21" t="s">
        <v>178</v>
      </c>
      <c r="B1241" s="30">
        <v>44685</v>
      </c>
      <c r="C1241" s="13">
        <f t="shared" si="200"/>
        <v>44869</v>
      </c>
      <c r="D1241" s="12" t="s">
        <v>2989</v>
      </c>
      <c r="E1241" s="12" t="s">
        <v>2990</v>
      </c>
      <c r="F1241" s="13" t="s">
        <v>2991</v>
      </c>
      <c r="G1241" s="12" t="s">
        <v>57</v>
      </c>
      <c r="H1241" s="14">
        <v>254089280465695</v>
      </c>
      <c r="K1241" s="12" t="s">
        <v>93</v>
      </c>
      <c r="L1241" s="18" t="e">
        <f>VLOOKUP($K1241,Medecins!$B:$E,5,FALSE)</f>
        <v>#REF!</v>
      </c>
      <c r="M1241" s="12" t="s">
        <v>101</v>
      </c>
      <c r="O1241" s="15" t="s">
        <v>1141</v>
      </c>
      <c r="T1241" s="15" t="s">
        <v>591</v>
      </c>
      <c r="Y1241" s="15" t="s">
        <v>592</v>
      </c>
      <c r="AH1241" s="12" t="s">
        <v>4502</v>
      </c>
      <c r="AI1241" s="12">
        <v>2</v>
      </c>
      <c r="AJ1241" s="12" t="s">
        <v>44</v>
      </c>
      <c r="AK1241" s="12" t="str">
        <f>CONCATENATE(D1241,"_",E1241,"_",B1241,"_",AJ1278)</f>
        <v>LAHMER_Kheira_44685_ST</v>
      </c>
    </row>
    <row r="1242" spans="1:38" ht="12.75" hidden="1" customHeight="1" x14ac:dyDescent="0.2">
      <c r="A1242" s="9">
        <v>750100075</v>
      </c>
      <c r="B1242" s="30">
        <v>44726</v>
      </c>
      <c r="C1242" s="13">
        <f t="shared" si="200"/>
        <v>44909</v>
      </c>
      <c r="D1242" s="12" t="s">
        <v>2992</v>
      </c>
      <c r="E1242" s="12" t="s">
        <v>2993</v>
      </c>
      <c r="F1242" s="13">
        <v>20069</v>
      </c>
      <c r="G1242" s="12" t="s">
        <v>57</v>
      </c>
      <c r="H1242" s="14">
        <v>254109938543522</v>
      </c>
      <c r="K1242" s="12" t="s">
        <v>93</v>
      </c>
      <c r="L1242" s="18" t="e">
        <f>VLOOKUP($K1242,Medecins!$B:$E,5,FALSE)</f>
        <v>#REF!</v>
      </c>
      <c r="M1242" s="12" t="s">
        <v>94</v>
      </c>
      <c r="O1242" s="15" t="s">
        <v>508</v>
      </c>
      <c r="T1242" s="15" t="s">
        <v>772</v>
      </c>
      <c r="Y1242" s="15" t="s">
        <v>2505</v>
      </c>
      <c r="AH1242" s="12" t="s">
        <v>4502</v>
      </c>
      <c r="AI1242" s="12">
        <v>2</v>
      </c>
      <c r="AJ1242" s="12" t="s">
        <v>44</v>
      </c>
      <c r="AK1242" s="12" t="str">
        <f>CONCATENATE(D1242,"_",E1242,"_",B1242,"_",AJ1287)</f>
        <v>BOUDHAFRI_Hadda_44726_ST</v>
      </c>
    </row>
    <row r="1243" spans="1:38" ht="12.75" hidden="1" customHeight="1" x14ac:dyDescent="0.2">
      <c r="A1243" s="9">
        <v>750100273</v>
      </c>
      <c r="B1243" s="30">
        <v>44665</v>
      </c>
      <c r="C1243" s="13">
        <f t="shared" si="200"/>
        <v>44848</v>
      </c>
      <c r="D1243" s="12" t="s">
        <v>2994</v>
      </c>
      <c r="E1243" s="12" t="s">
        <v>2995</v>
      </c>
      <c r="F1243" s="13">
        <v>20090</v>
      </c>
      <c r="G1243" s="12" t="s">
        <v>57</v>
      </c>
      <c r="H1243" s="14">
        <v>255019933612062</v>
      </c>
      <c r="K1243" s="12" t="s">
        <v>86</v>
      </c>
      <c r="L1243" s="18" t="e">
        <f>VLOOKUP($K1243,Medecins!$B:$E,5,FALSE)</f>
        <v>#REF!</v>
      </c>
      <c r="M1243" s="12" t="s">
        <v>529</v>
      </c>
      <c r="O1243" s="15" t="s">
        <v>507</v>
      </c>
      <c r="T1243" s="15" t="s">
        <v>508</v>
      </c>
      <c r="Y1243" s="15" t="s">
        <v>772</v>
      </c>
      <c r="AH1243" s="12" t="s">
        <v>4502</v>
      </c>
      <c r="AI1243" s="12">
        <v>2</v>
      </c>
      <c r="AJ1243" s="12" t="s">
        <v>44</v>
      </c>
      <c r="AK1243" s="12" t="str">
        <f>CONCATENATE(D1243,"_",E1243,"_",B1243,"_",AJ1291)</f>
        <v>SYLLA_Chalia_44665_ST</v>
      </c>
    </row>
    <row r="1244" spans="1:38" ht="12.75" hidden="1" customHeight="1" x14ac:dyDescent="0.2">
      <c r="A1244" s="9">
        <v>750100273</v>
      </c>
      <c r="B1244" s="30">
        <v>44665</v>
      </c>
      <c r="C1244" s="13">
        <f t="shared" si="200"/>
        <v>44848</v>
      </c>
      <c r="D1244" s="12" t="s">
        <v>2994</v>
      </c>
      <c r="E1244" s="12" t="s">
        <v>2995</v>
      </c>
      <c r="F1244" s="13">
        <v>20090</v>
      </c>
      <c r="G1244" s="12" t="s">
        <v>57</v>
      </c>
      <c r="H1244" s="14">
        <v>255019933612062</v>
      </c>
      <c r="K1244" s="12" t="s">
        <v>86</v>
      </c>
      <c r="L1244" s="18" t="e">
        <f>VLOOKUP($K1244,Medecins!$B:$E,5,FALSE)</f>
        <v>#REF!</v>
      </c>
      <c r="M1244" s="12" t="s">
        <v>529</v>
      </c>
      <c r="O1244" s="16"/>
      <c r="T1244" s="16"/>
      <c r="Y1244" s="16"/>
      <c r="AD1244" s="17" t="s">
        <v>772</v>
      </c>
      <c r="AH1244" s="12" t="s">
        <v>45</v>
      </c>
      <c r="AI1244" s="12">
        <v>2</v>
      </c>
      <c r="AJ1244" s="12" t="s">
        <v>46</v>
      </c>
      <c r="AK1244" s="12" t="e">
        <f>CONCATENATE(D1244,"_",E1244,"_",B1244,"_",#REF!)</f>
        <v>#REF!</v>
      </c>
    </row>
    <row r="1245" spans="1:38" ht="12.75" hidden="1" customHeight="1" x14ac:dyDescent="0.2">
      <c r="A1245" s="9">
        <v>750100273</v>
      </c>
      <c r="B1245" s="30">
        <v>44634</v>
      </c>
      <c r="C1245" s="13">
        <f t="shared" si="200"/>
        <v>44818</v>
      </c>
      <c r="D1245" s="12" t="s">
        <v>2996</v>
      </c>
      <c r="E1245" s="12" t="s">
        <v>2997</v>
      </c>
      <c r="F1245" s="13">
        <v>20090</v>
      </c>
      <c r="G1245" s="12" t="s">
        <v>57</v>
      </c>
      <c r="H1245" s="14">
        <v>255019938188086</v>
      </c>
      <c r="K1245" s="12" t="s">
        <v>65</v>
      </c>
      <c r="L1245" s="18" t="e">
        <f>VLOOKUP($K1245,Medecins!$B:$E,5,FALSE)</f>
        <v>#REF!</v>
      </c>
      <c r="M1245" s="12" t="s">
        <v>529</v>
      </c>
      <c r="O1245" s="15" t="s">
        <v>354</v>
      </c>
      <c r="T1245" s="15" t="s">
        <v>355</v>
      </c>
      <c r="Y1245" s="15" t="s">
        <v>356</v>
      </c>
      <c r="AH1245" s="12" t="e">
        <f>VLOOKUP($A1245,'[1]Données CH'!$A:$B,2,FALSE)</f>
        <v>#N/A</v>
      </c>
      <c r="AI1245" s="12">
        <v>2</v>
      </c>
      <c r="AJ1245" s="12" t="s">
        <v>44</v>
      </c>
      <c r="AK1245" s="12" t="str">
        <f>CONCATENATE(D1245,"_",E1245,"_",B1245,"_",AJ1294)</f>
        <v>EL YASINI_Lalla_44634_ST</v>
      </c>
    </row>
    <row r="1246" spans="1:38" ht="12.75" hidden="1" customHeight="1" x14ac:dyDescent="0.2">
      <c r="A1246" s="9">
        <v>750100273</v>
      </c>
      <c r="B1246" s="30">
        <v>44634</v>
      </c>
      <c r="C1246" s="13">
        <f t="shared" si="200"/>
        <v>44818</v>
      </c>
      <c r="D1246" s="12" t="s">
        <v>2996</v>
      </c>
      <c r="E1246" s="12" t="s">
        <v>2997</v>
      </c>
      <c r="F1246" s="13">
        <v>20090</v>
      </c>
      <c r="G1246" s="12" t="s">
        <v>57</v>
      </c>
      <c r="H1246" s="14">
        <v>255019938188086</v>
      </c>
      <c r="K1246" s="12" t="s">
        <v>65</v>
      </c>
      <c r="L1246" s="18" t="e">
        <f>VLOOKUP($K1246,Medecins!$B:$E,5,FALSE)</f>
        <v>#REF!</v>
      </c>
      <c r="M1246" s="12" t="s">
        <v>529</v>
      </c>
      <c r="O1246" s="16"/>
      <c r="T1246" s="16"/>
      <c r="Y1246" s="16"/>
      <c r="AD1246" s="17" t="s">
        <v>356</v>
      </c>
      <c r="AH1246" s="12" t="s">
        <v>45</v>
      </c>
      <c r="AI1246" s="12">
        <v>2</v>
      </c>
      <c r="AJ1246" s="12" t="s">
        <v>46</v>
      </c>
      <c r="AK1246" s="12" t="e">
        <f>CONCATENATE(D1246,"_",E1246,"_",B1246,"_",#REF!)</f>
        <v>#REF!</v>
      </c>
    </row>
    <row r="1247" spans="1:38" ht="12.75" hidden="1" customHeight="1" x14ac:dyDescent="0.2">
      <c r="A1247" s="9">
        <v>750100075</v>
      </c>
      <c r="B1247" s="30">
        <v>44465</v>
      </c>
      <c r="C1247" s="13">
        <f t="shared" si="200"/>
        <v>44646</v>
      </c>
      <c r="D1247" s="12" t="s">
        <v>2998</v>
      </c>
      <c r="E1247" s="12" t="s">
        <v>2999</v>
      </c>
      <c r="F1247" s="13" t="s">
        <v>3000</v>
      </c>
      <c r="G1247" s="12" t="s">
        <v>57</v>
      </c>
      <c r="H1247" s="14">
        <v>255029720933343</v>
      </c>
      <c r="K1247" s="12" t="s">
        <v>450</v>
      </c>
      <c r="L1247" s="18" t="e">
        <f>VLOOKUP($K1247,Medecins!$B:$E,5,FALSE)</f>
        <v>#REF!</v>
      </c>
      <c r="M1247" s="12" t="s">
        <v>101</v>
      </c>
      <c r="O1247" s="15" t="s">
        <v>1474</v>
      </c>
      <c r="T1247" s="15" t="s">
        <v>1475</v>
      </c>
      <c r="Y1247" s="15" t="s">
        <v>238</v>
      </c>
      <c r="AH1247" s="12" t="s">
        <v>4502</v>
      </c>
      <c r="AI1247" s="12">
        <v>2</v>
      </c>
      <c r="AJ1247" s="12" t="s">
        <v>44</v>
      </c>
      <c r="AK1247" s="12" t="str">
        <f t="shared" ref="AK1247:AK1248" si="244">CONCATENATE(D1247,"_",E1247,"_",B1247,"_",AJ1296)</f>
        <v>LABARRE_Marie _44465_ST</v>
      </c>
      <c r="AL1247" s="12" t="s">
        <v>103</v>
      </c>
    </row>
    <row r="1248" spans="1:38" ht="12.75" hidden="1" customHeight="1" x14ac:dyDescent="0.2">
      <c r="A1248" s="9">
        <v>750100075</v>
      </c>
      <c r="B1248" s="30">
        <v>44409</v>
      </c>
      <c r="C1248" s="13">
        <f t="shared" si="200"/>
        <v>44593</v>
      </c>
      <c r="D1248" s="12" t="s">
        <v>3006</v>
      </c>
      <c r="E1248" s="12" t="s">
        <v>3007</v>
      </c>
      <c r="F1248" s="13" t="s">
        <v>3008</v>
      </c>
      <c r="G1248" s="12" t="s">
        <v>57</v>
      </c>
      <c r="H1248" s="14">
        <v>255069935049229</v>
      </c>
      <c r="K1248" s="12" t="s">
        <v>93</v>
      </c>
      <c r="L1248" s="18" t="e">
        <f>VLOOKUP($K1248,Medecins!$B:$E,5,FALSE)</f>
        <v>#REF!</v>
      </c>
      <c r="M1248" s="12" t="s">
        <v>101</v>
      </c>
      <c r="O1248" s="15" t="s">
        <v>1130</v>
      </c>
      <c r="T1248" s="15" t="s">
        <v>2100</v>
      </c>
      <c r="Y1248" s="15" t="s">
        <v>261</v>
      </c>
      <c r="AH1248" s="12" t="s">
        <v>4502</v>
      </c>
      <c r="AI1248" s="12">
        <v>2</v>
      </c>
      <c r="AJ1248" s="12" t="s">
        <v>44</v>
      </c>
      <c r="AK1248" s="12" t="str">
        <f t="shared" si="244"/>
        <v>MOGICA THOISON_Evelyne_44409_AT</v>
      </c>
      <c r="AL1248" s="12" t="s">
        <v>103</v>
      </c>
    </row>
    <row r="1249" spans="1:38" ht="12.75" hidden="1" customHeight="1" x14ac:dyDescent="0.2">
      <c r="A1249" s="9">
        <v>750100208</v>
      </c>
      <c r="B1249" s="30">
        <v>44652</v>
      </c>
      <c r="C1249" s="13">
        <f t="shared" si="200"/>
        <v>44835</v>
      </c>
      <c r="D1249" s="12" t="s">
        <v>3009</v>
      </c>
      <c r="E1249" s="12" t="s">
        <v>3010</v>
      </c>
      <c r="F1249" s="13" t="s">
        <v>3011</v>
      </c>
      <c r="G1249" s="12" t="s">
        <v>57</v>
      </c>
      <c r="H1249" s="14">
        <v>255117505733504</v>
      </c>
      <c r="K1249" s="12" t="s">
        <v>1494</v>
      </c>
      <c r="L1249" s="18" t="e">
        <f>VLOOKUP($K1249,Medecins!$B:$E,5,FALSE)</f>
        <v>#REF!</v>
      </c>
      <c r="M1249" s="12" t="s">
        <v>529</v>
      </c>
      <c r="O1249" s="15" t="s">
        <v>263</v>
      </c>
      <c r="T1249" s="15" t="s">
        <v>172</v>
      </c>
      <c r="Y1249" s="15" t="s">
        <v>721</v>
      </c>
      <c r="AH1249" s="12" t="s">
        <v>4502</v>
      </c>
      <c r="AI1249" s="12">
        <v>2</v>
      </c>
      <c r="AJ1249" s="12" t="s">
        <v>44</v>
      </c>
      <c r="AK1249" s="12" t="str">
        <f t="shared" ref="AK1249:AK1250" si="245">CONCATENATE(D1249,"_",E1249,"_",B1249,"_",AJ1300)</f>
        <v>LE TOURNEAU_Brigitte_44652_ST</v>
      </c>
    </row>
    <row r="1250" spans="1:38" ht="12.75" hidden="1" customHeight="1" x14ac:dyDescent="0.2">
      <c r="A1250" s="9">
        <v>750100208</v>
      </c>
      <c r="B1250" s="30">
        <v>44652</v>
      </c>
      <c r="C1250" s="13">
        <f t="shared" si="200"/>
        <v>44835</v>
      </c>
      <c r="D1250" s="12" t="s">
        <v>3009</v>
      </c>
      <c r="E1250" s="12" t="s">
        <v>3010</v>
      </c>
      <c r="F1250" s="13" t="s">
        <v>3011</v>
      </c>
      <c r="G1250" s="12" t="s">
        <v>57</v>
      </c>
      <c r="H1250" s="14">
        <v>255117505733504</v>
      </c>
      <c r="K1250" s="12" t="s">
        <v>1494</v>
      </c>
      <c r="L1250" s="18" t="e">
        <f>VLOOKUP($K1250,Medecins!$B:$E,5,FALSE)</f>
        <v>#REF!</v>
      </c>
      <c r="M1250" s="12" t="s">
        <v>529</v>
      </c>
      <c r="O1250" s="16"/>
      <c r="T1250" s="16"/>
      <c r="Y1250" s="16"/>
      <c r="AD1250" s="17" t="s">
        <v>721</v>
      </c>
      <c r="AH1250" s="12" t="s">
        <v>4154</v>
      </c>
      <c r="AI1250" s="12">
        <v>2</v>
      </c>
      <c r="AJ1250" s="12" t="s">
        <v>46</v>
      </c>
      <c r="AK1250" s="12" t="str">
        <f t="shared" si="245"/>
        <v>LE TOURNEAU_Brigitte_44652_ST</v>
      </c>
    </row>
    <row r="1251" spans="1:38" ht="12.75" hidden="1" customHeight="1" x14ac:dyDescent="0.2">
      <c r="A1251" s="21" t="s">
        <v>178</v>
      </c>
      <c r="B1251" s="30">
        <v>44567</v>
      </c>
      <c r="C1251" s="13">
        <f t="shared" si="200"/>
        <v>44748</v>
      </c>
      <c r="D1251" s="12" t="s">
        <v>3012</v>
      </c>
      <c r="E1251" s="12" t="s">
        <v>3013</v>
      </c>
      <c r="F1251" s="13" t="s">
        <v>3014</v>
      </c>
      <c r="G1251" s="12" t="s">
        <v>57</v>
      </c>
      <c r="H1251" s="14">
        <v>255119490038748</v>
      </c>
      <c r="K1251" s="12" t="s">
        <v>93</v>
      </c>
      <c r="L1251" s="18" t="e">
        <f>VLOOKUP($K1251,Medecins!$B:$E,5,FALSE)</f>
        <v>#REF!</v>
      </c>
      <c r="M1251" s="12" t="s">
        <v>101</v>
      </c>
      <c r="O1251" s="15" t="s">
        <v>343</v>
      </c>
      <c r="T1251" s="15" t="s">
        <v>344</v>
      </c>
      <c r="Y1251" s="15" t="s">
        <v>345</v>
      </c>
      <c r="AH1251" s="12" t="s">
        <v>4502</v>
      </c>
      <c r="AI1251" s="12">
        <v>2</v>
      </c>
      <c r="AJ1251" s="12" t="s">
        <v>44</v>
      </c>
      <c r="AK1251" s="12" t="str">
        <f>CONCATENATE(D1251,"_",E1251,"_",B1251,"_",AJ1296)</f>
        <v>AIT AMARA_Zehour_44567_ST</v>
      </c>
    </row>
    <row r="1252" spans="1:38" ht="12.75" hidden="1" customHeight="1" x14ac:dyDescent="0.2">
      <c r="A1252" s="9">
        <v>750100075</v>
      </c>
      <c r="B1252" s="30">
        <v>44465</v>
      </c>
      <c r="C1252" s="13">
        <f t="shared" si="200"/>
        <v>44646</v>
      </c>
      <c r="D1252" s="12" t="s">
        <v>3015</v>
      </c>
      <c r="E1252" s="12" t="s">
        <v>3016</v>
      </c>
      <c r="F1252" s="13" t="s">
        <v>3017</v>
      </c>
      <c r="G1252" s="12" t="s">
        <v>57</v>
      </c>
      <c r="H1252" s="14">
        <v>255129711721871</v>
      </c>
      <c r="K1252" s="12" t="s">
        <v>450</v>
      </c>
      <c r="L1252" s="18" t="e">
        <f>VLOOKUP($K1252,Medecins!$B:$E,5,FALSE)</f>
        <v>#REF!</v>
      </c>
      <c r="M1252" s="12" t="s">
        <v>529</v>
      </c>
      <c r="O1252" s="15" t="s">
        <v>1474</v>
      </c>
      <c r="T1252" s="15" t="s">
        <v>1475</v>
      </c>
      <c r="Y1252" s="15" t="s">
        <v>238</v>
      </c>
      <c r="AH1252" s="12" t="s">
        <v>4502</v>
      </c>
      <c r="AI1252" s="12">
        <v>2</v>
      </c>
      <c r="AJ1252" s="12" t="s">
        <v>44</v>
      </c>
      <c r="AK1252" s="12" t="str">
        <f>CONCATENATE(D1252,"_",E1252,"_",B1252,"_",AJ1304)</f>
        <v>VAITILINGOM_Annick_44465_ST</v>
      </c>
    </row>
    <row r="1253" spans="1:38" ht="12.75" hidden="1" customHeight="1" x14ac:dyDescent="0.2">
      <c r="A1253" s="9">
        <v>750100075</v>
      </c>
      <c r="B1253" s="30">
        <v>44581</v>
      </c>
      <c r="C1253" s="13">
        <f t="shared" si="200"/>
        <v>44762</v>
      </c>
      <c r="D1253" s="12" t="s">
        <v>3022</v>
      </c>
      <c r="E1253" s="12" t="s">
        <v>3023</v>
      </c>
      <c r="F1253" s="13">
        <v>20793</v>
      </c>
      <c r="G1253" s="12" t="s">
        <v>57</v>
      </c>
      <c r="H1253" s="14">
        <v>256049938033974</v>
      </c>
      <c r="K1253" s="12" t="s">
        <v>93</v>
      </c>
      <c r="L1253" s="18" t="e">
        <f>VLOOKUP($K1253,Medecins!$B:$E,5,FALSE)</f>
        <v>#REF!</v>
      </c>
      <c r="M1253" s="12" t="s">
        <v>101</v>
      </c>
      <c r="O1253" s="15" t="s">
        <v>371</v>
      </c>
      <c r="T1253" s="15" t="s">
        <v>372</v>
      </c>
      <c r="Y1253" s="15" t="s">
        <v>373</v>
      </c>
      <c r="AH1253" s="12" t="s">
        <v>4502</v>
      </c>
      <c r="AI1253" s="12">
        <v>2</v>
      </c>
      <c r="AJ1253" s="12" t="s">
        <v>44</v>
      </c>
      <c r="AK1253" s="12" t="str">
        <f>CONCATENATE(D1253,"_",E1253,"_",B1253,"_",AJ1304)</f>
        <v>BOUTMAZOURT_Malika_44581_ST</v>
      </c>
      <c r="AL1253" s="12" t="s">
        <v>103</v>
      </c>
    </row>
    <row r="1254" spans="1:38" ht="12.75" hidden="1" customHeight="1" x14ac:dyDescent="0.2">
      <c r="A1254" s="21" t="s">
        <v>178</v>
      </c>
      <c r="B1254" s="30">
        <v>44641</v>
      </c>
      <c r="C1254" s="13">
        <f t="shared" si="200"/>
        <v>44825</v>
      </c>
      <c r="D1254" s="12" t="s">
        <v>3025</v>
      </c>
      <c r="E1254" s="12" t="s">
        <v>3026</v>
      </c>
      <c r="F1254" s="13" t="s">
        <v>3027</v>
      </c>
      <c r="G1254" s="12" t="s">
        <v>57</v>
      </c>
      <c r="H1254" s="14">
        <v>256059180241979</v>
      </c>
      <c r="K1254" s="12" t="s">
        <v>93</v>
      </c>
      <c r="L1254" s="18" t="e">
        <f>VLOOKUP($K1254,Medecins!$B:$E,5,FALSE)</f>
        <v>#REF!</v>
      </c>
      <c r="M1254" s="12" t="s">
        <v>101</v>
      </c>
      <c r="O1254" s="15" t="s">
        <v>1768</v>
      </c>
      <c r="T1254" s="15" t="s">
        <v>1769</v>
      </c>
      <c r="Y1254" s="15" t="s">
        <v>3236</v>
      </c>
      <c r="AH1254" s="12" t="s">
        <v>4502</v>
      </c>
      <c r="AI1254" s="12">
        <v>2</v>
      </c>
      <c r="AJ1254" s="12" t="s">
        <v>44</v>
      </c>
      <c r="AK1254" s="12" t="str">
        <f>CONCATENATE(D1254,"_",E1254,"_",B1254,"_",AJ1296)</f>
        <v>LAURADOUX_Helene_44641_ST</v>
      </c>
    </row>
    <row r="1255" spans="1:38" ht="12.75" hidden="1" customHeight="1" x14ac:dyDescent="0.2">
      <c r="A1255" s="9">
        <v>750100075</v>
      </c>
      <c r="B1255" s="30">
        <v>44899</v>
      </c>
      <c r="C1255" s="13">
        <f t="shared" si="200"/>
        <v>45081</v>
      </c>
      <c r="D1255" s="12" t="s">
        <v>3028</v>
      </c>
      <c r="E1255" s="12" t="s">
        <v>3029</v>
      </c>
      <c r="F1255" s="13" t="s">
        <v>3027</v>
      </c>
      <c r="G1255" s="12" t="s">
        <v>57</v>
      </c>
      <c r="H1255" s="14">
        <v>256059939023588</v>
      </c>
      <c r="K1255" s="12" t="s">
        <v>93</v>
      </c>
      <c r="L1255" s="18" t="e">
        <f>VLOOKUP($K1255,Medecins!$B:$E,5,FALSE)</f>
        <v>#REF!</v>
      </c>
      <c r="M1255" s="12" t="s">
        <v>529</v>
      </c>
      <c r="O1255" s="15" t="s">
        <v>1251</v>
      </c>
      <c r="T1255" s="15" t="s">
        <v>1252</v>
      </c>
      <c r="Y1255" s="15" t="s">
        <v>1871</v>
      </c>
      <c r="AH1255" s="12" t="s">
        <v>4502</v>
      </c>
      <c r="AI1255" s="12">
        <v>2</v>
      </c>
      <c r="AJ1255" s="12" t="s">
        <v>44</v>
      </c>
      <c r="AK1255" s="12" t="str">
        <f>CONCATENATE(D1255,"_",E1255,"_",B1255,"_",AJ1296)</f>
        <v>TAYELAMAY_Asoda_44899_ST</v>
      </c>
    </row>
    <row r="1256" spans="1:38" ht="12.75" hidden="1" customHeight="1" x14ac:dyDescent="0.2">
      <c r="A1256" s="9">
        <v>750100273</v>
      </c>
      <c r="B1256" s="30">
        <v>44718</v>
      </c>
      <c r="C1256" s="13">
        <f t="shared" si="200"/>
        <v>44901</v>
      </c>
      <c r="D1256" s="12" t="s">
        <v>1500</v>
      </c>
      <c r="E1256" s="12" t="s">
        <v>2874</v>
      </c>
      <c r="F1256" s="13" t="s">
        <v>3030</v>
      </c>
      <c r="G1256" s="12" t="s">
        <v>57</v>
      </c>
      <c r="H1256" s="14">
        <v>256079933026943</v>
      </c>
      <c r="K1256" s="12" t="s">
        <v>280</v>
      </c>
      <c r="L1256" s="18" t="e">
        <f>VLOOKUP($K1256,Medecins!$B:$E,5,FALSE)</f>
        <v>#REF!</v>
      </c>
      <c r="M1256" s="12" t="s">
        <v>94</v>
      </c>
      <c r="O1256" s="15" t="s">
        <v>2694</v>
      </c>
      <c r="T1256" s="15" t="s">
        <v>2695</v>
      </c>
      <c r="Y1256" s="15" t="s">
        <v>2249</v>
      </c>
      <c r="AH1256" s="12" t="s">
        <v>4502</v>
      </c>
      <c r="AI1256" s="12">
        <v>2</v>
      </c>
      <c r="AJ1256" s="12" t="s">
        <v>44</v>
      </c>
      <c r="AK1256" s="12" t="str">
        <f>CONCATENATE(D1256,"_",E1256,"_",B1256,"_",AJ1307)</f>
        <v>KONATE_Monique_44718_AT</v>
      </c>
    </row>
    <row r="1257" spans="1:38" ht="12.75" hidden="1" customHeight="1" x14ac:dyDescent="0.2">
      <c r="A1257" s="9">
        <v>750100273</v>
      </c>
      <c r="B1257" s="30">
        <v>44718</v>
      </c>
      <c r="C1257" s="13">
        <f t="shared" si="200"/>
        <v>44901</v>
      </c>
      <c r="D1257" s="12" t="s">
        <v>1500</v>
      </c>
      <c r="E1257" s="12" t="s">
        <v>2874</v>
      </c>
      <c r="F1257" s="13" t="s">
        <v>3030</v>
      </c>
      <c r="G1257" s="12" t="s">
        <v>57</v>
      </c>
      <c r="H1257" s="14">
        <v>256079933026943</v>
      </c>
      <c r="K1257" s="12" t="s">
        <v>280</v>
      </c>
      <c r="L1257" s="18" t="e">
        <f>VLOOKUP($K1257,Medecins!$B:$E,5,FALSE)</f>
        <v>#REF!</v>
      </c>
      <c r="M1257" s="12" t="s">
        <v>94</v>
      </c>
      <c r="O1257" s="16"/>
      <c r="T1257" s="16"/>
      <c r="Y1257" s="16"/>
      <c r="AD1257" s="17" t="s">
        <v>2249</v>
      </c>
      <c r="AH1257" s="12" t="s">
        <v>45</v>
      </c>
      <c r="AI1257" s="12">
        <v>2</v>
      </c>
      <c r="AJ1257" s="12" t="s">
        <v>46</v>
      </c>
      <c r="AK1257" s="12" t="str">
        <f>CONCATENATE(D1257,"_",E1257,"_",B1257,"_",AJ1313)</f>
        <v>KONATE_Monique_44718_AT</v>
      </c>
    </row>
    <row r="1258" spans="1:38" ht="12.75" hidden="1" customHeight="1" x14ac:dyDescent="0.2">
      <c r="A1258" s="9">
        <v>750100273</v>
      </c>
      <c r="B1258" s="30">
        <v>44762</v>
      </c>
      <c r="C1258" s="13">
        <f t="shared" si="200"/>
        <v>44946</v>
      </c>
      <c r="D1258" s="12" t="s">
        <v>3034</v>
      </c>
      <c r="E1258" s="12" t="s">
        <v>2827</v>
      </c>
      <c r="F1258" s="13" t="s">
        <v>3035</v>
      </c>
      <c r="G1258" s="12" t="s">
        <v>57</v>
      </c>
      <c r="H1258" s="14">
        <v>256089935006551</v>
      </c>
      <c r="K1258" s="12" t="s">
        <v>609</v>
      </c>
      <c r="L1258" s="18" t="e">
        <f>VLOOKUP($K1258,Medecins!$B:$E,5,FALSE)</f>
        <v>#REF!</v>
      </c>
      <c r="M1258" s="12" t="s">
        <v>529</v>
      </c>
      <c r="O1258" s="15" t="s">
        <v>873</v>
      </c>
      <c r="T1258" s="15" t="s">
        <v>874</v>
      </c>
      <c r="Y1258" s="15" t="s">
        <v>2413</v>
      </c>
      <c r="AH1258" s="12" t="e">
        <f>VLOOKUP($A1258,'[1]Données CH'!$A:$B,2,FALSE)</f>
        <v>#N/A</v>
      </c>
      <c r="AI1258" s="12">
        <v>2</v>
      </c>
      <c r="AJ1258" s="12" t="s">
        <v>44</v>
      </c>
      <c r="AK1258" s="12" t="str">
        <f t="shared" ref="AK1258:AK1259" si="246">CONCATENATE(D1258,"_",E1258,"_",B1258,"_",AJ1305)</f>
        <v>MONTBRUN_Christiane_44762_AT</v>
      </c>
    </row>
    <row r="1259" spans="1:38" ht="12.75" hidden="1" customHeight="1" x14ac:dyDescent="0.2">
      <c r="A1259" s="9">
        <v>750100273</v>
      </c>
      <c r="B1259" s="30">
        <v>44762</v>
      </c>
      <c r="C1259" s="13">
        <f t="shared" si="200"/>
        <v>44946</v>
      </c>
      <c r="D1259" s="12" t="s">
        <v>3034</v>
      </c>
      <c r="E1259" s="12" t="s">
        <v>2827</v>
      </c>
      <c r="F1259" s="13" t="s">
        <v>3035</v>
      </c>
      <c r="G1259" s="12" t="s">
        <v>57</v>
      </c>
      <c r="H1259" s="14">
        <v>256089935006551</v>
      </c>
      <c r="K1259" s="12" t="s">
        <v>609</v>
      </c>
      <c r="L1259" s="18" t="e">
        <f>VLOOKUP($K1259,Medecins!$B:$E,5,FALSE)</f>
        <v>#REF!</v>
      </c>
      <c r="M1259" s="12" t="s">
        <v>529</v>
      </c>
      <c r="O1259" s="16"/>
      <c r="T1259" s="16"/>
      <c r="Y1259" s="16"/>
      <c r="AD1259" s="17" t="s">
        <v>2413</v>
      </c>
      <c r="AH1259" s="12" t="s">
        <v>45</v>
      </c>
      <c r="AI1259" s="12">
        <v>2</v>
      </c>
      <c r="AJ1259" s="12" t="s">
        <v>46</v>
      </c>
      <c r="AK1259" s="12" t="str">
        <f t="shared" si="246"/>
        <v>MONTBRUN_Christiane_44762_ST</v>
      </c>
    </row>
    <row r="1260" spans="1:38" ht="12.75" hidden="1" customHeight="1" x14ac:dyDescent="0.2">
      <c r="A1260" s="9">
        <v>750100273</v>
      </c>
      <c r="B1260" s="30">
        <v>44755</v>
      </c>
      <c r="C1260" s="13">
        <f t="shared" si="200"/>
        <v>44939</v>
      </c>
      <c r="D1260" s="12" t="s">
        <v>3036</v>
      </c>
      <c r="E1260" s="12" t="s">
        <v>3037</v>
      </c>
      <c r="F1260" s="13" t="s">
        <v>3038</v>
      </c>
      <c r="G1260" s="12" t="s">
        <v>57</v>
      </c>
      <c r="H1260" s="14">
        <v>256090272205572</v>
      </c>
      <c r="K1260" s="12" t="s">
        <v>86</v>
      </c>
      <c r="L1260" s="18" t="e">
        <f>VLOOKUP($K1260,Medecins!$B:$E,5,FALSE)</f>
        <v>#REF!</v>
      </c>
      <c r="M1260" s="12" t="s">
        <v>529</v>
      </c>
      <c r="O1260" s="15" t="s">
        <v>555</v>
      </c>
      <c r="T1260" s="15" t="s">
        <v>556</v>
      </c>
      <c r="Y1260" s="15" t="s">
        <v>1956</v>
      </c>
      <c r="AH1260" s="12" t="e">
        <f>VLOOKUP($A1260,'[1]Données CH'!$A:$B,2,FALSE)</f>
        <v>#N/A</v>
      </c>
      <c r="AI1260" s="12">
        <v>2</v>
      </c>
      <c r="AJ1260" s="12" t="s">
        <v>44</v>
      </c>
      <c r="AK1260" s="12" t="str">
        <f t="shared" ref="AK1260:AK1261" si="247">CONCATENATE(D1260,"_",E1260,"_",B1260,"_",AJ1305)</f>
        <v>STEPIEN_Bernadette_44755_AT</v>
      </c>
    </row>
    <row r="1261" spans="1:38" ht="12.75" hidden="1" customHeight="1" x14ac:dyDescent="0.2">
      <c r="A1261" s="9">
        <v>750100273</v>
      </c>
      <c r="B1261" s="30">
        <v>44755</v>
      </c>
      <c r="C1261" s="13">
        <f t="shared" si="200"/>
        <v>44939</v>
      </c>
      <c r="D1261" s="12" t="s">
        <v>3036</v>
      </c>
      <c r="E1261" s="12" t="s">
        <v>3037</v>
      </c>
      <c r="F1261" s="13" t="s">
        <v>3038</v>
      </c>
      <c r="G1261" s="12" t="s">
        <v>57</v>
      </c>
      <c r="H1261" s="14">
        <v>256090272205572</v>
      </c>
      <c r="K1261" s="12" t="s">
        <v>86</v>
      </c>
      <c r="L1261" s="18" t="e">
        <f>VLOOKUP($K1261,Medecins!$B:$E,5,FALSE)</f>
        <v>#REF!</v>
      </c>
      <c r="M1261" s="12" t="s">
        <v>529</v>
      </c>
      <c r="O1261" s="16"/>
      <c r="T1261" s="16"/>
      <c r="Y1261" s="16"/>
      <c r="AD1261" s="17" t="s">
        <v>1956</v>
      </c>
      <c r="AH1261" s="12" t="s">
        <v>45</v>
      </c>
      <c r="AI1261" s="12">
        <v>2</v>
      </c>
      <c r="AJ1261" s="12" t="s">
        <v>46</v>
      </c>
      <c r="AK1261" s="12" t="str">
        <f t="shared" si="247"/>
        <v>STEPIEN_Bernadette_44755_ST</v>
      </c>
    </row>
    <row r="1262" spans="1:38" ht="12.75" hidden="1" customHeight="1" x14ac:dyDescent="0.2">
      <c r="A1262" s="9">
        <v>750100232</v>
      </c>
      <c r="B1262" s="30">
        <v>44706</v>
      </c>
      <c r="C1262" s="13">
        <f t="shared" si="200"/>
        <v>44890</v>
      </c>
      <c r="D1262" s="12" t="s">
        <v>3042</v>
      </c>
      <c r="E1262" s="12" t="s">
        <v>3043</v>
      </c>
      <c r="F1262" s="13">
        <v>20584</v>
      </c>
      <c r="G1262" s="12" t="s">
        <v>57</v>
      </c>
      <c r="H1262" s="14">
        <v>256099935334090</v>
      </c>
      <c r="K1262" s="12" t="s">
        <v>443</v>
      </c>
      <c r="L1262" s="18" t="e">
        <f>VLOOKUP($K1262,Medecins!$B:$E,5,FALSE)</f>
        <v>#REF!</v>
      </c>
      <c r="M1262" s="12" t="s">
        <v>94</v>
      </c>
      <c r="O1262" s="15" t="s">
        <v>1075</v>
      </c>
      <c r="T1262" s="15" t="s">
        <v>1076</v>
      </c>
      <c r="Y1262" s="15" t="s">
        <v>1077</v>
      </c>
      <c r="AH1262" s="12" t="e">
        <f>VLOOKUP($A1262,'[1]Données CH'!$A:$B,2,FALSE)</f>
        <v>#N/A</v>
      </c>
      <c r="AI1262" s="12">
        <v>2</v>
      </c>
      <c r="AJ1262" s="12" t="s">
        <v>44</v>
      </c>
      <c r="AK1262" s="12" t="e">
        <f>CONCATENATE(D1262,"_",E1262,"_",B1262,"_",#REF!)</f>
        <v>#REF!</v>
      </c>
    </row>
    <row r="1263" spans="1:38" ht="12.75" hidden="1" customHeight="1" x14ac:dyDescent="0.2">
      <c r="A1263" s="9">
        <v>750100232</v>
      </c>
      <c r="B1263" s="30">
        <v>44706</v>
      </c>
      <c r="C1263" s="13">
        <f t="shared" si="200"/>
        <v>44890</v>
      </c>
      <c r="D1263" s="12" t="s">
        <v>3042</v>
      </c>
      <c r="E1263" s="12" t="s">
        <v>3043</v>
      </c>
      <c r="F1263" s="13">
        <v>20584</v>
      </c>
      <c r="G1263" s="12" t="s">
        <v>57</v>
      </c>
      <c r="H1263" s="14">
        <v>256099935334090</v>
      </c>
      <c r="K1263" s="12" t="s">
        <v>443</v>
      </c>
      <c r="L1263" s="18" t="e">
        <f>VLOOKUP($K1263,Medecins!$B:$E,5,FALSE)</f>
        <v>#REF!</v>
      </c>
      <c r="M1263" s="12" t="s">
        <v>94</v>
      </c>
      <c r="O1263" s="16"/>
      <c r="T1263" s="16"/>
      <c r="Y1263" s="16"/>
      <c r="AD1263" s="17" t="s">
        <v>1077</v>
      </c>
      <c r="AH1263" s="12" t="s">
        <v>242</v>
      </c>
      <c r="AI1263" s="12">
        <v>2</v>
      </c>
      <c r="AJ1263" s="12" t="s">
        <v>46</v>
      </c>
      <c r="AK1263" s="12" t="str">
        <f>CONCATENATE(D1263,"_",E1263,"_",B1263,"_",AJ1308)</f>
        <v>HADDAD_Houria_44706_ST</v>
      </c>
    </row>
    <row r="1264" spans="1:38" ht="12.75" hidden="1" customHeight="1" x14ac:dyDescent="0.2">
      <c r="A1264" s="9">
        <v>750100075</v>
      </c>
      <c r="B1264" s="30">
        <v>44870</v>
      </c>
      <c r="C1264" s="13">
        <f t="shared" si="200"/>
        <v>45051</v>
      </c>
      <c r="D1264" s="12" t="s">
        <v>3044</v>
      </c>
      <c r="E1264" s="12" t="s">
        <v>766</v>
      </c>
      <c r="F1264" s="13" t="s">
        <v>3045</v>
      </c>
      <c r="G1264" s="12" t="s">
        <v>57</v>
      </c>
      <c r="H1264" s="14">
        <v>256107511539975</v>
      </c>
      <c r="K1264" s="12" t="s">
        <v>93</v>
      </c>
      <c r="L1264" s="18" t="e">
        <f>VLOOKUP($K1264,Medecins!$B:$E,5,FALSE)</f>
        <v>#REF!</v>
      </c>
      <c r="M1264" s="12" t="s">
        <v>94</v>
      </c>
      <c r="O1264" s="15" t="s">
        <v>1754</v>
      </c>
      <c r="T1264" s="15" t="s">
        <v>3916</v>
      </c>
      <c r="Y1264" s="15" t="s">
        <v>3917</v>
      </c>
      <c r="AH1264" s="12" t="s">
        <v>4502</v>
      </c>
      <c r="AI1264" s="12">
        <v>2</v>
      </c>
      <c r="AJ1264" s="12" t="s">
        <v>44</v>
      </c>
      <c r="AK1264" s="12" t="e">
        <f>CONCATENATE(D1264,"_",E1264,"_",B1264,"_",#REF!)</f>
        <v>#REF!</v>
      </c>
    </row>
    <row r="1265" spans="1:38" ht="12.75" hidden="1" customHeight="1" x14ac:dyDescent="0.2">
      <c r="A1265" s="9">
        <v>750100075</v>
      </c>
      <c r="B1265" s="30">
        <v>44449</v>
      </c>
      <c r="C1265" s="13">
        <f t="shared" si="200"/>
        <v>44630</v>
      </c>
      <c r="D1265" s="12" t="s">
        <v>3046</v>
      </c>
      <c r="E1265" s="12" t="s">
        <v>3047</v>
      </c>
      <c r="F1265" s="13">
        <v>20556</v>
      </c>
      <c r="G1265" s="12" t="s">
        <v>39</v>
      </c>
      <c r="H1265" s="14">
        <v>256119931222611</v>
      </c>
      <c r="K1265" s="12" t="s">
        <v>93</v>
      </c>
      <c r="L1265" s="18" t="e">
        <f>VLOOKUP($K1265,Medecins!$B:$E,5,FALSE)</f>
        <v>#REF!</v>
      </c>
      <c r="M1265" s="12" t="s">
        <v>101</v>
      </c>
      <c r="O1265" s="15" t="s">
        <v>600</v>
      </c>
      <c r="T1265" s="15" t="s">
        <v>171</v>
      </c>
      <c r="Y1265" s="15" t="s">
        <v>173</v>
      </c>
      <c r="AH1265" s="12" t="s">
        <v>4502</v>
      </c>
      <c r="AI1265" s="12">
        <v>2</v>
      </c>
      <c r="AJ1265" s="12" t="s">
        <v>44</v>
      </c>
      <c r="AK1265" s="12" t="str">
        <f>CONCATENATE(D1265,"_",E1265,"_",B1265,"_",AJ1314)</f>
        <v>LUHAKA_Bola Molendi_44449_ST</v>
      </c>
      <c r="AL1265" s="12" t="s">
        <v>103</v>
      </c>
    </row>
    <row r="1266" spans="1:38" ht="12.75" hidden="1" customHeight="1" x14ac:dyDescent="0.2">
      <c r="A1266" s="9">
        <v>750100273</v>
      </c>
      <c r="B1266" s="30">
        <v>44616</v>
      </c>
      <c r="C1266" s="13">
        <f t="shared" si="200"/>
        <v>44797</v>
      </c>
      <c r="D1266" s="12" t="s">
        <v>3048</v>
      </c>
      <c r="E1266" s="12" t="s">
        <v>3049</v>
      </c>
      <c r="F1266" s="13">
        <v>20586</v>
      </c>
      <c r="G1266" s="12" t="s">
        <v>57</v>
      </c>
      <c r="H1266" s="14">
        <v>256119935187238</v>
      </c>
      <c r="K1266" s="12" t="s">
        <v>50</v>
      </c>
      <c r="L1266" s="18" t="e">
        <f>VLOOKUP($K1266,Medecins!$B:$E,5,FALSE)</f>
        <v>#REF!</v>
      </c>
      <c r="M1266" s="12" t="s">
        <v>529</v>
      </c>
      <c r="O1266" s="15" t="s">
        <v>1334</v>
      </c>
      <c r="T1266" s="15" t="s">
        <v>1335</v>
      </c>
      <c r="Y1266" s="15" t="s">
        <v>1132</v>
      </c>
      <c r="AH1266" s="12" t="s">
        <v>4502</v>
      </c>
      <c r="AI1266" s="12">
        <v>2</v>
      </c>
      <c r="AJ1266" s="12" t="s">
        <v>44</v>
      </c>
      <c r="AK1266" s="12" t="str">
        <f t="shared" ref="AK1266:AK1268" si="248">CONCATENATE(D1266,"_",E1266,"_",B1266,"_",AJ1316)</f>
        <v>OUNISSI_Mabrouka_44616_ST</v>
      </c>
    </row>
    <row r="1267" spans="1:38" ht="12.75" hidden="1" customHeight="1" x14ac:dyDescent="0.2">
      <c r="A1267" s="9">
        <v>750100273</v>
      </c>
      <c r="B1267" s="30">
        <v>44616</v>
      </c>
      <c r="C1267" s="13">
        <f t="shared" si="200"/>
        <v>44797</v>
      </c>
      <c r="D1267" s="12" t="s">
        <v>3048</v>
      </c>
      <c r="E1267" s="12" t="s">
        <v>3049</v>
      </c>
      <c r="F1267" s="13">
        <v>20586</v>
      </c>
      <c r="G1267" s="12" t="s">
        <v>57</v>
      </c>
      <c r="H1267" s="14">
        <v>256119935187238</v>
      </c>
      <c r="K1267" s="12" t="s">
        <v>50</v>
      </c>
      <c r="L1267" s="18" t="e">
        <f>VLOOKUP($K1267,Medecins!$B:$E,5,FALSE)</f>
        <v>#REF!</v>
      </c>
      <c r="M1267" s="12" t="s">
        <v>529</v>
      </c>
      <c r="O1267" s="16"/>
      <c r="T1267" s="16"/>
      <c r="Y1267" s="16"/>
      <c r="AD1267" s="17" t="s">
        <v>1132</v>
      </c>
      <c r="AH1267" s="12" t="s">
        <v>45</v>
      </c>
      <c r="AI1267" s="12">
        <v>2</v>
      </c>
      <c r="AJ1267" s="12" t="s">
        <v>46</v>
      </c>
      <c r="AK1267" s="12" t="str">
        <f t="shared" si="248"/>
        <v>OUNISSI_Mabrouka_44616_AT</v>
      </c>
    </row>
    <row r="1268" spans="1:38" ht="12.75" hidden="1" customHeight="1" x14ac:dyDescent="0.2">
      <c r="A1268" s="9">
        <v>750100075</v>
      </c>
      <c r="B1268" s="30">
        <v>44685</v>
      </c>
      <c r="C1268" s="13">
        <f t="shared" si="200"/>
        <v>44869</v>
      </c>
      <c r="D1268" s="12" t="s">
        <v>1498</v>
      </c>
      <c r="E1268" s="12" t="s">
        <v>3050</v>
      </c>
      <c r="F1268" s="13">
        <v>20880</v>
      </c>
      <c r="G1268" s="12" t="s">
        <v>57</v>
      </c>
      <c r="H1268" s="14">
        <v>257019923439137</v>
      </c>
      <c r="K1268" s="12" t="s">
        <v>93</v>
      </c>
      <c r="L1268" s="18" t="e">
        <f>VLOOKUP($K1268,Medecins!$B:$E,5,FALSE)</f>
        <v>#REF!</v>
      </c>
      <c r="M1268" s="12" t="s">
        <v>529</v>
      </c>
      <c r="O1268" s="15" t="s">
        <v>1141</v>
      </c>
      <c r="T1268" s="15" t="s">
        <v>591</v>
      </c>
      <c r="Y1268" s="15" t="s">
        <v>592</v>
      </c>
      <c r="AH1268" s="12" t="s">
        <v>4502</v>
      </c>
      <c r="AI1268" s="12">
        <v>2</v>
      </c>
      <c r="AJ1268" s="12" t="s">
        <v>44</v>
      </c>
      <c r="AK1268" s="12" t="str">
        <f t="shared" si="248"/>
        <v>CHI_Soy_44685_ST</v>
      </c>
    </row>
    <row r="1269" spans="1:38" ht="12.75" hidden="1" customHeight="1" x14ac:dyDescent="0.2">
      <c r="A1269" s="9">
        <v>750100232</v>
      </c>
      <c r="B1269" s="30">
        <v>44720</v>
      </c>
      <c r="C1269" s="13">
        <f t="shared" si="200"/>
        <v>44903</v>
      </c>
      <c r="D1269" s="12" t="s">
        <v>3053</v>
      </c>
      <c r="E1269" s="12" t="s">
        <v>2857</v>
      </c>
      <c r="F1269" s="13">
        <v>21158</v>
      </c>
      <c r="G1269" s="12" t="s">
        <v>57</v>
      </c>
      <c r="H1269" s="14">
        <v>257049935063844</v>
      </c>
      <c r="K1269" s="12" t="s">
        <v>237</v>
      </c>
      <c r="L1269" s="18" t="e">
        <f>VLOOKUP($K1269,Medecins!$B:$E,5,FALSE)</f>
        <v>#REF!</v>
      </c>
      <c r="M1269" s="12" t="s">
        <v>94</v>
      </c>
      <c r="O1269" s="15" t="s">
        <v>116</v>
      </c>
      <c r="T1269" s="15" t="s">
        <v>117</v>
      </c>
      <c r="Y1269" s="15" t="s">
        <v>118</v>
      </c>
      <c r="AH1269" s="12" t="s">
        <v>4502</v>
      </c>
      <c r="AI1269" s="12">
        <v>2</v>
      </c>
      <c r="AJ1269" s="12" t="s">
        <v>44</v>
      </c>
      <c r="AK1269" s="12" t="e">
        <f>CONCATENATE(D1269,"_",E1269,"_",B1269,"_",#REF!)</f>
        <v>#REF!</v>
      </c>
    </row>
    <row r="1270" spans="1:38" ht="12.75" hidden="1" customHeight="1" x14ac:dyDescent="0.2">
      <c r="A1270" s="9">
        <v>750100232</v>
      </c>
      <c r="B1270" s="30">
        <v>44720</v>
      </c>
      <c r="C1270" s="13">
        <f t="shared" si="200"/>
        <v>44903</v>
      </c>
      <c r="D1270" s="12" t="s">
        <v>3053</v>
      </c>
      <c r="E1270" s="12" t="s">
        <v>2857</v>
      </c>
      <c r="F1270" s="13">
        <v>21158</v>
      </c>
      <c r="G1270" s="12" t="s">
        <v>57</v>
      </c>
      <c r="H1270" s="14">
        <v>257049935063844</v>
      </c>
      <c r="K1270" s="12" t="s">
        <v>237</v>
      </c>
      <c r="L1270" s="18" t="e">
        <f>VLOOKUP($K1270,Medecins!$B:$E,5,FALSE)</f>
        <v>#REF!</v>
      </c>
      <c r="M1270" s="12" t="s">
        <v>94</v>
      </c>
      <c r="O1270" s="16"/>
      <c r="T1270" s="16"/>
      <c r="Y1270" s="16"/>
      <c r="AD1270" s="17" t="s">
        <v>118</v>
      </c>
      <c r="AH1270" s="12" t="s">
        <v>242</v>
      </c>
      <c r="AI1270" s="12">
        <v>2</v>
      </c>
      <c r="AJ1270" s="12" t="s">
        <v>46</v>
      </c>
      <c r="AK1270" s="12" t="str">
        <f>CONCATENATE(D1270,"_",E1270,"_",B1270,"_",AJ1313)</f>
        <v>BEKRAOUI_Fatima_44720_AT</v>
      </c>
    </row>
    <row r="1271" spans="1:38" ht="12.75" hidden="1" customHeight="1" x14ac:dyDescent="0.2">
      <c r="A1271" s="9">
        <v>750100075</v>
      </c>
      <c r="B1271" s="30">
        <v>44531</v>
      </c>
      <c r="C1271" s="13">
        <f t="shared" si="200"/>
        <v>44713</v>
      </c>
      <c r="D1271" s="12" t="s">
        <v>3054</v>
      </c>
      <c r="E1271" s="12" t="s">
        <v>3055</v>
      </c>
      <c r="F1271" s="13">
        <v>20976</v>
      </c>
      <c r="G1271" s="12" t="s">
        <v>57</v>
      </c>
      <c r="H1271" s="14">
        <v>257057511006740</v>
      </c>
      <c r="K1271" s="12" t="s">
        <v>541</v>
      </c>
      <c r="L1271" s="18" t="e">
        <f>VLOOKUP($K1271,Medecins!$B:$E,5,FALSE)</f>
        <v>#REF!</v>
      </c>
      <c r="M1271" s="12" t="s">
        <v>529</v>
      </c>
      <c r="O1271" s="15" t="s">
        <v>261</v>
      </c>
      <c r="T1271" s="15" t="s">
        <v>262</v>
      </c>
      <c r="Y1271" s="15" t="s">
        <v>263</v>
      </c>
      <c r="AH1271" s="12" t="s">
        <v>4502</v>
      </c>
      <c r="AI1271" s="12">
        <v>2</v>
      </c>
      <c r="AJ1271" s="12" t="s">
        <v>44</v>
      </c>
      <c r="AK1271" s="12" t="str">
        <f>CONCATENATE(D1271,"_",E1271,"_",B1271,"_",AJ1317)</f>
        <v>DERONT_Anne_44531_AT</v>
      </c>
    </row>
    <row r="1272" spans="1:38" ht="12.75" hidden="1" customHeight="1" x14ac:dyDescent="0.2">
      <c r="A1272" s="9">
        <v>750100273</v>
      </c>
      <c r="B1272" s="30">
        <v>44748</v>
      </c>
      <c r="C1272" s="13">
        <f t="shared" si="200"/>
        <v>44932</v>
      </c>
      <c r="D1272" s="12" t="s">
        <v>3056</v>
      </c>
      <c r="E1272" s="12" t="s">
        <v>3057</v>
      </c>
      <c r="F1272" s="13" t="s">
        <v>3058</v>
      </c>
      <c r="G1272" s="12" t="s">
        <v>57</v>
      </c>
      <c r="H1272" s="14">
        <v>257057867321685</v>
      </c>
      <c r="K1272" s="12" t="s">
        <v>290</v>
      </c>
      <c r="L1272" s="18" t="e">
        <f>VLOOKUP($K1272,Medecins!$B:$E,5,FALSE)</f>
        <v>#REF!</v>
      </c>
      <c r="M1272" s="12" t="s">
        <v>94</v>
      </c>
      <c r="O1272" s="15" t="s">
        <v>2038</v>
      </c>
      <c r="T1272" s="15" t="s">
        <v>2039</v>
      </c>
      <c r="Y1272" s="15" t="s">
        <v>361</v>
      </c>
      <c r="AH1272" s="12" t="s">
        <v>4502</v>
      </c>
      <c r="AI1272" s="12">
        <v>2</v>
      </c>
      <c r="AJ1272" s="12" t="s">
        <v>44</v>
      </c>
      <c r="AK1272" s="12" t="str">
        <f>CONCATENATE(D1272,"_",E1272,"_",B1272,"_",AJ1321)</f>
        <v>NICOLLEAU_Joelle_44748_AT</v>
      </c>
    </row>
    <row r="1273" spans="1:38" ht="12.75" hidden="1" customHeight="1" x14ac:dyDescent="0.2">
      <c r="A1273" s="9">
        <v>750100273</v>
      </c>
      <c r="B1273" s="30">
        <v>44748</v>
      </c>
      <c r="C1273" s="13">
        <f t="shared" si="200"/>
        <v>44932</v>
      </c>
      <c r="D1273" s="12" t="s">
        <v>3056</v>
      </c>
      <c r="E1273" s="12" t="s">
        <v>3057</v>
      </c>
      <c r="F1273" s="13" t="s">
        <v>3058</v>
      </c>
      <c r="G1273" s="12" t="s">
        <v>57</v>
      </c>
      <c r="H1273" s="14">
        <v>257057867321685</v>
      </c>
      <c r="K1273" s="12" t="s">
        <v>290</v>
      </c>
      <c r="L1273" s="18" t="e">
        <f>VLOOKUP($K1273,Medecins!$B:$E,5,FALSE)</f>
        <v>#REF!</v>
      </c>
      <c r="M1273" s="12" t="s">
        <v>94</v>
      </c>
      <c r="O1273" s="16"/>
      <c r="T1273" s="16"/>
      <c r="Y1273" s="16"/>
      <c r="AD1273" s="17" t="s">
        <v>361</v>
      </c>
      <c r="AH1273" s="12" t="s">
        <v>45</v>
      </c>
      <c r="AI1273" s="12">
        <v>2</v>
      </c>
      <c r="AJ1273" s="12" t="s">
        <v>46</v>
      </c>
      <c r="AK1273" s="12" t="str">
        <f>CONCATENATE(D1273,"_",E1273,"_",B1273,"_",AJ1314)</f>
        <v>NICOLLEAU_Joelle_44748_ST</v>
      </c>
    </row>
    <row r="1274" spans="1:38" ht="12.75" hidden="1" customHeight="1" x14ac:dyDescent="0.2">
      <c r="A1274" s="9">
        <v>750100208</v>
      </c>
      <c r="B1274" s="30">
        <v>44700</v>
      </c>
      <c r="C1274" s="13">
        <f t="shared" si="200"/>
        <v>44884</v>
      </c>
      <c r="D1274" s="12" t="s">
        <v>3060</v>
      </c>
      <c r="E1274" s="12" t="s">
        <v>3061</v>
      </c>
      <c r="F1274" s="13">
        <v>21008</v>
      </c>
      <c r="G1274" s="12" t="s">
        <v>57</v>
      </c>
      <c r="H1274" s="14">
        <v>257077511806627</v>
      </c>
      <c r="K1274" s="12" t="s">
        <v>1494</v>
      </c>
      <c r="L1274" s="18" t="e">
        <f>VLOOKUP($K1274,Medecins!$B:$E,5,FALSE)</f>
        <v>#REF!</v>
      </c>
      <c r="M1274" s="12" t="s">
        <v>94</v>
      </c>
      <c r="O1274" s="15" t="s">
        <v>1872</v>
      </c>
      <c r="T1274" s="15" t="s">
        <v>1873</v>
      </c>
      <c r="Y1274" s="15" t="s">
        <v>1874</v>
      </c>
      <c r="AH1274" s="12" t="e">
        <f>VLOOKUP($A1274,'[1]Données CH'!$A:$B,2,FALSE)</f>
        <v>#N/A</v>
      </c>
      <c r="AI1274" s="12">
        <v>2</v>
      </c>
      <c r="AJ1274" s="12" t="s">
        <v>44</v>
      </c>
      <c r="AK1274" s="12" t="str">
        <f>CONCATENATE(D1274,"_",E1274,"_",B1274,"_",AJ1316)</f>
        <v>HUCHER_Patricia_44700_ST</v>
      </c>
    </row>
    <row r="1275" spans="1:38" ht="12.75" hidden="1" customHeight="1" x14ac:dyDescent="0.2">
      <c r="A1275" s="9">
        <v>750100208</v>
      </c>
      <c r="B1275" s="30">
        <v>44700</v>
      </c>
      <c r="C1275" s="13">
        <f t="shared" si="200"/>
        <v>44884</v>
      </c>
      <c r="D1275" s="12" t="s">
        <v>3060</v>
      </c>
      <c r="E1275" s="12" t="s">
        <v>3061</v>
      </c>
      <c r="F1275" s="13">
        <v>21008</v>
      </c>
      <c r="G1275" s="12" t="s">
        <v>57</v>
      </c>
      <c r="H1275" s="14">
        <v>257077511806627</v>
      </c>
      <c r="K1275" s="12" t="s">
        <v>1494</v>
      </c>
      <c r="L1275" s="18" t="e">
        <f>VLOOKUP($K1275,Medecins!$B:$E,5,FALSE)</f>
        <v>#REF!</v>
      </c>
      <c r="M1275" s="12" t="s">
        <v>94</v>
      </c>
      <c r="O1275" s="16"/>
      <c r="T1275" s="16"/>
      <c r="Y1275" s="16"/>
      <c r="AD1275" s="17" t="s">
        <v>1874</v>
      </c>
      <c r="AH1275" s="12" t="s">
        <v>4154</v>
      </c>
      <c r="AI1275" s="12">
        <v>2</v>
      </c>
      <c r="AJ1275" s="12" t="s">
        <v>46</v>
      </c>
      <c r="AK1275" s="12" t="str">
        <f>CONCATENATE(D1275,"_",E1275,"_",B1275,"_",AJ1322)</f>
        <v>HUCHER_Patricia_44700_ST</v>
      </c>
    </row>
    <row r="1276" spans="1:38" ht="12.75" hidden="1" customHeight="1" x14ac:dyDescent="0.2">
      <c r="A1276" s="9">
        <v>750100273</v>
      </c>
      <c r="B1276" s="30">
        <v>44759</v>
      </c>
      <c r="C1276" s="13">
        <f t="shared" si="200"/>
        <v>44943</v>
      </c>
      <c r="D1276" s="12" t="s">
        <v>3066</v>
      </c>
      <c r="E1276" s="12" t="s">
        <v>3061</v>
      </c>
      <c r="F1276" s="13" t="s">
        <v>3067</v>
      </c>
      <c r="G1276" s="12" t="s">
        <v>57</v>
      </c>
      <c r="H1276" s="14">
        <v>257087803205036</v>
      </c>
      <c r="K1276" s="12" t="s">
        <v>280</v>
      </c>
      <c r="L1276" s="18" t="e">
        <f>VLOOKUP($K1276,Medecins!$B:$E,5,FALSE)</f>
        <v>#REF!</v>
      </c>
      <c r="M1276" s="12" t="s">
        <v>529</v>
      </c>
      <c r="O1276" s="15" t="s">
        <v>849</v>
      </c>
      <c r="T1276" s="15" t="s">
        <v>850</v>
      </c>
      <c r="Y1276" s="15" t="s">
        <v>4202</v>
      </c>
      <c r="AH1276" s="12" t="e">
        <f>VLOOKUP($A1276,'[1]Données CH'!$A:$B,2,FALSE)</f>
        <v>#N/A</v>
      </c>
      <c r="AI1276" s="12">
        <v>2</v>
      </c>
      <c r="AJ1276" s="12" t="s">
        <v>44</v>
      </c>
      <c r="AK1276" s="12" t="str">
        <f>CONCATENATE(D1276,"_",E1276,"_",B1276,"_",AJ1325)</f>
        <v>ROGEZ_Patricia_44759_AT</v>
      </c>
    </row>
    <row r="1277" spans="1:38" ht="12.75" hidden="1" customHeight="1" x14ac:dyDescent="0.2">
      <c r="A1277" s="9">
        <v>750100273</v>
      </c>
      <c r="B1277" s="30">
        <v>44759</v>
      </c>
      <c r="C1277" s="13">
        <f t="shared" ref="C1277:C1531" si="249">EDATE(B1277,6)</f>
        <v>44943</v>
      </c>
      <c r="D1277" s="12" t="s">
        <v>3066</v>
      </c>
      <c r="E1277" s="12" t="s">
        <v>3061</v>
      </c>
      <c r="F1277" s="13" t="s">
        <v>3067</v>
      </c>
      <c r="G1277" s="12" t="s">
        <v>57</v>
      </c>
      <c r="H1277" s="14">
        <v>257087803205036</v>
      </c>
      <c r="K1277" s="12" t="s">
        <v>280</v>
      </c>
      <c r="L1277" s="18" t="e">
        <f>VLOOKUP($K1277,Medecins!$B:$E,5,FALSE)</f>
        <v>#REF!</v>
      </c>
      <c r="M1277" s="12" t="s">
        <v>529</v>
      </c>
      <c r="O1277" s="16"/>
      <c r="T1277" s="16"/>
      <c r="Y1277" s="16"/>
      <c r="AD1277" s="17" t="s">
        <v>4202</v>
      </c>
      <c r="AH1277" s="12" t="s">
        <v>45</v>
      </c>
      <c r="AI1277" s="12">
        <v>2</v>
      </c>
      <c r="AJ1277" s="12" t="s">
        <v>46</v>
      </c>
      <c r="AK1277" s="12" t="e">
        <f t="shared" ref="AK1277:AK1281" si="250">CONCATENATE(D1277,"_",E1277,"_",B1277,"_",#REF!)</f>
        <v>#REF!</v>
      </c>
    </row>
    <row r="1278" spans="1:38" ht="12.75" hidden="1" customHeight="1" x14ac:dyDescent="0.2">
      <c r="A1278" s="9">
        <v>750100273</v>
      </c>
      <c r="B1278" s="30">
        <v>44748</v>
      </c>
      <c r="C1278" s="13">
        <f t="shared" si="249"/>
        <v>44932</v>
      </c>
      <c r="D1278" s="12" t="s">
        <v>3072</v>
      </c>
      <c r="E1278" s="12" t="s">
        <v>3073</v>
      </c>
      <c r="F1278" s="13">
        <v>21074</v>
      </c>
      <c r="G1278" s="12" t="s">
        <v>57</v>
      </c>
      <c r="H1278" s="14">
        <v>257119932646876</v>
      </c>
      <c r="K1278" s="12" t="s">
        <v>254</v>
      </c>
      <c r="L1278" s="18" t="e">
        <f>VLOOKUP($K1278,Medecins!$B:$E,5,FALSE)</f>
        <v>#REF!</v>
      </c>
      <c r="M1278" s="12" t="s">
        <v>94</v>
      </c>
      <c r="O1278" s="15" t="s">
        <v>2038</v>
      </c>
      <c r="T1278" s="15" t="s">
        <v>2039</v>
      </c>
      <c r="Y1278" s="15" t="s">
        <v>361</v>
      </c>
      <c r="AH1278" s="12" t="e">
        <f>VLOOKUP($A1278,'[1]Données CH'!$A:$B,2,FALSE)</f>
        <v>#N/A</v>
      </c>
      <c r="AI1278" s="12">
        <v>2</v>
      </c>
      <c r="AJ1278" s="12" t="s">
        <v>44</v>
      </c>
      <c r="AK1278" s="12" t="e">
        <f t="shared" si="250"/>
        <v>#REF!</v>
      </c>
    </row>
    <row r="1279" spans="1:38" ht="12.75" hidden="1" customHeight="1" x14ac:dyDescent="0.2">
      <c r="A1279" s="9">
        <v>750100273</v>
      </c>
      <c r="B1279" s="30">
        <v>44748</v>
      </c>
      <c r="C1279" s="13">
        <f t="shared" si="249"/>
        <v>44932</v>
      </c>
      <c r="D1279" s="12" t="s">
        <v>3072</v>
      </c>
      <c r="E1279" s="12" t="s">
        <v>3073</v>
      </c>
      <c r="F1279" s="13">
        <v>21074</v>
      </c>
      <c r="G1279" s="12" t="s">
        <v>57</v>
      </c>
      <c r="H1279" s="14">
        <v>257119932646876</v>
      </c>
      <c r="K1279" s="12" t="s">
        <v>254</v>
      </c>
      <c r="L1279" s="18" t="e">
        <f>VLOOKUP($K1279,Medecins!$B:$E,5,FALSE)</f>
        <v>#REF!</v>
      </c>
      <c r="M1279" s="12" t="s">
        <v>94</v>
      </c>
      <c r="O1279" s="16"/>
      <c r="T1279" s="16"/>
      <c r="Y1279" s="16"/>
      <c r="AD1279" s="17" t="s">
        <v>361</v>
      </c>
      <c r="AH1279" s="12" t="s">
        <v>45</v>
      </c>
      <c r="AI1279" s="12">
        <v>2</v>
      </c>
      <c r="AJ1279" s="12" t="s">
        <v>46</v>
      </c>
      <c r="AK1279" s="12" t="e">
        <f t="shared" si="250"/>
        <v>#REF!</v>
      </c>
    </row>
    <row r="1280" spans="1:38" ht="12.75" hidden="1" customHeight="1" x14ac:dyDescent="0.2">
      <c r="A1280" s="9">
        <v>750100273</v>
      </c>
      <c r="B1280" s="30">
        <v>44834</v>
      </c>
      <c r="C1280" s="13">
        <f t="shared" si="249"/>
        <v>45015</v>
      </c>
      <c r="D1280" s="12" t="s">
        <v>3074</v>
      </c>
      <c r="E1280" s="12" t="s">
        <v>3075</v>
      </c>
      <c r="F1280" s="13">
        <v>21012</v>
      </c>
      <c r="G1280" s="12" t="s">
        <v>57</v>
      </c>
      <c r="H1280" s="14">
        <v>257119933526410</v>
      </c>
      <c r="K1280" s="12" t="s">
        <v>290</v>
      </c>
      <c r="L1280" s="18" t="e">
        <f>VLOOKUP($K1280,Medecins!$B:$E,5,FALSE)</f>
        <v>#REF!</v>
      </c>
      <c r="M1280" s="12" t="s">
        <v>529</v>
      </c>
      <c r="O1280" s="15" t="s">
        <v>992</v>
      </c>
      <c r="T1280" s="15" t="s">
        <v>2395</v>
      </c>
      <c r="Y1280" s="15" t="s">
        <v>2396</v>
      </c>
      <c r="AH1280" s="12" t="e">
        <f>VLOOKUP($A1280,'[1]Données CH'!$A:$B,2,FALSE)</f>
        <v>#N/A</v>
      </c>
      <c r="AI1280" s="12">
        <v>2</v>
      </c>
      <c r="AJ1280" s="12" t="s">
        <v>44</v>
      </c>
      <c r="AK1280" s="12" t="e">
        <f t="shared" si="250"/>
        <v>#REF!</v>
      </c>
    </row>
    <row r="1281" spans="1:37" ht="12.75" hidden="1" customHeight="1" x14ac:dyDescent="0.2">
      <c r="A1281" s="9">
        <v>750100273</v>
      </c>
      <c r="B1281" s="30">
        <v>44834</v>
      </c>
      <c r="C1281" s="13">
        <f t="shared" si="249"/>
        <v>45015</v>
      </c>
      <c r="D1281" s="12" t="s">
        <v>3074</v>
      </c>
      <c r="E1281" s="12" t="s">
        <v>3075</v>
      </c>
      <c r="F1281" s="13">
        <v>21012</v>
      </c>
      <c r="G1281" s="12" t="s">
        <v>57</v>
      </c>
      <c r="H1281" s="14">
        <v>257119933526410</v>
      </c>
      <c r="K1281" s="12" t="s">
        <v>290</v>
      </c>
      <c r="L1281" s="18" t="e">
        <f>VLOOKUP($K1281,Medecins!$B:$E,5,FALSE)</f>
        <v>#REF!</v>
      </c>
      <c r="M1281" s="12" t="s">
        <v>529</v>
      </c>
      <c r="O1281" s="16"/>
      <c r="T1281" s="16"/>
      <c r="Y1281" s="16"/>
      <c r="AD1281" s="17" t="s">
        <v>2396</v>
      </c>
      <c r="AH1281" s="12" t="s">
        <v>45</v>
      </c>
      <c r="AI1281" s="12">
        <v>2</v>
      </c>
      <c r="AJ1281" s="12" t="s">
        <v>46</v>
      </c>
      <c r="AK1281" s="12" t="e">
        <f t="shared" si="250"/>
        <v>#REF!</v>
      </c>
    </row>
    <row r="1282" spans="1:37" ht="12.75" hidden="1" customHeight="1" x14ac:dyDescent="0.2">
      <c r="A1282" s="9">
        <v>750100075</v>
      </c>
      <c r="B1282" s="30">
        <v>44720</v>
      </c>
      <c r="C1282" s="13">
        <f t="shared" si="249"/>
        <v>44903</v>
      </c>
      <c r="D1282" s="12" t="s">
        <v>802</v>
      </c>
      <c r="E1282" s="12" t="s">
        <v>3076</v>
      </c>
      <c r="F1282" s="13" t="s">
        <v>4266</v>
      </c>
      <c r="G1282" s="12" t="s">
        <v>57</v>
      </c>
      <c r="H1282" s="14">
        <v>257209933518044</v>
      </c>
      <c r="K1282" s="12" t="s">
        <v>93</v>
      </c>
      <c r="L1282" s="18" t="e">
        <f>VLOOKUP($K1282,Medecins!$B:$E,5,FALSE)</f>
        <v>#REF!</v>
      </c>
      <c r="M1282" s="12" t="s">
        <v>529</v>
      </c>
      <c r="O1282" s="15" t="s">
        <v>116</v>
      </c>
      <c r="T1282" s="15" t="s">
        <v>117</v>
      </c>
      <c r="Y1282" s="15" t="s">
        <v>118</v>
      </c>
      <c r="AH1282" s="12" t="s">
        <v>4502</v>
      </c>
      <c r="AI1282" s="12">
        <v>2</v>
      </c>
      <c r="AJ1282" s="12" t="s">
        <v>44</v>
      </c>
      <c r="AK1282" s="12" t="str">
        <f t="shared" ref="AK1282:AK1283" si="251">CONCATENATE(D1282,"_",E1282,"_",B1282,"_",AJ1327)</f>
        <v>COULIBALY_Salimata_44720_AT</v>
      </c>
    </row>
    <row r="1283" spans="1:37" ht="12.75" hidden="1" customHeight="1" x14ac:dyDescent="0.2">
      <c r="A1283" s="9">
        <v>750100075</v>
      </c>
      <c r="B1283" s="30">
        <v>44731</v>
      </c>
      <c r="C1283" s="13">
        <f t="shared" si="249"/>
        <v>44914</v>
      </c>
      <c r="D1283" s="12" t="s">
        <v>3077</v>
      </c>
      <c r="E1283" s="12" t="s">
        <v>2920</v>
      </c>
      <c r="F1283" s="13">
        <v>21245</v>
      </c>
      <c r="G1283" s="12" t="s">
        <v>57</v>
      </c>
      <c r="H1283" s="14">
        <v>258015021800345</v>
      </c>
      <c r="K1283" s="12" t="s">
        <v>93</v>
      </c>
      <c r="L1283" s="18" t="e">
        <f>VLOOKUP($K1283,Medecins!$B:$E,5,FALSE)</f>
        <v>#REF!</v>
      </c>
      <c r="M1283" s="12" t="s">
        <v>529</v>
      </c>
      <c r="O1283" s="17" t="s">
        <v>95</v>
      </c>
      <c r="T1283" s="17" t="s">
        <v>96</v>
      </c>
      <c r="Y1283" s="17" t="s">
        <v>97</v>
      </c>
      <c r="AD1283" s="16"/>
      <c r="AH1283" s="12" t="s">
        <v>4502</v>
      </c>
      <c r="AI1283" s="12">
        <v>2</v>
      </c>
      <c r="AJ1283" s="12" t="s">
        <v>44</v>
      </c>
      <c r="AK1283" s="12" t="str">
        <f t="shared" si="251"/>
        <v>CLEMENT_Martine_44731_ST</v>
      </c>
    </row>
    <row r="1284" spans="1:37" ht="12.75" hidden="1" customHeight="1" x14ac:dyDescent="0.2">
      <c r="A1284" s="9">
        <v>750100208</v>
      </c>
      <c r="B1284" s="30">
        <v>44703</v>
      </c>
      <c r="C1284" s="13">
        <f t="shared" si="249"/>
        <v>44887</v>
      </c>
      <c r="D1284" s="12" t="s">
        <v>3078</v>
      </c>
      <c r="E1284" s="12" t="s">
        <v>2850</v>
      </c>
      <c r="F1284" s="13" t="s">
        <v>3079</v>
      </c>
      <c r="G1284" s="12" t="s">
        <v>57</v>
      </c>
      <c r="H1284" s="14">
        <v>258018068800571</v>
      </c>
      <c r="K1284" s="12" t="s">
        <v>79</v>
      </c>
      <c r="L1284" s="18" t="e">
        <f>VLOOKUP($K1284,Medecins!$B:$E,5,FALSE)</f>
        <v>#REF!</v>
      </c>
      <c r="M1284" s="12" t="s">
        <v>94</v>
      </c>
      <c r="O1284" s="17" t="s">
        <v>199</v>
      </c>
      <c r="T1284" s="17" t="s">
        <v>4159</v>
      </c>
      <c r="Y1284" s="17" t="s">
        <v>4160</v>
      </c>
      <c r="AD1284" s="16"/>
      <c r="AH1284" s="12" t="s">
        <v>4502</v>
      </c>
      <c r="AI1284" s="12">
        <v>2</v>
      </c>
      <c r="AJ1284" s="12" t="s">
        <v>44</v>
      </c>
      <c r="AK1284" s="12" t="str">
        <f>CONCATENATE(D1284,"_",E1284,"_",B1284,"_",AJ1324)</f>
        <v>BERMONT_Isabelle_44703_ST</v>
      </c>
    </row>
    <row r="1285" spans="1:37" ht="12.75" hidden="1" customHeight="1" x14ac:dyDescent="0.2">
      <c r="A1285" s="9">
        <v>750100208</v>
      </c>
      <c r="B1285" s="30">
        <v>44703</v>
      </c>
      <c r="C1285" s="13">
        <f t="shared" si="249"/>
        <v>44887</v>
      </c>
      <c r="D1285" s="12" t="s">
        <v>3078</v>
      </c>
      <c r="E1285" s="12" t="s">
        <v>2850</v>
      </c>
      <c r="F1285" s="13" t="s">
        <v>3079</v>
      </c>
      <c r="G1285" s="12" t="s">
        <v>57</v>
      </c>
      <c r="H1285" s="14">
        <v>258018068800571</v>
      </c>
      <c r="K1285" s="12" t="s">
        <v>79</v>
      </c>
      <c r="L1285" s="18" t="e">
        <f>VLOOKUP($K1285,Medecins!$B:$E,5,FALSE)</f>
        <v>#REF!</v>
      </c>
      <c r="M1285" s="12" t="s">
        <v>94</v>
      </c>
      <c r="AD1285" s="15" t="s">
        <v>4160</v>
      </c>
      <c r="AH1285" s="12" t="s">
        <v>4154</v>
      </c>
      <c r="AI1285" s="12">
        <v>2</v>
      </c>
      <c r="AJ1285" s="12" t="s">
        <v>46</v>
      </c>
      <c r="AK1285" s="12" t="str">
        <f>CONCATENATE(D1285,"_",E1285,"_",B1285,"_",AJ1330)</f>
        <v>BERMONT_Isabelle_44703_ST</v>
      </c>
    </row>
    <row r="1286" spans="1:37" ht="12.75" hidden="1" customHeight="1" x14ac:dyDescent="0.2">
      <c r="A1286" s="21" t="s">
        <v>178</v>
      </c>
      <c r="B1286" s="30">
        <v>44602</v>
      </c>
      <c r="C1286" s="13">
        <f t="shared" si="249"/>
        <v>44783</v>
      </c>
      <c r="D1286" s="12" t="s">
        <v>3080</v>
      </c>
      <c r="E1286" s="12" t="s">
        <v>3023</v>
      </c>
      <c r="F1286" s="13" t="s">
        <v>4267</v>
      </c>
      <c r="G1286" s="12" t="s">
        <v>57</v>
      </c>
      <c r="H1286" s="14">
        <v>258019938055503</v>
      </c>
      <c r="K1286" s="12" t="s">
        <v>93</v>
      </c>
      <c r="L1286" s="18" t="e">
        <f>VLOOKUP($K1286,Medecins!$B:$E,5,FALSE)</f>
        <v>#REF!</v>
      </c>
      <c r="M1286" s="12" t="s">
        <v>101</v>
      </c>
      <c r="O1286" s="17" t="s">
        <v>931</v>
      </c>
      <c r="T1286" s="17" t="s">
        <v>932</v>
      </c>
      <c r="Y1286" s="17" t="s">
        <v>611</v>
      </c>
      <c r="AD1286" s="16"/>
      <c r="AH1286" s="12" t="s">
        <v>4502</v>
      </c>
      <c r="AI1286" s="12">
        <v>2</v>
      </c>
      <c r="AJ1286" s="12" t="s">
        <v>44</v>
      </c>
      <c r="AK1286" s="12" t="str">
        <f>CONCATENATE(D1286,"_",E1286,"_",B1286,"_",AJ1325)</f>
        <v>AISSAOUI_Malika_44602_AT</v>
      </c>
    </row>
    <row r="1287" spans="1:37" ht="12.75" hidden="1" customHeight="1" x14ac:dyDescent="0.2">
      <c r="A1287" s="9">
        <v>750100273</v>
      </c>
      <c r="B1287" s="30">
        <v>44566</v>
      </c>
      <c r="C1287" s="13">
        <f t="shared" si="249"/>
        <v>44747</v>
      </c>
      <c r="D1287" s="12" t="s">
        <v>3081</v>
      </c>
      <c r="E1287" s="12" t="s">
        <v>3082</v>
      </c>
      <c r="F1287" s="13" t="s">
        <v>3083</v>
      </c>
      <c r="G1287" s="12" t="s">
        <v>57</v>
      </c>
      <c r="H1287" s="14">
        <v>258027511529748</v>
      </c>
      <c r="K1287" s="12" t="s">
        <v>280</v>
      </c>
      <c r="L1287" s="18" t="e">
        <f>VLOOKUP($K1287,Medecins!$B:$E,5,FALSE)</f>
        <v>#REF!</v>
      </c>
      <c r="M1287" s="12" t="s">
        <v>529</v>
      </c>
      <c r="O1287" s="17" t="s">
        <v>444</v>
      </c>
      <c r="T1287" s="17" t="s">
        <v>445</v>
      </c>
      <c r="Y1287" s="17" t="s">
        <v>198</v>
      </c>
      <c r="AD1287" s="16"/>
      <c r="AH1287" s="12" t="s">
        <v>4502</v>
      </c>
      <c r="AI1287" s="12">
        <v>2</v>
      </c>
      <c r="AJ1287" s="12" t="s">
        <v>44</v>
      </c>
      <c r="AK1287" s="12" t="e">
        <f>CONCATENATE(D1287,"_",E1287,"_",B1287,"_",#REF!)</f>
        <v>#REF!</v>
      </c>
    </row>
    <row r="1288" spans="1:37" ht="12.75" hidden="1" customHeight="1" x14ac:dyDescent="0.2">
      <c r="A1288" s="9">
        <v>750100273</v>
      </c>
      <c r="B1288" s="30">
        <v>44566</v>
      </c>
      <c r="C1288" s="13">
        <f t="shared" si="249"/>
        <v>44747</v>
      </c>
      <c r="D1288" s="12" t="s">
        <v>3081</v>
      </c>
      <c r="E1288" s="12" t="s">
        <v>3082</v>
      </c>
      <c r="F1288" s="13" t="s">
        <v>3083</v>
      </c>
      <c r="G1288" s="12" t="s">
        <v>57</v>
      </c>
      <c r="H1288" s="14">
        <v>258027511529748</v>
      </c>
      <c r="K1288" s="12" t="s">
        <v>280</v>
      </c>
      <c r="L1288" s="18" t="e">
        <f>VLOOKUP($K1288,Medecins!$B:$E,5,FALSE)</f>
        <v>#REF!</v>
      </c>
      <c r="M1288" s="12" t="s">
        <v>529</v>
      </c>
      <c r="AD1288" s="15" t="s">
        <v>198</v>
      </c>
      <c r="AH1288" s="12" t="s">
        <v>45</v>
      </c>
      <c r="AI1288" s="12">
        <v>2</v>
      </c>
      <c r="AJ1288" s="12" t="s">
        <v>46</v>
      </c>
      <c r="AK1288" s="12" t="str">
        <f t="shared" ref="AK1288:AK1289" si="252">CONCATENATE(D1288,"_",E1288,"_",B1288,"_",AJ1334)</f>
        <v>MIAULT_Christine_44566_ST</v>
      </c>
    </row>
    <row r="1289" spans="1:37" ht="12.75" hidden="1" customHeight="1" x14ac:dyDescent="0.2">
      <c r="A1289" s="9">
        <v>750100273</v>
      </c>
      <c r="B1289" s="30">
        <v>44665</v>
      </c>
      <c r="C1289" s="13">
        <f t="shared" si="249"/>
        <v>44848</v>
      </c>
      <c r="D1289" s="12" t="s">
        <v>3084</v>
      </c>
      <c r="E1289" s="12" t="s">
        <v>3085</v>
      </c>
      <c r="F1289" s="13">
        <v>21491</v>
      </c>
      <c r="G1289" s="12" t="s">
        <v>57</v>
      </c>
      <c r="H1289" s="14">
        <v>258027841901751</v>
      </c>
      <c r="L1289" s="12" t="e">
        <f>VLOOKUP($K1289,Medecins!$B:$E,5,FALSE)</f>
        <v>#N/A</v>
      </c>
      <c r="M1289" s="12" t="s">
        <v>529</v>
      </c>
      <c r="O1289" s="17" t="s">
        <v>507</v>
      </c>
      <c r="T1289" s="17" t="s">
        <v>508</v>
      </c>
      <c r="Y1289" s="17" t="s">
        <v>772</v>
      </c>
      <c r="AD1289" s="16"/>
      <c r="AH1289" s="12" t="e">
        <f>VLOOKUP($A1289,'[1]Données CH'!$A:$B,2,FALSE)</f>
        <v>#N/A</v>
      </c>
      <c r="AI1289" s="12">
        <v>2</v>
      </c>
      <c r="AJ1289" s="12" t="s">
        <v>44</v>
      </c>
      <c r="AK1289" s="12" t="str">
        <f t="shared" si="252"/>
        <v>TESSIER _Francine_44665_AT</v>
      </c>
    </row>
    <row r="1290" spans="1:37" ht="12.75" hidden="1" customHeight="1" x14ac:dyDescent="0.2">
      <c r="A1290" s="9">
        <v>750100273</v>
      </c>
      <c r="B1290" s="30">
        <v>44665</v>
      </c>
      <c r="C1290" s="13">
        <f t="shared" si="249"/>
        <v>44848</v>
      </c>
      <c r="D1290" s="12" t="s">
        <v>3084</v>
      </c>
      <c r="E1290" s="12" t="s">
        <v>3085</v>
      </c>
      <c r="F1290" s="13">
        <v>21491</v>
      </c>
      <c r="G1290" s="12" t="s">
        <v>57</v>
      </c>
      <c r="H1290" s="14">
        <v>258027841901751</v>
      </c>
      <c r="L1290" s="12" t="e">
        <f>VLOOKUP($K1290,Medecins!$B:$E,5,FALSE)</f>
        <v>#N/A</v>
      </c>
      <c r="M1290" s="12" t="s">
        <v>529</v>
      </c>
      <c r="AD1290" s="15" t="s">
        <v>772</v>
      </c>
      <c r="AH1290" s="12" t="s">
        <v>45</v>
      </c>
      <c r="AI1290" s="12">
        <v>2</v>
      </c>
      <c r="AJ1290" s="12" t="s">
        <v>46</v>
      </c>
      <c r="AK1290" s="12" t="e">
        <f>CONCATENATE(D1290,"_",E1290,"_",B1290,"_",#REF!)</f>
        <v>#REF!</v>
      </c>
    </row>
    <row r="1291" spans="1:37" ht="12.75" hidden="1" customHeight="1" x14ac:dyDescent="0.2">
      <c r="A1291" s="21" t="s">
        <v>178</v>
      </c>
      <c r="B1291" s="30">
        <v>44673</v>
      </c>
      <c r="C1291" s="13">
        <f t="shared" si="249"/>
        <v>44856</v>
      </c>
      <c r="D1291" s="12" t="s">
        <v>3087</v>
      </c>
      <c r="E1291" s="12" t="s">
        <v>3088</v>
      </c>
      <c r="F1291" s="13" t="s">
        <v>3089</v>
      </c>
      <c r="G1291" s="12" t="s">
        <v>57</v>
      </c>
      <c r="H1291" s="14">
        <v>258047927014731</v>
      </c>
      <c r="K1291" s="12" t="s">
        <v>93</v>
      </c>
      <c r="L1291" s="18" t="e">
        <f>VLOOKUP($K1291,Medecins!$B:$E,5,FALSE)</f>
        <v>#REF!</v>
      </c>
      <c r="M1291" s="12" t="s">
        <v>101</v>
      </c>
      <c r="O1291" s="17" t="s">
        <v>612</v>
      </c>
      <c r="T1291" s="17" t="s">
        <v>613</v>
      </c>
      <c r="Y1291" s="17" t="s">
        <v>915</v>
      </c>
      <c r="AD1291" s="16"/>
      <c r="AH1291" s="12" t="s">
        <v>4502</v>
      </c>
      <c r="AI1291" s="12">
        <v>2</v>
      </c>
      <c r="AJ1291" s="12" t="s">
        <v>44</v>
      </c>
      <c r="AK1291" s="12" t="str">
        <f>CONCATENATE(D1291,"_",E1291,"_",B1291,"_",AJ1328)</f>
        <v>GUILLEREZ_Francette_44673_ST</v>
      </c>
    </row>
    <row r="1292" spans="1:37" ht="12.75" hidden="1" customHeight="1" x14ac:dyDescent="0.2">
      <c r="A1292" s="9">
        <v>750100273</v>
      </c>
      <c r="B1292" s="30">
        <v>44658</v>
      </c>
      <c r="C1292" s="13">
        <f t="shared" si="249"/>
        <v>44841</v>
      </c>
      <c r="D1292" s="12" t="s">
        <v>3090</v>
      </c>
      <c r="E1292" s="12" t="s">
        <v>3091</v>
      </c>
      <c r="F1292" s="13" t="s">
        <v>3092</v>
      </c>
      <c r="G1292" s="12" t="s">
        <v>57</v>
      </c>
      <c r="H1292" s="14">
        <v>258059935801209</v>
      </c>
      <c r="L1292" s="12" t="e">
        <f>VLOOKUP($K1292,Medecins!$B:$E,5,FALSE)</f>
        <v>#N/A</v>
      </c>
      <c r="M1292" s="12" t="s">
        <v>529</v>
      </c>
      <c r="O1292" s="17" t="s">
        <v>212</v>
      </c>
      <c r="T1292" s="17" t="s">
        <v>213</v>
      </c>
      <c r="Y1292" s="17" t="s">
        <v>214</v>
      </c>
      <c r="AD1292" s="16"/>
      <c r="AH1292" s="12" t="s">
        <v>4502</v>
      </c>
      <c r="AI1292" s="12">
        <v>2</v>
      </c>
      <c r="AJ1292" s="12" t="s">
        <v>44</v>
      </c>
      <c r="AK1292" s="12" t="str">
        <f t="shared" ref="AK1292:AK1293" si="253">CONCATENATE(D1292,"_",E1292,"_",B1292,"_",AJ1339)</f>
        <v>BOUKAOUD_Dalila_44658_ST</v>
      </c>
    </row>
    <row r="1293" spans="1:37" ht="12.75" hidden="1" customHeight="1" x14ac:dyDescent="0.2">
      <c r="A1293" s="9">
        <v>750100273</v>
      </c>
      <c r="B1293" s="30">
        <v>44658</v>
      </c>
      <c r="C1293" s="13">
        <f t="shared" si="249"/>
        <v>44841</v>
      </c>
      <c r="D1293" s="12" t="s">
        <v>3090</v>
      </c>
      <c r="E1293" s="12" t="s">
        <v>3091</v>
      </c>
      <c r="F1293" s="13" t="s">
        <v>3092</v>
      </c>
      <c r="G1293" s="12" t="s">
        <v>57</v>
      </c>
      <c r="H1293" s="14">
        <v>258059935801209</v>
      </c>
      <c r="L1293" s="12" t="e">
        <f>VLOOKUP($K1293,Medecins!$B:$E,5,FALSE)</f>
        <v>#N/A</v>
      </c>
      <c r="M1293" s="12" t="s">
        <v>529</v>
      </c>
      <c r="AD1293" s="15" t="s">
        <v>214</v>
      </c>
      <c r="AH1293" s="12" t="s">
        <v>45</v>
      </c>
      <c r="AI1293" s="12">
        <v>2</v>
      </c>
      <c r="AJ1293" s="12" t="s">
        <v>46</v>
      </c>
      <c r="AK1293" s="12" t="str">
        <f t="shared" si="253"/>
        <v>BOUKAOUD_Dalila_44658_ST</v>
      </c>
    </row>
    <row r="1294" spans="1:37" ht="12.75" hidden="1" customHeight="1" x14ac:dyDescent="0.2">
      <c r="A1294" s="9">
        <v>750100273</v>
      </c>
      <c r="B1294" s="30">
        <v>44909</v>
      </c>
      <c r="C1294" s="13">
        <f t="shared" si="249"/>
        <v>45091</v>
      </c>
      <c r="D1294" s="12" t="s">
        <v>155</v>
      </c>
      <c r="E1294" s="12" t="s">
        <v>3095</v>
      </c>
      <c r="F1294" s="13" t="s">
        <v>3096</v>
      </c>
      <c r="G1294" s="12" t="s">
        <v>57</v>
      </c>
      <c r="H1294" s="14">
        <v>258069933522616</v>
      </c>
      <c r="K1294" s="12" t="s">
        <v>86</v>
      </c>
      <c r="L1294" s="18" t="e">
        <f>VLOOKUP($K1294,Medecins!$B:$E,5,FALSE)</f>
        <v>#REF!</v>
      </c>
      <c r="M1294" s="12" t="s">
        <v>529</v>
      </c>
      <c r="O1294" s="17" t="s">
        <v>1732</v>
      </c>
      <c r="T1294" s="17" t="s">
        <v>1733</v>
      </c>
      <c r="Y1294" s="17" t="s">
        <v>1734</v>
      </c>
      <c r="AD1294" s="16"/>
      <c r="AH1294" s="12" t="e">
        <f>VLOOKUP($A1294,'[1]Données CH'!$A:$B,2,FALSE)</f>
        <v>#N/A</v>
      </c>
      <c r="AI1294" s="12">
        <v>2</v>
      </c>
      <c r="AJ1294" s="12" t="s">
        <v>44</v>
      </c>
      <c r="AK1294" s="12" t="e">
        <f t="shared" ref="AK1294:AK1296" si="254">CONCATENATE(D1294,"_",E1294,"_",B1294,"_",#REF!)</f>
        <v>#REF!</v>
      </c>
    </row>
    <row r="1295" spans="1:37" ht="12.75" hidden="1" customHeight="1" x14ac:dyDescent="0.2">
      <c r="A1295" s="9">
        <v>750100273</v>
      </c>
      <c r="B1295" s="30">
        <v>44909</v>
      </c>
      <c r="C1295" s="13">
        <f t="shared" si="249"/>
        <v>45091</v>
      </c>
      <c r="D1295" s="12" t="s">
        <v>155</v>
      </c>
      <c r="E1295" s="12" t="s">
        <v>3095</v>
      </c>
      <c r="F1295" s="13" t="s">
        <v>3096</v>
      </c>
      <c r="G1295" s="12" t="s">
        <v>57</v>
      </c>
      <c r="H1295" s="14">
        <v>258069933522616</v>
      </c>
      <c r="K1295" s="12" t="s">
        <v>86</v>
      </c>
      <c r="L1295" s="18" t="e">
        <f>VLOOKUP($K1295,Medecins!$B:$E,5,FALSE)</f>
        <v>#REF!</v>
      </c>
      <c r="M1295" s="12" t="s">
        <v>529</v>
      </c>
      <c r="AD1295" s="15" t="s">
        <v>1734</v>
      </c>
      <c r="AH1295" s="12" t="s">
        <v>45</v>
      </c>
      <c r="AI1295" s="12">
        <v>2</v>
      </c>
      <c r="AJ1295" s="12" t="s">
        <v>46</v>
      </c>
      <c r="AK1295" s="12" t="e">
        <f t="shared" si="254"/>
        <v>#REF!</v>
      </c>
    </row>
    <row r="1296" spans="1:37" ht="12.75" hidden="1" customHeight="1" x14ac:dyDescent="0.2">
      <c r="A1296" s="9">
        <v>750100273</v>
      </c>
      <c r="B1296" s="30">
        <v>44597</v>
      </c>
      <c r="C1296" s="13">
        <f t="shared" si="249"/>
        <v>44778</v>
      </c>
      <c r="D1296" s="12" t="s">
        <v>3097</v>
      </c>
      <c r="E1296" s="12" t="s">
        <v>3098</v>
      </c>
      <c r="F1296" s="13" t="s">
        <v>1016</v>
      </c>
      <c r="G1296" s="12" t="s">
        <v>57</v>
      </c>
      <c r="H1296" s="14">
        <v>258075110805861</v>
      </c>
      <c r="K1296" s="12" t="s">
        <v>86</v>
      </c>
      <c r="L1296" s="18" t="e">
        <f>VLOOKUP($K1296,Medecins!$B:$E,5,FALSE)</f>
        <v>#REF!</v>
      </c>
      <c r="M1296" s="12" t="s">
        <v>529</v>
      </c>
      <c r="O1296" s="17" t="s">
        <v>350</v>
      </c>
      <c r="T1296" s="17" t="s">
        <v>1507</v>
      </c>
      <c r="Y1296" s="17" t="s">
        <v>1508</v>
      </c>
      <c r="AD1296" s="16"/>
      <c r="AH1296" s="12" t="e">
        <f>VLOOKUP($A1296,'[1]Données CH'!$A:$B,2,FALSE)</f>
        <v>#N/A</v>
      </c>
      <c r="AI1296" s="12">
        <v>2</v>
      </c>
      <c r="AJ1296" s="12" t="s">
        <v>44</v>
      </c>
      <c r="AK1296" s="12" t="e">
        <f t="shared" si="254"/>
        <v>#REF!</v>
      </c>
    </row>
    <row r="1297" spans="1:38" ht="12.75" hidden="1" customHeight="1" x14ac:dyDescent="0.2">
      <c r="A1297" s="9">
        <v>750100273</v>
      </c>
      <c r="B1297" s="30">
        <v>44597</v>
      </c>
      <c r="C1297" s="13">
        <f t="shared" si="249"/>
        <v>44778</v>
      </c>
      <c r="D1297" s="12" t="s">
        <v>3097</v>
      </c>
      <c r="E1297" s="12" t="s">
        <v>3098</v>
      </c>
      <c r="F1297" s="13" t="s">
        <v>1016</v>
      </c>
      <c r="G1297" s="12" t="s">
        <v>57</v>
      </c>
      <c r="H1297" s="14">
        <v>258075110805861</v>
      </c>
      <c r="K1297" s="12" t="s">
        <v>86</v>
      </c>
      <c r="L1297" s="18" t="e">
        <f>VLOOKUP($K1297,Medecins!$B:$E,5,FALSE)</f>
        <v>#REF!</v>
      </c>
      <c r="M1297" s="12" t="s">
        <v>529</v>
      </c>
      <c r="AD1297" s="15" t="s">
        <v>1508</v>
      </c>
      <c r="AH1297" s="12" t="s">
        <v>45</v>
      </c>
      <c r="AI1297" s="12">
        <v>2</v>
      </c>
      <c r="AJ1297" s="12" t="s">
        <v>46</v>
      </c>
      <c r="AK1297" s="12" t="str">
        <f t="shared" ref="AK1297:AK1298" si="255">CONCATENATE(D1297,"_",E1297,"_",B1297,"_",AJ1342)</f>
        <v>LAZRI _Marie Claude_44597_ST</v>
      </c>
    </row>
    <row r="1298" spans="1:38" ht="12.75" hidden="1" customHeight="1" x14ac:dyDescent="0.2">
      <c r="A1298" s="9">
        <v>750100208</v>
      </c>
      <c r="B1298" s="30">
        <v>44580</v>
      </c>
      <c r="C1298" s="13">
        <f t="shared" si="249"/>
        <v>44761</v>
      </c>
      <c r="D1298" s="12" t="s">
        <v>3099</v>
      </c>
      <c r="E1298" s="12" t="s">
        <v>3100</v>
      </c>
      <c r="F1298" s="13">
        <v>21375</v>
      </c>
      <c r="G1298" s="12" t="s">
        <v>57</v>
      </c>
      <c r="H1298" s="14">
        <v>258097506802695</v>
      </c>
      <c r="K1298" s="12" t="s">
        <v>58</v>
      </c>
      <c r="L1298" s="18" t="e">
        <f>VLOOKUP($K1298,Medecins!$B:$E,5,FALSE)</f>
        <v>#REF!</v>
      </c>
      <c r="M1298" s="12" t="s">
        <v>529</v>
      </c>
      <c r="O1298" s="17" t="s">
        <v>2835</v>
      </c>
      <c r="T1298" s="17" t="s">
        <v>3063</v>
      </c>
      <c r="Y1298" s="17" t="s">
        <v>1872</v>
      </c>
      <c r="AD1298" s="16"/>
      <c r="AH1298" s="12" t="e">
        <f>VLOOKUP($A1298,'[1]Données CH'!$A:$B,2,FALSE)</f>
        <v>#N/A</v>
      </c>
      <c r="AI1298" s="12">
        <v>2</v>
      </c>
      <c r="AJ1298" s="12" t="s">
        <v>44</v>
      </c>
      <c r="AK1298" s="12" t="str">
        <f t="shared" si="255"/>
        <v>LEGENDRE_Elisabeth_44580_AT</v>
      </c>
    </row>
    <row r="1299" spans="1:38" ht="12.75" hidden="1" customHeight="1" x14ac:dyDescent="0.2">
      <c r="A1299" s="9">
        <v>750100208</v>
      </c>
      <c r="B1299" s="30">
        <v>44580</v>
      </c>
      <c r="C1299" s="13">
        <f t="shared" si="249"/>
        <v>44761</v>
      </c>
      <c r="D1299" s="12" t="s">
        <v>3099</v>
      </c>
      <c r="E1299" s="12" t="s">
        <v>3100</v>
      </c>
      <c r="F1299" s="13">
        <v>21375</v>
      </c>
      <c r="G1299" s="12" t="s">
        <v>57</v>
      </c>
      <c r="H1299" s="14">
        <v>258097506802695</v>
      </c>
      <c r="K1299" s="12" t="s">
        <v>58</v>
      </c>
      <c r="L1299" s="18" t="e">
        <f>VLOOKUP($K1299,Medecins!$B:$E,5,FALSE)</f>
        <v>#REF!</v>
      </c>
      <c r="M1299" s="12" t="s">
        <v>529</v>
      </c>
      <c r="AD1299" s="15" t="s">
        <v>1872</v>
      </c>
      <c r="AH1299" s="12" t="s">
        <v>4154</v>
      </c>
      <c r="AI1299" s="12">
        <v>2</v>
      </c>
      <c r="AJ1299" s="12" t="s">
        <v>46</v>
      </c>
      <c r="AK1299" s="12" t="str">
        <f>CONCATENATE(D1299,"_",E1299,"_",B1299,"_",AJ1345)</f>
        <v>LEGENDRE_Elisabeth_44580_AT</v>
      </c>
    </row>
    <row r="1300" spans="1:38" ht="12.75" hidden="1" customHeight="1" x14ac:dyDescent="0.2">
      <c r="A1300" s="9">
        <v>750100075</v>
      </c>
      <c r="B1300" s="30">
        <v>44396</v>
      </c>
      <c r="C1300" s="13">
        <f t="shared" si="249"/>
        <v>44580</v>
      </c>
      <c r="D1300" s="12" t="s">
        <v>3107</v>
      </c>
      <c r="E1300" s="12" t="s">
        <v>3108</v>
      </c>
      <c r="F1300" s="13" t="s">
        <v>3109</v>
      </c>
      <c r="G1300" s="12" t="s">
        <v>57</v>
      </c>
      <c r="H1300" s="14">
        <v>258129712419330</v>
      </c>
      <c r="K1300" s="12" t="s">
        <v>93</v>
      </c>
      <c r="L1300" s="18" t="e">
        <f>VLOOKUP($K1300,Medecins!$B:$E,5,FALSE)</f>
        <v>#REF!</v>
      </c>
      <c r="M1300" s="12" t="s">
        <v>101</v>
      </c>
      <c r="O1300" s="17" t="s">
        <v>924</v>
      </c>
      <c r="T1300" s="17" t="s">
        <v>925</v>
      </c>
      <c r="Y1300" s="17" t="s">
        <v>1465</v>
      </c>
      <c r="AD1300" s="16"/>
      <c r="AH1300" s="12" t="s">
        <v>4502</v>
      </c>
      <c r="AI1300" s="12">
        <v>2</v>
      </c>
      <c r="AJ1300" s="12" t="s">
        <v>44</v>
      </c>
      <c r="AK1300" s="12" t="str">
        <f>CONCATENATE(D1300,"_",E1300,"_",B1300,"_",AJ1345)</f>
        <v>REGISTE_Ginette_44396_AT</v>
      </c>
      <c r="AL1300" s="12" t="s">
        <v>103</v>
      </c>
    </row>
    <row r="1301" spans="1:38" ht="12.75" hidden="1" customHeight="1" x14ac:dyDescent="0.2">
      <c r="A1301" s="9">
        <v>750100075</v>
      </c>
      <c r="B1301" s="30">
        <v>44725</v>
      </c>
      <c r="C1301" s="13">
        <f t="shared" si="249"/>
        <v>44908</v>
      </c>
      <c r="D1301" s="12" t="s">
        <v>3110</v>
      </c>
      <c r="E1301" s="12" t="s">
        <v>2945</v>
      </c>
      <c r="F1301" s="13" t="s">
        <v>3111</v>
      </c>
      <c r="G1301" s="12" t="s">
        <v>57</v>
      </c>
      <c r="H1301" s="14">
        <v>258129913965831</v>
      </c>
      <c r="K1301" s="12" t="s">
        <v>93</v>
      </c>
      <c r="L1301" s="18" t="e">
        <f>VLOOKUP($K1301,Medecins!$B:$E,5,FALSE)</f>
        <v>#REF!</v>
      </c>
      <c r="M1301" s="12" t="s">
        <v>94</v>
      </c>
      <c r="O1301" s="17" t="s">
        <v>1386</v>
      </c>
      <c r="T1301" s="17" t="s">
        <v>1387</v>
      </c>
      <c r="Y1301" s="17" t="s">
        <v>1271</v>
      </c>
      <c r="AD1301" s="16"/>
      <c r="AH1301" s="12" t="s">
        <v>4502</v>
      </c>
      <c r="AI1301" s="12">
        <v>2</v>
      </c>
      <c r="AJ1301" s="12" t="s">
        <v>44</v>
      </c>
      <c r="AK1301" s="12" t="e">
        <f t="shared" ref="AK1301:AK1304" si="256">CONCATENATE(D1301,"_",E1301,"_",B1301,"_",#REF!)</f>
        <v>#REF!</v>
      </c>
    </row>
    <row r="1302" spans="1:38" ht="12.75" hidden="1" customHeight="1" x14ac:dyDescent="0.2">
      <c r="A1302" s="9">
        <v>750100232</v>
      </c>
      <c r="B1302" s="30">
        <v>44703</v>
      </c>
      <c r="C1302" s="13">
        <f t="shared" si="249"/>
        <v>44887</v>
      </c>
      <c r="D1302" s="12" t="s">
        <v>3112</v>
      </c>
      <c r="E1302" s="12" t="s">
        <v>3043</v>
      </c>
      <c r="F1302" s="13" t="s">
        <v>3113</v>
      </c>
      <c r="G1302" s="12" t="s">
        <v>57</v>
      </c>
      <c r="H1302" s="14">
        <v>258209190036749</v>
      </c>
      <c r="K1302" s="12" t="s">
        <v>381</v>
      </c>
      <c r="L1302" s="18" t="e">
        <f>VLOOKUP($K1302,Medecins!$B:$E,5,FALSE)</f>
        <v>#REF!</v>
      </c>
      <c r="M1302" s="12" t="s">
        <v>94</v>
      </c>
      <c r="O1302" s="17" t="s">
        <v>199</v>
      </c>
      <c r="T1302" s="17" t="s">
        <v>4159</v>
      </c>
      <c r="Y1302" s="17" t="s">
        <v>4160</v>
      </c>
      <c r="AD1302" s="16"/>
      <c r="AH1302" s="12" t="s">
        <v>4502</v>
      </c>
      <c r="AI1302" s="12">
        <v>2</v>
      </c>
      <c r="AJ1302" s="12" t="s">
        <v>44</v>
      </c>
      <c r="AK1302" s="12" t="e">
        <f t="shared" si="256"/>
        <v>#REF!</v>
      </c>
    </row>
    <row r="1303" spans="1:38" ht="12.75" hidden="1" customHeight="1" x14ac:dyDescent="0.2">
      <c r="A1303" s="9">
        <v>750100232</v>
      </c>
      <c r="B1303" s="30">
        <v>44703</v>
      </c>
      <c r="C1303" s="13">
        <f t="shared" si="249"/>
        <v>44887</v>
      </c>
      <c r="D1303" s="12" t="s">
        <v>3112</v>
      </c>
      <c r="E1303" s="12" t="s">
        <v>3043</v>
      </c>
      <c r="F1303" s="13" t="s">
        <v>3113</v>
      </c>
      <c r="G1303" s="12" t="s">
        <v>57</v>
      </c>
      <c r="H1303" s="14">
        <v>258209190036749</v>
      </c>
      <c r="K1303" s="12" t="s">
        <v>381</v>
      </c>
      <c r="L1303" s="18" t="e">
        <f>VLOOKUP($K1303,Medecins!$B:$E,5,FALSE)</f>
        <v>#REF!</v>
      </c>
      <c r="M1303" s="12" t="s">
        <v>94</v>
      </c>
      <c r="AD1303" s="15" t="s">
        <v>4160</v>
      </c>
      <c r="AH1303" s="12" t="s">
        <v>242</v>
      </c>
      <c r="AI1303" s="12">
        <v>2</v>
      </c>
      <c r="AJ1303" s="12" t="s">
        <v>46</v>
      </c>
      <c r="AK1303" s="12" t="e">
        <f t="shared" si="256"/>
        <v>#REF!</v>
      </c>
    </row>
    <row r="1304" spans="1:38" ht="12.75" hidden="1" customHeight="1" x14ac:dyDescent="0.2">
      <c r="A1304" s="9">
        <v>750100273</v>
      </c>
      <c r="B1304" s="30">
        <v>44690</v>
      </c>
      <c r="C1304" s="13">
        <f t="shared" si="249"/>
        <v>44874</v>
      </c>
      <c r="D1304" s="12" t="s">
        <v>614</v>
      </c>
      <c r="E1304" s="12" t="s">
        <v>3114</v>
      </c>
      <c r="F1304" s="13" t="s">
        <v>3113</v>
      </c>
      <c r="G1304" s="12" t="s">
        <v>57</v>
      </c>
      <c r="H1304" s="14">
        <v>258209933505325</v>
      </c>
      <c r="K1304" s="12" t="s">
        <v>65</v>
      </c>
      <c r="L1304" s="18" t="e">
        <f>VLOOKUP($K1304,Medecins!$B:$E,5,FALSE)</f>
        <v>#REF!</v>
      </c>
      <c r="M1304" s="12" t="s">
        <v>529</v>
      </c>
      <c r="O1304" s="17" t="s">
        <v>563</v>
      </c>
      <c r="T1304" s="17" t="s">
        <v>564</v>
      </c>
      <c r="Y1304" s="17" t="s">
        <v>565</v>
      </c>
      <c r="AD1304" s="16"/>
      <c r="AH1304" s="12" t="e">
        <f>VLOOKUP($A1304,'[1]Données CH'!$A:$B,2,FALSE)</f>
        <v>#N/A</v>
      </c>
      <c r="AI1304" s="12">
        <v>2</v>
      </c>
      <c r="AJ1304" s="12" t="s">
        <v>44</v>
      </c>
      <c r="AK1304" s="12" t="e">
        <f t="shared" si="256"/>
        <v>#REF!</v>
      </c>
    </row>
    <row r="1305" spans="1:38" ht="12.75" hidden="1" customHeight="1" x14ac:dyDescent="0.2">
      <c r="A1305" s="9">
        <v>750100273</v>
      </c>
      <c r="B1305" s="30">
        <v>44690</v>
      </c>
      <c r="C1305" s="13">
        <f t="shared" si="249"/>
        <v>44874</v>
      </c>
      <c r="D1305" s="12" t="s">
        <v>614</v>
      </c>
      <c r="E1305" s="12" t="s">
        <v>3114</v>
      </c>
      <c r="F1305" s="13" t="s">
        <v>3113</v>
      </c>
      <c r="G1305" s="12" t="s">
        <v>57</v>
      </c>
      <c r="H1305" s="14">
        <v>258209933505325</v>
      </c>
      <c r="K1305" s="12" t="s">
        <v>65</v>
      </c>
      <c r="L1305" s="18" t="e">
        <f>VLOOKUP($K1305,Medecins!$B:$E,5,FALSE)</f>
        <v>#REF!</v>
      </c>
      <c r="M1305" s="12" t="s">
        <v>529</v>
      </c>
      <c r="AD1305" s="15" t="s">
        <v>565</v>
      </c>
      <c r="AH1305" s="12" t="s">
        <v>45</v>
      </c>
      <c r="AI1305" s="12">
        <v>2</v>
      </c>
      <c r="AJ1305" s="12" t="s">
        <v>46</v>
      </c>
      <c r="AK1305" s="12" t="str">
        <f t="shared" ref="AK1305:AK1306" si="257">CONCATENATE(D1305,"_",E1305,"_",B1305,"_",AJ1350)</f>
        <v>DEMBELE_Assa_44690_ST</v>
      </c>
    </row>
    <row r="1306" spans="1:38" ht="12.75" hidden="1" customHeight="1" x14ac:dyDescent="0.2">
      <c r="A1306" s="9">
        <v>750100273</v>
      </c>
      <c r="B1306" s="30">
        <v>44670</v>
      </c>
      <c r="C1306" s="13">
        <f t="shared" si="249"/>
        <v>44853</v>
      </c>
      <c r="D1306" s="12" t="s">
        <v>1446</v>
      </c>
      <c r="E1306" s="12" t="s">
        <v>3115</v>
      </c>
      <c r="F1306" s="13" t="s">
        <v>3113</v>
      </c>
      <c r="G1306" s="12" t="s">
        <v>57</v>
      </c>
      <c r="H1306" s="14">
        <v>258209933523834</v>
      </c>
      <c r="K1306" s="12" t="s">
        <v>65</v>
      </c>
      <c r="L1306" s="18" t="e">
        <f>VLOOKUP($K1306,Medecins!$B:$E,5,FALSE)</f>
        <v>#REF!</v>
      </c>
      <c r="M1306" s="12" t="s">
        <v>529</v>
      </c>
      <c r="O1306" s="17" t="s">
        <v>1367</v>
      </c>
      <c r="T1306" s="17" t="s">
        <v>95</v>
      </c>
      <c r="Y1306" s="17" t="s">
        <v>96</v>
      </c>
      <c r="AD1306" s="16"/>
      <c r="AH1306" s="12" t="e">
        <f>VLOOKUP($A1306,'[1]Données CH'!$A:$B,2,FALSE)</f>
        <v>#N/A</v>
      </c>
      <c r="AI1306" s="12">
        <v>2</v>
      </c>
      <c r="AJ1306" s="12" t="s">
        <v>44</v>
      </c>
      <c r="AK1306" s="12" t="str">
        <f t="shared" si="257"/>
        <v>SISSOKO_Aminata_44670_AT</v>
      </c>
    </row>
    <row r="1307" spans="1:38" ht="12.75" hidden="1" customHeight="1" x14ac:dyDescent="0.2">
      <c r="A1307" s="9">
        <v>750100273</v>
      </c>
      <c r="B1307" s="30">
        <v>44670</v>
      </c>
      <c r="C1307" s="13">
        <f t="shared" si="249"/>
        <v>44853</v>
      </c>
      <c r="D1307" s="12" t="s">
        <v>1446</v>
      </c>
      <c r="E1307" s="12" t="s">
        <v>3115</v>
      </c>
      <c r="F1307" s="13" t="s">
        <v>3113</v>
      </c>
      <c r="G1307" s="12" t="s">
        <v>57</v>
      </c>
      <c r="H1307" s="14">
        <v>258209933523834</v>
      </c>
      <c r="K1307" s="12" t="s">
        <v>65</v>
      </c>
      <c r="L1307" s="18" t="e">
        <f>VLOOKUP($K1307,Medecins!$B:$E,5,FALSE)</f>
        <v>#REF!</v>
      </c>
      <c r="M1307" s="12" t="s">
        <v>529</v>
      </c>
      <c r="AD1307" s="15" t="s">
        <v>96</v>
      </c>
      <c r="AH1307" s="12" t="s">
        <v>45</v>
      </c>
      <c r="AI1307" s="12">
        <v>2</v>
      </c>
      <c r="AJ1307" s="12" t="s">
        <v>46</v>
      </c>
      <c r="AK1307" s="12" t="str">
        <f>CONCATENATE(D1307,"_",E1307,"_",B1307,"_",AJ1354)</f>
        <v>SISSOKO_Aminata_44670_ST</v>
      </c>
    </row>
    <row r="1308" spans="1:38" ht="12.75" hidden="1" customHeight="1" x14ac:dyDescent="0.2">
      <c r="A1308" s="9">
        <v>750100273</v>
      </c>
      <c r="B1308" s="30">
        <v>44733</v>
      </c>
      <c r="C1308" s="13">
        <f t="shared" si="249"/>
        <v>44916</v>
      </c>
      <c r="D1308" s="12" t="s">
        <v>3116</v>
      </c>
      <c r="E1308" s="12" t="s">
        <v>3117</v>
      </c>
      <c r="F1308" s="13">
        <v>21582</v>
      </c>
      <c r="G1308" s="12" t="s">
        <v>57</v>
      </c>
      <c r="H1308" s="14">
        <v>259019931432669</v>
      </c>
      <c r="K1308" s="12" t="s">
        <v>456</v>
      </c>
      <c r="L1308" s="18" t="e">
        <f>VLOOKUP($K1308,Medecins!$B:$E,5,FALSE)</f>
        <v>#REF!</v>
      </c>
      <c r="M1308" s="12" t="s">
        <v>94</v>
      </c>
      <c r="O1308" s="17" t="s">
        <v>476</v>
      </c>
      <c r="T1308" s="17" t="s">
        <v>477</v>
      </c>
      <c r="Y1308" s="17" t="s">
        <v>478</v>
      </c>
      <c r="AD1308" s="16"/>
      <c r="AH1308" s="12" t="e">
        <f>VLOOKUP($A1308,'[1]Données CH'!$A:$B,2,FALSE)</f>
        <v>#N/A</v>
      </c>
      <c r="AI1308" s="12">
        <v>2</v>
      </c>
      <c r="AJ1308" s="12" t="s">
        <v>44</v>
      </c>
      <c r="AK1308" s="12" t="str">
        <f>CONCATENATE(D1308,"_",E1308,"_",B1308,"_",AJ1350)</f>
        <v>ANVOH_Amon_44733_ST</v>
      </c>
    </row>
    <row r="1309" spans="1:38" ht="12.75" hidden="1" customHeight="1" x14ac:dyDescent="0.2">
      <c r="A1309" s="9">
        <v>750100273</v>
      </c>
      <c r="B1309" s="30">
        <v>44733</v>
      </c>
      <c r="C1309" s="13">
        <f t="shared" si="249"/>
        <v>44916</v>
      </c>
      <c r="D1309" s="12" t="s">
        <v>3116</v>
      </c>
      <c r="E1309" s="12" t="s">
        <v>3117</v>
      </c>
      <c r="F1309" s="13">
        <v>21582</v>
      </c>
      <c r="G1309" s="12" t="s">
        <v>57</v>
      </c>
      <c r="H1309" s="14">
        <v>259019931432669</v>
      </c>
      <c r="K1309" s="12" t="s">
        <v>456</v>
      </c>
      <c r="L1309" s="18" t="e">
        <f>VLOOKUP($K1309,Medecins!$B:$E,5,FALSE)</f>
        <v>#REF!</v>
      </c>
      <c r="M1309" s="12" t="s">
        <v>94</v>
      </c>
      <c r="AD1309" s="15" t="s">
        <v>478</v>
      </c>
      <c r="AH1309" s="12" t="s">
        <v>45</v>
      </c>
      <c r="AI1309" s="12">
        <v>2</v>
      </c>
      <c r="AJ1309" s="12" t="s">
        <v>46</v>
      </c>
      <c r="AK1309" s="12" t="str">
        <f>CONCATENATE(D1309,"_",E1309,"_",B1309,"_",AJ1348)</f>
        <v>ANVOH_Amon_44733_ST</v>
      </c>
    </row>
    <row r="1310" spans="1:38" ht="12.75" hidden="1" customHeight="1" x14ac:dyDescent="0.2">
      <c r="A1310" s="9">
        <v>750100273</v>
      </c>
      <c r="B1310" s="30">
        <v>44634</v>
      </c>
      <c r="C1310" s="13">
        <f t="shared" si="249"/>
        <v>44818</v>
      </c>
      <c r="D1310" s="12" t="s">
        <v>3120</v>
      </c>
      <c r="E1310" s="12" t="s">
        <v>3121</v>
      </c>
      <c r="F1310" s="13">
        <v>21552</v>
      </c>
      <c r="G1310" s="12" t="s">
        <v>57</v>
      </c>
      <c r="H1310" s="14">
        <v>259029932436594</v>
      </c>
      <c r="K1310" s="12" t="s">
        <v>65</v>
      </c>
      <c r="L1310" s="18" t="e">
        <f>VLOOKUP($K1310,Medecins!$B:$E,5,FALSE)</f>
        <v>#REF!</v>
      </c>
      <c r="M1310" s="12" t="s">
        <v>529</v>
      </c>
      <c r="O1310" s="17" t="s">
        <v>354</v>
      </c>
      <c r="T1310" s="17" t="s">
        <v>355</v>
      </c>
      <c r="Y1310" s="17" t="s">
        <v>356</v>
      </c>
      <c r="AD1310" s="16"/>
      <c r="AH1310" s="12" t="e">
        <f>VLOOKUP($A1310,'[1]Données CH'!$A:$B,2,FALSE)</f>
        <v>#N/A</v>
      </c>
      <c r="AI1310" s="12">
        <v>2</v>
      </c>
      <c r="AJ1310" s="12" t="s">
        <v>44</v>
      </c>
      <c r="AK1310" s="12" t="str">
        <f>CONCATENATE(D1310,"_",E1310,"_",B1310,"_",AJ1355)</f>
        <v>TCHICAYAT BIKOU_Yvette_44634_AT</v>
      </c>
    </row>
    <row r="1311" spans="1:38" ht="12.75" hidden="1" customHeight="1" x14ac:dyDescent="0.2">
      <c r="A1311" s="9">
        <v>750100273</v>
      </c>
      <c r="B1311" s="30">
        <v>44634</v>
      </c>
      <c r="C1311" s="13">
        <f t="shared" si="249"/>
        <v>44818</v>
      </c>
      <c r="D1311" s="12" t="s">
        <v>3120</v>
      </c>
      <c r="E1311" s="12" t="s">
        <v>3121</v>
      </c>
      <c r="F1311" s="13">
        <v>21552</v>
      </c>
      <c r="G1311" s="12" t="s">
        <v>57</v>
      </c>
      <c r="H1311" s="14">
        <v>259029932436594</v>
      </c>
      <c r="K1311" s="12" t="s">
        <v>65</v>
      </c>
      <c r="L1311" s="18" t="e">
        <f>VLOOKUP($K1311,Medecins!$B:$E,5,FALSE)</f>
        <v>#REF!</v>
      </c>
      <c r="M1311" s="12" t="s">
        <v>529</v>
      </c>
      <c r="AD1311" s="15" t="s">
        <v>356</v>
      </c>
      <c r="AH1311" s="12" t="s">
        <v>45</v>
      </c>
      <c r="AI1311" s="12">
        <v>2</v>
      </c>
      <c r="AJ1311" s="12" t="s">
        <v>46</v>
      </c>
      <c r="AK1311" s="12" t="str">
        <f>CONCATENATE(D1311,"_",E1311,"_",B1311,"_",AJ1358)</f>
        <v>TCHICAYAT BIKOU_Yvette_44634_ST</v>
      </c>
    </row>
    <row r="1312" spans="1:38" ht="12.75" hidden="1" customHeight="1" x14ac:dyDescent="0.2">
      <c r="A1312" s="9">
        <v>750100273</v>
      </c>
      <c r="B1312" s="30">
        <v>44721</v>
      </c>
      <c r="C1312" s="13">
        <f t="shared" si="249"/>
        <v>44904</v>
      </c>
      <c r="D1312" s="12" t="s">
        <v>1985</v>
      </c>
      <c r="E1312" s="12" t="s">
        <v>3122</v>
      </c>
      <c r="F1312" s="13">
        <v>21645</v>
      </c>
      <c r="G1312" s="12" t="s">
        <v>57</v>
      </c>
      <c r="H1312" s="14">
        <v>259059934125335</v>
      </c>
      <c r="K1312" s="12" t="s">
        <v>290</v>
      </c>
      <c r="L1312" s="18" t="e">
        <f>VLOOKUP($K1312,Medecins!$B:$E,5,FALSE)</f>
        <v>#REF!</v>
      </c>
      <c r="M1312" s="12" t="s">
        <v>94</v>
      </c>
      <c r="O1312" s="17" t="s">
        <v>1174</v>
      </c>
      <c r="T1312" s="17" t="s">
        <v>1175</v>
      </c>
      <c r="Y1312" s="17" t="s">
        <v>1176</v>
      </c>
      <c r="AD1312" s="16"/>
      <c r="AH1312" s="12" t="e">
        <f>VLOOKUP($A1312,'[1]Données CH'!$A:$B,2,FALSE)</f>
        <v>#N/A</v>
      </c>
      <c r="AI1312" s="12">
        <v>2</v>
      </c>
      <c r="AJ1312" s="12" t="s">
        <v>44</v>
      </c>
      <c r="AK1312" s="12" t="str">
        <f>CONCATENATE(D1312,"_",E1312,"_",B1312,"_",AJ1354)</f>
        <v>GOMIS_Thérèse_44721_ST</v>
      </c>
    </row>
    <row r="1313" spans="1:37" ht="12.75" hidden="1" customHeight="1" x14ac:dyDescent="0.2">
      <c r="A1313" s="9">
        <v>750100273</v>
      </c>
      <c r="B1313" s="30">
        <v>44721</v>
      </c>
      <c r="C1313" s="13">
        <f t="shared" si="249"/>
        <v>44904</v>
      </c>
      <c r="D1313" s="12" t="s">
        <v>1985</v>
      </c>
      <c r="E1313" s="12" t="s">
        <v>3122</v>
      </c>
      <c r="F1313" s="13">
        <v>21645</v>
      </c>
      <c r="G1313" s="12" t="s">
        <v>57</v>
      </c>
      <c r="H1313" s="14">
        <v>259059934125335</v>
      </c>
      <c r="K1313" s="12" t="s">
        <v>290</v>
      </c>
      <c r="L1313" s="18" t="e">
        <f>VLOOKUP($K1313,Medecins!$B:$E,5,FALSE)</f>
        <v>#REF!</v>
      </c>
      <c r="M1313" s="12" t="s">
        <v>94</v>
      </c>
      <c r="AD1313" s="15" t="s">
        <v>1176</v>
      </c>
      <c r="AH1313" s="12" t="s">
        <v>45</v>
      </c>
      <c r="AI1313" s="12">
        <v>2</v>
      </c>
      <c r="AJ1313" s="12" t="s">
        <v>46</v>
      </c>
      <c r="AK1313" s="12" t="str">
        <f>CONCATENATE(D1313,"_",E1313,"_",B1313,"_",AJ1354)</f>
        <v>GOMIS_Thérèse_44721_ST</v>
      </c>
    </row>
    <row r="1314" spans="1:37" ht="12.75" hidden="1" customHeight="1" x14ac:dyDescent="0.2">
      <c r="A1314" s="9">
        <v>750100208</v>
      </c>
      <c r="B1314" s="30">
        <v>44617</v>
      </c>
      <c r="C1314" s="13">
        <f t="shared" si="249"/>
        <v>44798</v>
      </c>
      <c r="D1314" s="12" t="s">
        <v>3126</v>
      </c>
      <c r="E1314" s="12" t="s">
        <v>3127</v>
      </c>
      <c r="F1314" s="13">
        <v>21678</v>
      </c>
      <c r="G1314" s="12" t="s">
        <v>57</v>
      </c>
      <c r="H1314" s="14">
        <v>259087855102510</v>
      </c>
      <c r="K1314" s="12" t="s">
        <v>398</v>
      </c>
      <c r="L1314" s="18" t="e">
        <f>VLOOKUP($K1314,Medecins!$B:$E,5,FALSE)</f>
        <v>#REF!</v>
      </c>
      <c r="M1314" s="12" t="s">
        <v>529</v>
      </c>
      <c r="O1314" s="17" t="s">
        <v>427</v>
      </c>
      <c r="T1314" s="17" t="s">
        <v>317</v>
      </c>
      <c r="Y1314" s="17" t="s">
        <v>318</v>
      </c>
      <c r="AD1314" s="16"/>
      <c r="AH1314" s="12" t="e">
        <f>VLOOKUP($A1314,'[1]Données CH'!$A:$B,2,FALSE)</f>
        <v>#N/A</v>
      </c>
      <c r="AI1314" s="12">
        <v>2</v>
      </c>
      <c r="AJ1314" s="12" t="s">
        <v>44</v>
      </c>
      <c r="AK1314" s="12" t="str">
        <f>CONCATENATE(D1314,"_",E1314,"_",B1314,"_",AJ1360)</f>
        <v>BOUHARAOUA_Agnès_44617_ST</v>
      </c>
    </row>
    <row r="1315" spans="1:37" ht="12.75" hidden="1" customHeight="1" x14ac:dyDescent="0.2">
      <c r="A1315" s="9">
        <v>750100208</v>
      </c>
      <c r="B1315" s="30">
        <v>44617</v>
      </c>
      <c r="C1315" s="13">
        <f t="shared" si="249"/>
        <v>44798</v>
      </c>
      <c r="D1315" s="12" t="s">
        <v>3126</v>
      </c>
      <c r="E1315" s="12" t="s">
        <v>3127</v>
      </c>
      <c r="F1315" s="13">
        <v>21678</v>
      </c>
      <c r="G1315" s="12" t="s">
        <v>57</v>
      </c>
      <c r="H1315" s="14">
        <v>259087855102510</v>
      </c>
      <c r="K1315" s="12" t="s">
        <v>398</v>
      </c>
      <c r="L1315" s="18" t="e">
        <f>VLOOKUP($K1315,Medecins!$B:$E,5,FALSE)</f>
        <v>#REF!</v>
      </c>
      <c r="M1315" s="12" t="s">
        <v>529</v>
      </c>
      <c r="AD1315" s="15" t="s">
        <v>318</v>
      </c>
      <c r="AH1315" s="12" t="s">
        <v>4154</v>
      </c>
      <c r="AI1315" s="12">
        <v>2</v>
      </c>
      <c r="AJ1315" s="12" t="s">
        <v>46</v>
      </c>
      <c r="AK1315" s="12" t="e">
        <f>CONCATENATE(D1315,"_",E1315,"_",B1315,"_",#REF!)</f>
        <v>#REF!</v>
      </c>
    </row>
    <row r="1316" spans="1:37" ht="12.75" hidden="1" customHeight="1" x14ac:dyDescent="0.2">
      <c r="A1316" s="9">
        <v>750100273</v>
      </c>
      <c r="B1316" s="30">
        <v>44663</v>
      </c>
      <c r="C1316" s="13">
        <f t="shared" si="249"/>
        <v>44846</v>
      </c>
      <c r="D1316" s="12" t="s">
        <v>2917</v>
      </c>
      <c r="E1316" s="12" t="s">
        <v>3129</v>
      </c>
      <c r="F1316" s="13" t="s">
        <v>3130</v>
      </c>
      <c r="G1316" s="12" t="s">
        <v>57</v>
      </c>
      <c r="H1316" s="14">
        <v>259109921611922</v>
      </c>
      <c r="K1316" s="12" t="s">
        <v>65</v>
      </c>
      <c r="L1316" s="18" t="e">
        <f>VLOOKUP($K1316,Medecins!$B:$E,5,FALSE)</f>
        <v>#REF!</v>
      </c>
      <c r="M1316" s="12" t="s">
        <v>529</v>
      </c>
      <c r="O1316" s="17" t="s">
        <v>855</v>
      </c>
      <c r="T1316" s="17" t="s">
        <v>698</v>
      </c>
      <c r="Y1316" s="17" t="s">
        <v>699</v>
      </c>
      <c r="AD1316" s="16"/>
      <c r="AH1316" s="12" t="e">
        <f>VLOOKUP($A1316,'[1]Données CH'!$A:$B,2,FALSE)</f>
        <v>#N/A</v>
      </c>
      <c r="AI1316" s="12">
        <v>2</v>
      </c>
      <c r="AJ1316" s="12" t="s">
        <v>44</v>
      </c>
      <c r="AK1316" s="12" t="str">
        <f>CONCATENATE(D1316,"_",E1316,"_",B1316,"_",AJ1361)</f>
        <v>REY_Yuxiang_44663_AT</v>
      </c>
    </row>
    <row r="1317" spans="1:37" ht="12.75" hidden="1" customHeight="1" x14ac:dyDescent="0.2">
      <c r="A1317" s="9">
        <v>750100273</v>
      </c>
      <c r="B1317" s="30">
        <v>44663</v>
      </c>
      <c r="C1317" s="13">
        <f t="shared" si="249"/>
        <v>44846</v>
      </c>
      <c r="D1317" s="12" t="s">
        <v>2917</v>
      </c>
      <c r="E1317" s="12" t="s">
        <v>3129</v>
      </c>
      <c r="F1317" s="13" t="s">
        <v>3130</v>
      </c>
      <c r="G1317" s="12" t="s">
        <v>57</v>
      </c>
      <c r="H1317" s="14">
        <v>259109921611922</v>
      </c>
      <c r="K1317" s="12" t="s">
        <v>65</v>
      </c>
      <c r="L1317" s="18" t="e">
        <f>VLOOKUP($K1317,Medecins!$B:$E,5,FALSE)</f>
        <v>#REF!</v>
      </c>
      <c r="M1317" s="12" t="s">
        <v>529</v>
      </c>
      <c r="AD1317" s="15" t="s">
        <v>699</v>
      </c>
      <c r="AH1317" s="12" t="s">
        <v>45</v>
      </c>
      <c r="AI1317" s="12">
        <v>2</v>
      </c>
      <c r="AJ1317" s="12" t="s">
        <v>46</v>
      </c>
      <c r="AK1317" s="12" t="e">
        <f t="shared" ref="AK1317:AK1321" si="258">CONCATENATE(D1317,"_",E1317,"_",B1317,"_",#REF!)</f>
        <v>#REF!</v>
      </c>
    </row>
    <row r="1318" spans="1:37" ht="12.75" hidden="1" customHeight="1" x14ac:dyDescent="0.2">
      <c r="A1318" s="9">
        <v>750100232</v>
      </c>
      <c r="B1318" s="30">
        <v>44710</v>
      </c>
      <c r="C1318" s="13">
        <f t="shared" si="249"/>
        <v>44894</v>
      </c>
      <c r="D1318" s="12" t="s">
        <v>3131</v>
      </c>
      <c r="E1318" s="12" t="s">
        <v>3132</v>
      </c>
      <c r="F1318" s="13" t="s">
        <v>3130</v>
      </c>
      <c r="G1318" s="12" t="s">
        <v>57</v>
      </c>
      <c r="H1318" s="14">
        <v>259109923512825</v>
      </c>
      <c r="K1318" s="12" t="s">
        <v>381</v>
      </c>
      <c r="L1318" s="18" t="e">
        <f>VLOOKUP($K1318,Medecins!$B:$E,5,FALSE)</f>
        <v>#REF!</v>
      </c>
      <c r="M1318" s="12" t="s">
        <v>94</v>
      </c>
      <c r="O1318" s="17" t="s">
        <v>135</v>
      </c>
      <c r="T1318" s="17" t="s">
        <v>1221</v>
      </c>
      <c r="Y1318" s="17" t="s">
        <v>1637</v>
      </c>
      <c r="AD1318" s="16"/>
      <c r="AH1318" s="12" t="e">
        <f>VLOOKUP($A1318,'[1]Données CH'!$A:$B,2,FALSE)</f>
        <v>#N/A</v>
      </c>
      <c r="AI1318" s="12">
        <v>2</v>
      </c>
      <c r="AJ1318" s="12" t="s">
        <v>44</v>
      </c>
      <c r="AK1318" s="12" t="e">
        <f t="shared" si="258"/>
        <v>#REF!</v>
      </c>
    </row>
    <row r="1319" spans="1:37" ht="12.75" hidden="1" customHeight="1" x14ac:dyDescent="0.2">
      <c r="A1319" s="9">
        <v>750100232</v>
      </c>
      <c r="B1319" s="30">
        <v>44710</v>
      </c>
      <c r="C1319" s="13">
        <f t="shared" si="249"/>
        <v>44894</v>
      </c>
      <c r="D1319" s="12" t="s">
        <v>3131</v>
      </c>
      <c r="E1319" s="12" t="s">
        <v>3132</v>
      </c>
      <c r="F1319" s="13" t="s">
        <v>3130</v>
      </c>
      <c r="G1319" s="12" t="s">
        <v>57</v>
      </c>
      <c r="H1319" s="14">
        <v>259109923512825</v>
      </c>
      <c r="K1319" s="12" t="s">
        <v>381</v>
      </c>
      <c r="L1319" s="18" t="e">
        <f>VLOOKUP($K1319,Medecins!$B:$E,5,FALSE)</f>
        <v>#REF!</v>
      </c>
      <c r="M1319" s="12" t="s">
        <v>94</v>
      </c>
      <c r="AD1319" s="15" t="s">
        <v>1637</v>
      </c>
      <c r="AH1319" s="12" t="s">
        <v>242</v>
      </c>
      <c r="AI1319" s="12">
        <v>2</v>
      </c>
      <c r="AJ1319" s="12" t="s">
        <v>46</v>
      </c>
      <c r="AK1319" s="12" t="e">
        <f t="shared" si="258"/>
        <v>#REF!</v>
      </c>
    </row>
    <row r="1320" spans="1:37" ht="12.75" hidden="1" customHeight="1" x14ac:dyDescent="0.2">
      <c r="A1320" s="9">
        <v>750100273</v>
      </c>
      <c r="B1320" s="30">
        <v>44603</v>
      </c>
      <c r="C1320" s="13">
        <f t="shared" si="249"/>
        <v>44784</v>
      </c>
      <c r="D1320" s="12" t="s">
        <v>3133</v>
      </c>
      <c r="E1320" s="12" t="s">
        <v>3134</v>
      </c>
      <c r="F1320" s="13">
        <v>21894</v>
      </c>
      <c r="G1320" s="12" t="s">
        <v>57</v>
      </c>
      <c r="H1320" s="14">
        <v>259109934134721</v>
      </c>
      <c r="K1320" s="12" t="s">
        <v>86</v>
      </c>
      <c r="L1320" s="18" t="e">
        <f>VLOOKUP($K1320,Medecins!$B:$E,5,FALSE)</f>
        <v>#REF!</v>
      </c>
      <c r="M1320" s="12" t="s">
        <v>529</v>
      </c>
      <c r="O1320" s="17" t="s">
        <v>61</v>
      </c>
      <c r="T1320" s="17" t="s">
        <v>781</v>
      </c>
      <c r="Y1320" s="17" t="s">
        <v>782</v>
      </c>
      <c r="AD1320" s="16"/>
      <c r="AH1320" s="12" t="e">
        <f>VLOOKUP($A1320,'[1]Données CH'!$A:$B,2,FALSE)</f>
        <v>#N/A</v>
      </c>
      <c r="AI1320" s="12">
        <v>2</v>
      </c>
      <c r="AJ1320" s="12" t="s">
        <v>44</v>
      </c>
      <c r="AK1320" s="12" t="e">
        <f t="shared" si="258"/>
        <v>#REF!</v>
      </c>
    </row>
    <row r="1321" spans="1:37" ht="12.75" hidden="1" customHeight="1" x14ac:dyDescent="0.2">
      <c r="A1321" s="9">
        <v>750100273</v>
      </c>
      <c r="B1321" s="30">
        <v>44603</v>
      </c>
      <c r="C1321" s="13">
        <f t="shared" si="249"/>
        <v>44784</v>
      </c>
      <c r="D1321" s="12" t="s">
        <v>3133</v>
      </c>
      <c r="E1321" s="12" t="s">
        <v>3134</v>
      </c>
      <c r="F1321" s="13">
        <v>21894</v>
      </c>
      <c r="G1321" s="12" t="s">
        <v>57</v>
      </c>
      <c r="H1321" s="14">
        <v>259109934134721</v>
      </c>
      <c r="K1321" s="12" t="s">
        <v>86</v>
      </c>
      <c r="L1321" s="18" t="e">
        <f>VLOOKUP($K1321,Medecins!$B:$E,5,FALSE)</f>
        <v>#REF!</v>
      </c>
      <c r="M1321" s="12" t="s">
        <v>529</v>
      </c>
      <c r="AD1321" s="15" t="s">
        <v>782</v>
      </c>
      <c r="AH1321" s="12" t="s">
        <v>45</v>
      </c>
      <c r="AI1321" s="12">
        <v>2</v>
      </c>
      <c r="AJ1321" s="12" t="s">
        <v>46</v>
      </c>
      <c r="AK1321" s="12" t="e">
        <f t="shared" si="258"/>
        <v>#REF!</v>
      </c>
    </row>
    <row r="1322" spans="1:37" ht="12.75" hidden="1" customHeight="1" x14ac:dyDescent="0.2">
      <c r="A1322" s="9">
        <v>750100273</v>
      </c>
      <c r="B1322" s="30">
        <v>44683</v>
      </c>
      <c r="C1322" s="13">
        <f t="shared" si="249"/>
        <v>44867</v>
      </c>
      <c r="D1322" s="12" t="s">
        <v>3138</v>
      </c>
      <c r="E1322" s="12" t="s">
        <v>3139</v>
      </c>
      <c r="F1322" s="13">
        <v>21835</v>
      </c>
      <c r="G1322" s="12" t="s">
        <v>57</v>
      </c>
      <c r="H1322" s="14">
        <v>259129923512560</v>
      </c>
      <c r="K1322" s="12" t="s">
        <v>65</v>
      </c>
      <c r="L1322" s="18" t="e">
        <f>VLOOKUP($K1322,Medecins!$B:$E,5,FALSE)</f>
        <v>#REF!</v>
      </c>
      <c r="M1322" s="12" t="s">
        <v>529</v>
      </c>
      <c r="O1322" s="17" t="s">
        <v>999</v>
      </c>
      <c r="T1322" s="17" t="s">
        <v>1000</v>
      </c>
      <c r="Y1322" s="17" t="s">
        <v>1001</v>
      </c>
      <c r="AD1322" s="16"/>
      <c r="AH1322" s="12" t="e">
        <f>VLOOKUP($A1322,'[1]Données CH'!$A:$B,2,FALSE)</f>
        <v>#N/A</v>
      </c>
      <c r="AI1322" s="12">
        <v>2</v>
      </c>
      <c r="AJ1322" s="12" t="s">
        <v>44</v>
      </c>
      <c r="AK1322" s="12" t="str">
        <f t="shared" ref="AK1322:AK1323" si="259">CONCATENATE(D1322,"_",E1322,"_",B1322,"_",AJ1370)</f>
        <v>NALLIAH_Yogeswary_44683_AT</v>
      </c>
    </row>
    <row r="1323" spans="1:37" ht="12.75" hidden="1" customHeight="1" x14ac:dyDescent="0.2">
      <c r="A1323" s="9">
        <v>750100273</v>
      </c>
      <c r="B1323" s="30">
        <v>44683</v>
      </c>
      <c r="C1323" s="13">
        <f t="shared" si="249"/>
        <v>44867</v>
      </c>
      <c r="D1323" s="12" t="s">
        <v>3138</v>
      </c>
      <c r="E1323" s="12" t="s">
        <v>3139</v>
      </c>
      <c r="F1323" s="13">
        <v>21835</v>
      </c>
      <c r="G1323" s="12" t="s">
        <v>57</v>
      </c>
      <c r="H1323" s="14">
        <v>259129923512560</v>
      </c>
      <c r="K1323" s="12" t="s">
        <v>65</v>
      </c>
      <c r="L1323" s="18" t="e">
        <f>VLOOKUP($K1323,Medecins!$B:$E,5,FALSE)</f>
        <v>#REF!</v>
      </c>
      <c r="M1323" s="12" t="s">
        <v>529</v>
      </c>
      <c r="AD1323" s="15" t="s">
        <v>1001</v>
      </c>
      <c r="AH1323" s="12" t="s">
        <v>45</v>
      </c>
      <c r="AI1323" s="12">
        <v>2</v>
      </c>
      <c r="AJ1323" s="12" t="s">
        <v>46</v>
      </c>
      <c r="AK1323" s="12" t="str">
        <f t="shared" si="259"/>
        <v>NALLIAH_Yogeswary_44683_ST</v>
      </c>
    </row>
    <row r="1324" spans="1:37" ht="12.75" hidden="1" customHeight="1" x14ac:dyDescent="0.2">
      <c r="A1324" s="9">
        <v>750100208</v>
      </c>
      <c r="B1324" s="30">
        <v>44713</v>
      </c>
      <c r="C1324" s="13">
        <f t="shared" si="249"/>
        <v>44896</v>
      </c>
      <c r="D1324" s="12" t="s">
        <v>3140</v>
      </c>
      <c r="E1324" s="12" t="s">
        <v>3141</v>
      </c>
      <c r="F1324" s="13">
        <v>21562</v>
      </c>
      <c r="G1324" s="12" t="s">
        <v>57</v>
      </c>
      <c r="H1324" s="14">
        <v>259129931220003</v>
      </c>
      <c r="K1324" s="12" t="s">
        <v>79</v>
      </c>
      <c r="L1324" s="18" t="e">
        <f>VLOOKUP($K1324,Medecins!$B:$E,5,FALSE)</f>
        <v>#REF!</v>
      </c>
      <c r="M1324" s="12" t="s">
        <v>94</v>
      </c>
      <c r="O1324" s="17" t="s">
        <v>172</v>
      </c>
      <c r="T1324" s="17" t="s">
        <v>721</v>
      </c>
      <c r="Y1324" s="17" t="s">
        <v>722</v>
      </c>
      <c r="AD1324" s="16"/>
      <c r="AH1324" s="12" t="e">
        <f>VLOOKUP($A1324,'[1]Données CH'!$A:$B,2,FALSE)</f>
        <v>#N/A</v>
      </c>
      <c r="AI1324" s="12">
        <v>2</v>
      </c>
      <c r="AJ1324" s="12" t="s">
        <v>44</v>
      </c>
      <c r="AK1324" s="12" t="str">
        <f>CONCATENATE(D1324,"_",E1324,"_",B1324,"_",AJ1350)</f>
        <v>LUFUIKU_Ekufa_44713_ST</v>
      </c>
    </row>
    <row r="1325" spans="1:37" ht="12.75" hidden="1" customHeight="1" x14ac:dyDescent="0.2">
      <c r="A1325" s="9">
        <v>750100208</v>
      </c>
      <c r="B1325" s="30">
        <v>44713</v>
      </c>
      <c r="C1325" s="13">
        <f t="shared" si="249"/>
        <v>44896</v>
      </c>
      <c r="D1325" s="12" t="s">
        <v>3140</v>
      </c>
      <c r="E1325" s="12" t="s">
        <v>3141</v>
      </c>
      <c r="F1325" s="13">
        <v>21562</v>
      </c>
      <c r="G1325" s="12" t="s">
        <v>57</v>
      </c>
      <c r="H1325" s="14">
        <v>259129931220003</v>
      </c>
      <c r="K1325" s="12" t="s">
        <v>79</v>
      </c>
      <c r="L1325" s="18" t="e">
        <f>VLOOKUP($K1325,Medecins!$B:$E,5,FALSE)</f>
        <v>#REF!</v>
      </c>
      <c r="M1325" s="12" t="s">
        <v>94</v>
      </c>
      <c r="AD1325" s="15" t="s">
        <v>722</v>
      </c>
      <c r="AH1325" s="12" t="s">
        <v>4154</v>
      </c>
      <c r="AI1325" s="12">
        <v>2</v>
      </c>
      <c r="AJ1325" s="12" t="s">
        <v>46</v>
      </c>
      <c r="AK1325" s="12" t="str">
        <f t="shared" ref="AK1325:AK1327" si="260">CONCATENATE(D1325,"_",E1325,"_",B1325,"_",AJ1373)</f>
        <v>LUFUIKU_Ekufa_44713_ST</v>
      </c>
    </row>
    <row r="1326" spans="1:37" ht="12.75" hidden="1" customHeight="1" x14ac:dyDescent="0.2">
      <c r="A1326" s="9">
        <v>750100208</v>
      </c>
      <c r="B1326" s="30">
        <v>44820</v>
      </c>
      <c r="C1326" s="13">
        <f t="shared" si="249"/>
        <v>45001</v>
      </c>
      <c r="D1326" s="12" t="s">
        <v>3143</v>
      </c>
      <c r="E1326" s="12" t="s">
        <v>3144</v>
      </c>
      <c r="F1326" s="13" t="s">
        <v>4268</v>
      </c>
      <c r="G1326" s="12" t="s">
        <v>57</v>
      </c>
      <c r="H1326" s="14">
        <v>259209935212870</v>
      </c>
      <c r="K1326" s="12" t="s">
        <v>303</v>
      </c>
      <c r="L1326" s="18" t="e">
        <f>VLOOKUP($K1326,Medecins!$B:$E,5,FALSE)</f>
        <v>#REF!</v>
      </c>
      <c r="M1326" s="12" t="s">
        <v>529</v>
      </c>
      <c r="O1326" s="17" t="s">
        <v>4163</v>
      </c>
      <c r="T1326" s="17" t="s">
        <v>4269</v>
      </c>
      <c r="Y1326" s="17" t="s">
        <v>4270</v>
      </c>
      <c r="AD1326" s="16"/>
      <c r="AH1326" s="12" t="e">
        <f>VLOOKUP($A1326,'[1]Données CH'!$A:$B,2,FALSE)</f>
        <v>#N/A</v>
      </c>
      <c r="AI1326" s="12">
        <v>2</v>
      </c>
      <c r="AJ1326" s="12" t="s">
        <v>44</v>
      </c>
      <c r="AK1326" s="12" t="str">
        <f t="shared" si="260"/>
        <v>SADI_Ouria_44820_ST</v>
      </c>
    </row>
    <row r="1327" spans="1:37" ht="12.75" hidden="1" customHeight="1" x14ac:dyDescent="0.2">
      <c r="A1327" s="9">
        <v>750100208</v>
      </c>
      <c r="B1327" s="30">
        <v>44820</v>
      </c>
      <c r="C1327" s="13">
        <f t="shared" si="249"/>
        <v>45001</v>
      </c>
      <c r="D1327" s="12" t="s">
        <v>3143</v>
      </c>
      <c r="E1327" s="12" t="s">
        <v>3144</v>
      </c>
      <c r="F1327" s="13" t="s">
        <v>4268</v>
      </c>
      <c r="G1327" s="12" t="s">
        <v>57</v>
      </c>
      <c r="H1327" s="14">
        <v>259209935212870</v>
      </c>
      <c r="K1327" s="12" t="s">
        <v>303</v>
      </c>
      <c r="L1327" s="18" t="e">
        <f>VLOOKUP($K1327,Medecins!$B:$E,5,FALSE)</f>
        <v>#REF!</v>
      </c>
      <c r="M1327" s="12" t="s">
        <v>529</v>
      </c>
      <c r="AD1327" s="15" t="s">
        <v>4270</v>
      </c>
      <c r="AH1327" s="12" t="s">
        <v>4154</v>
      </c>
      <c r="AI1327" s="12">
        <v>2</v>
      </c>
      <c r="AJ1327" s="12" t="s">
        <v>46</v>
      </c>
      <c r="AK1327" s="12" t="str">
        <f t="shared" si="260"/>
        <v>SADI_Ouria_44820_AT</v>
      </c>
    </row>
    <row r="1328" spans="1:37" ht="12.75" hidden="1" customHeight="1" x14ac:dyDescent="0.2">
      <c r="A1328" s="9">
        <v>750100273</v>
      </c>
      <c r="B1328" s="30">
        <v>44769</v>
      </c>
      <c r="C1328" s="13">
        <f t="shared" si="249"/>
        <v>44953</v>
      </c>
      <c r="D1328" s="12" t="s">
        <v>3150</v>
      </c>
      <c r="E1328" s="12" t="s">
        <v>3151</v>
      </c>
      <c r="F1328" s="13" t="s">
        <v>3152</v>
      </c>
      <c r="G1328" s="12" t="s">
        <v>57</v>
      </c>
      <c r="H1328" s="14">
        <v>260029741130175</v>
      </c>
      <c r="K1328" s="12" t="s">
        <v>290</v>
      </c>
      <c r="L1328" s="18" t="e">
        <f>VLOOKUP($K1328,Medecins!$B:$E,5,FALSE)</f>
        <v>#REF!</v>
      </c>
      <c r="M1328" s="12" t="s">
        <v>529</v>
      </c>
      <c r="O1328" s="17" t="s">
        <v>3835</v>
      </c>
      <c r="T1328" s="17" t="s">
        <v>3836</v>
      </c>
      <c r="Y1328" s="17" t="s">
        <v>3837</v>
      </c>
      <c r="AD1328" s="16"/>
      <c r="AH1328" s="12" t="e">
        <f>VLOOKUP($A1328,'[1]Données CH'!$A:$B,2,FALSE)</f>
        <v>#N/A</v>
      </c>
      <c r="AI1328" s="12">
        <v>2</v>
      </c>
      <c r="AJ1328" s="12" t="s">
        <v>44</v>
      </c>
      <c r="AK1328" s="12" t="e">
        <f t="shared" ref="AK1328:AK1330" si="261">CONCATENATE(D1328,"_",E1328,"_",B1328,"_",#REF!)</f>
        <v>#REF!</v>
      </c>
    </row>
    <row r="1329" spans="1:38" ht="12.75" hidden="1" customHeight="1" x14ac:dyDescent="0.2">
      <c r="A1329" s="9">
        <v>750100273</v>
      </c>
      <c r="B1329" s="30">
        <v>44769</v>
      </c>
      <c r="C1329" s="13">
        <f t="shared" si="249"/>
        <v>44953</v>
      </c>
      <c r="D1329" s="12" t="s">
        <v>3150</v>
      </c>
      <c r="E1329" s="12" t="s">
        <v>3151</v>
      </c>
      <c r="F1329" s="13" t="s">
        <v>3152</v>
      </c>
      <c r="G1329" s="12" t="s">
        <v>57</v>
      </c>
      <c r="H1329" s="14">
        <v>260029741130175</v>
      </c>
      <c r="K1329" s="12" t="s">
        <v>290</v>
      </c>
      <c r="L1329" s="18" t="e">
        <f>VLOOKUP($K1329,Medecins!$B:$E,5,FALSE)</f>
        <v>#REF!</v>
      </c>
      <c r="M1329" s="12" t="s">
        <v>529</v>
      </c>
      <c r="AD1329" s="15" t="s">
        <v>3837</v>
      </c>
      <c r="AH1329" s="12" t="s">
        <v>45</v>
      </c>
      <c r="AI1329" s="12">
        <v>2</v>
      </c>
      <c r="AJ1329" s="12" t="s">
        <v>46</v>
      </c>
      <c r="AK1329" s="12" t="e">
        <f t="shared" si="261"/>
        <v>#REF!</v>
      </c>
    </row>
    <row r="1330" spans="1:38" ht="12.75" hidden="1" customHeight="1" x14ac:dyDescent="0.2">
      <c r="A1330" s="9">
        <v>750100075</v>
      </c>
      <c r="B1330" s="30">
        <v>44405</v>
      </c>
      <c r="C1330" s="13">
        <f t="shared" si="249"/>
        <v>44589</v>
      </c>
      <c r="D1330" s="12" t="s">
        <v>3153</v>
      </c>
      <c r="E1330" s="12" t="s">
        <v>2863</v>
      </c>
      <c r="F1330" s="13" t="s">
        <v>3154</v>
      </c>
      <c r="G1330" s="12" t="s">
        <v>57</v>
      </c>
      <c r="H1330" s="14">
        <v>260039721704952</v>
      </c>
      <c r="K1330" s="12" t="s">
        <v>93</v>
      </c>
      <c r="L1330" s="18" t="e">
        <f>VLOOKUP($K1330,Medecins!$B:$E,5,FALSE)</f>
        <v>#REF!</v>
      </c>
      <c r="M1330" s="12" t="s">
        <v>101</v>
      </c>
      <c r="O1330" s="17" t="s">
        <v>141</v>
      </c>
      <c r="T1330" s="17" t="s">
        <v>142</v>
      </c>
      <c r="Y1330" s="17" t="s">
        <v>143</v>
      </c>
      <c r="AD1330" s="16"/>
      <c r="AH1330" s="12" t="s">
        <v>4502</v>
      </c>
      <c r="AI1330" s="12">
        <v>2</v>
      </c>
      <c r="AJ1330" s="12" t="s">
        <v>44</v>
      </c>
      <c r="AK1330" s="12" t="e">
        <f t="shared" si="261"/>
        <v>#REF!</v>
      </c>
      <c r="AL1330" s="12" t="s">
        <v>103</v>
      </c>
    </row>
    <row r="1331" spans="1:38" ht="12.75" hidden="1" customHeight="1" x14ac:dyDescent="0.2">
      <c r="A1331" s="9">
        <v>750100273</v>
      </c>
      <c r="B1331" s="30">
        <v>44627</v>
      </c>
      <c r="C1331" s="13">
        <f t="shared" si="249"/>
        <v>44811</v>
      </c>
      <c r="D1331" s="12" t="s">
        <v>2337</v>
      </c>
      <c r="E1331" s="12" t="s">
        <v>3157</v>
      </c>
      <c r="F1331" s="13">
        <v>22101</v>
      </c>
      <c r="G1331" s="12" t="s">
        <v>57</v>
      </c>
      <c r="H1331" s="14">
        <v>260049920834882</v>
      </c>
      <c r="K1331" s="12" t="s">
        <v>65</v>
      </c>
      <c r="L1331" s="18" t="e">
        <f>VLOOKUP($K1331,Medecins!$B:$E,5,FALSE)</f>
        <v>#REF!</v>
      </c>
      <c r="M1331" s="12" t="s">
        <v>529</v>
      </c>
      <c r="O1331" s="17" t="s">
        <v>282</v>
      </c>
      <c r="T1331" s="17" t="s">
        <v>283</v>
      </c>
      <c r="Y1331" s="17" t="s">
        <v>284</v>
      </c>
      <c r="AD1331" s="16"/>
      <c r="AH1331" s="12" t="s">
        <v>4502</v>
      </c>
      <c r="AI1331" s="12">
        <v>2</v>
      </c>
      <c r="AJ1331" s="12" t="s">
        <v>44</v>
      </c>
      <c r="AK1331" s="12" t="str">
        <f t="shared" ref="AK1331:AK1332" si="262">CONCATENATE(D1331,"_",E1331,"_",B1331,"_",AJ1379)</f>
        <v>KUS_Huru_44627_ST</v>
      </c>
    </row>
    <row r="1332" spans="1:38" ht="12.75" hidden="1" customHeight="1" x14ac:dyDescent="0.2">
      <c r="A1332" s="9">
        <v>750100273</v>
      </c>
      <c r="B1332" s="30">
        <v>44627</v>
      </c>
      <c r="C1332" s="13">
        <f t="shared" si="249"/>
        <v>44811</v>
      </c>
      <c r="D1332" s="12" t="s">
        <v>2337</v>
      </c>
      <c r="E1332" s="12" t="s">
        <v>3157</v>
      </c>
      <c r="F1332" s="13">
        <v>22101</v>
      </c>
      <c r="G1332" s="12" t="s">
        <v>57</v>
      </c>
      <c r="H1332" s="14">
        <v>260049920834882</v>
      </c>
      <c r="K1332" s="12" t="s">
        <v>65</v>
      </c>
      <c r="L1332" s="18" t="e">
        <f>VLOOKUP($K1332,Medecins!$B:$E,5,FALSE)</f>
        <v>#REF!</v>
      </c>
      <c r="M1332" s="12" t="s">
        <v>529</v>
      </c>
      <c r="AD1332" s="15" t="s">
        <v>284</v>
      </c>
      <c r="AH1332" s="12" t="s">
        <v>45</v>
      </c>
      <c r="AI1332" s="12">
        <v>2</v>
      </c>
      <c r="AJ1332" s="12" t="s">
        <v>46</v>
      </c>
      <c r="AK1332" s="12" t="str">
        <f t="shared" si="262"/>
        <v>KUS_Huru_44627_ST</v>
      </c>
    </row>
    <row r="1333" spans="1:38" ht="12.75" hidden="1" customHeight="1" x14ac:dyDescent="0.2">
      <c r="A1333" s="9">
        <v>750100075</v>
      </c>
      <c r="B1333" s="30">
        <v>44507</v>
      </c>
      <c r="C1333" s="13">
        <f t="shared" si="249"/>
        <v>44688</v>
      </c>
      <c r="D1333" s="12" t="s">
        <v>3158</v>
      </c>
      <c r="E1333" s="12" t="s">
        <v>3159</v>
      </c>
      <c r="F1333" s="13" t="s">
        <v>3160</v>
      </c>
      <c r="G1333" s="12" t="s">
        <v>57</v>
      </c>
      <c r="H1333" s="14">
        <v>260059935523074</v>
      </c>
      <c r="K1333" s="12" t="s">
        <v>450</v>
      </c>
      <c r="L1333" s="18" t="e">
        <f>VLOOKUP($K1333,Medecins!$B:$E,5,FALSE)</f>
        <v>#REF!</v>
      </c>
      <c r="M1333" s="12" t="s">
        <v>101</v>
      </c>
      <c r="O1333" s="17" t="s">
        <v>971</v>
      </c>
      <c r="T1333" s="17" t="s">
        <v>972</v>
      </c>
      <c r="Y1333" s="17" t="s">
        <v>282</v>
      </c>
      <c r="AD1333" s="16"/>
      <c r="AH1333" s="12" t="s">
        <v>4502</v>
      </c>
      <c r="AI1333" s="12">
        <v>2</v>
      </c>
      <c r="AJ1333" s="12" t="s">
        <v>44</v>
      </c>
      <c r="AK1333" s="12" t="e">
        <f>CONCATENATE(D1333,"_",E1333,"_",B1333,"_",#REF!)</f>
        <v>#REF!</v>
      </c>
      <c r="AL1333" s="12" t="s">
        <v>103</v>
      </c>
    </row>
    <row r="1334" spans="1:38" ht="12.75" hidden="1" customHeight="1" x14ac:dyDescent="0.2">
      <c r="A1334" s="9">
        <v>750100273</v>
      </c>
      <c r="B1334" s="30">
        <v>44583</v>
      </c>
      <c r="C1334" s="13">
        <f t="shared" si="249"/>
        <v>44764</v>
      </c>
      <c r="D1334" s="12" t="s">
        <v>3161</v>
      </c>
      <c r="E1334" s="12" t="s">
        <v>3162</v>
      </c>
      <c r="F1334" s="13" t="s">
        <v>3163</v>
      </c>
      <c r="G1334" s="12" t="s">
        <v>57</v>
      </c>
      <c r="H1334" s="14">
        <v>260089941006691</v>
      </c>
      <c r="K1334" s="12" t="s">
        <v>86</v>
      </c>
      <c r="L1334" s="18" t="e">
        <f>VLOOKUP($K1334,Medecins!$B:$E,5,FALSE)</f>
        <v>#REF!</v>
      </c>
      <c r="M1334" s="12" t="s">
        <v>529</v>
      </c>
      <c r="O1334" s="17" t="s">
        <v>249</v>
      </c>
      <c r="T1334" s="17" t="s">
        <v>250</v>
      </c>
      <c r="Y1334" s="17" t="s">
        <v>199</v>
      </c>
      <c r="AD1334" s="16"/>
      <c r="AH1334" s="12" t="s">
        <v>4502</v>
      </c>
      <c r="AI1334" s="12">
        <v>2</v>
      </c>
      <c r="AJ1334" s="12" t="s">
        <v>44</v>
      </c>
      <c r="AK1334" s="12" t="str">
        <f t="shared" ref="AK1334:AK1336" si="263">CONCATENATE(D1334,"_",E1334,"_",B1334,"_",AJ1381)</f>
        <v>SYRENA_Marie Louise_44583_AT</v>
      </c>
    </row>
    <row r="1335" spans="1:38" ht="12.75" hidden="1" customHeight="1" x14ac:dyDescent="0.2">
      <c r="A1335" s="9">
        <v>750100273</v>
      </c>
      <c r="B1335" s="30">
        <v>44583</v>
      </c>
      <c r="C1335" s="13">
        <f t="shared" si="249"/>
        <v>44764</v>
      </c>
      <c r="D1335" s="12" t="s">
        <v>3161</v>
      </c>
      <c r="E1335" s="12" t="s">
        <v>3162</v>
      </c>
      <c r="F1335" s="13" t="s">
        <v>3163</v>
      </c>
      <c r="G1335" s="12" t="s">
        <v>57</v>
      </c>
      <c r="H1335" s="14">
        <v>260089941006691</v>
      </c>
      <c r="K1335" s="12" t="s">
        <v>86</v>
      </c>
      <c r="L1335" s="18" t="e">
        <f>VLOOKUP($K1335,Medecins!$B:$E,5,FALSE)</f>
        <v>#REF!</v>
      </c>
      <c r="M1335" s="12" t="s">
        <v>529</v>
      </c>
      <c r="AD1335" s="15" t="s">
        <v>199</v>
      </c>
      <c r="AH1335" s="12" t="s">
        <v>45</v>
      </c>
      <c r="AI1335" s="12">
        <v>2</v>
      </c>
      <c r="AJ1335" s="12" t="s">
        <v>46</v>
      </c>
      <c r="AK1335" s="12" t="str">
        <f t="shared" si="263"/>
        <v>SYRENA_Marie Louise_44583_ST</v>
      </c>
    </row>
    <row r="1336" spans="1:38" ht="12.75" hidden="1" customHeight="1" x14ac:dyDescent="0.2">
      <c r="A1336" s="9">
        <v>750100075</v>
      </c>
      <c r="B1336" s="30">
        <v>44451</v>
      </c>
      <c r="C1336" s="13">
        <f t="shared" si="249"/>
        <v>44632</v>
      </c>
      <c r="D1336" s="12" t="s">
        <v>3166</v>
      </c>
      <c r="E1336" s="12" t="s">
        <v>3068</v>
      </c>
      <c r="F1336" s="13" t="s">
        <v>3167</v>
      </c>
      <c r="G1336" s="12" t="s">
        <v>57</v>
      </c>
      <c r="H1336" s="14">
        <v>260097510607668</v>
      </c>
      <c r="K1336" s="12" t="s">
        <v>93</v>
      </c>
      <c r="L1336" s="18" t="e">
        <f>VLOOKUP($K1336,Medecins!$B:$E,5,FALSE)</f>
        <v>#REF!</v>
      </c>
      <c r="M1336" s="12" t="s">
        <v>101</v>
      </c>
      <c r="O1336" s="17" t="s">
        <v>148</v>
      </c>
      <c r="T1336" s="17" t="s">
        <v>1315</v>
      </c>
      <c r="Y1336" s="17" t="s">
        <v>51</v>
      </c>
      <c r="AD1336" s="16"/>
      <c r="AH1336" s="12" t="s">
        <v>4502</v>
      </c>
      <c r="AI1336" s="12">
        <v>2</v>
      </c>
      <c r="AJ1336" s="12" t="s">
        <v>44</v>
      </c>
      <c r="AK1336" s="12" t="str">
        <f t="shared" si="263"/>
        <v>ZOUARI_Florence_44451_AT</v>
      </c>
      <c r="AL1336" s="12" t="s">
        <v>103</v>
      </c>
    </row>
    <row r="1337" spans="1:38" ht="12.75" hidden="1" customHeight="1" x14ac:dyDescent="0.2">
      <c r="A1337" s="9">
        <v>750100273</v>
      </c>
      <c r="B1337" s="30">
        <v>44622</v>
      </c>
      <c r="C1337" s="13">
        <f t="shared" si="249"/>
        <v>44806</v>
      </c>
      <c r="D1337" s="12" t="s">
        <v>3168</v>
      </c>
      <c r="E1337" s="12" t="s">
        <v>3169</v>
      </c>
      <c r="F1337" s="13" t="s">
        <v>3170</v>
      </c>
      <c r="G1337" s="12" t="s">
        <v>57</v>
      </c>
      <c r="H1337" s="14">
        <v>260129923505581</v>
      </c>
      <c r="L1337" s="12" t="e">
        <f>VLOOKUP($K1337,Medecins!$B:$E,5,FALSE)</f>
        <v>#N/A</v>
      </c>
      <c r="M1337" s="12" t="s">
        <v>529</v>
      </c>
      <c r="O1337" s="17" t="s">
        <v>325</v>
      </c>
      <c r="T1337" s="17" t="s">
        <v>999</v>
      </c>
      <c r="Y1337" s="17" t="s">
        <v>1000</v>
      </c>
      <c r="AD1337" s="16"/>
      <c r="AH1337" s="12" t="s">
        <v>4502</v>
      </c>
      <c r="AI1337" s="12">
        <v>2</v>
      </c>
      <c r="AJ1337" s="12" t="s">
        <v>44</v>
      </c>
      <c r="AK1337" s="12" t="str">
        <f t="shared" ref="AK1337:AK1338" si="264">CONCATENATE(D1337,"_",E1337,"_",B1337,"_",AJ1385)</f>
        <v>CHANDRAKUMARAN_Rohini_44622_AT</v>
      </c>
    </row>
    <row r="1338" spans="1:38" ht="12.75" hidden="1" customHeight="1" x14ac:dyDescent="0.2">
      <c r="A1338" s="9">
        <v>750100273</v>
      </c>
      <c r="B1338" s="30">
        <v>44622</v>
      </c>
      <c r="C1338" s="13">
        <f t="shared" si="249"/>
        <v>44806</v>
      </c>
      <c r="D1338" s="12" t="s">
        <v>3168</v>
      </c>
      <c r="E1338" s="12" t="s">
        <v>3169</v>
      </c>
      <c r="F1338" s="13" t="s">
        <v>3170</v>
      </c>
      <c r="G1338" s="12" t="s">
        <v>57</v>
      </c>
      <c r="H1338" s="14">
        <v>260129923505581</v>
      </c>
      <c r="L1338" s="12" t="e">
        <f>VLOOKUP($K1338,Medecins!$B:$E,5,FALSE)</f>
        <v>#N/A</v>
      </c>
      <c r="M1338" s="12" t="s">
        <v>529</v>
      </c>
      <c r="AD1338" s="15" t="s">
        <v>1000</v>
      </c>
      <c r="AH1338" s="12" t="s">
        <v>45</v>
      </c>
      <c r="AI1338" s="12">
        <v>2</v>
      </c>
      <c r="AJ1338" s="12" t="s">
        <v>46</v>
      </c>
      <c r="AK1338" s="12" t="str">
        <f t="shared" si="264"/>
        <v>CHANDRAKUMARAN_Rohini_44622_ST</v>
      </c>
    </row>
    <row r="1339" spans="1:38" ht="12.75" hidden="1" customHeight="1" x14ac:dyDescent="0.2">
      <c r="A1339" s="9">
        <v>750100075</v>
      </c>
      <c r="B1339" s="30">
        <v>44652</v>
      </c>
      <c r="C1339" s="13">
        <f t="shared" si="249"/>
        <v>44835</v>
      </c>
      <c r="D1339" s="12" t="s">
        <v>4271</v>
      </c>
      <c r="E1339" s="12" t="s">
        <v>3172</v>
      </c>
      <c r="F1339" s="13" t="s">
        <v>3173</v>
      </c>
      <c r="G1339" s="12" t="s">
        <v>57</v>
      </c>
      <c r="H1339" s="14">
        <v>261013604409668</v>
      </c>
      <c r="K1339" s="12" t="s">
        <v>93</v>
      </c>
      <c r="L1339" s="18" t="e">
        <f>VLOOKUP($K1339,Medecins!$B:$E,5,FALSE)</f>
        <v>#REF!</v>
      </c>
      <c r="M1339" s="12" t="s">
        <v>529</v>
      </c>
      <c r="O1339" s="17" t="s">
        <v>263</v>
      </c>
      <c r="T1339" s="17" t="s">
        <v>172</v>
      </c>
      <c r="Y1339" s="17" t="s">
        <v>721</v>
      </c>
      <c r="AD1339" s="16"/>
      <c r="AH1339" s="12" t="s">
        <v>4502</v>
      </c>
      <c r="AI1339" s="12">
        <v>2</v>
      </c>
      <c r="AJ1339" s="12" t="s">
        <v>44</v>
      </c>
      <c r="AK1339" s="12" t="str">
        <f>CONCATENATE(D1339,"_",E1339,"_",B1339,"_",AJ1388)</f>
        <v>JOURDIN_Ghislaine_44652_ST</v>
      </c>
    </row>
    <row r="1340" spans="1:38" ht="12.75" hidden="1" customHeight="1" x14ac:dyDescent="0.2">
      <c r="A1340" s="9">
        <v>750100208</v>
      </c>
      <c r="B1340" s="30">
        <v>44573</v>
      </c>
      <c r="C1340" s="13">
        <f t="shared" si="249"/>
        <v>44754</v>
      </c>
      <c r="D1340" s="12" t="s">
        <v>3174</v>
      </c>
      <c r="E1340" s="12" t="s">
        <v>2955</v>
      </c>
      <c r="F1340" s="13" t="s">
        <v>3175</v>
      </c>
      <c r="G1340" s="12" t="s">
        <v>57</v>
      </c>
      <c r="H1340" s="14">
        <v>261016120700229</v>
      </c>
      <c r="K1340" s="12" t="s">
        <v>79</v>
      </c>
      <c r="L1340" s="18" t="e">
        <f>VLOOKUP($K1340,Medecins!$B:$E,5,FALSE)</f>
        <v>#REF!</v>
      </c>
      <c r="M1340" s="12" t="s">
        <v>529</v>
      </c>
      <c r="O1340" s="17" t="s">
        <v>51</v>
      </c>
      <c r="T1340" s="17" t="s">
        <v>52</v>
      </c>
      <c r="Y1340" s="17" t="s">
        <v>53</v>
      </c>
      <c r="AD1340" s="16"/>
      <c r="AH1340" s="12" t="s">
        <v>4502</v>
      </c>
      <c r="AI1340" s="12">
        <v>2</v>
      </c>
      <c r="AJ1340" s="12" t="s">
        <v>44</v>
      </c>
      <c r="AK1340" s="12" t="str">
        <f>CONCATENATE(D1340,"_",E1340,"_",B1340,"_",AJ1387)</f>
        <v>GESLIN RABUSSEAU_Sylvie_44573_AT</v>
      </c>
    </row>
    <row r="1341" spans="1:38" ht="12.75" hidden="1" customHeight="1" x14ac:dyDescent="0.2">
      <c r="A1341" s="9">
        <v>750100208</v>
      </c>
      <c r="B1341" s="30">
        <v>44573</v>
      </c>
      <c r="C1341" s="13">
        <f t="shared" si="249"/>
        <v>44754</v>
      </c>
      <c r="D1341" s="12" t="s">
        <v>3174</v>
      </c>
      <c r="E1341" s="12" t="s">
        <v>2955</v>
      </c>
      <c r="F1341" s="13" t="s">
        <v>3175</v>
      </c>
      <c r="G1341" s="12" t="s">
        <v>57</v>
      </c>
      <c r="H1341" s="14">
        <v>261016120700229</v>
      </c>
      <c r="K1341" s="12" t="s">
        <v>79</v>
      </c>
      <c r="L1341" s="18" t="e">
        <f>VLOOKUP($K1341,Medecins!$B:$E,5,FALSE)</f>
        <v>#REF!</v>
      </c>
      <c r="M1341" s="12" t="s">
        <v>529</v>
      </c>
      <c r="AD1341" s="15" t="s">
        <v>53</v>
      </c>
      <c r="AH1341" s="12" t="s">
        <v>4154</v>
      </c>
      <c r="AI1341" s="12">
        <v>2</v>
      </c>
      <c r="AJ1341" s="12" t="s">
        <v>46</v>
      </c>
      <c r="AK1341" s="12" t="str">
        <f>CONCATENATE(D1341,"_",E1341,"_",B1341,"_",AJ1390)</f>
        <v>GESLIN RABUSSEAU_Sylvie_44573_ST</v>
      </c>
    </row>
    <row r="1342" spans="1:38" ht="12.75" hidden="1" customHeight="1" x14ac:dyDescent="0.2">
      <c r="A1342" s="9">
        <v>750100273</v>
      </c>
      <c r="B1342" s="30">
        <v>44748</v>
      </c>
      <c r="C1342" s="13">
        <f t="shared" si="249"/>
        <v>44932</v>
      </c>
      <c r="D1342" s="12" t="s">
        <v>3176</v>
      </c>
      <c r="E1342" s="12" t="s">
        <v>569</v>
      </c>
      <c r="F1342" s="13" t="s">
        <v>3177</v>
      </c>
      <c r="G1342" s="12" t="s">
        <v>57</v>
      </c>
      <c r="H1342" s="14">
        <v>261019938105634</v>
      </c>
      <c r="K1342" s="12" t="s">
        <v>290</v>
      </c>
      <c r="L1342" s="18" t="e">
        <f>VLOOKUP($K1342,Medecins!$B:$E,5,FALSE)</f>
        <v>#REF!</v>
      </c>
      <c r="M1342" s="12" t="s">
        <v>94</v>
      </c>
      <c r="O1342" s="17" t="s">
        <v>2038</v>
      </c>
      <c r="T1342" s="17" t="s">
        <v>2039</v>
      </c>
      <c r="Y1342" s="17" t="s">
        <v>361</v>
      </c>
      <c r="AD1342" s="16"/>
      <c r="AH1342" s="12" t="e">
        <f>VLOOKUP($A1342,'[1]Données CH'!$A:$B,2,FALSE)</f>
        <v>#N/A</v>
      </c>
      <c r="AI1342" s="12">
        <v>2</v>
      </c>
      <c r="AJ1342" s="12" t="s">
        <v>44</v>
      </c>
      <c r="AK1342" s="12" t="e">
        <f>CONCATENATE(D1342,"_",E1342,"_",B1342,"_",#REF!)</f>
        <v>#REF!</v>
      </c>
    </row>
    <row r="1343" spans="1:38" ht="12.75" hidden="1" customHeight="1" x14ac:dyDescent="0.2">
      <c r="A1343" s="9">
        <v>750100273</v>
      </c>
      <c r="B1343" s="30">
        <v>44748</v>
      </c>
      <c r="C1343" s="13">
        <f t="shared" si="249"/>
        <v>44932</v>
      </c>
      <c r="D1343" s="12" t="s">
        <v>3176</v>
      </c>
      <c r="E1343" s="12" t="s">
        <v>569</v>
      </c>
      <c r="F1343" s="13" t="s">
        <v>3177</v>
      </c>
      <c r="G1343" s="12" t="s">
        <v>57</v>
      </c>
      <c r="H1343" s="14">
        <v>261019938105634</v>
      </c>
      <c r="K1343" s="12" t="s">
        <v>290</v>
      </c>
      <c r="L1343" s="18" t="e">
        <f>VLOOKUP($K1343,Medecins!$B:$E,5,FALSE)</f>
        <v>#REF!</v>
      </c>
      <c r="M1343" s="12" t="s">
        <v>94</v>
      </c>
      <c r="AD1343" s="15" t="s">
        <v>361</v>
      </c>
      <c r="AH1343" s="12" t="s">
        <v>45</v>
      </c>
      <c r="AI1343" s="12">
        <v>2</v>
      </c>
      <c r="AJ1343" s="12" t="s">
        <v>46</v>
      </c>
      <c r="AK1343" s="12" t="str">
        <f>CONCATENATE(D1343,"_",E1343,"_",B1343,"_",AJ1383)</f>
        <v>BENHAMOU_Dominique _44748_AT</v>
      </c>
    </row>
    <row r="1344" spans="1:38" ht="12.75" hidden="1" customHeight="1" x14ac:dyDescent="0.2">
      <c r="A1344" s="9">
        <v>750100273</v>
      </c>
      <c r="B1344" s="30">
        <v>44790</v>
      </c>
      <c r="C1344" s="13">
        <f t="shared" si="249"/>
        <v>44974</v>
      </c>
      <c r="D1344" s="12" t="s">
        <v>3178</v>
      </c>
      <c r="E1344" s="12" t="s">
        <v>2850</v>
      </c>
      <c r="F1344" s="13" t="s">
        <v>3179</v>
      </c>
      <c r="G1344" s="12" t="s">
        <v>57</v>
      </c>
      <c r="H1344" s="14">
        <v>261027504814229</v>
      </c>
      <c r="K1344" s="12" t="s">
        <v>290</v>
      </c>
      <c r="L1344" s="18" t="e">
        <f>VLOOKUP($K1344,Medecins!$B:$E,5,FALSE)</f>
        <v>#REF!</v>
      </c>
      <c r="M1344" s="12" t="s">
        <v>529</v>
      </c>
      <c r="O1344" s="17" t="s">
        <v>1199</v>
      </c>
      <c r="T1344" s="17" t="s">
        <v>1200</v>
      </c>
      <c r="Y1344" s="17" t="s">
        <v>4184</v>
      </c>
      <c r="AD1344" s="16"/>
      <c r="AH1344" s="12" t="e">
        <f>VLOOKUP($A1344,'[1]Données CH'!$A:$B,2,FALSE)</f>
        <v>#N/A</v>
      </c>
      <c r="AI1344" s="12">
        <v>2</v>
      </c>
      <c r="AJ1344" s="12" t="s">
        <v>44</v>
      </c>
      <c r="AK1344" s="12" t="str">
        <f>CONCATENATE(D1344,"_",E1344,"_",B1344,"_",AJ1392)</f>
        <v>LE QUERE_Isabelle_44790_AT</v>
      </c>
    </row>
    <row r="1345" spans="1:38" ht="12.75" hidden="1" customHeight="1" x14ac:dyDescent="0.2">
      <c r="A1345" s="9">
        <v>750100273</v>
      </c>
      <c r="B1345" s="30">
        <v>44790</v>
      </c>
      <c r="C1345" s="13">
        <f t="shared" si="249"/>
        <v>44974</v>
      </c>
      <c r="D1345" s="12" t="s">
        <v>3178</v>
      </c>
      <c r="E1345" s="12" t="s">
        <v>2850</v>
      </c>
      <c r="F1345" s="13" t="s">
        <v>3179</v>
      </c>
      <c r="G1345" s="12" t="s">
        <v>57</v>
      </c>
      <c r="H1345" s="14">
        <v>261027504814229</v>
      </c>
      <c r="K1345" s="12" t="s">
        <v>290</v>
      </c>
      <c r="L1345" s="18" t="e">
        <f>VLOOKUP($K1345,Medecins!$B:$E,5,FALSE)</f>
        <v>#REF!</v>
      </c>
      <c r="M1345" s="12" t="s">
        <v>529</v>
      </c>
      <c r="AD1345" s="15" t="s">
        <v>4184</v>
      </c>
      <c r="AH1345" s="12" t="s">
        <v>45</v>
      </c>
      <c r="AI1345" s="12">
        <v>2</v>
      </c>
      <c r="AJ1345" s="12" t="s">
        <v>46</v>
      </c>
      <c r="AK1345" s="12" t="e">
        <f t="shared" ref="AK1345:AK1346" si="265">CONCATENATE(D1345,"_",E1345,"_",B1345,"_",#REF!)</f>
        <v>#REF!</v>
      </c>
    </row>
    <row r="1346" spans="1:38" ht="12.75" hidden="1" customHeight="1" x14ac:dyDescent="0.2">
      <c r="A1346" s="9">
        <v>750100208</v>
      </c>
      <c r="B1346" s="30">
        <v>44626</v>
      </c>
      <c r="C1346" s="13">
        <f t="shared" si="249"/>
        <v>44810</v>
      </c>
      <c r="D1346" s="12" t="s">
        <v>3180</v>
      </c>
      <c r="E1346" s="12" t="s">
        <v>3181</v>
      </c>
      <c r="F1346" s="13">
        <v>22403</v>
      </c>
      <c r="G1346" s="12" t="s">
        <v>57</v>
      </c>
      <c r="H1346" s="14">
        <v>261029712007558</v>
      </c>
      <c r="K1346" s="12" t="s">
        <v>79</v>
      </c>
      <c r="L1346" s="18" t="e">
        <f>VLOOKUP($K1346,Medecins!$B:$E,5,FALSE)</f>
        <v>#REF!</v>
      </c>
      <c r="M1346" s="12" t="s">
        <v>529</v>
      </c>
      <c r="O1346" s="17" t="s">
        <v>344</v>
      </c>
      <c r="T1346" s="17" t="s">
        <v>345</v>
      </c>
      <c r="Y1346" s="17" t="s">
        <v>2038</v>
      </c>
      <c r="AD1346" s="16"/>
      <c r="AH1346" s="12" t="e">
        <f>VLOOKUP($A1346,'[1]Données CH'!$A:$B,2,FALSE)</f>
        <v>#N/A</v>
      </c>
      <c r="AI1346" s="12">
        <v>2</v>
      </c>
      <c r="AJ1346" s="12" t="s">
        <v>44</v>
      </c>
      <c r="AK1346" s="12" t="e">
        <f t="shared" si="265"/>
        <v>#REF!</v>
      </c>
    </row>
    <row r="1347" spans="1:38" ht="12.75" hidden="1" customHeight="1" x14ac:dyDescent="0.2">
      <c r="A1347" s="9">
        <v>750100208</v>
      </c>
      <c r="B1347" s="30">
        <v>44626</v>
      </c>
      <c r="C1347" s="13">
        <f t="shared" si="249"/>
        <v>44810</v>
      </c>
      <c r="D1347" s="12" t="s">
        <v>3180</v>
      </c>
      <c r="E1347" s="12" t="s">
        <v>3181</v>
      </c>
      <c r="F1347" s="13">
        <v>22403</v>
      </c>
      <c r="G1347" s="12" t="s">
        <v>57</v>
      </c>
      <c r="H1347" s="14">
        <v>261029712007558</v>
      </c>
      <c r="K1347" s="12" t="s">
        <v>79</v>
      </c>
      <c r="L1347" s="18" t="e">
        <f>VLOOKUP($K1347,Medecins!$B:$E,5,FALSE)</f>
        <v>#REF!</v>
      </c>
      <c r="M1347" s="12" t="s">
        <v>529</v>
      </c>
      <c r="AD1347" s="15" t="s">
        <v>2038</v>
      </c>
      <c r="AH1347" s="12" t="s">
        <v>4154</v>
      </c>
      <c r="AI1347" s="12">
        <v>2</v>
      </c>
      <c r="AJ1347" s="12" t="s">
        <v>46</v>
      </c>
      <c r="AK1347" s="12" t="str">
        <f>CONCATENATE(D1347,"_",E1347,"_",B1347,"_",AJ1394)</f>
        <v>BALLONARD_Line_44626_AT</v>
      </c>
    </row>
    <row r="1348" spans="1:38" ht="12.75" hidden="1" customHeight="1" x14ac:dyDescent="0.2">
      <c r="A1348" s="9">
        <v>750100273</v>
      </c>
      <c r="B1348" s="30">
        <v>44846</v>
      </c>
      <c r="C1348" s="13">
        <f t="shared" si="249"/>
        <v>45028</v>
      </c>
      <c r="D1348" s="12" t="s">
        <v>3183</v>
      </c>
      <c r="E1348" s="12" t="s">
        <v>3184</v>
      </c>
      <c r="F1348" s="13">
        <v>22464</v>
      </c>
      <c r="G1348" s="12" t="s">
        <v>57</v>
      </c>
      <c r="H1348" s="14">
        <v>261029921303666</v>
      </c>
      <c r="K1348" s="12" t="s">
        <v>50</v>
      </c>
      <c r="L1348" s="18" t="e">
        <f>VLOOKUP($K1348,Medecins!$B:$E,5,FALSE)</f>
        <v>#REF!</v>
      </c>
      <c r="M1348" s="12" t="s">
        <v>529</v>
      </c>
      <c r="O1348" s="17" t="s">
        <v>700</v>
      </c>
      <c r="T1348" s="17" t="s">
        <v>162</v>
      </c>
      <c r="Y1348" s="17" t="s">
        <v>163</v>
      </c>
      <c r="AD1348" s="16"/>
      <c r="AH1348" s="12" t="e">
        <f>VLOOKUP($A1348,'[1]Données CH'!$A:$B,2,FALSE)</f>
        <v>#N/A</v>
      </c>
      <c r="AI1348" s="12">
        <v>2</v>
      </c>
      <c r="AJ1348" s="12" t="s">
        <v>44</v>
      </c>
      <c r="AK1348" s="12" t="str">
        <f t="shared" ref="AK1348:AK1349" si="266">CONCATENATE(D1348,"_",E1348,"_",B1348,"_",AJ1386)</f>
        <v>NAZEER_Hanna_44846_ST</v>
      </c>
    </row>
    <row r="1349" spans="1:38" ht="12.75" hidden="1" customHeight="1" x14ac:dyDescent="0.2">
      <c r="A1349" s="9">
        <v>750100273</v>
      </c>
      <c r="B1349" s="30">
        <v>44846</v>
      </c>
      <c r="C1349" s="13">
        <f t="shared" si="249"/>
        <v>45028</v>
      </c>
      <c r="D1349" s="12" t="s">
        <v>3183</v>
      </c>
      <c r="E1349" s="12" t="s">
        <v>3184</v>
      </c>
      <c r="F1349" s="13">
        <v>22464</v>
      </c>
      <c r="G1349" s="12" t="s">
        <v>57</v>
      </c>
      <c r="H1349" s="14">
        <v>261029921303666</v>
      </c>
      <c r="K1349" s="12" t="s">
        <v>50</v>
      </c>
      <c r="L1349" s="18" t="e">
        <f>VLOOKUP($K1349,Medecins!$B:$E,5,FALSE)</f>
        <v>#REF!</v>
      </c>
      <c r="M1349" s="12" t="s">
        <v>529</v>
      </c>
      <c r="AD1349" s="15" t="s">
        <v>163</v>
      </c>
      <c r="AH1349" s="12" t="s">
        <v>45</v>
      </c>
      <c r="AI1349" s="12">
        <v>2</v>
      </c>
      <c r="AJ1349" s="12" t="s">
        <v>46</v>
      </c>
      <c r="AK1349" s="12" t="str">
        <f t="shared" si="266"/>
        <v>NAZEER_Hanna_44846_AT</v>
      </c>
    </row>
    <row r="1350" spans="1:38" ht="12.75" hidden="1" customHeight="1" x14ac:dyDescent="0.2">
      <c r="A1350" s="9">
        <v>750100273</v>
      </c>
      <c r="B1350" s="30">
        <v>44629</v>
      </c>
      <c r="C1350" s="13">
        <f t="shared" si="249"/>
        <v>44813</v>
      </c>
      <c r="D1350" s="12" t="s">
        <v>3186</v>
      </c>
      <c r="E1350" s="12" t="s">
        <v>3187</v>
      </c>
      <c r="F1350" s="13" t="s">
        <v>3188</v>
      </c>
      <c r="G1350" s="12" t="s">
        <v>57</v>
      </c>
      <c r="H1350" s="14">
        <v>261039910303090</v>
      </c>
      <c r="L1350" s="12" t="e">
        <f>VLOOKUP($K1350,Medecins!$B:$E,5,FALSE)</f>
        <v>#N/A</v>
      </c>
      <c r="M1350" s="12" t="s">
        <v>529</v>
      </c>
      <c r="O1350" s="17" t="s">
        <v>715</v>
      </c>
      <c r="T1350" s="17" t="s">
        <v>563</v>
      </c>
      <c r="Y1350" s="17" t="s">
        <v>564</v>
      </c>
      <c r="AD1350" s="16"/>
      <c r="AH1350" s="12" t="e">
        <f>VLOOKUP($A1350,'[1]Données CH'!$A:$B,2,FALSE)</f>
        <v>#N/A</v>
      </c>
      <c r="AI1350" s="12">
        <v>2</v>
      </c>
      <c r="AJ1350" s="12" t="s">
        <v>44</v>
      </c>
      <c r="AK1350" s="12" t="str">
        <f>CONCATENATE(D1350,"_",E1350,"_",B1350,"_",AJ1395)</f>
        <v>POSTAIRE_Lillian_44629_ST</v>
      </c>
    </row>
    <row r="1351" spans="1:38" ht="12.75" hidden="1" customHeight="1" x14ac:dyDescent="0.2">
      <c r="A1351" s="9">
        <v>750100273</v>
      </c>
      <c r="B1351" s="30">
        <v>44629</v>
      </c>
      <c r="C1351" s="13">
        <f t="shared" si="249"/>
        <v>44813</v>
      </c>
      <c r="D1351" s="12" t="s">
        <v>3186</v>
      </c>
      <c r="E1351" s="12" t="s">
        <v>3187</v>
      </c>
      <c r="F1351" s="13" t="s">
        <v>3188</v>
      </c>
      <c r="G1351" s="12" t="s">
        <v>57</v>
      </c>
      <c r="H1351" s="14">
        <v>261039910303090</v>
      </c>
      <c r="L1351" s="12" t="e">
        <f>VLOOKUP($K1351,Medecins!$B:$E,5,FALSE)</f>
        <v>#N/A</v>
      </c>
      <c r="M1351" s="12" t="s">
        <v>529</v>
      </c>
      <c r="AD1351" s="15" t="s">
        <v>564</v>
      </c>
      <c r="AH1351" s="12" t="s">
        <v>45</v>
      </c>
      <c r="AI1351" s="12">
        <v>2</v>
      </c>
      <c r="AJ1351" s="12" t="s">
        <v>46</v>
      </c>
      <c r="AK1351" s="12" t="e">
        <f>CONCATENATE(D1351,"_",E1351,"_",B1351,"_",#REF!)</f>
        <v>#REF!</v>
      </c>
    </row>
    <row r="1352" spans="1:38" ht="12.75" hidden="1" customHeight="1" x14ac:dyDescent="0.2">
      <c r="A1352" s="9">
        <v>750100273</v>
      </c>
      <c r="B1352" s="30">
        <v>44580</v>
      </c>
      <c r="C1352" s="13">
        <f t="shared" si="249"/>
        <v>44761</v>
      </c>
      <c r="D1352" s="12" t="s">
        <v>3189</v>
      </c>
      <c r="E1352" s="12" t="s">
        <v>3190</v>
      </c>
      <c r="F1352" s="13">
        <v>22343</v>
      </c>
      <c r="G1352" s="12" t="s">
        <v>57</v>
      </c>
      <c r="H1352" s="14">
        <v>261039931230148</v>
      </c>
      <c r="K1352" s="12" t="s">
        <v>86</v>
      </c>
      <c r="L1352" s="18" t="e">
        <f>VLOOKUP($K1352,Medecins!$B:$E,5,FALSE)</f>
        <v>#REF!</v>
      </c>
      <c r="M1352" s="12" t="s">
        <v>529</v>
      </c>
      <c r="O1352" s="17" t="s">
        <v>2835</v>
      </c>
      <c r="T1352" s="17" t="s">
        <v>3063</v>
      </c>
      <c r="Y1352" s="17" t="s">
        <v>1872</v>
      </c>
      <c r="AD1352" s="16"/>
      <c r="AH1352" s="12" t="e">
        <f>VLOOKUP($A1352,'[1]Données CH'!$A:$B,2,FALSE)</f>
        <v>#N/A</v>
      </c>
      <c r="AI1352" s="12">
        <v>2</v>
      </c>
      <c r="AJ1352" s="12" t="s">
        <v>44</v>
      </c>
      <c r="AK1352" s="12" t="str">
        <f>CONCATENATE(D1352,"_",E1352,"_",B1352,"_",AJ1397)</f>
        <v>MANDENGO EBENGO_Nzazi_44580_ST</v>
      </c>
    </row>
    <row r="1353" spans="1:38" ht="12.75" hidden="1" customHeight="1" x14ac:dyDescent="0.2">
      <c r="A1353" s="9">
        <v>750100273</v>
      </c>
      <c r="B1353" s="30">
        <v>44580</v>
      </c>
      <c r="C1353" s="13">
        <f t="shared" si="249"/>
        <v>44761</v>
      </c>
      <c r="D1353" s="12" t="s">
        <v>3189</v>
      </c>
      <c r="E1353" s="12" t="s">
        <v>3190</v>
      </c>
      <c r="F1353" s="13">
        <v>22343</v>
      </c>
      <c r="G1353" s="12" t="s">
        <v>57</v>
      </c>
      <c r="H1353" s="14">
        <v>261039931230148</v>
      </c>
      <c r="K1353" s="12" t="s">
        <v>86</v>
      </c>
      <c r="L1353" s="18" t="e">
        <f>VLOOKUP($K1353,Medecins!$B:$E,5,FALSE)</f>
        <v>#REF!</v>
      </c>
      <c r="M1353" s="12" t="s">
        <v>529</v>
      </c>
      <c r="AD1353" s="15" t="s">
        <v>1872</v>
      </c>
      <c r="AH1353" s="12" t="s">
        <v>45</v>
      </c>
      <c r="AI1353" s="12">
        <v>2</v>
      </c>
      <c r="AJ1353" s="12" t="s">
        <v>46</v>
      </c>
      <c r="AK1353" s="12" t="str">
        <f t="shared" ref="AK1353:AK1354" si="267">CONCATENATE(D1353,"_",E1353,"_",B1353,"_",AJ1400)</f>
        <v>MANDENGO EBENGO_Nzazi_44580_AT</v>
      </c>
    </row>
    <row r="1354" spans="1:38" ht="12.75" hidden="1" customHeight="1" x14ac:dyDescent="0.2">
      <c r="A1354" s="9">
        <v>750100273</v>
      </c>
      <c r="B1354" s="30">
        <v>44620</v>
      </c>
      <c r="C1354" s="13">
        <f t="shared" si="249"/>
        <v>44801</v>
      </c>
      <c r="D1354" s="12" t="s">
        <v>3191</v>
      </c>
      <c r="E1354" s="12" t="s">
        <v>3192</v>
      </c>
      <c r="F1354" s="13">
        <v>22404</v>
      </c>
      <c r="G1354" s="12" t="s">
        <v>57</v>
      </c>
      <c r="H1354" s="14">
        <v>261039933328021</v>
      </c>
      <c r="K1354" s="12" t="s">
        <v>50</v>
      </c>
      <c r="L1354" s="18" t="e">
        <f>VLOOKUP($K1354,Medecins!$B:$E,5,FALSE)</f>
        <v>#REF!</v>
      </c>
      <c r="M1354" s="12" t="s">
        <v>529</v>
      </c>
      <c r="O1354" s="17" t="s">
        <v>43</v>
      </c>
      <c r="T1354" s="17" t="s">
        <v>1346</v>
      </c>
      <c r="Y1354" s="17" t="s">
        <v>681</v>
      </c>
      <c r="AD1354" s="16"/>
      <c r="AH1354" s="12" t="e">
        <f>VLOOKUP($A1354,'[1]Données CH'!$A:$B,2,FALSE)</f>
        <v>#N/A</v>
      </c>
      <c r="AI1354" s="12">
        <v>2</v>
      </c>
      <c r="AJ1354" s="12" t="s">
        <v>44</v>
      </c>
      <c r="AK1354" s="12" t="str">
        <f t="shared" si="267"/>
        <v>ANDRIAMBOLOLONIAINA_Joséphine _44620_ST</v>
      </c>
    </row>
    <row r="1355" spans="1:38" ht="12.75" hidden="1" customHeight="1" x14ac:dyDescent="0.2">
      <c r="A1355" s="9">
        <v>750100273</v>
      </c>
      <c r="B1355" s="30">
        <v>44620</v>
      </c>
      <c r="C1355" s="13">
        <f t="shared" si="249"/>
        <v>44801</v>
      </c>
      <c r="D1355" s="12" t="s">
        <v>3191</v>
      </c>
      <c r="E1355" s="12" t="s">
        <v>3192</v>
      </c>
      <c r="F1355" s="13">
        <v>22404</v>
      </c>
      <c r="G1355" s="12" t="s">
        <v>57</v>
      </c>
      <c r="H1355" s="14">
        <v>261039933328021</v>
      </c>
      <c r="K1355" s="12" t="s">
        <v>50</v>
      </c>
      <c r="L1355" s="18" t="e">
        <f>VLOOKUP($K1355,Medecins!$B:$E,5,FALSE)</f>
        <v>#REF!</v>
      </c>
      <c r="M1355" s="12" t="s">
        <v>529</v>
      </c>
      <c r="AD1355" s="15" t="s">
        <v>681</v>
      </c>
      <c r="AH1355" s="12" t="s">
        <v>45</v>
      </c>
      <c r="AI1355" s="12">
        <v>2</v>
      </c>
      <c r="AJ1355" s="12" t="s">
        <v>46</v>
      </c>
      <c r="AK1355" s="12" t="e">
        <f>CONCATENATE(D1355,"_",E1355,"_",B1355,"_",#REF!)</f>
        <v>#REF!</v>
      </c>
    </row>
    <row r="1356" spans="1:38" ht="12.75" hidden="1" customHeight="1" x14ac:dyDescent="0.2">
      <c r="A1356" s="9">
        <v>750100273</v>
      </c>
      <c r="B1356" s="30">
        <v>44759</v>
      </c>
      <c r="C1356" s="13">
        <f t="shared" si="249"/>
        <v>44943</v>
      </c>
      <c r="D1356" s="12" t="s">
        <v>3193</v>
      </c>
      <c r="E1356" s="12" t="s">
        <v>3194</v>
      </c>
      <c r="F1356" s="13" t="s">
        <v>4272</v>
      </c>
      <c r="G1356" s="12" t="s">
        <v>57</v>
      </c>
      <c r="H1356" s="14">
        <v>261049921706645</v>
      </c>
      <c r="K1356" s="12" t="s">
        <v>280</v>
      </c>
      <c r="L1356" s="18" t="e">
        <f>VLOOKUP($K1356,Medecins!$B:$E,5,FALSE)</f>
        <v>#REF!</v>
      </c>
      <c r="M1356" s="12" t="s">
        <v>529</v>
      </c>
      <c r="O1356" s="17" t="s">
        <v>849</v>
      </c>
      <c r="T1356" s="17" t="s">
        <v>850</v>
      </c>
      <c r="Y1356" s="17" t="s">
        <v>4202</v>
      </c>
      <c r="AD1356" s="16"/>
      <c r="AH1356" s="12" t="e">
        <f>VLOOKUP($A1356,'[1]Données CH'!$A:$B,2,FALSE)</f>
        <v>#N/A</v>
      </c>
      <c r="AI1356" s="12">
        <v>2</v>
      </c>
      <c r="AJ1356" s="12" t="s">
        <v>44</v>
      </c>
      <c r="AK1356" s="12" t="str">
        <f>CONCATENATE(D1356,"_",E1356,"_",B1356,"_",AJ1404)</f>
        <v>ANDO_Miyako_44759_AT</v>
      </c>
    </row>
    <row r="1357" spans="1:38" ht="12.75" hidden="1" customHeight="1" x14ac:dyDescent="0.2">
      <c r="A1357" s="9">
        <v>750100273</v>
      </c>
      <c r="B1357" s="30">
        <v>44759</v>
      </c>
      <c r="C1357" s="13">
        <f t="shared" si="249"/>
        <v>44943</v>
      </c>
      <c r="D1357" s="12" t="s">
        <v>3193</v>
      </c>
      <c r="E1357" s="12" t="s">
        <v>3194</v>
      </c>
      <c r="F1357" s="13" t="s">
        <v>4272</v>
      </c>
      <c r="G1357" s="12" t="s">
        <v>57</v>
      </c>
      <c r="H1357" s="14">
        <v>261049921706645</v>
      </c>
      <c r="K1357" s="12" t="s">
        <v>280</v>
      </c>
      <c r="L1357" s="18" t="e">
        <f>VLOOKUP($K1357,Medecins!$B:$E,5,FALSE)</f>
        <v>#REF!</v>
      </c>
      <c r="M1357" s="12" t="s">
        <v>529</v>
      </c>
      <c r="AD1357" s="15" t="s">
        <v>4202</v>
      </c>
      <c r="AH1357" s="12" t="s">
        <v>45</v>
      </c>
      <c r="AI1357" s="12">
        <v>2</v>
      </c>
      <c r="AJ1357" s="12" t="s">
        <v>46</v>
      </c>
      <c r="AK1357" s="12" t="e">
        <f>CONCATENATE(D1357,"_",E1357,"_",B1357,"_",#REF!)</f>
        <v>#REF!</v>
      </c>
    </row>
    <row r="1358" spans="1:38" ht="12.75" hidden="1" customHeight="1" x14ac:dyDescent="0.2">
      <c r="A1358" s="9">
        <v>750100075</v>
      </c>
      <c r="B1358" s="30">
        <v>44444</v>
      </c>
      <c r="C1358" s="13">
        <f t="shared" si="249"/>
        <v>44625</v>
      </c>
      <c r="D1358" s="12" t="s">
        <v>3196</v>
      </c>
      <c r="E1358" s="12" t="s">
        <v>3010</v>
      </c>
      <c r="F1358" s="13" t="s">
        <v>3197</v>
      </c>
      <c r="G1358" s="12" t="s">
        <v>57</v>
      </c>
      <c r="H1358" s="14">
        <v>261057867303673</v>
      </c>
      <c r="K1358" s="12" t="s">
        <v>450</v>
      </c>
      <c r="L1358" s="18" t="e">
        <f>VLOOKUP($K1358,Medecins!$B:$E,5,FALSE)</f>
        <v>#REF!</v>
      </c>
      <c r="M1358" s="12" t="s">
        <v>101</v>
      </c>
      <c r="O1358" s="17" t="s">
        <v>745</v>
      </c>
      <c r="T1358" s="17" t="s">
        <v>583</v>
      </c>
      <c r="Y1358" s="17" t="s">
        <v>444</v>
      </c>
      <c r="AD1358" s="16"/>
      <c r="AH1358" s="12" t="s">
        <v>4502</v>
      </c>
      <c r="AI1358" s="12">
        <v>2</v>
      </c>
      <c r="AJ1358" s="12" t="s">
        <v>44</v>
      </c>
      <c r="AK1358" s="12" t="str">
        <f>CONCATENATE(D1358,"_",E1358,"_",B1358,"_",AJ1404)</f>
        <v>KUONY_Brigitte_44444_AT</v>
      </c>
      <c r="AL1358" s="12" t="s">
        <v>103</v>
      </c>
    </row>
    <row r="1359" spans="1:38" ht="12.75" hidden="1" customHeight="1" x14ac:dyDescent="0.2">
      <c r="A1359" s="9">
        <v>750100075</v>
      </c>
      <c r="B1359" s="30">
        <v>44732</v>
      </c>
      <c r="C1359" s="13">
        <f t="shared" si="249"/>
        <v>44915</v>
      </c>
      <c r="D1359" s="12" t="s">
        <v>3198</v>
      </c>
      <c r="E1359" s="12" t="s">
        <v>3199</v>
      </c>
      <c r="F1359" s="13">
        <v>22319</v>
      </c>
      <c r="G1359" s="12" t="s">
        <v>57</v>
      </c>
      <c r="H1359" s="14">
        <v>261079935172167</v>
      </c>
      <c r="K1359" s="12" t="s">
        <v>93</v>
      </c>
      <c r="L1359" s="18" t="e">
        <f>VLOOKUP($K1359,Medecins!$B:$E,5,FALSE)</f>
        <v>#REF!</v>
      </c>
      <c r="M1359" s="12" t="s">
        <v>4157</v>
      </c>
      <c r="O1359" s="17" t="s">
        <v>635</v>
      </c>
      <c r="T1359" s="17" t="s">
        <v>636</v>
      </c>
      <c r="Y1359" s="17" t="s">
        <v>637</v>
      </c>
      <c r="AD1359" s="16"/>
      <c r="AH1359" s="12" t="s">
        <v>4502</v>
      </c>
      <c r="AI1359" s="12">
        <v>2</v>
      </c>
      <c r="AJ1359" s="12" t="s">
        <v>44</v>
      </c>
      <c r="AK1359" s="12" t="str">
        <f>CONCATENATE(D1359,"_",E1359,"_",B1359,"_",AJ1406)</f>
        <v>JAMAA_Essia_44732_AT</v>
      </c>
    </row>
    <row r="1360" spans="1:38" ht="12.75" hidden="1" customHeight="1" x14ac:dyDescent="0.2">
      <c r="A1360" s="9">
        <v>750100273</v>
      </c>
      <c r="B1360" s="30">
        <v>44683</v>
      </c>
      <c r="C1360" s="13">
        <f t="shared" si="249"/>
        <v>44867</v>
      </c>
      <c r="D1360" s="12" t="s">
        <v>3203</v>
      </c>
      <c r="E1360" s="12" t="s">
        <v>3204</v>
      </c>
      <c r="F1360" s="13" t="s">
        <v>3205</v>
      </c>
      <c r="G1360" s="12" t="s">
        <v>57</v>
      </c>
      <c r="H1360" s="14">
        <v>261119903990106</v>
      </c>
      <c r="K1360" s="12" t="s">
        <v>65</v>
      </c>
      <c r="L1360" s="18" t="e">
        <f>VLOOKUP($K1360,Medecins!$B:$E,5,FALSE)</f>
        <v>#REF!</v>
      </c>
      <c r="M1360" s="12" t="s">
        <v>529</v>
      </c>
      <c r="O1360" s="17" t="s">
        <v>999</v>
      </c>
      <c r="T1360" s="17" t="s">
        <v>1000</v>
      </c>
      <c r="Y1360" s="17" t="s">
        <v>1001</v>
      </c>
      <c r="AD1360" s="16"/>
      <c r="AH1360" s="12" t="s">
        <v>4502</v>
      </c>
      <c r="AI1360" s="12">
        <v>2</v>
      </c>
      <c r="AJ1360" s="12" t="s">
        <v>44</v>
      </c>
      <c r="AK1360" s="12" t="e">
        <f>CONCATENATE(D1360,"_",E1360,"_",B1360,"_",#REF!)</f>
        <v>#REF!</v>
      </c>
    </row>
    <row r="1361" spans="1:38" ht="12.75" hidden="1" customHeight="1" x14ac:dyDescent="0.2">
      <c r="A1361" s="9">
        <v>750100273</v>
      </c>
      <c r="B1361" s="30">
        <v>44683</v>
      </c>
      <c r="C1361" s="13">
        <f t="shared" si="249"/>
        <v>44867</v>
      </c>
      <c r="D1361" s="12" t="s">
        <v>3203</v>
      </c>
      <c r="E1361" s="12" t="s">
        <v>3204</v>
      </c>
      <c r="F1361" s="13" t="s">
        <v>3205</v>
      </c>
      <c r="G1361" s="12" t="s">
        <v>57</v>
      </c>
      <c r="H1361" s="14">
        <v>261119903990106</v>
      </c>
      <c r="K1361" s="12" t="s">
        <v>65</v>
      </c>
      <c r="L1361" s="18" t="e">
        <f>VLOOKUP($K1361,Medecins!$B:$E,5,FALSE)</f>
        <v>#REF!</v>
      </c>
      <c r="M1361" s="12" t="s">
        <v>529</v>
      </c>
      <c r="AD1361" s="15" t="s">
        <v>1001</v>
      </c>
      <c r="AH1361" s="12" t="s">
        <v>45</v>
      </c>
      <c r="AI1361" s="12">
        <v>2</v>
      </c>
      <c r="AJ1361" s="12" t="s">
        <v>46</v>
      </c>
      <c r="AK1361" s="12" t="str">
        <f>CONCATENATE(D1361,"_",E1361,"_",B1361,"_",AJ1407)</f>
        <v>ANTUNES DE OLIVERA CAPITAO LOPES_Maria Teresa_44683_ST</v>
      </c>
    </row>
    <row r="1362" spans="1:38" ht="12.75" hidden="1" customHeight="1" x14ac:dyDescent="0.2">
      <c r="A1362" s="9">
        <v>750100208</v>
      </c>
      <c r="B1362" s="30">
        <v>44742</v>
      </c>
      <c r="C1362" s="13">
        <f t="shared" si="249"/>
        <v>44925</v>
      </c>
      <c r="D1362" s="12" t="s">
        <v>3206</v>
      </c>
      <c r="E1362" s="12" t="s">
        <v>3207</v>
      </c>
      <c r="F1362" s="13">
        <v>22921</v>
      </c>
      <c r="G1362" s="12" t="s">
        <v>57</v>
      </c>
      <c r="H1362" s="14">
        <v>262027621703534</v>
      </c>
      <c r="K1362" s="12" t="s">
        <v>79</v>
      </c>
      <c r="L1362" s="18" t="e">
        <f>VLOOKUP($K1362,Medecins!$B:$E,5,FALSE)</f>
        <v>#REF!</v>
      </c>
      <c r="M1362" s="12" t="s">
        <v>94</v>
      </c>
      <c r="O1362" s="17" t="s">
        <v>217</v>
      </c>
      <c r="T1362" s="17" t="s">
        <v>218</v>
      </c>
      <c r="Y1362" s="17" t="s">
        <v>219</v>
      </c>
      <c r="AD1362" s="16"/>
      <c r="AH1362" s="12" t="e">
        <f>VLOOKUP($A1362,'[1]Données CH'!$A:$B,2,FALSE)</f>
        <v>#N/A</v>
      </c>
      <c r="AI1362" s="12">
        <v>2</v>
      </c>
      <c r="AJ1362" s="12" t="s">
        <v>44</v>
      </c>
      <c r="AK1362" s="12" t="e">
        <f t="shared" ref="AK1362:AK1364" si="268">CONCATENATE(D1362,"_",E1362,"_",B1362,"_",#REF!)</f>
        <v>#REF!</v>
      </c>
    </row>
    <row r="1363" spans="1:38" ht="12.75" hidden="1" customHeight="1" x14ac:dyDescent="0.2">
      <c r="A1363" s="9">
        <v>750100208</v>
      </c>
      <c r="B1363" s="30">
        <v>44742</v>
      </c>
      <c r="C1363" s="13">
        <f t="shared" si="249"/>
        <v>44925</v>
      </c>
      <c r="D1363" s="12" t="s">
        <v>3206</v>
      </c>
      <c r="E1363" s="12" t="s">
        <v>3207</v>
      </c>
      <c r="F1363" s="13">
        <v>22921</v>
      </c>
      <c r="G1363" s="12" t="s">
        <v>57</v>
      </c>
      <c r="H1363" s="14">
        <v>262027621703534</v>
      </c>
      <c r="K1363" s="12" t="s">
        <v>79</v>
      </c>
      <c r="L1363" s="18" t="e">
        <f>VLOOKUP($K1363,Medecins!$B:$E,5,FALSE)</f>
        <v>#REF!</v>
      </c>
      <c r="M1363" s="12" t="s">
        <v>94</v>
      </c>
      <c r="AD1363" s="15" t="s">
        <v>219</v>
      </c>
      <c r="AH1363" s="12" t="s">
        <v>4154</v>
      </c>
      <c r="AI1363" s="12">
        <v>2</v>
      </c>
      <c r="AJ1363" s="12" t="s">
        <v>46</v>
      </c>
      <c r="AK1363" s="12" t="e">
        <f t="shared" si="268"/>
        <v>#REF!</v>
      </c>
    </row>
    <row r="1364" spans="1:38" ht="12.75" hidden="1" customHeight="1" x14ac:dyDescent="0.2">
      <c r="A1364" s="9">
        <v>750100075</v>
      </c>
      <c r="B1364" s="30">
        <v>44876</v>
      </c>
      <c r="C1364" s="13">
        <f t="shared" si="249"/>
        <v>45057</v>
      </c>
      <c r="D1364" s="12" t="s">
        <v>3213</v>
      </c>
      <c r="E1364" s="12" t="s">
        <v>3214</v>
      </c>
      <c r="F1364" s="13" t="s">
        <v>3215</v>
      </c>
      <c r="G1364" s="12" t="s">
        <v>57</v>
      </c>
      <c r="H1364" s="14">
        <v>262049712822539</v>
      </c>
      <c r="K1364" s="12" t="s">
        <v>93</v>
      </c>
      <c r="L1364" s="18" t="e">
        <f>VLOOKUP($K1364,Medecins!$B:$E,5,FALSE)</f>
        <v>#REF!</v>
      </c>
      <c r="M1364" s="12" t="s">
        <v>529</v>
      </c>
      <c r="O1364" s="17" t="s">
        <v>384</v>
      </c>
      <c r="T1364" s="17" t="s">
        <v>4273</v>
      </c>
      <c r="Y1364" s="17" t="s">
        <v>4274</v>
      </c>
      <c r="AD1364" s="16"/>
      <c r="AH1364" s="12" t="s">
        <v>4502</v>
      </c>
      <c r="AI1364" s="12">
        <v>2</v>
      </c>
      <c r="AJ1364" s="12" t="s">
        <v>44</v>
      </c>
      <c r="AK1364" s="12" t="e">
        <f t="shared" si="268"/>
        <v>#REF!</v>
      </c>
    </row>
    <row r="1365" spans="1:38" ht="12.75" hidden="1" customHeight="1" x14ac:dyDescent="0.2">
      <c r="A1365" s="9">
        <v>750100075</v>
      </c>
      <c r="B1365" s="30">
        <v>44715</v>
      </c>
      <c r="C1365" s="13">
        <f t="shared" si="249"/>
        <v>44898</v>
      </c>
      <c r="D1365" s="12" t="s">
        <v>3216</v>
      </c>
      <c r="E1365" s="12" t="s">
        <v>3217</v>
      </c>
      <c r="F1365" s="13" t="s">
        <v>3218</v>
      </c>
      <c r="G1365" s="12" t="s">
        <v>57</v>
      </c>
      <c r="H1365" s="14">
        <v>262059921303665</v>
      </c>
      <c r="K1365" s="12" t="s">
        <v>93</v>
      </c>
      <c r="L1365" s="18" t="e">
        <f>VLOOKUP($K1365,Medecins!$B:$E,5,FALSE)</f>
        <v>#REF!</v>
      </c>
      <c r="M1365" s="12" t="s">
        <v>94</v>
      </c>
      <c r="O1365" s="17" t="s">
        <v>207</v>
      </c>
      <c r="T1365" s="17" t="s">
        <v>1243</v>
      </c>
      <c r="Y1365" s="17" t="s">
        <v>1244</v>
      </c>
      <c r="AD1365" s="16"/>
      <c r="AH1365" s="12" t="s">
        <v>4502</v>
      </c>
      <c r="AI1365" s="12">
        <v>2</v>
      </c>
      <c r="AJ1365" s="12" t="s">
        <v>44</v>
      </c>
      <c r="AK1365" s="12" t="str">
        <f>CONCATENATE(D1365,"_",E1365,"_",B1365,"_",AJ1407)</f>
        <v>IFTIKHAR_Jabeen_44715_ST</v>
      </c>
    </row>
    <row r="1366" spans="1:38" ht="12.75" hidden="1" customHeight="1" x14ac:dyDescent="0.2">
      <c r="A1366" s="9">
        <v>750100208</v>
      </c>
      <c r="B1366" s="30">
        <v>44704</v>
      </c>
      <c r="C1366" s="13">
        <f t="shared" si="249"/>
        <v>44888</v>
      </c>
      <c r="D1366" s="12" t="s">
        <v>3219</v>
      </c>
      <c r="E1366" s="12" t="s">
        <v>3220</v>
      </c>
      <c r="F1366" s="13" t="s">
        <v>3221</v>
      </c>
      <c r="G1366" s="12" t="s">
        <v>57</v>
      </c>
      <c r="H1366" s="14">
        <v>262061412600372</v>
      </c>
      <c r="K1366" s="12" t="s">
        <v>398</v>
      </c>
      <c r="L1366" s="18" t="e">
        <f>VLOOKUP($K1366,Medecins!$B:$E,5,FALSE)</f>
        <v>#REF!</v>
      </c>
      <c r="M1366" s="12" t="s">
        <v>94</v>
      </c>
      <c r="O1366" s="17" t="s">
        <v>310</v>
      </c>
      <c r="T1366" s="17" t="s">
        <v>311</v>
      </c>
      <c r="Y1366" s="17" t="s">
        <v>312</v>
      </c>
      <c r="AD1366" s="16"/>
      <c r="AH1366" s="12" t="s">
        <v>4502</v>
      </c>
      <c r="AI1366" s="12">
        <v>2</v>
      </c>
      <c r="AJ1366" s="12" t="s">
        <v>44</v>
      </c>
      <c r="AK1366" s="12" t="str">
        <f t="shared" ref="AK1366:AK1367" si="269">CONCATENATE(D1366,"_",E1366,"_",B1366,"_",AJ1412)</f>
        <v>HERMILLY_Yveline_44704_ST</v>
      </c>
    </row>
    <row r="1367" spans="1:38" ht="12.75" hidden="1" customHeight="1" x14ac:dyDescent="0.2">
      <c r="A1367" s="9">
        <v>750100208</v>
      </c>
      <c r="B1367" s="30">
        <v>44704</v>
      </c>
      <c r="C1367" s="13">
        <f t="shared" si="249"/>
        <v>44888</v>
      </c>
      <c r="D1367" s="12" t="s">
        <v>3219</v>
      </c>
      <c r="E1367" s="12" t="s">
        <v>3220</v>
      </c>
      <c r="F1367" s="13" t="s">
        <v>3221</v>
      </c>
      <c r="G1367" s="12" t="s">
        <v>57</v>
      </c>
      <c r="H1367" s="14">
        <v>262061412600372</v>
      </c>
      <c r="K1367" s="12" t="s">
        <v>398</v>
      </c>
      <c r="L1367" s="18" t="e">
        <f>VLOOKUP($K1367,Medecins!$B:$E,5,FALSE)</f>
        <v>#REF!</v>
      </c>
      <c r="M1367" s="12" t="s">
        <v>94</v>
      </c>
      <c r="AD1367" s="15" t="s">
        <v>312</v>
      </c>
      <c r="AH1367" s="12" t="s">
        <v>4154</v>
      </c>
      <c r="AI1367" s="12">
        <v>2</v>
      </c>
      <c r="AJ1367" s="12" t="s">
        <v>46</v>
      </c>
      <c r="AK1367" s="12" t="str">
        <f t="shared" si="269"/>
        <v>HERMILLY_Yveline_44704_ST</v>
      </c>
    </row>
    <row r="1368" spans="1:38" ht="12.75" hidden="1" customHeight="1" x14ac:dyDescent="0.2">
      <c r="A1368" s="21" t="s">
        <v>178</v>
      </c>
      <c r="B1368" s="30">
        <v>44427</v>
      </c>
      <c r="C1368" s="13">
        <f t="shared" si="249"/>
        <v>44611</v>
      </c>
      <c r="D1368" s="12" t="s">
        <v>3222</v>
      </c>
      <c r="E1368" s="12" t="s">
        <v>3223</v>
      </c>
      <c r="F1368" s="13" t="s">
        <v>3224</v>
      </c>
      <c r="G1368" s="12" t="s">
        <v>57</v>
      </c>
      <c r="H1368" s="14">
        <v>262069913935146</v>
      </c>
      <c r="K1368" s="12" t="s">
        <v>450</v>
      </c>
      <c r="L1368" s="18" t="e">
        <f>VLOOKUP($K1368,Medecins!$B:$E,5,FALSE)</f>
        <v>#REF!</v>
      </c>
      <c r="M1368" s="12" t="s">
        <v>101</v>
      </c>
      <c r="O1368" s="17" t="s">
        <v>329</v>
      </c>
      <c r="T1368" s="17" t="s">
        <v>330</v>
      </c>
      <c r="Y1368" s="17" t="s">
        <v>331</v>
      </c>
      <c r="AD1368" s="16"/>
      <c r="AH1368" s="12" t="s">
        <v>4502</v>
      </c>
      <c r="AI1368" s="12">
        <v>2</v>
      </c>
      <c r="AJ1368" s="12" t="s">
        <v>44</v>
      </c>
      <c r="AK1368" s="12" t="e">
        <f>CONCATENATE(D1368,"_",E1368,"_",B1368,"_",#REF!)</f>
        <v>#REF!</v>
      </c>
    </row>
    <row r="1369" spans="1:38" ht="12.75" hidden="1" customHeight="1" x14ac:dyDescent="0.2">
      <c r="A1369" s="9">
        <v>750100208</v>
      </c>
      <c r="B1369" s="30">
        <v>44652</v>
      </c>
      <c r="C1369" s="13">
        <f t="shared" si="249"/>
        <v>44835</v>
      </c>
      <c r="D1369" s="12" t="s">
        <v>1815</v>
      </c>
      <c r="E1369" s="12" t="s">
        <v>3007</v>
      </c>
      <c r="F1369" s="13" t="s">
        <v>3227</v>
      </c>
      <c r="G1369" s="12" t="s">
        <v>57</v>
      </c>
      <c r="H1369" s="14">
        <v>262087501209836</v>
      </c>
      <c r="K1369" s="12" t="s">
        <v>1494</v>
      </c>
      <c r="L1369" s="18" t="e">
        <f>VLOOKUP($K1369,Medecins!$B:$E,5,FALSE)</f>
        <v>#REF!</v>
      </c>
      <c r="M1369" s="12" t="s">
        <v>529</v>
      </c>
      <c r="O1369" s="17" t="s">
        <v>263</v>
      </c>
      <c r="T1369" s="17" t="s">
        <v>172</v>
      </c>
      <c r="Y1369" s="17" t="s">
        <v>721</v>
      </c>
      <c r="AD1369" s="16"/>
      <c r="AH1369" s="12" t="s">
        <v>4502</v>
      </c>
      <c r="AI1369" s="12">
        <v>2</v>
      </c>
      <c r="AJ1369" s="12" t="s">
        <v>44</v>
      </c>
      <c r="AK1369" s="12" t="str">
        <f t="shared" ref="AK1369:AK1370" si="270">CONCATENATE(D1369,"_",E1369,"_",B1369,"_",AJ1416)</f>
        <v>MARQUET_Evelyne_44652_ST</v>
      </c>
    </row>
    <row r="1370" spans="1:38" ht="12.75" hidden="1" customHeight="1" x14ac:dyDescent="0.2">
      <c r="A1370" s="9">
        <v>750100208</v>
      </c>
      <c r="B1370" s="30">
        <v>44652</v>
      </c>
      <c r="C1370" s="13">
        <f t="shared" si="249"/>
        <v>44835</v>
      </c>
      <c r="D1370" s="12" t="s">
        <v>1815</v>
      </c>
      <c r="E1370" s="12" t="s">
        <v>3007</v>
      </c>
      <c r="F1370" s="13" t="s">
        <v>3227</v>
      </c>
      <c r="G1370" s="12" t="s">
        <v>57</v>
      </c>
      <c r="H1370" s="14">
        <v>262087501209836</v>
      </c>
      <c r="K1370" s="12" t="s">
        <v>1494</v>
      </c>
      <c r="L1370" s="18" t="e">
        <f>VLOOKUP($K1370,Medecins!$B:$E,5,FALSE)</f>
        <v>#REF!</v>
      </c>
      <c r="M1370" s="12" t="s">
        <v>529</v>
      </c>
      <c r="AD1370" s="15" t="s">
        <v>721</v>
      </c>
      <c r="AH1370" s="12" t="s">
        <v>4154</v>
      </c>
      <c r="AI1370" s="12">
        <v>2</v>
      </c>
      <c r="AJ1370" s="12" t="s">
        <v>46</v>
      </c>
      <c r="AK1370" s="12" t="str">
        <f t="shared" si="270"/>
        <v>MARQUET_Evelyne_44652_AT</v>
      </c>
    </row>
    <row r="1371" spans="1:38" ht="12.75" hidden="1" customHeight="1" x14ac:dyDescent="0.2">
      <c r="A1371" s="9">
        <v>750100075</v>
      </c>
      <c r="B1371" s="30">
        <v>44434</v>
      </c>
      <c r="C1371" s="13">
        <f t="shared" si="249"/>
        <v>44618</v>
      </c>
      <c r="D1371" s="12" t="s">
        <v>3228</v>
      </c>
      <c r="E1371" s="12" t="s">
        <v>3229</v>
      </c>
      <c r="F1371" s="13">
        <v>22898</v>
      </c>
      <c r="G1371" s="12" t="s">
        <v>57</v>
      </c>
      <c r="H1371" s="14">
        <v>262099941007894</v>
      </c>
      <c r="K1371" s="12" t="s">
        <v>93</v>
      </c>
      <c r="L1371" s="18" t="e">
        <f>VLOOKUP($K1371,Medecins!$B:$E,5,FALSE)</f>
        <v>#REF!</v>
      </c>
      <c r="M1371" s="12" t="s">
        <v>101</v>
      </c>
      <c r="O1371" s="17" t="s">
        <v>255</v>
      </c>
      <c r="T1371" s="17" t="s">
        <v>256</v>
      </c>
      <c r="Y1371" s="17" t="s">
        <v>257</v>
      </c>
      <c r="AD1371" s="16"/>
      <c r="AH1371" s="12" t="s">
        <v>4502</v>
      </c>
      <c r="AI1371" s="12">
        <v>2</v>
      </c>
      <c r="AJ1371" s="12" t="s">
        <v>44</v>
      </c>
      <c r="AK1371" s="12" t="e">
        <f>CONCATENATE(D1371,"_",E1371,"_",B1371,"_",#REF!)</f>
        <v>#REF!</v>
      </c>
      <c r="AL1371" s="12" t="s">
        <v>103</v>
      </c>
    </row>
    <row r="1372" spans="1:38" ht="12.75" hidden="1" customHeight="1" x14ac:dyDescent="0.2">
      <c r="A1372" s="9">
        <v>750100075</v>
      </c>
      <c r="B1372" s="30">
        <v>44506</v>
      </c>
      <c r="C1372" s="13">
        <f t="shared" si="249"/>
        <v>44687</v>
      </c>
      <c r="D1372" s="12" t="s">
        <v>3230</v>
      </c>
      <c r="E1372" s="12" t="s">
        <v>3100</v>
      </c>
      <c r="F1372" s="13" t="s">
        <v>3231</v>
      </c>
      <c r="G1372" s="12" t="s">
        <v>57</v>
      </c>
      <c r="H1372" s="14">
        <v>263021230005972</v>
      </c>
      <c r="K1372" s="12" t="s">
        <v>93</v>
      </c>
      <c r="L1372" s="18" t="e">
        <f>VLOOKUP($K1372,Medecins!$B:$E,5,FALSE)</f>
        <v>#REF!</v>
      </c>
      <c r="M1372" s="12" t="s">
        <v>101</v>
      </c>
      <c r="O1372" s="17" t="s">
        <v>130</v>
      </c>
      <c r="T1372" s="17" t="s">
        <v>343</v>
      </c>
      <c r="Y1372" s="17" t="s">
        <v>344</v>
      </c>
      <c r="AD1372" s="16"/>
      <c r="AH1372" s="12" t="s">
        <v>4502</v>
      </c>
      <c r="AI1372" s="12">
        <v>2</v>
      </c>
      <c r="AJ1372" s="12" t="s">
        <v>44</v>
      </c>
      <c r="AK1372" s="12" t="str">
        <f t="shared" ref="AK1372:AK1373" si="271">CONCATENATE(D1372,"_",E1372,"_",B1372,"_",AJ1418)</f>
        <v>GAUBERT_Elisabeth_44506_ST</v>
      </c>
      <c r="AL1372" s="12" t="s">
        <v>103</v>
      </c>
    </row>
    <row r="1373" spans="1:38" ht="12.75" hidden="1" customHeight="1" x14ac:dyDescent="0.2">
      <c r="A1373" s="9">
        <v>750100075</v>
      </c>
      <c r="B1373" s="30">
        <v>44825</v>
      </c>
      <c r="C1373" s="13">
        <f t="shared" si="249"/>
        <v>45006</v>
      </c>
      <c r="D1373" s="12" t="s">
        <v>3234</v>
      </c>
      <c r="E1373" s="12" t="s">
        <v>2955</v>
      </c>
      <c r="F1373" s="13" t="s">
        <v>3235</v>
      </c>
      <c r="G1373" s="12" t="s">
        <v>57</v>
      </c>
      <c r="H1373" s="14">
        <v>263036319300337</v>
      </c>
      <c r="K1373" s="12" t="s">
        <v>93</v>
      </c>
      <c r="L1373" s="18" t="e">
        <f>VLOOKUP($K1373,Medecins!$B:$E,5,FALSE)</f>
        <v>#REF!</v>
      </c>
      <c r="M1373" s="12" t="s">
        <v>4157</v>
      </c>
      <c r="O1373" s="17" t="s">
        <v>4214</v>
      </c>
      <c r="T1373" s="17" t="s">
        <v>4215</v>
      </c>
      <c r="Y1373" s="17" t="s">
        <v>4275</v>
      </c>
      <c r="AD1373" s="16"/>
      <c r="AH1373" s="12" t="s">
        <v>4502</v>
      </c>
      <c r="AI1373" s="12">
        <v>2</v>
      </c>
      <c r="AJ1373" s="12" t="s">
        <v>44</v>
      </c>
      <c r="AK1373" s="12" t="str">
        <f t="shared" si="271"/>
        <v>LE COUEDIC_Sylvie_44825_ST</v>
      </c>
    </row>
    <row r="1374" spans="1:38" ht="12.75" hidden="1" customHeight="1" x14ac:dyDescent="0.2">
      <c r="A1374" s="9">
        <v>750100273</v>
      </c>
      <c r="B1374" s="30">
        <v>44790</v>
      </c>
      <c r="C1374" s="13">
        <f t="shared" si="249"/>
        <v>44974</v>
      </c>
      <c r="D1374" s="12" t="s">
        <v>3237</v>
      </c>
      <c r="E1374" s="12" t="s">
        <v>3238</v>
      </c>
      <c r="F1374" s="13">
        <v>23348</v>
      </c>
      <c r="G1374" s="12" t="s">
        <v>57</v>
      </c>
      <c r="H1374" s="14">
        <v>263039930107026</v>
      </c>
      <c r="K1374" s="12" t="s">
        <v>290</v>
      </c>
      <c r="L1374" s="18" t="e">
        <f>VLOOKUP($K1374,Medecins!$B:$E,5,FALSE)</f>
        <v>#REF!</v>
      </c>
      <c r="M1374" s="12" t="s">
        <v>529</v>
      </c>
      <c r="O1374" s="17" t="s">
        <v>1199</v>
      </c>
      <c r="T1374" s="17" t="s">
        <v>1200</v>
      </c>
      <c r="Y1374" s="17" t="s">
        <v>4184</v>
      </c>
      <c r="AD1374" s="16"/>
      <c r="AH1374" s="12" t="s">
        <v>4502</v>
      </c>
      <c r="AI1374" s="12">
        <v>2</v>
      </c>
      <c r="AJ1374" s="12" t="s">
        <v>44</v>
      </c>
      <c r="AK1374" s="12" t="e">
        <f>CONCATENATE(D1374,"_",E1374,"_",B1374,"_",#REF!)</f>
        <v>#REF!</v>
      </c>
    </row>
    <row r="1375" spans="1:38" ht="12.75" hidden="1" customHeight="1" x14ac:dyDescent="0.2">
      <c r="A1375" s="9">
        <v>750100273</v>
      </c>
      <c r="B1375" s="30">
        <v>44790</v>
      </c>
      <c r="C1375" s="13">
        <f t="shared" si="249"/>
        <v>44974</v>
      </c>
      <c r="D1375" s="12" t="s">
        <v>3237</v>
      </c>
      <c r="E1375" s="12" t="s">
        <v>3238</v>
      </c>
      <c r="F1375" s="13">
        <v>23348</v>
      </c>
      <c r="G1375" s="12" t="s">
        <v>57</v>
      </c>
      <c r="H1375" s="14">
        <v>263039930107026</v>
      </c>
      <c r="K1375" s="12" t="s">
        <v>290</v>
      </c>
      <c r="L1375" s="18" t="e">
        <f>VLOOKUP($K1375,Medecins!$B:$E,5,FALSE)</f>
        <v>#REF!</v>
      </c>
      <c r="M1375" s="12" t="s">
        <v>529</v>
      </c>
      <c r="AD1375" s="15" t="s">
        <v>4184</v>
      </c>
      <c r="AH1375" s="12" t="s">
        <v>45</v>
      </c>
      <c r="AI1375" s="12">
        <v>2</v>
      </c>
      <c r="AJ1375" s="12" t="s">
        <v>46</v>
      </c>
      <c r="AK1375" s="12" t="str">
        <f>CONCATENATE(D1375,"_",E1375,"_",B1375,"_",AJ1420)</f>
        <v>HUSSIN_Sawsan_44790_AT</v>
      </c>
    </row>
    <row r="1376" spans="1:38" ht="12.75" hidden="1" customHeight="1" x14ac:dyDescent="0.2">
      <c r="A1376" s="9">
        <v>750100075</v>
      </c>
      <c r="B1376" s="30">
        <v>44465</v>
      </c>
      <c r="C1376" s="13">
        <f t="shared" si="249"/>
        <v>44646</v>
      </c>
      <c r="D1376" s="12" t="s">
        <v>3240</v>
      </c>
      <c r="E1376" s="12" t="s">
        <v>3241</v>
      </c>
      <c r="F1376" s="13" t="s">
        <v>3242</v>
      </c>
      <c r="G1376" s="12" t="s">
        <v>57</v>
      </c>
      <c r="H1376" s="14">
        <v>263039935186559</v>
      </c>
      <c r="K1376" s="12" t="s">
        <v>450</v>
      </c>
      <c r="L1376" s="18" t="e">
        <f>VLOOKUP($K1376,Medecins!$B:$E,5,FALSE)</f>
        <v>#REF!</v>
      </c>
      <c r="M1376" s="12" t="s">
        <v>529</v>
      </c>
      <c r="O1376" s="17" t="s">
        <v>1474</v>
      </c>
      <c r="T1376" s="17" t="s">
        <v>1475</v>
      </c>
      <c r="Y1376" s="17" t="s">
        <v>238</v>
      </c>
      <c r="AD1376" s="16"/>
      <c r="AH1376" s="12" t="s">
        <v>4502</v>
      </c>
      <c r="AI1376" s="12">
        <v>2</v>
      </c>
      <c r="AJ1376" s="12" t="s">
        <v>44</v>
      </c>
      <c r="AK1376" s="12" t="e">
        <f>CONCATENATE(D1376,"_",E1376,"_",B1376,"_",#REF!)</f>
        <v>#REF!</v>
      </c>
    </row>
    <row r="1377" spans="1:38" ht="12.75" hidden="1" customHeight="1" x14ac:dyDescent="0.2">
      <c r="A1377" s="9">
        <v>750100208</v>
      </c>
      <c r="B1377" s="30">
        <v>44558</v>
      </c>
      <c r="C1377" s="13">
        <f t="shared" si="249"/>
        <v>44740</v>
      </c>
      <c r="D1377" s="12" t="s">
        <v>3243</v>
      </c>
      <c r="E1377" s="12" t="s">
        <v>3244</v>
      </c>
      <c r="F1377" s="13" t="s">
        <v>3245</v>
      </c>
      <c r="G1377" s="12" t="s">
        <v>57</v>
      </c>
      <c r="H1377" s="14">
        <v>263059935113941</v>
      </c>
      <c r="K1377" s="12" t="s">
        <v>79</v>
      </c>
      <c r="L1377" s="18" t="e">
        <f>VLOOKUP($K1377,Medecins!$B:$E,5,FALSE)</f>
        <v>#REF!</v>
      </c>
      <c r="M1377" s="12" t="s">
        <v>529</v>
      </c>
      <c r="O1377" s="17" t="s">
        <v>42</v>
      </c>
      <c r="T1377" s="17" t="s">
        <v>43</v>
      </c>
      <c r="Y1377" s="17" t="s">
        <v>1346</v>
      </c>
      <c r="AD1377" s="16"/>
      <c r="AH1377" s="12" t="s">
        <v>4502</v>
      </c>
      <c r="AI1377" s="12">
        <v>2</v>
      </c>
      <c r="AJ1377" s="12" t="s">
        <v>44</v>
      </c>
      <c r="AK1377" s="12" t="str">
        <f t="shared" ref="AK1377:AK1378" si="272">CONCATENATE(D1377,"_",E1377,"_",B1377,"_",AJ1421)</f>
        <v>LAMY_Emna_44558_ST</v>
      </c>
    </row>
    <row r="1378" spans="1:38" ht="12.75" hidden="1" customHeight="1" x14ac:dyDescent="0.2">
      <c r="A1378" s="9">
        <v>750100208</v>
      </c>
      <c r="B1378" s="30">
        <v>44558</v>
      </c>
      <c r="C1378" s="13">
        <f t="shared" si="249"/>
        <v>44740</v>
      </c>
      <c r="D1378" s="12" t="s">
        <v>3243</v>
      </c>
      <c r="E1378" s="12" t="s">
        <v>3244</v>
      </c>
      <c r="F1378" s="13" t="s">
        <v>3245</v>
      </c>
      <c r="G1378" s="12" t="s">
        <v>57</v>
      </c>
      <c r="H1378" s="14">
        <v>263059935113941</v>
      </c>
      <c r="K1378" s="12" t="s">
        <v>79</v>
      </c>
      <c r="L1378" s="18" t="e">
        <f>VLOOKUP($K1378,Medecins!$B:$E,5,FALSE)</f>
        <v>#REF!</v>
      </c>
      <c r="M1378" s="12" t="s">
        <v>529</v>
      </c>
      <c r="AD1378" s="15" t="s">
        <v>1346</v>
      </c>
      <c r="AH1378" s="12" t="s">
        <v>4154</v>
      </c>
      <c r="AI1378" s="12">
        <v>2</v>
      </c>
      <c r="AJ1378" s="12" t="s">
        <v>46</v>
      </c>
      <c r="AK1378" s="12" t="str">
        <f t="shared" si="272"/>
        <v>LAMY_Emna_44558_AT</v>
      </c>
    </row>
    <row r="1379" spans="1:38" ht="12.75" hidden="1" customHeight="1" x14ac:dyDescent="0.2">
      <c r="A1379" s="9">
        <v>750100075</v>
      </c>
      <c r="B1379" s="30">
        <v>44808</v>
      </c>
      <c r="C1379" s="13">
        <f t="shared" si="249"/>
        <v>44989</v>
      </c>
      <c r="D1379" s="12" t="s">
        <v>3246</v>
      </c>
      <c r="E1379" s="12" t="s">
        <v>3247</v>
      </c>
      <c r="F1379" s="13" t="s">
        <v>4276</v>
      </c>
      <c r="G1379" s="12" t="s">
        <v>57</v>
      </c>
      <c r="H1379" s="14">
        <v>263077511469993</v>
      </c>
      <c r="K1379" s="12" t="s">
        <v>93</v>
      </c>
      <c r="L1379" s="18" t="e">
        <f>VLOOKUP($K1379,Medecins!$B:$E,5,FALSE)</f>
        <v>#REF!</v>
      </c>
      <c r="M1379" s="12" t="s">
        <v>4157</v>
      </c>
      <c r="O1379" s="17" t="s">
        <v>592</v>
      </c>
      <c r="T1379" s="17" t="s">
        <v>593</v>
      </c>
      <c r="Y1379" s="17" t="s">
        <v>4277</v>
      </c>
      <c r="AD1379" s="16"/>
      <c r="AH1379" s="12" t="s">
        <v>4502</v>
      </c>
      <c r="AI1379" s="12">
        <v>2</v>
      </c>
      <c r="AJ1379" s="12" t="s">
        <v>44</v>
      </c>
      <c r="AK1379" s="12" t="str">
        <f t="shared" ref="AK1379:AK1381" si="273">CONCATENATE(D1379,"_",E1379,"_",B1379,"_",AJ1425)</f>
        <v>HAZARD_Marie-Christine_44808_ST</v>
      </c>
    </row>
    <row r="1380" spans="1:38" ht="12.75" hidden="1" customHeight="1" x14ac:dyDescent="0.2">
      <c r="A1380" s="9">
        <v>750100273</v>
      </c>
      <c r="B1380" s="30">
        <v>44672</v>
      </c>
      <c r="C1380" s="13">
        <f t="shared" si="249"/>
        <v>44855</v>
      </c>
      <c r="D1380" s="12" t="s">
        <v>3249</v>
      </c>
      <c r="E1380" s="12" t="s">
        <v>2955</v>
      </c>
      <c r="F1380" s="13" t="s">
        <v>3250</v>
      </c>
      <c r="G1380" s="12" t="s">
        <v>57</v>
      </c>
      <c r="H1380" s="14">
        <v>263084218708308</v>
      </c>
      <c r="K1380" s="12" t="s">
        <v>290</v>
      </c>
      <c r="L1380" s="18" t="e">
        <f>VLOOKUP($K1380,Medecins!$B:$E,5,FALSE)</f>
        <v>#REF!</v>
      </c>
      <c r="M1380" s="12" t="s">
        <v>529</v>
      </c>
      <c r="O1380" s="17" t="s">
        <v>459</v>
      </c>
      <c r="T1380" s="17" t="s">
        <v>476</v>
      </c>
      <c r="Y1380" s="17" t="s">
        <v>477</v>
      </c>
      <c r="AD1380" s="16"/>
      <c r="AH1380" s="12" t="s">
        <v>4502</v>
      </c>
      <c r="AI1380" s="12">
        <v>2</v>
      </c>
      <c r="AJ1380" s="12" t="s">
        <v>44</v>
      </c>
      <c r="AK1380" s="12" t="str">
        <f t="shared" si="273"/>
        <v>MOLAS_Sylvie_44672_AT</v>
      </c>
    </row>
    <row r="1381" spans="1:38" ht="12.75" hidden="1" customHeight="1" x14ac:dyDescent="0.2">
      <c r="A1381" s="9">
        <v>750100273</v>
      </c>
      <c r="B1381" s="30">
        <v>44672</v>
      </c>
      <c r="C1381" s="13">
        <f t="shared" si="249"/>
        <v>44855</v>
      </c>
      <c r="D1381" s="12" t="s">
        <v>3249</v>
      </c>
      <c r="E1381" s="12" t="s">
        <v>2955</v>
      </c>
      <c r="F1381" s="13" t="s">
        <v>3250</v>
      </c>
      <c r="G1381" s="12" t="s">
        <v>57</v>
      </c>
      <c r="H1381" s="14">
        <v>263084218708308</v>
      </c>
      <c r="K1381" s="12" t="s">
        <v>290</v>
      </c>
      <c r="L1381" s="18" t="e">
        <f>VLOOKUP($K1381,Medecins!$B:$E,5,FALSE)</f>
        <v>#REF!</v>
      </c>
      <c r="M1381" s="12" t="s">
        <v>529</v>
      </c>
      <c r="AD1381" s="15" t="s">
        <v>477</v>
      </c>
      <c r="AH1381" s="12" t="s">
        <v>45</v>
      </c>
      <c r="AI1381" s="12">
        <v>2</v>
      </c>
      <c r="AJ1381" s="12" t="s">
        <v>46</v>
      </c>
      <c r="AK1381" s="12" t="str">
        <f t="shared" si="273"/>
        <v>MOLAS_Sylvie_44672_ST</v>
      </c>
    </row>
    <row r="1382" spans="1:38" ht="12.75" hidden="1" customHeight="1" x14ac:dyDescent="0.2">
      <c r="A1382" s="9">
        <v>750100273</v>
      </c>
      <c r="B1382" s="30">
        <v>44665</v>
      </c>
      <c r="C1382" s="13">
        <f t="shared" si="249"/>
        <v>44848</v>
      </c>
      <c r="D1382" s="12" t="s">
        <v>3251</v>
      </c>
      <c r="E1382" s="12" t="s">
        <v>3252</v>
      </c>
      <c r="F1382" s="13" t="s">
        <v>3253</v>
      </c>
      <c r="G1382" s="12" t="s">
        <v>57</v>
      </c>
      <c r="H1382" s="14">
        <v>263089932214778</v>
      </c>
      <c r="K1382" s="12" t="s">
        <v>290</v>
      </c>
      <c r="L1382" s="18" t="e">
        <f>VLOOKUP($K1382,Medecins!$B:$E,5,FALSE)</f>
        <v>#REF!</v>
      </c>
      <c r="M1382" s="12" t="s">
        <v>529</v>
      </c>
      <c r="O1382" s="17" t="s">
        <v>507</v>
      </c>
      <c r="T1382" s="17" t="s">
        <v>508</v>
      </c>
      <c r="Y1382" s="17" t="s">
        <v>772</v>
      </c>
      <c r="AD1382" s="16"/>
      <c r="AH1382" s="12" t="e">
        <f>VLOOKUP($A1382,'[1]Données CH'!$A:$B,2,FALSE)</f>
        <v>#N/A</v>
      </c>
      <c r="AI1382" s="12">
        <v>2</v>
      </c>
      <c r="AJ1382" s="12" t="s">
        <v>44</v>
      </c>
      <c r="AK1382" s="12" t="e">
        <f>CONCATENATE(D1382,"_",E1382,"_",B1382,"_",#REF!)</f>
        <v>#REF!</v>
      </c>
    </row>
    <row r="1383" spans="1:38" ht="12.75" hidden="1" customHeight="1" x14ac:dyDescent="0.2">
      <c r="A1383" s="9">
        <v>750100273</v>
      </c>
      <c r="B1383" s="30">
        <v>44665</v>
      </c>
      <c r="C1383" s="13">
        <f t="shared" si="249"/>
        <v>44848</v>
      </c>
      <c r="D1383" s="12" t="s">
        <v>3251</v>
      </c>
      <c r="E1383" s="12" t="s">
        <v>3252</v>
      </c>
      <c r="F1383" s="13" t="s">
        <v>3253</v>
      </c>
      <c r="G1383" s="12" t="s">
        <v>57</v>
      </c>
      <c r="H1383" s="14">
        <v>263089932214778</v>
      </c>
      <c r="K1383" s="12" t="s">
        <v>290</v>
      </c>
      <c r="L1383" s="18" t="e">
        <f>VLOOKUP($K1383,Medecins!$B:$E,5,FALSE)</f>
        <v>#REF!</v>
      </c>
      <c r="M1383" s="12" t="s">
        <v>529</v>
      </c>
      <c r="AD1383" s="15" t="s">
        <v>772</v>
      </c>
      <c r="AH1383" s="12" t="s">
        <v>45</v>
      </c>
      <c r="AI1383" s="12">
        <v>2</v>
      </c>
      <c r="AJ1383" s="12" t="s">
        <v>46</v>
      </c>
      <c r="AK1383" s="12" t="str">
        <f>CONCATENATE(D1383,"_",E1383,"_",B1383,"_",AJ1429)</f>
        <v>NGNAGAM_Florette_44665_AT</v>
      </c>
    </row>
    <row r="1384" spans="1:38" ht="12.75" hidden="1" customHeight="1" x14ac:dyDescent="0.2">
      <c r="A1384" s="9">
        <v>750100273</v>
      </c>
      <c r="B1384" s="30">
        <v>44699</v>
      </c>
      <c r="C1384" s="13">
        <f t="shared" si="249"/>
        <v>44883</v>
      </c>
      <c r="D1384" s="12" t="s">
        <v>3254</v>
      </c>
      <c r="E1384" s="12" t="s">
        <v>3255</v>
      </c>
      <c r="F1384" s="13" t="s">
        <v>1341</v>
      </c>
      <c r="G1384" s="12" t="s">
        <v>57</v>
      </c>
      <c r="H1384" s="14">
        <v>263127511539856</v>
      </c>
      <c r="K1384" s="12" t="s">
        <v>290</v>
      </c>
      <c r="L1384" s="18" t="e">
        <f>VLOOKUP($K1384,Medecins!$B:$E,5,FALSE)</f>
        <v>#REF!</v>
      </c>
      <c r="M1384" s="12" t="s">
        <v>94</v>
      </c>
      <c r="O1384" s="17" t="s">
        <v>1138</v>
      </c>
      <c r="T1384" s="17" t="s">
        <v>1118</v>
      </c>
      <c r="Y1384" s="17" t="s">
        <v>1119</v>
      </c>
      <c r="AD1384" s="16"/>
      <c r="AH1384" s="12" t="e">
        <f>VLOOKUP($A1384,'[1]Données CH'!$A:$B,2,FALSE)</f>
        <v>#N/A</v>
      </c>
      <c r="AI1384" s="12">
        <v>2</v>
      </c>
      <c r="AJ1384" s="12" t="s">
        <v>44</v>
      </c>
      <c r="AK1384" s="12" t="e">
        <f>CONCATENATE(D1384,"_",E1384,"_",B1384,"_",#REF!)</f>
        <v>#REF!</v>
      </c>
    </row>
    <row r="1385" spans="1:38" ht="12.75" hidden="1" customHeight="1" x14ac:dyDescent="0.2">
      <c r="A1385" s="9">
        <v>750100273</v>
      </c>
      <c r="B1385" s="30">
        <v>44699</v>
      </c>
      <c r="C1385" s="13">
        <f t="shared" si="249"/>
        <v>44883</v>
      </c>
      <c r="D1385" s="12" t="s">
        <v>3254</v>
      </c>
      <c r="E1385" s="12" t="s">
        <v>3255</v>
      </c>
      <c r="F1385" s="13" t="s">
        <v>1341</v>
      </c>
      <c r="G1385" s="12" t="s">
        <v>57</v>
      </c>
      <c r="H1385" s="14">
        <v>263127511539856</v>
      </c>
      <c r="K1385" s="12" t="s">
        <v>290</v>
      </c>
      <c r="L1385" s="18" t="e">
        <f>VLOOKUP($K1385,Medecins!$B:$E,5,FALSE)</f>
        <v>#REF!</v>
      </c>
      <c r="M1385" s="12" t="s">
        <v>94</v>
      </c>
      <c r="AD1385" s="15" t="s">
        <v>1119</v>
      </c>
      <c r="AH1385" s="12" t="s">
        <v>45</v>
      </c>
      <c r="AI1385" s="12">
        <v>2</v>
      </c>
      <c r="AJ1385" s="12" t="s">
        <v>46</v>
      </c>
      <c r="AK1385" s="12" t="str">
        <f>CONCATENATE(D1385,"_",E1385,"_",B1385,"_",AJ1433)</f>
        <v>ROHAUT_Manuela_44699_AT</v>
      </c>
    </row>
    <row r="1386" spans="1:38" ht="12.75" hidden="1" customHeight="1" x14ac:dyDescent="0.2">
      <c r="A1386" s="9">
        <v>750100273</v>
      </c>
      <c r="B1386" s="30">
        <v>44801</v>
      </c>
      <c r="C1386" s="13">
        <f t="shared" si="249"/>
        <v>44985</v>
      </c>
      <c r="D1386" s="12" t="s">
        <v>3256</v>
      </c>
      <c r="E1386" s="12" t="s">
        <v>3257</v>
      </c>
      <c r="F1386" s="13">
        <v>23621</v>
      </c>
      <c r="G1386" s="12" t="s">
        <v>57</v>
      </c>
      <c r="H1386" s="14">
        <v>264017502500811</v>
      </c>
      <c r="K1386" s="12" t="s">
        <v>280</v>
      </c>
      <c r="L1386" s="18" t="e">
        <f>VLOOKUP($K1386,Medecins!$B:$E,5,FALSE)</f>
        <v>#REF!</v>
      </c>
      <c r="M1386" s="12" t="s">
        <v>529</v>
      </c>
      <c r="O1386" s="17" t="s">
        <v>682</v>
      </c>
      <c r="T1386" s="17" t="s">
        <v>683</v>
      </c>
      <c r="Y1386" s="17" t="s">
        <v>1023</v>
      </c>
      <c r="AD1386" s="16"/>
      <c r="AH1386" s="12" t="e">
        <f>VLOOKUP($A1386,'[1]Données CH'!$A:$B,2,FALSE)</f>
        <v>#N/A</v>
      </c>
      <c r="AI1386" s="12">
        <v>2</v>
      </c>
      <c r="AJ1386" s="12" t="s">
        <v>44</v>
      </c>
      <c r="AK1386" s="12" t="str">
        <f>CONCATENATE(D1386,"_",E1386,"_",B1386,"_",AJ1432)</f>
        <v>FLAUTO_Genoefa_44801_ST</v>
      </c>
    </row>
    <row r="1387" spans="1:38" ht="12.75" hidden="1" customHeight="1" x14ac:dyDescent="0.2">
      <c r="A1387" s="9">
        <v>750100273</v>
      </c>
      <c r="B1387" s="30">
        <v>44801</v>
      </c>
      <c r="C1387" s="13">
        <f t="shared" si="249"/>
        <v>44985</v>
      </c>
      <c r="D1387" s="12" t="s">
        <v>3256</v>
      </c>
      <c r="E1387" s="12" t="s">
        <v>3257</v>
      </c>
      <c r="F1387" s="13">
        <v>23621</v>
      </c>
      <c r="G1387" s="12" t="s">
        <v>57</v>
      </c>
      <c r="H1387" s="14">
        <v>264017502500811</v>
      </c>
      <c r="K1387" s="12" t="s">
        <v>280</v>
      </c>
      <c r="L1387" s="18" t="e">
        <f>VLOOKUP($K1387,Medecins!$B:$E,5,FALSE)</f>
        <v>#REF!</v>
      </c>
      <c r="M1387" s="12" t="s">
        <v>529</v>
      </c>
      <c r="AD1387" s="15" t="s">
        <v>1023</v>
      </c>
      <c r="AH1387" s="12" t="s">
        <v>45</v>
      </c>
      <c r="AI1387" s="12">
        <v>2</v>
      </c>
      <c r="AJ1387" s="12" t="s">
        <v>46</v>
      </c>
      <c r="AK1387" s="12" t="e">
        <f t="shared" ref="AK1387:AK1388" si="274">CONCATENATE(D1387,"_",E1387,"_",B1387,"_",#REF!)</f>
        <v>#REF!</v>
      </c>
    </row>
    <row r="1388" spans="1:38" ht="12.75" hidden="1" customHeight="1" x14ac:dyDescent="0.2">
      <c r="A1388" s="9">
        <v>750100075</v>
      </c>
      <c r="B1388" s="30">
        <v>44666</v>
      </c>
      <c r="C1388" s="13">
        <f t="shared" si="249"/>
        <v>44849</v>
      </c>
      <c r="D1388" s="12" t="s">
        <v>3259</v>
      </c>
      <c r="E1388" s="12" t="s">
        <v>2825</v>
      </c>
      <c r="F1388" s="13" t="s">
        <v>3260</v>
      </c>
      <c r="G1388" s="12" t="s">
        <v>57</v>
      </c>
      <c r="H1388" s="14">
        <v>264017511462621</v>
      </c>
      <c r="K1388" s="12" t="s">
        <v>93</v>
      </c>
      <c r="L1388" s="18" t="e">
        <f>VLOOKUP($K1388,Medecins!$B:$E,5,FALSE)</f>
        <v>#REF!</v>
      </c>
      <c r="M1388" s="12" t="s">
        <v>529</v>
      </c>
      <c r="O1388" s="17" t="s">
        <v>192</v>
      </c>
      <c r="T1388" s="17" t="s">
        <v>518</v>
      </c>
      <c r="Y1388" s="17" t="s">
        <v>1066</v>
      </c>
      <c r="AD1388" s="16"/>
      <c r="AH1388" s="12" t="s">
        <v>4502</v>
      </c>
      <c r="AI1388" s="12">
        <v>2</v>
      </c>
      <c r="AJ1388" s="12" t="s">
        <v>44</v>
      </c>
      <c r="AK1388" s="12" t="e">
        <f t="shared" si="274"/>
        <v>#REF!</v>
      </c>
    </row>
    <row r="1389" spans="1:38" ht="12.75" hidden="1" customHeight="1" x14ac:dyDescent="0.2">
      <c r="A1389" s="9">
        <v>750100075</v>
      </c>
      <c r="B1389" s="30">
        <v>44451</v>
      </c>
      <c r="C1389" s="13">
        <f t="shared" si="249"/>
        <v>44632</v>
      </c>
      <c r="D1389" s="12" t="s">
        <v>3261</v>
      </c>
      <c r="E1389" s="12" t="s">
        <v>2920</v>
      </c>
      <c r="F1389" s="13" t="s">
        <v>3262</v>
      </c>
      <c r="G1389" s="12" t="s">
        <v>57</v>
      </c>
      <c r="H1389" s="14">
        <v>264017867303755</v>
      </c>
      <c r="K1389" s="12" t="s">
        <v>450</v>
      </c>
      <c r="L1389" s="18" t="e">
        <f>VLOOKUP($K1389,Medecins!$B:$E,5,FALSE)</f>
        <v>#REF!</v>
      </c>
      <c r="M1389" s="12" t="s">
        <v>101</v>
      </c>
      <c r="O1389" s="17" t="s">
        <v>148</v>
      </c>
      <c r="T1389" s="17" t="s">
        <v>1315</v>
      </c>
      <c r="Y1389" s="17" t="s">
        <v>51</v>
      </c>
      <c r="AD1389" s="16"/>
      <c r="AH1389" s="12" t="s">
        <v>4502</v>
      </c>
      <c r="AI1389" s="12">
        <v>2</v>
      </c>
      <c r="AJ1389" s="12" t="s">
        <v>44</v>
      </c>
      <c r="AK1389" s="12" t="str">
        <f>CONCATENATE(D1389,"_",E1389,"_",B1389,"_",AJ1435)</f>
        <v>LEVIEUX_Martine_44451_ST</v>
      </c>
      <c r="AL1389" s="12" t="s">
        <v>103</v>
      </c>
    </row>
    <row r="1390" spans="1:38" ht="12.75" hidden="1" customHeight="1" x14ac:dyDescent="0.2">
      <c r="A1390" s="9">
        <v>750100075</v>
      </c>
      <c r="B1390" s="30">
        <v>44706</v>
      </c>
      <c r="C1390" s="13">
        <f t="shared" si="249"/>
        <v>44890</v>
      </c>
      <c r="D1390" s="12" t="s">
        <v>3263</v>
      </c>
      <c r="E1390" s="12" t="s">
        <v>3264</v>
      </c>
      <c r="F1390" s="13" t="s">
        <v>3265</v>
      </c>
      <c r="G1390" s="12" t="s">
        <v>57</v>
      </c>
      <c r="H1390" s="14">
        <v>264019922307351</v>
      </c>
      <c r="K1390" s="12" t="s">
        <v>93</v>
      </c>
      <c r="L1390" s="18" t="e">
        <f>VLOOKUP($K1390,Medecins!$B:$E,5,FALSE)</f>
        <v>#REF!</v>
      </c>
      <c r="M1390" s="12" t="s">
        <v>4157</v>
      </c>
      <c r="O1390" s="17" t="s">
        <v>1075</v>
      </c>
      <c r="T1390" s="17" t="s">
        <v>1076</v>
      </c>
      <c r="Y1390" s="17" t="s">
        <v>1077</v>
      </c>
      <c r="AD1390" s="16"/>
      <c r="AH1390" s="12" t="s">
        <v>4502</v>
      </c>
      <c r="AI1390" s="12">
        <v>2</v>
      </c>
      <c r="AJ1390" s="12" t="s">
        <v>44</v>
      </c>
      <c r="AK1390" s="12" t="str">
        <f>CONCATENATE(D1390,"_",E1390,"_",B1390,"_",AJ1432)</f>
        <v>VARILHES_Aroquiammalle_44706_ST</v>
      </c>
    </row>
    <row r="1391" spans="1:38" ht="12.75" hidden="1" customHeight="1" x14ac:dyDescent="0.2">
      <c r="A1391" s="9">
        <v>750100208</v>
      </c>
      <c r="B1391" s="30">
        <v>44626</v>
      </c>
      <c r="C1391" s="13">
        <f t="shared" si="249"/>
        <v>44810</v>
      </c>
      <c r="D1391" s="12" t="s">
        <v>3268</v>
      </c>
      <c r="E1391" s="12" t="s">
        <v>3269</v>
      </c>
      <c r="F1391" s="13">
        <v>23438</v>
      </c>
      <c r="G1391" s="12" t="s">
        <v>57</v>
      </c>
      <c r="H1391" s="14">
        <v>264027500201729</v>
      </c>
      <c r="K1391" s="12" t="s">
        <v>79</v>
      </c>
      <c r="L1391" s="18" t="e">
        <f>VLOOKUP($K1391,Medecins!$B:$E,5,FALSE)</f>
        <v>#REF!</v>
      </c>
      <c r="M1391" s="12" t="s">
        <v>529</v>
      </c>
      <c r="O1391" s="17" t="s">
        <v>344</v>
      </c>
      <c r="T1391" s="17" t="s">
        <v>345</v>
      </c>
      <c r="Y1391" s="17" t="s">
        <v>2038</v>
      </c>
      <c r="AD1391" s="16"/>
      <c r="AH1391" s="12" t="s">
        <v>4502</v>
      </c>
      <c r="AI1391" s="12">
        <v>2</v>
      </c>
      <c r="AJ1391" s="12" t="s">
        <v>44</v>
      </c>
      <c r="AK1391" s="12" t="str">
        <f>CONCATENATE(D1391,"_",E1391,"_",B1391,"_",AJ1437)</f>
        <v>PUSEY_Valérie _44626_ST</v>
      </c>
    </row>
    <row r="1392" spans="1:38" ht="12.75" hidden="1" customHeight="1" x14ac:dyDescent="0.2">
      <c r="A1392" s="9">
        <v>750100208</v>
      </c>
      <c r="B1392" s="30">
        <v>44626</v>
      </c>
      <c r="C1392" s="13">
        <f t="shared" si="249"/>
        <v>44810</v>
      </c>
      <c r="D1392" s="12" t="s">
        <v>3268</v>
      </c>
      <c r="E1392" s="12" t="s">
        <v>3269</v>
      </c>
      <c r="F1392" s="13">
        <v>23438</v>
      </c>
      <c r="G1392" s="12" t="s">
        <v>57</v>
      </c>
      <c r="H1392" s="14">
        <v>264027500201729</v>
      </c>
      <c r="K1392" s="12" t="s">
        <v>79</v>
      </c>
      <c r="L1392" s="18" t="e">
        <f>VLOOKUP($K1392,Medecins!$B:$E,5,FALSE)</f>
        <v>#REF!</v>
      </c>
      <c r="M1392" s="12" t="s">
        <v>529</v>
      </c>
      <c r="AD1392" s="15" t="s">
        <v>2038</v>
      </c>
      <c r="AH1392" s="12" t="s">
        <v>4154</v>
      </c>
      <c r="AI1392" s="12">
        <v>2</v>
      </c>
      <c r="AJ1392" s="12" t="s">
        <v>46</v>
      </c>
      <c r="AK1392" s="12" t="str">
        <f>CONCATENATE(D1392,"_",E1392,"_",B1392,"_",AJ1440)</f>
        <v>PUSEY_Valérie _44626_ST</v>
      </c>
    </row>
    <row r="1393" spans="1:37" ht="12.75" hidden="1" customHeight="1" x14ac:dyDescent="0.2">
      <c r="A1393" s="9">
        <v>750100273</v>
      </c>
      <c r="B1393" s="30">
        <v>44728</v>
      </c>
      <c r="C1393" s="13">
        <f t="shared" si="249"/>
        <v>44911</v>
      </c>
      <c r="D1393" s="12" t="s">
        <v>3271</v>
      </c>
      <c r="E1393" s="12" t="s">
        <v>3233</v>
      </c>
      <c r="F1393" s="13" t="s">
        <v>3272</v>
      </c>
      <c r="G1393" s="12" t="s">
        <v>57</v>
      </c>
      <c r="H1393" s="14">
        <v>264027507321232</v>
      </c>
      <c r="K1393" s="12" t="s">
        <v>86</v>
      </c>
      <c r="L1393" s="18" t="e">
        <f>VLOOKUP($K1393,Medecins!$B:$E,5,FALSE)</f>
        <v>#REF!</v>
      </c>
      <c r="M1393" s="12" t="s">
        <v>94</v>
      </c>
      <c r="O1393" s="17" t="s">
        <v>377</v>
      </c>
      <c r="T1393" s="17" t="s">
        <v>631</v>
      </c>
      <c r="Y1393" s="17" t="s">
        <v>632</v>
      </c>
      <c r="AD1393" s="16"/>
      <c r="AH1393" s="12" t="e">
        <f>VLOOKUP($A1393,'[1]Données CH'!$A:$B,2,FALSE)</f>
        <v>#N/A</v>
      </c>
      <c r="AI1393" s="12">
        <v>2</v>
      </c>
      <c r="AJ1393" s="12" t="s">
        <v>44</v>
      </c>
      <c r="AK1393" s="12" t="str">
        <f>CONCATENATE(D1393,"_",E1393,"_",B1393,"_",AJ1436)</f>
        <v>HESLAULT_Catherine_44728_AT</v>
      </c>
    </row>
    <row r="1394" spans="1:37" ht="12.75" hidden="1" customHeight="1" x14ac:dyDescent="0.2">
      <c r="A1394" s="9">
        <v>750100273</v>
      </c>
      <c r="B1394" s="30">
        <v>44728</v>
      </c>
      <c r="C1394" s="13">
        <f t="shared" si="249"/>
        <v>44911</v>
      </c>
      <c r="D1394" s="12" t="s">
        <v>3271</v>
      </c>
      <c r="E1394" s="12" t="s">
        <v>3233</v>
      </c>
      <c r="F1394" s="13" t="s">
        <v>3272</v>
      </c>
      <c r="G1394" s="12" t="s">
        <v>57</v>
      </c>
      <c r="H1394" s="14">
        <v>264027507321232</v>
      </c>
      <c r="K1394" s="12" t="s">
        <v>86</v>
      </c>
      <c r="L1394" s="18" t="e">
        <f>VLOOKUP($K1394,Medecins!$B:$E,5,FALSE)</f>
        <v>#REF!</v>
      </c>
      <c r="M1394" s="12" t="s">
        <v>94</v>
      </c>
      <c r="AD1394" s="15" t="s">
        <v>632</v>
      </c>
      <c r="AH1394" s="12" t="s">
        <v>45</v>
      </c>
      <c r="AI1394" s="12">
        <v>2</v>
      </c>
      <c r="AJ1394" s="12" t="s">
        <v>46</v>
      </c>
      <c r="AK1394" s="12" t="str">
        <f>CONCATENATE(D1394,"_",E1394,"_",B1394,"_",AJ1436)</f>
        <v>HESLAULT_Catherine_44728_AT</v>
      </c>
    </row>
    <row r="1395" spans="1:37" ht="12.75" hidden="1" customHeight="1" x14ac:dyDescent="0.2">
      <c r="A1395" s="21" t="s">
        <v>178</v>
      </c>
      <c r="B1395" s="30">
        <v>44689</v>
      </c>
      <c r="C1395" s="13">
        <f t="shared" si="249"/>
        <v>44873</v>
      </c>
      <c r="D1395" s="12" t="s">
        <v>3273</v>
      </c>
      <c r="E1395" s="12" t="s">
        <v>3061</v>
      </c>
      <c r="F1395" s="13" t="s">
        <v>3274</v>
      </c>
      <c r="G1395" s="12" t="s">
        <v>57</v>
      </c>
      <c r="H1395" s="14">
        <v>264027855109683</v>
      </c>
      <c r="K1395" s="12" t="s">
        <v>93</v>
      </c>
      <c r="L1395" s="18" t="e">
        <f>VLOOKUP($K1395,Medecins!$B:$E,5,FALSE)</f>
        <v>#REF!</v>
      </c>
      <c r="M1395" s="12" t="s">
        <v>101</v>
      </c>
      <c r="O1395" s="17" t="s">
        <v>1634</v>
      </c>
      <c r="T1395" s="17" t="s">
        <v>1298</v>
      </c>
      <c r="Y1395" s="17" t="s">
        <v>1299</v>
      </c>
      <c r="AD1395" s="16"/>
      <c r="AH1395" s="12" t="s">
        <v>4502</v>
      </c>
      <c r="AI1395" s="12">
        <v>2</v>
      </c>
      <c r="AJ1395" s="12" t="s">
        <v>44</v>
      </c>
      <c r="AK1395" s="12" t="str">
        <f>CONCATENATE(D1395,"_",E1395,"_",B1395,"_",AJ1440)</f>
        <v>HERVE DOMERGUE_Patricia_44689_ST</v>
      </c>
    </row>
    <row r="1396" spans="1:37" ht="12.75" hidden="1" customHeight="1" x14ac:dyDescent="0.2">
      <c r="A1396" s="21" t="s">
        <v>178</v>
      </c>
      <c r="B1396" s="30">
        <v>44511</v>
      </c>
      <c r="C1396" s="13">
        <f t="shared" si="249"/>
        <v>44692</v>
      </c>
      <c r="D1396" s="12" t="s">
        <v>3275</v>
      </c>
      <c r="E1396" s="12" t="s">
        <v>3276</v>
      </c>
      <c r="F1396" s="13" t="s">
        <v>3277</v>
      </c>
      <c r="G1396" s="12" t="s">
        <v>57</v>
      </c>
      <c r="H1396" s="14">
        <v>264029938301182</v>
      </c>
      <c r="K1396" s="12" t="s">
        <v>93</v>
      </c>
      <c r="L1396" s="18" t="e">
        <f>VLOOKUP($K1396,Medecins!$B:$E,5,FALSE)</f>
        <v>#REF!</v>
      </c>
      <c r="M1396" s="12" t="s">
        <v>101</v>
      </c>
      <c r="O1396" s="17" t="s">
        <v>4136</v>
      </c>
      <c r="T1396" s="17" t="s">
        <v>667</v>
      </c>
      <c r="Y1396" s="17" t="s">
        <v>668</v>
      </c>
      <c r="AD1396" s="16"/>
      <c r="AH1396" s="12" t="s">
        <v>4502</v>
      </c>
      <c r="AI1396" s="12">
        <v>2</v>
      </c>
      <c r="AJ1396" s="12" t="s">
        <v>44</v>
      </c>
      <c r="AK1396" s="12" t="str">
        <f>CONCATENATE(D1396,"_",E1396,"_",B1396,"_",AJ1444)</f>
        <v>HADDI_Zhor_44511_AT</v>
      </c>
    </row>
    <row r="1397" spans="1:37" ht="12.75" hidden="1" customHeight="1" x14ac:dyDescent="0.2">
      <c r="A1397" s="9">
        <v>750100208</v>
      </c>
      <c r="B1397" s="30">
        <v>44655</v>
      </c>
      <c r="C1397" s="13">
        <f t="shared" si="249"/>
        <v>44838</v>
      </c>
      <c r="D1397" s="12" t="s">
        <v>3282</v>
      </c>
      <c r="E1397" s="12" t="s">
        <v>3283</v>
      </c>
      <c r="F1397" s="13" t="s">
        <v>3284</v>
      </c>
      <c r="G1397" s="12" t="s">
        <v>57</v>
      </c>
      <c r="H1397" s="14">
        <v>264067511722821</v>
      </c>
      <c r="K1397" s="12" t="s">
        <v>58</v>
      </c>
      <c r="L1397" s="18" t="e">
        <f>VLOOKUP($K1397,Medecins!$B:$E,5,FALSE)</f>
        <v>#REF!</v>
      </c>
      <c r="M1397" s="12" t="s">
        <v>529</v>
      </c>
      <c r="O1397" s="17" t="s">
        <v>706</v>
      </c>
      <c r="T1397" s="17" t="s">
        <v>707</v>
      </c>
      <c r="Y1397" s="17" t="s">
        <v>708</v>
      </c>
      <c r="AD1397" s="16"/>
      <c r="AH1397" s="12" t="s">
        <v>4502</v>
      </c>
      <c r="AI1397" s="12">
        <v>2</v>
      </c>
      <c r="AJ1397" s="12" t="s">
        <v>44</v>
      </c>
      <c r="AK1397" s="12" t="e">
        <f>CONCATENATE(D1397,"_",E1397,"_",B1397,"_",#REF!)</f>
        <v>#REF!</v>
      </c>
    </row>
    <row r="1398" spans="1:37" ht="12.75" hidden="1" customHeight="1" x14ac:dyDescent="0.2">
      <c r="A1398" s="9">
        <v>750100208</v>
      </c>
      <c r="B1398" s="30">
        <v>44655</v>
      </c>
      <c r="C1398" s="13">
        <f t="shared" si="249"/>
        <v>44838</v>
      </c>
      <c r="D1398" s="12" t="s">
        <v>3282</v>
      </c>
      <c r="E1398" s="12" t="s">
        <v>3283</v>
      </c>
      <c r="F1398" s="13" t="s">
        <v>3284</v>
      </c>
      <c r="G1398" s="12" t="s">
        <v>57</v>
      </c>
      <c r="H1398" s="14">
        <v>264067511722821</v>
      </c>
      <c r="K1398" s="12" t="s">
        <v>58</v>
      </c>
      <c r="L1398" s="18" t="e">
        <f>VLOOKUP($K1398,Medecins!$B:$E,5,FALSE)</f>
        <v>#REF!</v>
      </c>
      <c r="M1398" s="12" t="s">
        <v>529</v>
      </c>
      <c r="AD1398" s="15" t="s">
        <v>708</v>
      </c>
      <c r="AH1398" s="12" t="s">
        <v>4154</v>
      </c>
      <c r="AI1398" s="12">
        <v>2</v>
      </c>
      <c r="AJ1398" s="12" t="s">
        <v>46</v>
      </c>
      <c r="AK1398" s="12" t="str">
        <f>CONCATENATE(D1398,"_",E1398,"_",B1398,"_",AJ1446)</f>
        <v>VILNET_Véronique_44655_AT</v>
      </c>
    </row>
    <row r="1399" spans="1:37" ht="12.75" hidden="1" customHeight="1" x14ac:dyDescent="0.2">
      <c r="A1399" s="9">
        <v>750100273</v>
      </c>
      <c r="B1399" s="30">
        <v>44838</v>
      </c>
      <c r="C1399" s="13">
        <f t="shared" si="249"/>
        <v>45020</v>
      </c>
      <c r="D1399" s="12" t="s">
        <v>3285</v>
      </c>
      <c r="E1399" s="12" t="s">
        <v>3286</v>
      </c>
      <c r="F1399" s="13" t="s">
        <v>3287</v>
      </c>
      <c r="G1399" s="12" t="s">
        <v>57</v>
      </c>
      <c r="H1399" s="14">
        <v>264089933508688</v>
      </c>
      <c r="K1399" s="12" t="s">
        <v>280</v>
      </c>
      <c r="L1399" s="18" t="e">
        <f>VLOOKUP($K1399,Medecins!$B:$E,5,FALSE)</f>
        <v>#REF!</v>
      </c>
      <c r="M1399" s="12" t="s">
        <v>529</v>
      </c>
      <c r="O1399" s="17" t="s">
        <v>1250</v>
      </c>
      <c r="T1399" s="17" t="s">
        <v>1251</v>
      </c>
      <c r="Y1399" s="17" t="s">
        <v>1252</v>
      </c>
      <c r="AD1399" s="16"/>
      <c r="AH1399" s="12" t="e">
        <f>VLOOKUP($A1399,'[1]Données CH'!$A:$B,2,FALSE)</f>
        <v>#N/A</v>
      </c>
      <c r="AI1399" s="12">
        <v>2</v>
      </c>
      <c r="AJ1399" s="12" t="s">
        <v>44</v>
      </c>
      <c r="AK1399" s="12" t="e">
        <f>CONCATENATE(D1399,"_",E1399,"_",B1399,"_",#REF!)</f>
        <v>#REF!</v>
      </c>
    </row>
    <row r="1400" spans="1:37" ht="12.75" hidden="1" customHeight="1" x14ac:dyDescent="0.2">
      <c r="A1400" s="9">
        <v>750100273</v>
      </c>
      <c r="B1400" s="30">
        <v>44838</v>
      </c>
      <c r="C1400" s="13">
        <f t="shared" si="249"/>
        <v>45020</v>
      </c>
      <c r="D1400" s="12" t="s">
        <v>3285</v>
      </c>
      <c r="E1400" s="12" t="s">
        <v>3286</v>
      </c>
      <c r="F1400" s="13" t="s">
        <v>3287</v>
      </c>
      <c r="G1400" s="12" t="s">
        <v>57</v>
      </c>
      <c r="H1400" s="14">
        <v>264089933508688</v>
      </c>
      <c r="K1400" s="12" t="s">
        <v>280</v>
      </c>
      <c r="L1400" s="18" t="e">
        <f>VLOOKUP($K1400,Medecins!$B:$E,5,FALSE)</f>
        <v>#REF!</v>
      </c>
      <c r="M1400" s="12" t="s">
        <v>529</v>
      </c>
      <c r="AD1400" s="15" t="s">
        <v>1252</v>
      </c>
      <c r="AH1400" s="12" t="s">
        <v>45</v>
      </c>
      <c r="AI1400" s="12">
        <v>2</v>
      </c>
      <c r="AJ1400" s="12" t="s">
        <v>46</v>
      </c>
      <c r="AK1400" s="12" t="str">
        <f>CONCATENATE(D1400,"_",E1400,"_",B1400,"_",AJ1437)</f>
        <v>DRAGO _Kadidia_44838_ST</v>
      </c>
    </row>
    <row r="1401" spans="1:37" ht="12.75" hidden="1" customHeight="1" x14ac:dyDescent="0.2">
      <c r="A1401" s="9">
        <v>750100232</v>
      </c>
      <c r="B1401" s="30">
        <v>44801</v>
      </c>
      <c r="C1401" s="13">
        <f t="shared" si="249"/>
        <v>44985</v>
      </c>
      <c r="D1401" s="12" t="s">
        <v>3288</v>
      </c>
      <c r="E1401" s="12" t="s">
        <v>3289</v>
      </c>
      <c r="F1401" s="13" t="s">
        <v>3290</v>
      </c>
      <c r="G1401" s="12" t="s">
        <v>57</v>
      </c>
      <c r="H1401" s="14">
        <v>264099932904435</v>
      </c>
      <c r="K1401" s="12" t="s">
        <v>705</v>
      </c>
      <c r="L1401" s="18" t="e">
        <f>VLOOKUP($K1401,Medecins!$B:$E,5,FALSE)</f>
        <v>#REF!</v>
      </c>
      <c r="M1401" s="12" t="s">
        <v>529</v>
      </c>
      <c r="O1401" s="17" t="s">
        <v>682</v>
      </c>
      <c r="T1401" s="17" t="s">
        <v>683</v>
      </c>
      <c r="Y1401" s="17" t="s">
        <v>1023</v>
      </c>
      <c r="AD1401" s="16"/>
      <c r="AH1401" s="12" t="e">
        <f>VLOOKUP($A1401,'[1]Données CH'!$A:$B,2,FALSE)</f>
        <v>#N/A</v>
      </c>
      <c r="AI1401" s="12">
        <v>2</v>
      </c>
      <c r="AJ1401" s="12" t="s">
        <v>44</v>
      </c>
      <c r="AK1401" s="12" t="str">
        <f>CONCATENATE(D1401,"_",E1401,"_",B1401,"_",AJ1446)</f>
        <v>AYISI_Mavis_44801_AT</v>
      </c>
    </row>
    <row r="1402" spans="1:37" ht="12.75" hidden="1" customHeight="1" x14ac:dyDescent="0.2">
      <c r="A1402" s="9">
        <v>750100232</v>
      </c>
      <c r="B1402" s="30">
        <v>44801</v>
      </c>
      <c r="C1402" s="13">
        <f t="shared" si="249"/>
        <v>44985</v>
      </c>
      <c r="D1402" s="12" t="s">
        <v>3288</v>
      </c>
      <c r="E1402" s="12" t="s">
        <v>3289</v>
      </c>
      <c r="F1402" s="13" t="s">
        <v>3290</v>
      </c>
      <c r="G1402" s="12" t="s">
        <v>57</v>
      </c>
      <c r="H1402" s="14">
        <v>264099932904435</v>
      </c>
      <c r="K1402" s="12" t="s">
        <v>705</v>
      </c>
      <c r="L1402" s="18" t="e">
        <f>VLOOKUP($K1402,Medecins!$B:$E,5,FALSE)</f>
        <v>#REF!</v>
      </c>
      <c r="M1402" s="12" t="s">
        <v>529</v>
      </c>
      <c r="AD1402" s="15" t="s">
        <v>1023</v>
      </c>
      <c r="AH1402" s="12" t="s">
        <v>242</v>
      </c>
      <c r="AI1402" s="12">
        <v>2</v>
      </c>
      <c r="AJ1402" s="12" t="s">
        <v>46</v>
      </c>
      <c r="AK1402" s="12" t="str">
        <f>CONCATENATE(D1402,"_",E1402,"_",B1402,"_",AJ1445)</f>
        <v>AYISI_Mavis_44801_ST</v>
      </c>
    </row>
    <row r="1403" spans="1:37" ht="12.75" hidden="1" customHeight="1" x14ac:dyDescent="0.2">
      <c r="A1403" s="9">
        <v>750100208</v>
      </c>
      <c r="B1403" s="30">
        <v>44539</v>
      </c>
      <c r="C1403" s="13">
        <f t="shared" si="249"/>
        <v>44721</v>
      </c>
      <c r="D1403" s="12" t="s">
        <v>3291</v>
      </c>
      <c r="E1403" s="12" t="s">
        <v>2845</v>
      </c>
      <c r="F1403" s="13" t="s">
        <v>3292</v>
      </c>
      <c r="G1403" s="12" t="s">
        <v>57</v>
      </c>
      <c r="H1403" s="14">
        <v>264106204808728</v>
      </c>
      <c r="K1403" s="12" t="s">
        <v>398</v>
      </c>
      <c r="L1403" s="18" t="e">
        <f>VLOOKUP($K1403,Medecins!$B:$E,5,FALSE)</f>
        <v>#REF!</v>
      </c>
      <c r="M1403" s="12" t="s">
        <v>529</v>
      </c>
      <c r="O1403" s="17" t="s">
        <v>409</v>
      </c>
      <c r="T1403" s="17" t="s">
        <v>984</v>
      </c>
      <c r="Y1403" s="17" t="s">
        <v>985</v>
      </c>
      <c r="AD1403" s="16"/>
      <c r="AH1403" s="12" t="e">
        <f>VLOOKUP($A1403,'[1]Données CH'!$A:$B,2,FALSE)</f>
        <v>#N/A</v>
      </c>
      <c r="AI1403" s="12">
        <v>2</v>
      </c>
      <c r="AJ1403" s="12" t="s">
        <v>44</v>
      </c>
      <c r="AK1403" s="12" t="str">
        <f>CONCATENATE(D1403,"_",E1403,"_",B1403,"_",AJ1449)</f>
        <v>EIZENBERG_Claudine_44539_ST</v>
      </c>
    </row>
    <row r="1404" spans="1:37" ht="12.75" hidden="1" customHeight="1" x14ac:dyDescent="0.2">
      <c r="A1404" s="9">
        <v>750100208</v>
      </c>
      <c r="B1404" s="30">
        <v>44539</v>
      </c>
      <c r="C1404" s="13">
        <f t="shared" si="249"/>
        <v>44721</v>
      </c>
      <c r="D1404" s="12" t="s">
        <v>3291</v>
      </c>
      <c r="E1404" s="12" t="s">
        <v>2845</v>
      </c>
      <c r="F1404" s="13" t="s">
        <v>3292</v>
      </c>
      <c r="G1404" s="12" t="s">
        <v>57</v>
      </c>
      <c r="H1404" s="14">
        <v>264106204808728</v>
      </c>
      <c r="K1404" s="12" t="s">
        <v>398</v>
      </c>
      <c r="L1404" s="18" t="e">
        <f>VLOOKUP($K1404,Medecins!$B:$E,5,FALSE)</f>
        <v>#REF!</v>
      </c>
      <c r="M1404" s="12" t="s">
        <v>529</v>
      </c>
      <c r="AD1404" s="15" t="s">
        <v>985</v>
      </c>
      <c r="AH1404" s="12" t="s">
        <v>4154</v>
      </c>
      <c r="AI1404" s="12">
        <v>2</v>
      </c>
      <c r="AJ1404" s="12" t="s">
        <v>46</v>
      </c>
      <c r="AK1404" s="12" t="str">
        <f>CONCATENATE(D1404,"_",E1404,"_",B1404,"_",AJ1451)</f>
        <v>EIZENBERG_Claudine_44539_ST</v>
      </c>
    </row>
    <row r="1405" spans="1:37" ht="12.75" hidden="1" customHeight="1" x14ac:dyDescent="0.2">
      <c r="A1405" s="9">
        <v>750100273</v>
      </c>
      <c r="B1405" s="30">
        <v>44714</v>
      </c>
      <c r="C1405" s="13">
        <f t="shared" si="249"/>
        <v>44897</v>
      </c>
      <c r="D1405" s="12" t="s">
        <v>3293</v>
      </c>
      <c r="E1405" s="12" t="s">
        <v>2973</v>
      </c>
      <c r="F1405" s="13" t="s">
        <v>3294</v>
      </c>
      <c r="G1405" s="12" t="s">
        <v>57</v>
      </c>
      <c r="H1405" s="14">
        <v>264109712418503</v>
      </c>
      <c r="K1405" s="12" t="s">
        <v>254</v>
      </c>
      <c r="L1405" s="18" t="e">
        <f>VLOOKUP($K1405,Medecins!$B:$E,5,FALSE)</f>
        <v>#REF!</v>
      </c>
      <c r="M1405" s="12" t="s">
        <v>94</v>
      </c>
      <c r="O1405" s="17" t="s">
        <v>4180</v>
      </c>
      <c r="T1405" s="17" t="s">
        <v>4181</v>
      </c>
      <c r="Y1405" s="17" t="s">
        <v>4182</v>
      </c>
      <c r="AD1405" s="16"/>
      <c r="AH1405" s="12" t="e">
        <f>VLOOKUP($A1405,'[1]Données CH'!$A:$B,2,FALSE)</f>
        <v>#N/A</v>
      </c>
      <c r="AI1405" s="12">
        <v>2</v>
      </c>
      <c r="AJ1405" s="12" t="s">
        <v>44</v>
      </c>
      <c r="AK1405" s="12" t="str">
        <f>CONCATENATE(D1405,"_",E1405,"_",B1405,"_",AJ1450)</f>
        <v>AMIENS_Jocelyne_44714_AT</v>
      </c>
    </row>
    <row r="1406" spans="1:37" ht="12.75" hidden="1" customHeight="1" x14ac:dyDescent="0.2">
      <c r="A1406" s="9">
        <v>750100273</v>
      </c>
      <c r="B1406" s="30">
        <v>44714</v>
      </c>
      <c r="C1406" s="13">
        <f t="shared" si="249"/>
        <v>44897</v>
      </c>
      <c r="D1406" s="12" t="s">
        <v>3293</v>
      </c>
      <c r="E1406" s="12" t="s">
        <v>2973</v>
      </c>
      <c r="F1406" s="13" t="s">
        <v>3294</v>
      </c>
      <c r="G1406" s="12" t="s">
        <v>57</v>
      </c>
      <c r="H1406" s="14">
        <v>264109712418503</v>
      </c>
      <c r="K1406" s="12" t="s">
        <v>254</v>
      </c>
      <c r="L1406" s="18" t="e">
        <f>VLOOKUP($K1406,Medecins!$B:$E,5,FALSE)</f>
        <v>#REF!</v>
      </c>
      <c r="M1406" s="12" t="s">
        <v>94</v>
      </c>
      <c r="AD1406" s="15" t="s">
        <v>4182</v>
      </c>
      <c r="AH1406" s="12" t="s">
        <v>45</v>
      </c>
      <c r="AI1406" s="12">
        <v>2</v>
      </c>
      <c r="AJ1406" s="12" t="s">
        <v>46</v>
      </c>
      <c r="AK1406" s="12" t="e">
        <f>CONCATENATE(D1406,"_",E1406,"_",B1406,"_",#REF!)</f>
        <v>#REF!</v>
      </c>
    </row>
    <row r="1407" spans="1:37" ht="12.75" hidden="1" customHeight="1" x14ac:dyDescent="0.2">
      <c r="A1407" s="9">
        <v>750100273</v>
      </c>
      <c r="B1407" s="30">
        <v>44644</v>
      </c>
      <c r="C1407" s="13">
        <f t="shared" si="249"/>
        <v>44828</v>
      </c>
      <c r="D1407" s="12" t="s">
        <v>3296</v>
      </c>
      <c r="E1407" s="12" t="s">
        <v>3068</v>
      </c>
      <c r="F1407" s="13" t="s">
        <v>3297</v>
      </c>
      <c r="G1407" s="12" t="s">
        <v>57</v>
      </c>
      <c r="H1407" s="14">
        <v>265023719601736</v>
      </c>
      <c r="K1407" s="12" t="s">
        <v>65</v>
      </c>
      <c r="L1407" s="18" t="e">
        <f>VLOOKUP($K1407,Medecins!$B:$E,5,FALSE)</f>
        <v>#REF!</v>
      </c>
      <c r="M1407" s="12" t="s">
        <v>529</v>
      </c>
      <c r="O1407" s="17" t="s">
        <v>1215</v>
      </c>
      <c r="T1407" s="17" t="s">
        <v>495</v>
      </c>
      <c r="Y1407" s="17" t="s">
        <v>496</v>
      </c>
      <c r="AD1407" s="16"/>
      <c r="AH1407" s="12" t="e">
        <f>VLOOKUP($A1407,'[1]Données CH'!$A:$B,2,FALSE)</f>
        <v>#N/A</v>
      </c>
      <c r="AI1407" s="12">
        <v>2</v>
      </c>
      <c r="AJ1407" s="12" t="s">
        <v>44</v>
      </c>
      <c r="AK1407" s="12" t="str">
        <f t="shared" ref="AK1407:AK1408" si="275">CONCATENATE(D1407,"_",E1407,"_",B1407,"_",AJ1455)</f>
        <v>NIVERT_Florence_44644_ST</v>
      </c>
    </row>
    <row r="1408" spans="1:37" ht="12.75" hidden="1" customHeight="1" x14ac:dyDescent="0.2">
      <c r="A1408" s="9">
        <v>750100273</v>
      </c>
      <c r="B1408" s="30">
        <v>44644</v>
      </c>
      <c r="C1408" s="13">
        <f t="shared" si="249"/>
        <v>44828</v>
      </c>
      <c r="D1408" s="12" t="s">
        <v>3296</v>
      </c>
      <c r="E1408" s="12" t="s">
        <v>3068</v>
      </c>
      <c r="F1408" s="13" t="s">
        <v>3297</v>
      </c>
      <c r="G1408" s="12" t="s">
        <v>57</v>
      </c>
      <c r="H1408" s="14">
        <v>265023719601736</v>
      </c>
      <c r="K1408" s="12" t="s">
        <v>65</v>
      </c>
      <c r="L1408" s="18" t="e">
        <f>VLOOKUP($K1408,Medecins!$B:$E,5,FALSE)</f>
        <v>#REF!</v>
      </c>
      <c r="M1408" s="12" t="s">
        <v>529</v>
      </c>
      <c r="AD1408" s="15" t="s">
        <v>496</v>
      </c>
      <c r="AH1408" s="12" t="s">
        <v>45</v>
      </c>
      <c r="AI1408" s="12">
        <v>2</v>
      </c>
      <c r="AJ1408" s="12" t="s">
        <v>46</v>
      </c>
      <c r="AK1408" s="12" t="str">
        <f t="shared" si="275"/>
        <v>NIVERT_Florence_44644_AT</v>
      </c>
    </row>
    <row r="1409" spans="1:38" ht="12.75" hidden="1" customHeight="1" x14ac:dyDescent="0.2">
      <c r="A1409" s="9">
        <v>750100075</v>
      </c>
      <c r="B1409" s="30">
        <v>44449</v>
      </c>
      <c r="C1409" s="13">
        <f t="shared" si="249"/>
        <v>44630</v>
      </c>
      <c r="D1409" s="12" t="s">
        <v>3298</v>
      </c>
      <c r="E1409" s="12" t="s">
        <v>3299</v>
      </c>
      <c r="F1409" s="13">
        <v>23925</v>
      </c>
      <c r="G1409" s="12" t="s">
        <v>57</v>
      </c>
      <c r="H1409" s="14">
        <v>265029924106865</v>
      </c>
      <c r="K1409" s="12" t="s">
        <v>93</v>
      </c>
      <c r="L1409" s="18" t="e">
        <f>VLOOKUP($K1409,Medecins!$B:$E,5,FALSE)</f>
        <v>#REF!</v>
      </c>
      <c r="M1409" s="12" t="s">
        <v>101</v>
      </c>
      <c r="O1409" s="17" t="s">
        <v>600</v>
      </c>
      <c r="T1409" s="17" t="s">
        <v>171</v>
      </c>
      <c r="Y1409" s="17" t="s">
        <v>173</v>
      </c>
      <c r="AD1409" s="16"/>
      <c r="AH1409" s="12" t="s">
        <v>4502</v>
      </c>
      <c r="AI1409" s="12">
        <v>2</v>
      </c>
      <c r="AJ1409" s="12" t="s">
        <v>44</v>
      </c>
      <c r="AK1409" s="12" t="str">
        <f>CONCATENATE(D1409,"_",E1409,"_",B1409,"_",AJ1458)</f>
        <v>THEPMANY_Phetsongkham_44449_ST</v>
      </c>
      <c r="AL1409" s="12" t="s">
        <v>103</v>
      </c>
    </row>
    <row r="1410" spans="1:38" ht="12.75" hidden="1" customHeight="1" x14ac:dyDescent="0.2">
      <c r="A1410" s="9">
        <v>750100208</v>
      </c>
      <c r="B1410" s="30">
        <v>44532</v>
      </c>
      <c r="C1410" s="13">
        <f t="shared" si="249"/>
        <v>44714</v>
      </c>
      <c r="D1410" s="12" t="s">
        <v>3303</v>
      </c>
      <c r="E1410" s="12" t="s">
        <v>3304</v>
      </c>
      <c r="F1410" s="13">
        <v>23958</v>
      </c>
      <c r="G1410" s="12" t="s">
        <v>57</v>
      </c>
      <c r="H1410" s="14">
        <v>265049923420078</v>
      </c>
      <c r="K1410" s="12" t="s">
        <v>398</v>
      </c>
      <c r="L1410" s="18" t="e">
        <f>VLOOKUP($K1410,Medecins!$B:$E,5,FALSE)</f>
        <v>#REF!</v>
      </c>
      <c r="M1410" s="12" t="s">
        <v>529</v>
      </c>
      <c r="O1410" s="17" t="s">
        <v>965</v>
      </c>
      <c r="T1410" s="17" t="s">
        <v>966</v>
      </c>
      <c r="Y1410" s="17" t="s">
        <v>967</v>
      </c>
      <c r="AD1410" s="16"/>
      <c r="AH1410" s="12" t="s">
        <v>4502</v>
      </c>
      <c r="AI1410" s="12">
        <v>2</v>
      </c>
      <c r="AJ1410" s="12" t="s">
        <v>44</v>
      </c>
      <c r="AK1410" s="12" t="str">
        <f>CONCATENATE(D1410,"_",E1410,"_",B1410,"_",AJ1460)</f>
        <v>TRAN_Joséphine_44532_ST</v>
      </c>
    </row>
    <row r="1411" spans="1:38" ht="12.75" hidden="1" customHeight="1" x14ac:dyDescent="0.2">
      <c r="A1411" s="9">
        <v>750100208</v>
      </c>
      <c r="B1411" s="30">
        <v>44532</v>
      </c>
      <c r="C1411" s="13">
        <f t="shared" si="249"/>
        <v>44714</v>
      </c>
      <c r="D1411" s="12" t="s">
        <v>3303</v>
      </c>
      <c r="E1411" s="12" t="s">
        <v>3304</v>
      </c>
      <c r="F1411" s="13">
        <v>23958</v>
      </c>
      <c r="G1411" s="12" t="s">
        <v>57</v>
      </c>
      <c r="H1411" s="14">
        <v>265049923420078</v>
      </c>
      <c r="K1411" s="12" t="s">
        <v>398</v>
      </c>
      <c r="L1411" s="18" t="e">
        <f>VLOOKUP($K1411,Medecins!$B:$E,5,FALSE)</f>
        <v>#REF!</v>
      </c>
      <c r="M1411" s="12" t="s">
        <v>529</v>
      </c>
      <c r="AD1411" s="15" t="s">
        <v>967</v>
      </c>
      <c r="AH1411" s="12" t="s">
        <v>4154</v>
      </c>
      <c r="AI1411" s="12">
        <v>2</v>
      </c>
      <c r="AJ1411" s="12" t="s">
        <v>46</v>
      </c>
      <c r="AK1411" s="12" t="e">
        <f>CONCATENATE(D1411,"_",E1411,"_",B1411,"_",#REF!)</f>
        <v>#REF!</v>
      </c>
    </row>
    <row r="1412" spans="1:38" ht="12.75" hidden="1" customHeight="1" x14ac:dyDescent="0.2">
      <c r="A1412" s="9">
        <v>750100075</v>
      </c>
      <c r="B1412" s="30">
        <v>44763</v>
      </c>
      <c r="C1412" s="13">
        <f t="shared" si="249"/>
        <v>44947</v>
      </c>
      <c r="D1412" s="12" t="s">
        <v>3310</v>
      </c>
      <c r="E1412" s="12" t="s">
        <v>2950</v>
      </c>
      <c r="F1412" s="13">
        <v>23782</v>
      </c>
      <c r="G1412" s="12" t="s">
        <v>57</v>
      </c>
      <c r="H1412" s="14">
        <v>265095913605555</v>
      </c>
      <c r="K1412" s="12" t="s">
        <v>93</v>
      </c>
      <c r="L1412" s="18" t="e">
        <f>VLOOKUP($K1412,Medecins!$B:$E,5,FALSE)</f>
        <v>#REF!</v>
      </c>
      <c r="M1412" s="12" t="s">
        <v>94</v>
      </c>
      <c r="O1412" s="17" t="s">
        <v>3236</v>
      </c>
      <c r="T1412" s="17" t="s">
        <v>4214</v>
      </c>
      <c r="Y1412" s="17" t="s">
        <v>4215</v>
      </c>
      <c r="AD1412" s="16"/>
      <c r="AH1412" s="12" t="s">
        <v>4502</v>
      </c>
      <c r="AI1412" s="12">
        <v>2</v>
      </c>
      <c r="AJ1412" s="12" t="s">
        <v>44</v>
      </c>
      <c r="AK1412" s="12" t="str">
        <f>CONCATENATE(D1412,"_",E1412,"_",B1412,"_",AJ1460)</f>
        <v>JEAN BAPTISTE_Viviane_44763_ST</v>
      </c>
    </row>
    <row r="1413" spans="1:38" ht="12.75" hidden="1" customHeight="1" x14ac:dyDescent="0.2">
      <c r="A1413" s="9">
        <v>750100208</v>
      </c>
      <c r="B1413" s="30">
        <v>44725</v>
      </c>
      <c r="C1413" s="13">
        <f t="shared" si="249"/>
        <v>44908</v>
      </c>
      <c r="D1413" s="12" t="s">
        <v>3312</v>
      </c>
      <c r="E1413" s="12" t="s">
        <v>3313</v>
      </c>
      <c r="F1413" s="13" t="s">
        <v>3314</v>
      </c>
      <c r="G1413" s="12" t="s">
        <v>57</v>
      </c>
      <c r="H1413" s="14">
        <v>265117506616001</v>
      </c>
      <c r="K1413" s="12" t="s">
        <v>58</v>
      </c>
      <c r="L1413" s="18" t="e">
        <f>VLOOKUP($K1413,Medecins!$B:$E,5,FALSE)</f>
        <v>#REF!</v>
      </c>
      <c r="M1413" s="12" t="s">
        <v>94</v>
      </c>
      <c r="O1413" s="17" t="s">
        <v>1386</v>
      </c>
      <c r="T1413" s="17" t="s">
        <v>1387</v>
      </c>
      <c r="Y1413" s="17" t="s">
        <v>1271</v>
      </c>
      <c r="AD1413" s="16"/>
      <c r="AH1413" s="12" t="s">
        <v>4502</v>
      </c>
      <c r="AI1413" s="12">
        <v>2</v>
      </c>
      <c r="AJ1413" s="12" t="s">
        <v>44</v>
      </c>
      <c r="AK1413" s="12" t="e">
        <f>CONCATENATE(D1413,"_",E1413,"_",B1413,"_",#REF!)</f>
        <v>#REF!</v>
      </c>
    </row>
    <row r="1414" spans="1:38" ht="12.75" hidden="1" customHeight="1" x14ac:dyDescent="0.2">
      <c r="A1414" s="9">
        <v>750100208</v>
      </c>
      <c r="B1414" s="30">
        <v>44725</v>
      </c>
      <c r="C1414" s="13">
        <f t="shared" si="249"/>
        <v>44908</v>
      </c>
      <c r="D1414" s="12" t="s">
        <v>3312</v>
      </c>
      <c r="E1414" s="12" t="s">
        <v>3313</v>
      </c>
      <c r="F1414" s="13" t="s">
        <v>3314</v>
      </c>
      <c r="G1414" s="12" t="s">
        <v>57</v>
      </c>
      <c r="H1414" s="14">
        <v>265117506616001</v>
      </c>
      <c r="K1414" s="12" t="s">
        <v>58</v>
      </c>
      <c r="L1414" s="18" t="e">
        <f>VLOOKUP($K1414,Medecins!$B:$E,5,FALSE)</f>
        <v>#REF!</v>
      </c>
      <c r="M1414" s="12" t="s">
        <v>94</v>
      </c>
      <c r="AD1414" s="15" t="s">
        <v>1271</v>
      </c>
      <c r="AH1414" s="12" t="s">
        <v>4154</v>
      </c>
      <c r="AI1414" s="12">
        <v>2</v>
      </c>
      <c r="AJ1414" s="12" t="s">
        <v>46</v>
      </c>
      <c r="AK1414" s="12" t="str">
        <f t="shared" ref="AK1414:AK1417" si="276">CONCATENATE(D1414,"_",E1414,"_",B1414,"_",AJ1461)</f>
        <v>MAZATEAU_Cécile_44725_ST</v>
      </c>
    </row>
    <row r="1415" spans="1:38" ht="12.75" customHeight="1" x14ac:dyDescent="0.2">
      <c r="A1415" s="21" t="s">
        <v>4278</v>
      </c>
      <c r="B1415" s="30">
        <v>44683</v>
      </c>
      <c r="C1415" s="13">
        <f t="shared" si="249"/>
        <v>44867</v>
      </c>
      <c r="D1415" s="12" t="s">
        <v>3315</v>
      </c>
      <c r="E1415" s="12" t="s">
        <v>3316</v>
      </c>
      <c r="F1415" s="13" t="s">
        <v>4279</v>
      </c>
      <c r="G1415" s="12" t="s">
        <v>57</v>
      </c>
      <c r="H1415" s="14">
        <v>266017852700108</v>
      </c>
      <c r="J1415" s="12" t="s">
        <v>279</v>
      </c>
      <c r="K1415" s="12" t="s">
        <v>93</v>
      </c>
      <c r="L1415" s="18" t="e">
        <f>VLOOKUP($K1415,Medecins!$B:$E,5,FALSE)</f>
        <v>#REF!</v>
      </c>
      <c r="M1415" s="12" t="s">
        <v>281</v>
      </c>
      <c r="O1415" s="17" t="s">
        <v>999</v>
      </c>
      <c r="T1415" s="17" t="s">
        <v>1000</v>
      </c>
      <c r="Y1415" s="17" t="s">
        <v>1001</v>
      </c>
      <c r="AD1415" s="16"/>
      <c r="AH1415" s="12" t="s">
        <v>4502</v>
      </c>
      <c r="AI1415" s="12">
        <v>2</v>
      </c>
      <c r="AK1415" s="12" t="str">
        <f t="shared" si="276"/>
        <v>GERIN_Valerie_44683_ST</v>
      </c>
    </row>
    <row r="1416" spans="1:38" ht="12.75" hidden="1" customHeight="1" x14ac:dyDescent="0.2">
      <c r="A1416" s="9">
        <v>750100208</v>
      </c>
      <c r="B1416" s="30">
        <v>44563</v>
      </c>
      <c r="C1416" s="13">
        <f t="shared" si="249"/>
        <v>44744</v>
      </c>
      <c r="D1416" s="12" t="s">
        <v>2137</v>
      </c>
      <c r="E1416" s="12" t="s">
        <v>3317</v>
      </c>
      <c r="F1416" s="13">
        <v>24108</v>
      </c>
      <c r="G1416" s="12" t="s">
        <v>57</v>
      </c>
      <c r="H1416" s="14">
        <v>266019921303401</v>
      </c>
      <c r="K1416" s="12" t="s">
        <v>1342</v>
      </c>
      <c r="L1416" s="18" t="e">
        <f>VLOOKUP($K1416,Medecins!$B:$E,5,FALSE)</f>
        <v>#REF!</v>
      </c>
      <c r="M1416" s="12" t="s">
        <v>529</v>
      </c>
      <c r="O1416" s="17" t="s">
        <v>324</v>
      </c>
      <c r="T1416" s="17" t="s">
        <v>325</v>
      </c>
      <c r="Y1416" s="17" t="s">
        <v>999</v>
      </c>
      <c r="AD1416" s="16"/>
      <c r="AH1416" s="12" t="s">
        <v>4502</v>
      </c>
      <c r="AI1416" s="12">
        <v>2</v>
      </c>
      <c r="AJ1416" s="12" t="s">
        <v>44</v>
      </c>
      <c r="AK1416" s="12" t="str">
        <f t="shared" si="276"/>
        <v>HUSSAIN_Saadia_44563_ST</v>
      </c>
    </row>
    <row r="1417" spans="1:38" ht="12.75" hidden="1" customHeight="1" x14ac:dyDescent="0.2">
      <c r="A1417" s="9">
        <v>750100208</v>
      </c>
      <c r="B1417" s="30">
        <v>44563</v>
      </c>
      <c r="C1417" s="13">
        <f t="shared" si="249"/>
        <v>44744</v>
      </c>
      <c r="D1417" s="12" t="s">
        <v>2137</v>
      </c>
      <c r="E1417" s="12" t="s">
        <v>3317</v>
      </c>
      <c r="F1417" s="13">
        <v>24108</v>
      </c>
      <c r="G1417" s="12" t="s">
        <v>57</v>
      </c>
      <c r="H1417" s="14">
        <v>266019921303401</v>
      </c>
      <c r="K1417" s="12" t="s">
        <v>1342</v>
      </c>
      <c r="L1417" s="18" t="e">
        <f>VLOOKUP($K1417,Medecins!$B:$E,5,FALSE)</f>
        <v>#REF!</v>
      </c>
      <c r="M1417" s="12" t="s">
        <v>529</v>
      </c>
      <c r="AD1417" s="15" t="s">
        <v>999</v>
      </c>
      <c r="AH1417" s="12" t="s">
        <v>4154</v>
      </c>
      <c r="AI1417" s="12">
        <v>2</v>
      </c>
      <c r="AJ1417" s="12" t="s">
        <v>46</v>
      </c>
      <c r="AK1417" s="12" t="str">
        <f t="shared" si="276"/>
        <v>HUSSAIN_Saadia_44563_AT</v>
      </c>
    </row>
    <row r="1418" spans="1:38" ht="12.75" hidden="1" customHeight="1" x14ac:dyDescent="0.2">
      <c r="A1418" s="21" t="s">
        <v>178</v>
      </c>
      <c r="B1418" s="30">
        <v>44684</v>
      </c>
      <c r="C1418" s="13">
        <f t="shared" si="249"/>
        <v>44868</v>
      </c>
      <c r="D1418" s="12" t="s">
        <v>3319</v>
      </c>
      <c r="E1418" s="12" t="s">
        <v>3320</v>
      </c>
      <c r="F1418" s="13">
        <v>24108</v>
      </c>
      <c r="G1418" s="12" t="s">
        <v>57</v>
      </c>
      <c r="H1418" s="14">
        <v>266019932625774</v>
      </c>
      <c r="K1418" s="12" t="s">
        <v>93</v>
      </c>
      <c r="L1418" s="18" t="e">
        <f>VLOOKUP($K1418,Medecins!$B:$E,5,FALSE)</f>
        <v>#REF!</v>
      </c>
      <c r="M1418" s="12" t="s">
        <v>101</v>
      </c>
      <c r="O1418" s="17" t="s">
        <v>946</v>
      </c>
      <c r="T1418" s="17" t="s">
        <v>947</v>
      </c>
      <c r="Y1418" s="17" t="s">
        <v>948</v>
      </c>
      <c r="AD1418" s="16"/>
      <c r="AH1418" s="12" t="s">
        <v>4502</v>
      </c>
      <c r="AI1418" s="12">
        <v>2</v>
      </c>
      <c r="AJ1418" s="12" t="s">
        <v>44</v>
      </c>
      <c r="AK1418" s="12" t="str">
        <f>CONCATENATE(D1418,"_",E1418,"_",B1418,"_",AJ1458)</f>
        <v>KARAMOKO_Gagassini_44684_ST</v>
      </c>
    </row>
    <row r="1419" spans="1:38" ht="12.75" hidden="1" customHeight="1" x14ac:dyDescent="0.2">
      <c r="A1419" s="9">
        <v>750100208</v>
      </c>
      <c r="B1419" s="30">
        <v>44678</v>
      </c>
      <c r="C1419" s="13">
        <f t="shared" si="249"/>
        <v>44861</v>
      </c>
      <c r="D1419" s="12" t="s">
        <v>1484</v>
      </c>
      <c r="E1419" s="12" t="s">
        <v>3326</v>
      </c>
      <c r="F1419" s="13" t="s">
        <v>3327</v>
      </c>
      <c r="G1419" s="12" t="s">
        <v>57</v>
      </c>
      <c r="H1419" s="14">
        <v>266039110119189</v>
      </c>
      <c r="K1419" s="12" t="s">
        <v>398</v>
      </c>
      <c r="L1419" s="18" t="e">
        <f>VLOOKUP($K1419,Medecins!$B:$E,5,FALSE)</f>
        <v>#REF!</v>
      </c>
      <c r="M1419" s="12" t="s">
        <v>40</v>
      </c>
      <c r="O1419" s="17" t="s">
        <v>1659</v>
      </c>
      <c r="T1419" s="17" t="s">
        <v>1354</v>
      </c>
      <c r="Y1419" s="17" t="s">
        <v>1355</v>
      </c>
      <c r="AD1419" s="16"/>
      <c r="AH1419" s="12" t="s">
        <v>4502</v>
      </c>
      <c r="AI1419" s="12">
        <v>2</v>
      </c>
      <c r="AJ1419" s="12" t="s">
        <v>44</v>
      </c>
      <c r="AK1419" s="12" t="e">
        <f>CONCATENATE(D1419,"_",E1419,"_",B1419,"_",#REF!)</f>
        <v>#REF!</v>
      </c>
    </row>
    <row r="1420" spans="1:38" ht="12.75" hidden="1" customHeight="1" x14ac:dyDescent="0.2">
      <c r="A1420" s="9">
        <v>750100208</v>
      </c>
      <c r="B1420" s="30">
        <v>44678</v>
      </c>
      <c r="C1420" s="13">
        <f t="shared" si="249"/>
        <v>44861</v>
      </c>
      <c r="D1420" s="12" t="s">
        <v>1484</v>
      </c>
      <c r="E1420" s="12" t="s">
        <v>3326</v>
      </c>
      <c r="F1420" s="13" t="s">
        <v>3327</v>
      </c>
      <c r="G1420" s="12" t="s">
        <v>57</v>
      </c>
      <c r="H1420" s="14">
        <v>266039110119189</v>
      </c>
      <c r="K1420" s="12" t="s">
        <v>398</v>
      </c>
      <c r="L1420" s="18" t="e">
        <f>VLOOKUP($K1420,Medecins!$B:$E,5,FALSE)</f>
        <v>#REF!</v>
      </c>
      <c r="M1420" s="12" t="s">
        <v>40</v>
      </c>
      <c r="AD1420" s="15" t="s">
        <v>1355</v>
      </c>
      <c r="AH1420" s="12" t="s">
        <v>4154</v>
      </c>
      <c r="AI1420" s="12">
        <v>2</v>
      </c>
      <c r="AJ1420" s="12" t="s">
        <v>46</v>
      </c>
      <c r="AK1420" s="12" t="str">
        <f>CONCATENATE(D1420,"_",E1420,"_",B1420,"_",AJ1468)</f>
        <v>CARPENTIER_Murielle_44678_ST</v>
      </c>
    </row>
    <row r="1421" spans="1:38" ht="12.75" hidden="1" customHeight="1" x14ac:dyDescent="0.2">
      <c r="A1421" s="9">
        <v>750100232</v>
      </c>
      <c r="B1421" s="30">
        <v>44915</v>
      </c>
      <c r="C1421" s="13">
        <f t="shared" si="249"/>
        <v>45097</v>
      </c>
      <c r="D1421" s="12" t="s">
        <v>3328</v>
      </c>
      <c r="E1421" s="12" t="s">
        <v>3329</v>
      </c>
      <c r="F1421" s="13" t="s">
        <v>3330</v>
      </c>
      <c r="G1421" s="12" t="s">
        <v>57</v>
      </c>
      <c r="H1421" s="14">
        <v>266039932617690</v>
      </c>
      <c r="K1421" s="12" t="s">
        <v>705</v>
      </c>
      <c r="L1421" s="18" t="e">
        <f>VLOOKUP($K1421,Medecins!$B:$E,5,FALSE)</f>
        <v>#REF!</v>
      </c>
      <c r="M1421" s="12" t="s">
        <v>529</v>
      </c>
      <c r="O1421" s="17" t="s">
        <v>2326</v>
      </c>
      <c r="T1421" s="17" t="s">
        <v>2327</v>
      </c>
      <c r="Y1421" s="17" t="s">
        <v>4166</v>
      </c>
      <c r="AD1421" s="16"/>
      <c r="AH1421" s="12" t="e">
        <f>VLOOKUP($A1421,'[1]Données CH'!$A:$B,2,FALSE)</f>
        <v>#N/A</v>
      </c>
      <c r="AI1421" s="12">
        <v>2</v>
      </c>
      <c r="AJ1421" s="12" t="s">
        <v>44</v>
      </c>
      <c r="AK1421" s="12" t="str">
        <f t="shared" ref="AK1421:AK1422" si="277">CONCATENATE(D1421,"_",E1421,"_",B1421,"_",AJ1465)</f>
        <v>DJEDJE_Djegba_44915_ST</v>
      </c>
    </row>
    <row r="1422" spans="1:38" ht="12.75" hidden="1" customHeight="1" x14ac:dyDescent="0.2">
      <c r="A1422" s="9">
        <v>750100232</v>
      </c>
      <c r="B1422" s="30">
        <v>44915</v>
      </c>
      <c r="C1422" s="13">
        <f t="shared" si="249"/>
        <v>45097</v>
      </c>
      <c r="D1422" s="12" t="s">
        <v>3328</v>
      </c>
      <c r="E1422" s="12" t="s">
        <v>3329</v>
      </c>
      <c r="F1422" s="13" t="s">
        <v>3330</v>
      </c>
      <c r="G1422" s="12" t="s">
        <v>57</v>
      </c>
      <c r="H1422" s="14">
        <v>266039932617690</v>
      </c>
      <c r="K1422" s="12" t="s">
        <v>705</v>
      </c>
      <c r="L1422" s="18" t="e">
        <f>VLOOKUP($K1422,Medecins!$B:$E,5,FALSE)</f>
        <v>#REF!</v>
      </c>
      <c r="M1422" s="12" t="s">
        <v>529</v>
      </c>
      <c r="AD1422" s="15" t="s">
        <v>4166</v>
      </c>
      <c r="AH1422" s="12" t="s">
        <v>242</v>
      </c>
      <c r="AI1422" s="12">
        <v>2</v>
      </c>
      <c r="AJ1422" s="12" t="s">
        <v>46</v>
      </c>
      <c r="AK1422" s="12" t="str">
        <f t="shared" si="277"/>
        <v>DJEDJE_Djegba_44915_ST</v>
      </c>
    </row>
    <row r="1423" spans="1:38" ht="12.75" hidden="1" customHeight="1" x14ac:dyDescent="0.2">
      <c r="A1423" s="9">
        <v>750100208</v>
      </c>
      <c r="B1423" s="30">
        <v>44669</v>
      </c>
      <c r="C1423" s="13">
        <f t="shared" si="249"/>
        <v>44852</v>
      </c>
      <c r="D1423" s="12" t="s">
        <v>3334</v>
      </c>
      <c r="E1423" s="12" t="s">
        <v>3335</v>
      </c>
      <c r="F1423" s="13">
        <v>24354</v>
      </c>
      <c r="G1423" s="12" t="s">
        <v>57</v>
      </c>
      <c r="H1423" s="14">
        <v>266048920613738</v>
      </c>
      <c r="K1423" s="12" t="s">
        <v>424</v>
      </c>
      <c r="L1423" s="18" t="e">
        <f>VLOOKUP($K1423,Medecins!$B:$E,5,FALSE)</f>
        <v>#REF!</v>
      </c>
      <c r="M1423" s="12" t="s">
        <v>529</v>
      </c>
      <c r="O1423" s="17" t="s">
        <v>1406</v>
      </c>
      <c r="T1423" s="17" t="s">
        <v>512</v>
      </c>
      <c r="Y1423" s="17" t="s">
        <v>2128</v>
      </c>
      <c r="AD1423" s="16"/>
      <c r="AH1423" s="12" t="e">
        <f>VLOOKUP($A1423,'[1]Données CH'!$A:$B,2,FALSE)</f>
        <v>#N/A</v>
      </c>
      <c r="AI1423" s="12">
        <v>2</v>
      </c>
      <c r="AJ1423" s="12" t="s">
        <v>44</v>
      </c>
      <c r="AK1423" s="12" t="str">
        <f>CONCATENATE(D1423,"_",E1423,"_",B1423,"_",AJ1471)</f>
        <v>BESNAULT_Sandrine_44669_AT</v>
      </c>
    </row>
    <row r="1424" spans="1:38" ht="12.75" hidden="1" customHeight="1" x14ac:dyDescent="0.2">
      <c r="A1424" s="9">
        <v>750100208</v>
      </c>
      <c r="B1424" s="30">
        <v>44669</v>
      </c>
      <c r="C1424" s="13">
        <f t="shared" si="249"/>
        <v>44852</v>
      </c>
      <c r="D1424" s="12" t="s">
        <v>3334</v>
      </c>
      <c r="E1424" s="12" t="s">
        <v>3335</v>
      </c>
      <c r="F1424" s="13">
        <v>24354</v>
      </c>
      <c r="G1424" s="12" t="s">
        <v>57</v>
      </c>
      <c r="H1424" s="14">
        <v>266048920613738</v>
      </c>
      <c r="K1424" s="12" t="s">
        <v>424</v>
      </c>
      <c r="L1424" s="18" t="e">
        <f>VLOOKUP($K1424,Medecins!$B:$E,5,FALSE)</f>
        <v>#REF!</v>
      </c>
      <c r="M1424" s="12" t="s">
        <v>529</v>
      </c>
      <c r="AD1424" s="15" t="s">
        <v>2128</v>
      </c>
      <c r="AH1424" s="12" t="s">
        <v>4154</v>
      </c>
      <c r="AI1424" s="12">
        <v>2</v>
      </c>
      <c r="AJ1424" s="12" t="s">
        <v>46</v>
      </c>
      <c r="AK1424" s="12" t="str">
        <f>CONCATENATE(D1424,"_",E1424,"_",B1424,"_",AJ1474)</f>
        <v>BESNAULT_Sandrine_44669_ST</v>
      </c>
    </row>
    <row r="1425" spans="1:38" ht="12.75" hidden="1" customHeight="1" x14ac:dyDescent="0.2">
      <c r="A1425" s="9">
        <v>750100232</v>
      </c>
      <c r="B1425" s="30">
        <v>44834</v>
      </c>
      <c r="C1425" s="13">
        <f t="shared" si="249"/>
        <v>45015</v>
      </c>
      <c r="D1425" s="12" t="s">
        <v>3341</v>
      </c>
      <c r="E1425" s="12" t="s">
        <v>3342</v>
      </c>
      <c r="F1425" s="13" t="s">
        <v>3343</v>
      </c>
      <c r="G1425" s="12" t="s">
        <v>57</v>
      </c>
      <c r="H1425" s="14">
        <v>266076015908701</v>
      </c>
      <c r="K1425" s="12" t="s">
        <v>443</v>
      </c>
      <c r="L1425" s="18" t="e">
        <f>VLOOKUP($K1425,Medecins!$B:$E,5,FALSE)</f>
        <v>#REF!</v>
      </c>
      <c r="M1425" s="12" t="s">
        <v>529</v>
      </c>
      <c r="O1425" s="17" t="s">
        <v>992</v>
      </c>
      <c r="T1425" s="17" t="s">
        <v>2395</v>
      </c>
      <c r="Y1425" s="17" t="s">
        <v>2396</v>
      </c>
      <c r="AD1425" s="16"/>
      <c r="AH1425" s="12" t="e">
        <f>VLOOKUP($A1425,'[1]Données CH'!$A:$B,2,FALSE)</f>
        <v>#N/A</v>
      </c>
      <c r="AI1425" s="12">
        <v>2</v>
      </c>
      <c r="AJ1425" s="12" t="s">
        <v>44</v>
      </c>
      <c r="AK1425" s="12" t="str">
        <f t="shared" ref="AK1425:AK1426" si="278">CONCATENATE(D1425,"_",E1425,"_",B1425,"_",AJ1457)</f>
        <v>PIERRE_Claudie _44834_ST</v>
      </c>
    </row>
    <row r="1426" spans="1:38" ht="12.75" hidden="1" customHeight="1" x14ac:dyDescent="0.2">
      <c r="A1426" s="9">
        <v>750100232</v>
      </c>
      <c r="B1426" s="30">
        <v>44834</v>
      </c>
      <c r="C1426" s="13">
        <f t="shared" si="249"/>
        <v>45015</v>
      </c>
      <c r="D1426" s="12" t="s">
        <v>3341</v>
      </c>
      <c r="E1426" s="12" t="s">
        <v>3342</v>
      </c>
      <c r="F1426" s="13" t="s">
        <v>3343</v>
      </c>
      <c r="G1426" s="12" t="s">
        <v>57</v>
      </c>
      <c r="H1426" s="14">
        <v>266076015908701</v>
      </c>
      <c r="K1426" s="12" t="s">
        <v>443</v>
      </c>
      <c r="L1426" s="18" t="e">
        <f>VLOOKUP($K1426,Medecins!$B:$E,5,FALSE)</f>
        <v>#REF!</v>
      </c>
      <c r="M1426" s="12" t="s">
        <v>529</v>
      </c>
      <c r="AD1426" s="15" t="s">
        <v>2396</v>
      </c>
      <c r="AH1426" s="12" t="s">
        <v>242</v>
      </c>
      <c r="AI1426" s="12">
        <v>2</v>
      </c>
      <c r="AJ1426" s="12" t="s">
        <v>46</v>
      </c>
      <c r="AK1426" s="12" t="str">
        <f t="shared" si="278"/>
        <v>PIERRE_Claudie _44834_ST</v>
      </c>
    </row>
    <row r="1427" spans="1:38" ht="12.75" hidden="1" customHeight="1" x14ac:dyDescent="0.2">
      <c r="A1427" s="9">
        <v>750100075</v>
      </c>
      <c r="B1427" s="30">
        <v>44496</v>
      </c>
      <c r="C1427" s="13">
        <f t="shared" si="249"/>
        <v>44678</v>
      </c>
      <c r="D1427" s="12" t="s">
        <v>3344</v>
      </c>
      <c r="E1427" s="12" t="s">
        <v>3345</v>
      </c>
      <c r="F1427" s="13" t="s">
        <v>3346</v>
      </c>
      <c r="G1427" s="12" t="s">
        <v>57</v>
      </c>
      <c r="H1427" s="14">
        <v>266089921611935</v>
      </c>
      <c r="K1427" s="12" t="s">
        <v>541</v>
      </c>
      <c r="L1427" s="18" t="e">
        <f>VLOOKUP($K1427,Medecins!$B:$E,5,FALSE)</f>
        <v>#REF!</v>
      </c>
      <c r="M1427" s="12" t="s">
        <v>101</v>
      </c>
      <c r="O1427" s="17" t="s">
        <v>1946</v>
      </c>
      <c r="T1427" s="17" t="s">
        <v>1947</v>
      </c>
      <c r="Y1427" s="17" t="s">
        <v>2286</v>
      </c>
      <c r="AD1427" s="16"/>
      <c r="AH1427" s="12" t="s">
        <v>4502</v>
      </c>
      <c r="AI1427" s="12">
        <v>2</v>
      </c>
      <c r="AJ1427" s="12" t="s">
        <v>44</v>
      </c>
      <c r="AK1427" s="12" t="str">
        <f>CONCATENATE(D1427,"_",E1427,"_",B1427,"_",AJ1475)</f>
        <v>SCHAEFFER_Lijie_44496_AT</v>
      </c>
      <c r="AL1427" s="12" t="s">
        <v>103</v>
      </c>
    </row>
    <row r="1428" spans="1:38" ht="12.75" hidden="1" customHeight="1" x14ac:dyDescent="0.2">
      <c r="A1428" s="9">
        <v>750100273</v>
      </c>
      <c r="B1428" s="30">
        <v>44769</v>
      </c>
      <c r="C1428" s="13">
        <f t="shared" si="249"/>
        <v>44953</v>
      </c>
      <c r="D1428" s="12" t="s">
        <v>3347</v>
      </c>
      <c r="E1428" s="12" t="s">
        <v>3061</v>
      </c>
      <c r="F1428" s="13" t="s">
        <v>3348</v>
      </c>
      <c r="G1428" s="12" t="s">
        <v>57</v>
      </c>
      <c r="H1428" s="14">
        <v>266117820303656</v>
      </c>
      <c r="K1428" s="12" t="s">
        <v>290</v>
      </c>
      <c r="L1428" s="18" t="e">
        <f>VLOOKUP($K1428,Medecins!$B:$E,5,FALSE)</f>
        <v>#REF!</v>
      </c>
      <c r="M1428" s="12" t="s">
        <v>529</v>
      </c>
      <c r="O1428" s="17" t="s">
        <v>3835</v>
      </c>
      <c r="T1428" s="17" t="s">
        <v>3836</v>
      </c>
      <c r="Y1428" s="17" t="s">
        <v>3837</v>
      </c>
      <c r="AD1428" s="16"/>
      <c r="AH1428" s="12" t="s">
        <v>4502</v>
      </c>
      <c r="AI1428" s="12">
        <v>2</v>
      </c>
      <c r="AJ1428" s="12" t="s">
        <v>44</v>
      </c>
      <c r="AK1428" s="12" t="str">
        <f t="shared" ref="AK1428:AK1429" si="279">CONCATENATE(D1428,"_",E1428,"_",B1428,"_",AJ1454)</f>
        <v>DUSANTER _Patricia_44769_AT</v>
      </c>
    </row>
    <row r="1429" spans="1:38" ht="12.75" hidden="1" customHeight="1" x14ac:dyDescent="0.2">
      <c r="A1429" s="9">
        <v>750100273</v>
      </c>
      <c r="B1429" s="30">
        <v>44769</v>
      </c>
      <c r="C1429" s="13">
        <f t="shared" si="249"/>
        <v>44953</v>
      </c>
      <c r="D1429" s="12" t="s">
        <v>3347</v>
      </c>
      <c r="E1429" s="12" t="s">
        <v>3061</v>
      </c>
      <c r="F1429" s="13" t="s">
        <v>3348</v>
      </c>
      <c r="G1429" s="12" t="s">
        <v>57</v>
      </c>
      <c r="H1429" s="14">
        <v>266117820303656</v>
      </c>
      <c r="K1429" s="12" t="s">
        <v>290</v>
      </c>
      <c r="L1429" s="18" t="e">
        <f>VLOOKUP($K1429,Medecins!$B:$E,5,FALSE)</f>
        <v>#REF!</v>
      </c>
      <c r="M1429" s="12" t="s">
        <v>529</v>
      </c>
      <c r="AD1429" s="15" t="s">
        <v>3837</v>
      </c>
      <c r="AH1429" s="12" t="s">
        <v>45</v>
      </c>
      <c r="AI1429" s="12">
        <v>2</v>
      </c>
      <c r="AJ1429" s="12" t="s">
        <v>46</v>
      </c>
      <c r="AK1429" s="12" t="str">
        <f t="shared" si="279"/>
        <v>DUSANTER _Patricia_44769_ST</v>
      </c>
    </row>
    <row r="1430" spans="1:38" ht="12.75" hidden="1" customHeight="1" x14ac:dyDescent="0.2">
      <c r="A1430" s="9">
        <v>750100208</v>
      </c>
      <c r="B1430" s="30">
        <v>44635</v>
      </c>
      <c r="C1430" s="13">
        <f t="shared" si="249"/>
        <v>44819</v>
      </c>
      <c r="D1430" s="12" t="s">
        <v>3351</v>
      </c>
      <c r="E1430" s="12" t="s">
        <v>3352</v>
      </c>
      <c r="F1430" s="13">
        <v>24270</v>
      </c>
      <c r="G1430" s="12" t="s">
        <v>57</v>
      </c>
      <c r="H1430" s="14">
        <v>266125002544041</v>
      </c>
      <c r="K1430" s="12" t="s">
        <v>398</v>
      </c>
      <c r="L1430" s="18" t="e">
        <f>VLOOKUP($K1430,Medecins!$B:$E,5,FALSE)</f>
        <v>#REF!</v>
      </c>
      <c r="M1430" s="12" t="s">
        <v>529</v>
      </c>
      <c r="O1430" s="17" t="s">
        <v>1409</v>
      </c>
      <c r="T1430" s="17" t="s">
        <v>1765</v>
      </c>
      <c r="Y1430" s="17" t="s">
        <v>1766</v>
      </c>
      <c r="AD1430" s="16"/>
      <c r="AH1430" s="12" t="e">
        <f>VLOOKUP($A1430,'[1]Données CH'!$A:$B,2,FALSE)</f>
        <v>#N/A</v>
      </c>
      <c r="AI1430" s="12">
        <v>2</v>
      </c>
      <c r="AJ1430" s="12" t="s">
        <v>44</v>
      </c>
      <c r="AK1430" s="12" t="str">
        <f>CONCATENATE(D1430,"_",E1430,"_",B1430,"_",AJ1477)</f>
        <v>GUINGO _Jackie_44635_AT</v>
      </c>
    </row>
    <row r="1431" spans="1:38" ht="12.75" hidden="1" customHeight="1" x14ac:dyDescent="0.2">
      <c r="A1431" s="9">
        <v>750100208</v>
      </c>
      <c r="B1431" s="30">
        <v>44635</v>
      </c>
      <c r="C1431" s="13">
        <f t="shared" si="249"/>
        <v>44819</v>
      </c>
      <c r="D1431" s="12" t="s">
        <v>3351</v>
      </c>
      <c r="E1431" s="12" t="s">
        <v>3352</v>
      </c>
      <c r="F1431" s="13">
        <v>24270</v>
      </c>
      <c r="G1431" s="12" t="s">
        <v>57</v>
      </c>
      <c r="H1431" s="14">
        <v>266125002544041</v>
      </c>
      <c r="K1431" s="12" t="s">
        <v>398</v>
      </c>
      <c r="L1431" s="18" t="e">
        <f>VLOOKUP($K1431,Medecins!$B:$E,5,FALSE)</f>
        <v>#REF!</v>
      </c>
      <c r="M1431" s="12" t="s">
        <v>529</v>
      </c>
      <c r="AD1431" s="15" t="s">
        <v>1766</v>
      </c>
      <c r="AH1431" s="12" t="s">
        <v>4154</v>
      </c>
      <c r="AI1431" s="12">
        <v>2</v>
      </c>
      <c r="AJ1431" s="12" t="s">
        <v>46</v>
      </c>
      <c r="AK1431" s="12" t="str">
        <f t="shared" ref="AK1431:AK1434" si="280">CONCATENATE(D1431,"_",E1431,"_",B1431,"_",AJ1480)</f>
        <v>GUINGO _Jackie_44635_ST</v>
      </c>
    </row>
    <row r="1432" spans="1:38" ht="12.75" hidden="1" customHeight="1" x14ac:dyDescent="0.2">
      <c r="A1432" s="9">
        <v>750100208</v>
      </c>
      <c r="B1432" s="30">
        <v>44566</v>
      </c>
      <c r="C1432" s="13">
        <f t="shared" si="249"/>
        <v>44747</v>
      </c>
      <c r="D1432" s="12" t="s">
        <v>978</v>
      </c>
      <c r="E1432" s="12" t="s">
        <v>3354</v>
      </c>
      <c r="F1432" s="13" t="s">
        <v>1519</v>
      </c>
      <c r="G1432" s="12" t="s">
        <v>57</v>
      </c>
      <c r="H1432" s="14">
        <v>266209933530758</v>
      </c>
      <c r="K1432" s="12" t="s">
        <v>79</v>
      </c>
      <c r="L1432" s="18" t="e">
        <f>VLOOKUP($K1432,Medecins!$B:$E,5,FALSE)</f>
        <v>#REF!</v>
      </c>
      <c r="M1432" s="12" t="s">
        <v>529</v>
      </c>
      <c r="O1432" s="17" t="s">
        <v>444</v>
      </c>
      <c r="T1432" s="17" t="s">
        <v>445</v>
      </c>
      <c r="Y1432" s="17" t="s">
        <v>198</v>
      </c>
      <c r="AD1432" s="16"/>
      <c r="AH1432" s="12" t="e">
        <f>VLOOKUP($A1432,'[1]Données CH'!$A:$B,2,FALSE)</f>
        <v>#N/A</v>
      </c>
      <c r="AI1432" s="12">
        <v>2</v>
      </c>
      <c r="AJ1432" s="12" t="s">
        <v>44</v>
      </c>
      <c r="AK1432" s="12" t="str">
        <f t="shared" si="280"/>
        <v>TRAORE_Maimouna Malado_44566_AT</v>
      </c>
    </row>
    <row r="1433" spans="1:38" ht="12.75" hidden="1" customHeight="1" x14ac:dyDescent="0.2">
      <c r="A1433" s="9">
        <v>750100208</v>
      </c>
      <c r="B1433" s="30">
        <v>44566</v>
      </c>
      <c r="C1433" s="13">
        <f t="shared" si="249"/>
        <v>44747</v>
      </c>
      <c r="D1433" s="12" t="s">
        <v>978</v>
      </c>
      <c r="E1433" s="12" t="s">
        <v>3354</v>
      </c>
      <c r="F1433" s="13" t="s">
        <v>1519</v>
      </c>
      <c r="G1433" s="12" t="s">
        <v>57</v>
      </c>
      <c r="H1433" s="14">
        <v>266209933530758</v>
      </c>
      <c r="K1433" s="12" t="s">
        <v>79</v>
      </c>
      <c r="L1433" s="18" t="e">
        <f>VLOOKUP($K1433,Medecins!$B:$E,5,FALSE)</f>
        <v>#REF!</v>
      </c>
      <c r="M1433" s="12" t="s">
        <v>529</v>
      </c>
      <c r="AD1433" s="15" t="s">
        <v>198</v>
      </c>
      <c r="AH1433" s="12" t="s">
        <v>4154</v>
      </c>
      <c r="AI1433" s="12">
        <v>2</v>
      </c>
      <c r="AJ1433" s="12" t="s">
        <v>46</v>
      </c>
      <c r="AK1433" s="12" t="str">
        <f t="shared" si="280"/>
        <v>TRAORE_Maimouna Malado_44566_ST</v>
      </c>
    </row>
    <row r="1434" spans="1:38" ht="12.75" hidden="1" customHeight="1" x14ac:dyDescent="0.2">
      <c r="A1434" s="9">
        <v>750100075</v>
      </c>
      <c r="B1434" s="30">
        <v>44739</v>
      </c>
      <c r="C1434" s="13">
        <f t="shared" si="249"/>
        <v>44922</v>
      </c>
      <c r="D1434" s="12" t="s">
        <v>3355</v>
      </c>
      <c r="E1434" s="12" t="s">
        <v>3356</v>
      </c>
      <c r="F1434" s="13" t="s">
        <v>3357</v>
      </c>
      <c r="G1434" s="12" t="s">
        <v>57</v>
      </c>
      <c r="H1434" s="14">
        <v>267017226901983</v>
      </c>
      <c r="K1434" s="12" t="s">
        <v>93</v>
      </c>
      <c r="L1434" s="18" t="e">
        <f>VLOOKUP($K1434,Medecins!$B:$E,5,FALSE)</f>
        <v>#REF!</v>
      </c>
      <c r="M1434" s="12" t="s">
        <v>94</v>
      </c>
      <c r="O1434" s="17" t="s">
        <v>1354</v>
      </c>
      <c r="T1434" s="17" t="s">
        <v>1355</v>
      </c>
      <c r="Y1434" s="17" t="s">
        <v>1356</v>
      </c>
      <c r="AD1434" s="16"/>
      <c r="AH1434" s="12" t="s">
        <v>4502</v>
      </c>
      <c r="AI1434" s="12">
        <v>2</v>
      </c>
      <c r="AJ1434" s="12" t="s">
        <v>44</v>
      </c>
      <c r="AK1434" s="12" t="str">
        <f t="shared" si="280"/>
        <v>GAULTIER_Valérie_44739_AT</v>
      </c>
    </row>
    <row r="1435" spans="1:38" ht="12.75" hidden="1" customHeight="1" x14ac:dyDescent="0.2">
      <c r="A1435" s="9">
        <v>750100273</v>
      </c>
      <c r="B1435" s="30">
        <v>44622</v>
      </c>
      <c r="C1435" s="13">
        <f t="shared" si="249"/>
        <v>44806</v>
      </c>
      <c r="D1435" s="12" t="s">
        <v>3358</v>
      </c>
      <c r="E1435" s="12" t="s">
        <v>3359</v>
      </c>
      <c r="F1435" s="13">
        <v>24476</v>
      </c>
      <c r="G1435" s="12" t="s">
        <v>57</v>
      </c>
      <c r="H1435" s="14">
        <v>267045110800414</v>
      </c>
      <c r="L1435" s="12" t="e">
        <f>VLOOKUP($K1435,Medecins!$B:$E,5,FALSE)</f>
        <v>#N/A</v>
      </c>
      <c r="M1435" s="12" t="s">
        <v>529</v>
      </c>
      <c r="O1435" s="17" t="s">
        <v>325</v>
      </c>
      <c r="T1435" s="17" t="s">
        <v>999</v>
      </c>
      <c r="Y1435" s="17" t="s">
        <v>1000</v>
      </c>
      <c r="AD1435" s="16"/>
      <c r="AH1435" s="12" t="s">
        <v>4502</v>
      </c>
      <c r="AI1435" s="12">
        <v>2</v>
      </c>
      <c r="AJ1435" s="12" t="s">
        <v>44</v>
      </c>
      <c r="AK1435" s="12" t="e">
        <f>CONCATENATE(D1435,"_",E1435,"_",B1435,"_",#REF!)</f>
        <v>#REF!</v>
      </c>
    </row>
    <row r="1436" spans="1:38" ht="12.75" hidden="1" customHeight="1" x14ac:dyDescent="0.2">
      <c r="A1436" s="9">
        <v>750100273</v>
      </c>
      <c r="B1436" s="30">
        <v>44622</v>
      </c>
      <c r="C1436" s="13">
        <f t="shared" si="249"/>
        <v>44806</v>
      </c>
      <c r="D1436" s="12" t="s">
        <v>3358</v>
      </c>
      <c r="E1436" s="12" t="s">
        <v>3359</v>
      </c>
      <c r="F1436" s="13">
        <v>24476</v>
      </c>
      <c r="G1436" s="12" t="s">
        <v>57</v>
      </c>
      <c r="H1436" s="14">
        <v>267045110800414</v>
      </c>
      <c r="L1436" s="12" t="e">
        <f>VLOOKUP($K1436,Medecins!$B:$E,5,FALSE)</f>
        <v>#N/A</v>
      </c>
      <c r="M1436" s="12" t="s">
        <v>529</v>
      </c>
      <c r="AD1436" s="15" t="s">
        <v>1000</v>
      </c>
      <c r="AH1436" s="12" t="s">
        <v>45</v>
      </c>
      <c r="AI1436" s="12">
        <v>2</v>
      </c>
      <c r="AJ1436" s="12" t="s">
        <v>46</v>
      </c>
      <c r="AK1436" s="12" t="str">
        <f t="shared" ref="AK1436:AK1437" si="281">CONCATENATE(D1436,"_",E1436,"_",B1436,"_",AJ1485)</f>
        <v>PESCHAUD_Marthe_44622_AT</v>
      </c>
    </row>
    <row r="1437" spans="1:38" ht="12.75" hidden="1" customHeight="1" x14ac:dyDescent="0.2">
      <c r="A1437" s="21" t="s">
        <v>178</v>
      </c>
      <c r="B1437" s="30">
        <v>44666</v>
      </c>
      <c r="C1437" s="13">
        <f t="shared" si="249"/>
        <v>44849</v>
      </c>
      <c r="D1437" s="12" t="s">
        <v>3360</v>
      </c>
      <c r="E1437" s="12" t="s">
        <v>3361</v>
      </c>
      <c r="F1437" s="13" t="s">
        <v>3362</v>
      </c>
      <c r="G1437" s="12" t="s">
        <v>57</v>
      </c>
      <c r="H1437" s="14">
        <v>267057511465704</v>
      </c>
      <c r="K1437" s="12" t="s">
        <v>93</v>
      </c>
      <c r="L1437" s="18" t="e">
        <f>VLOOKUP($K1437,Medecins!$B:$E,5,FALSE)</f>
        <v>#REF!</v>
      </c>
      <c r="M1437" s="12" t="s">
        <v>101</v>
      </c>
      <c r="O1437" s="17" t="s">
        <v>192</v>
      </c>
      <c r="T1437" s="17" t="s">
        <v>518</v>
      </c>
      <c r="Y1437" s="17" t="s">
        <v>1066</v>
      </c>
      <c r="AD1437" s="16"/>
      <c r="AH1437" s="12" t="s">
        <v>4502</v>
      </c>
      <c r="AI1437" s="12">
        <v>2</v>
      </c>
      <c r="AJ1437" s="12" t="s">
        <v>44</v>
      </c>
      <c r="AK1437" s="12" t="str">
        <f t="shared" si="281"/>
        <v>DUCHESNE_Laurence_44666_ST</v>
      </c>
    </row>
    <row r="1438" spans="1:38" ht="12.75" hidden="1" customHeight="1" x14ac:dyDescent="0.2">
      <c r="A1438" s="9">
        <v>750100273</v>
      </c>
      <c r="B1438" s="30">
        <v>44566</v>
      </c>
      <c r="C1438" s="13">
        <f t="shared" si="249"/>
        <v>44747</v>
      </c>
      <c r="D1438" s="12" t="s">
        <v>3363</v>
      </c>
      <c r="E1438" s="12" t="s">
        <v>3364</v>
      </c>
      <c r="F1438" s="13">
        <v>24478</v>
      </c>
      <c r="G1438" s="12" t="s">
        <v>57</v>
      </c>
      <c r="H1438" s="14">
        <v>267069935295384</v>
      </c>
      <c r="K1438" s="12" t="s">
        <v>280</v>
      </c>
      <c r="L1438" s="18" t="e">
        <f>VLOOKUP($K1438,Medecins!$B:$E,5,FALSE)</f>
        <v>#REF!</v>
      </c>
      <c r="M1438" s="12" t="s">
        <v>529</v>
      </c>
      <c r="O1438" s="17" t="s">
        <v>444</v>
      </c>
      <c r="T1438" s="17" t="s">
        <v>445</v>
      </c>
      <c r="Y1438" s="17" t="s">
        <v>198</v>
      </c>
      <c r="AD1438" s="16"/>
      <c r="AH1438" s="12" t="s">
        <v>4502</v>
      </c>
      <c r="AI1438" s="12">
        <v>2</v>
      </c>
      <c r="AJ1438" s="12" t="s">
        <v>44</v>
      </c>
      <c r="AK1438" s="12" t="str">
        <f>CONCATENATE(D1438,"_",E1438,"_",B1438,"_",AJ1488)</f>
        <v>KEHAL_Kawthar_44566_AT</v>
      </c>
    </row>
    <row r="1439" spans="1:38" ht="12.75" hidden="1" customHeight="1" x14ac:dyDescent="0.2">
      <c r="A1439" s="9">
        <v>750100273</v>
      </c>
      <c r="B1439" s="30">
        <v>44566</v>
      </c>
      <c r="C1439" s="13">
        <f t="shared" si="249"/>
        <v>44747</v>
      </c>
      <c r="D1439" s="12" t="s">
        <v>3363</v>
      </c>
      <c r="E1439" s="12" t="s">
        <v>3364</v>
      </c>
      <c r="F1439" s="13">
        <v>24478</v>
      </c>
      <c r="G1439" s="12" t="s">
        <v>57</v>
      </c>
      <c r="H1439" s="14">
        <v>267069935295384</v>
      </c>
      <c r="K1439" s="12" t="s">
        <v>280</v>
      </c>
      <c r="L1439" s="18" t="e">
        <f>VLOOKUP($K1439,Medecins!$B:$E,5,FALSE)</f>
        <v>#REF!</v>
      </c>
      <c r="M1439" s="12" t="s">
        <v>529</v>
      </c>
      <c r="AD1439" s="15" t="s">
        <v>198</v>
      </c>
      <c r="AH1439" s="12" t="s">
        <v>45</v>
      </c>
      <c r="AI1439" s="12">
        <v>2</v>
      </c>
      <c r="AJ1439" s="12" t="s">
        <v>46</v>
      </c>
      <c r="AK1439" s="12" t="e">
        <f>CONCATENATE(D1439,"_",E1439,"_",B1439,"_",#REF!)</f>
        <v>#REF!</v>
      </c>
    </row>
    <row r="1440" spans="1:38" ht="12.75" hidden="1" customHeight="1" x14ac:dyDescent="0.2">
      <c r="A1440" s="9">
        <v>750100075</v>
      </c>
      <c r="B1440" s="30">
        <v>44464</v>
      </c>
      <c r="C1440" s="13">
        <f t="shared" si="249"/>
        <v>44645</v>
      </c>
      <c r="D1440" s="12" t="s">
        <v>3365</v>
      </c>
      <c r="E1440" s="12" t="s">
        <v>3366</v>
      </c>
      <c r="F1440" s="13" t="s">
        <v>3367</v>
      </c>
      <c r="G1440" s="12" t="s">
        <v>57</v>
      </c>
      <c r="H1440" s="14">
        <v>267077501007552</v>
      </c>
      <c r="K1440" s="12" t="s">
        <v>450</v>
      </c>
      <c r="L1440" s="18" t="e">
        <f>VLOOKUP($K1440,Medecins!$B:$E,5,FALSE)</f>
        <v>#REF!</v>
      </c>
      <c r="M1440" s="12" t="s">
        <v>101</v>
      </c>
      <c r="O1440" s="17" t="s">
        <v>3686</v>
      </c>
      <c r="T1440" s="17" t="s">
        <v>530</v>
      </c>
      <c r="Y1440" s="17" t="s">
        <v>531</v>
      </c>
      <c r="AD1440" s="16"/>
      <c r="AH1440" s="12" t="s">
        <v>4502</v>
      </c>
      <c r="AI1440" s="12">
        <v>2</v>
      </c>
      <c r="AJ1440" s="12" t="s">
        <v>44</v>
      </c>
      <c r="AK1440" s="12" t="str">
        <f>CONCATENATE(D1440,"_",E1440,"_",B1440,"_",AJ1489)</f>
        <v>GHLIS_Deolinda_44464_AT</v>
      </c>
      <c r="AL1440" s="12" t="s">
        <v>103</v>
      </c>
    </row>
    <row r="1441" spans="1:37" ht="12.75" hidden="1" customHeight="1" x14ac:dyDescent="0.2">
      <c r="A1441" s="9">
        <v>750100273</v>
      </c>
      <c r="B1441" s="30">
        <v>44811</v>
      </c>
      <c r="C1441" s="13">
        <f t="shared" si="249"/>
        <v>44992</v>
      </c>
      <c r="D1441" s="12" t="s">
        <v>3368</v>
      </c>
      <c r="E1441" s="12" t="s">
        <v>2887</v>
      </c>
      <c r="F1441" s="13" t="s">
        <v>3369</v>
      </c>
      <c r="G1441" s="12" t="s">
        <v>57</v>
      </c>
      <c r="H1441" s="14">
        <v>267079741009746</v>
      </c>
      <c r="K1441" s="12" t="s">
        <v>280</v>
      </c>
      <c r="L1441" s="18" t="e">
        <f>VLOOKUP($K1441,Medecins!$B:$E,5,FALSE)</f>
        <v>#REF!</v>
      </c>
      <c r="M1441" s="12" t="s">
        <v>529</v>
      </c>
      <c r="O1441" s="17" t="s">
        <v>1558</v>
      </c>
      <c r="T1441" s="17" t="s">
        <v>2388</v>
      </c>
      <c r="Y1441" s="17" t="s">
        <v>2389</v>
      </c>
      <c r="AD1441" s="16"/>
      <c r="AH1441" s="12" t="s">
        <v>4502</v>
      </c>
      <c r="AI1441" s="12">
        <v>2</v>
      </c>
      <c r="AJ1441" s="12" t="s">
        <v>44</v>
      </c>
      <c r="AK1441" s="12" t="str">
        <f>CONCATENATE(D1441,"_",E1441,"_",B1441,"_",AJ1489)</f>
        <v>BAPAUME_Marie_44811_AT</v>
      </c>
    </row>
    <row r="1442" spans="1:37" ht="12.75" hidden="1" customHeight="1" x14ac:dyDescent="0.2">
      <c r="A1442" s="9">
        <v>750100273</v>
      </c>
      <c r="B1442" s="30">
        <v>44811</v>
      </c>
      <c r="C1442" s="13">
        <f t="shared" si="249"/>
        <v>44992</v>
      </c>
      <c r="D1442" s="12" t="s">
        <v>3368</v>
      </c>
      <c r="E1442" s="12" t="s">
        <v>2887</v>
      </c>
      <c r="F1442" s="13" t="s">
        <v>3369</v>
      </c>
      <c r="G1442" s="12" t="s">
        <v>57</v>
      </c>
      <c r="H1442" s="14">
        <v>267079741009746</v>
      </c>
      <c r="K1442" s="12" t="s">
        <v>280</v>
      </c>
      <c r="L1442" s="18" t="e">
        <f>VLOOKUP($K1442,Medecins!$B:$E,5,FALSE)</f>
        <v>#REF!</v>
      </c>
      <c r="M1442" s="12" t="s">
        <v>529</v>
      </c>
      <c r="AD1442" s="15" t="s">
        <v>2389</v>
      </c>
      <c r="AH1442" s="12" t="s">
        <v>45</v>
      </c>
      <c r="AI1442" s="12">
        <v>2</v>
      </c>
      <c r="AJ1442" s="12" t="s">
        <v>46</v>
      </c>
      <c r="AK1442" s="12" t="e">
        <f>CONCATENATE(D1442,"_",E1442,"_",B1442,"_",#REF!)</f>
        <v>#REF!</v>
      </c>
    </row>
    <row r="1443" spans="1:37" ht="12.75" hidden="1" customHeight="1" x14ac:dyDescent="0.2">
      <c r="A1443" s="9">
        <v>750100208</v>
      </c>
      <c r="B1443" s="30">
        <v>44558</v>
      </c>
      <c r="C1443" s="13">
        <f t="shared" si="249"/>
        <v>44740</v>
      </c>
      <c r="D1443" s="12" t="s">
        <v>3371</v>
      </c>
      <c r="E1443" s="12" t="s">
        <v>3372</v>
      </c>
      <c r="F1443" s="13" t="s">
        <v>3373</v>
      </c>
      <c r="G1443" s="12" t="s">
        <v>57</v>
      </c>
      <c r="H1443" s="14">
        <v>267097840104342</v>
      </c>
      <c r="K1443" s="12" t="s">
        <v>79</v>
      </c>
      <c r="L1443" s="18" t="e">
        <f>VLOOKUP($K1443,Medecins!$B:$E,5,FALSE)</f>
        <v>#REF!</v>
      </c>
      <c r="M1443" s="12" t="s">
        <v>529</v>
      </c>
      <c r="O1443" s="17" t="s">
        <v>42</v>
      </c>
      <c r="T1443" s="17" t="s">
        <v>43</v>
      </c>
      <c r="Y1443" s="17" t="s">
        <v>1346</v>
      </c>
      <c r="AD1443" s="16"/>
      <c r="AH1443" s="12" t="e">
        <f>VLOOKUP($A1443,'[1]Données CH'!$A:$B,2,FALSE)</f>
        <v>#N/A</v>
      </c>
      <c r="AI1443" s="12">
        <v>2</v>
      </c>
      <c r="AJ1443" s="12" t="s">
        <v>44</v>
      </c>
      <c r="AK1443" s="12" t="str">
        <f t="shared" ref="AK1443:AK1446" si="282">CONCATENATE(D1443,"_",E1443,"_",B1443,"_",AJ1489)</f>
        <v>LEGENTIL_Stéphanie_44558_AT</v>
      </c>
    </row>
    <row r="1444" spans="1:37" ht="12.75" hidden="1" customHeight="1" x14ac:dyDescent="0.2">
      <c r="A1444" s="9">
        <v>750100208</v>
      </c>
      <c r="B1444" s="30">
        <v>44558</v>
      </c>
      <c r="C1444" s="13">
        <f t="shared" si="249"/>
        <v>44740</v>
      </c>
      <c r="D1444" s="12" t="s">
        <v>3371</v>
      </c>
      <c r="E1444" s="12" t="s">
        <v>3372</v>
      </c>
      <c r="F1444" s="13" t="s">
        <v>3373</v>
      </c>
      <c r="G1444" s="12" t="s">
        <v>57</v>
      </c>
      <c r="H1444" s="14">
        <v>267097840104342</v>
      </c>
      <c r="K1444" s="12" t="s">
        <v>79</v>
      </c>
      <c r="L1444" s="18" t="e">
        <f>VLOOKUP($K1444,Medecins!$B:$E,5,FALSE)</f>
        <v>#REF!</v>
      </c>
      <c r="M1444" s="12" t="s">
        <v>529</v>
      </c>
      <c r="AD1444" s="15" t="s">
        <v>1346</v>
      </c>
      <c r="AH1444" s="12" t="s">
        <v>4154</v>
      </c>
      <c r="AI1444" s="12">
        <v>2</v>
      </c>
      <c r="AJ1444" s="12" t="s">
        <v>46</v>
      </c>
      <c r="AK1444" s="12" t="str">
        <f t="shared" si="282"/>
        <v>LEGENTIL_Stéphanie_44558_ST</v>
      </c>
    </row>
    <row r="1445" spans="1:37" ht="12.75" hidden="1" customHeight="1" x14ac:dyDescent="0.2">
      <c r="A1445" s="9">
        <v>750100273</v>
      </c>
      <c r="B1445" s="30">
        <v>44662</v>
      </c>
      <c r="C1445" s="13">
        <f t="shared" si="249"/>
        <v>44845</v>
      </c>
      <c r="D1445" s="12" t="s">
        <v>3377</v>
      </c>
      <c r="E1445" s="12" t="s">
        <v>3378</v>
      </c>
      <c r="F1445" s="13" t="s">
        <v>3376</v>
      </c>
      <c r="G1445" s="12" t="s">
        <v>39</v>
      </c>
      <c r="H1445" s="14">
        <v>267119935324269</v>
      </c>
      <c r="K1445" s="12" t="s">
        <v>280</v>
      </c>
      <c r="L1445" s="18" t="e">
        <f>VLOOKUP($K1445,Medecins!$B:$E,5,FALSE)</f>
        <v>#REF!</v>
      </c>
      <c r="M1445" s="12" t="s">
        <v>529</v>
      </c>
      <c r="O1445" s="17" t="s">
        <v>781</v>
      </c>
      <c r="T1445" s="17" t="s">
        <v>782</v>
      </c>
      <c r="Y1445" s="17" t="s">
        <v>783</v>
      </c>
      <c r="AD1445" s="16"/>
      <c r="AH1445" s="12" t="e">
        <f>VLOOKUP($A1445,'[1]Données CH'!$A:$B,2,FALSE)</f>
        <v>#N/A</v>
      </c>
      <c r="AI1445" s="12">
        <v>2</v>
      </c>
      <c r="AJ1445" s="12" t="s">
        <v>44</v>
      </c>
      <c r="AK1445" s="12" t="str">
        <f t="shared" si="282"/>
        <v>ZAOUAGA_Hayatte_44662_AT</v>
      </c>
    </row>
    <row r="1446" spans="1:37" ht="12.75" hidden="1" customHeight="1" x14ac:dyDescent="0.2">
      <c r="A1446" s="9">
        <v>750100273</v>
      </c>
      <c r="B1446" s="30">
        <v>44662</v>
      </c>
      <c r="C1446" s="13">
        <f t="shared" si="249"/>
        <v>44845</v>
      </c>
      <c r="D1446" s="12" t="s">
        <v>3377</v>
      </c>
      <c r="E1446" s="12" t="s">
        <v>3378</v>
      </c>
      <c r="F1446" s="13" t="s">
        <v>3376</v>
      </c>
      <c r="G1446" s="12" t="s">
        <v>39</v>
      </c>
      <c r="H1446" s="14">
        <v>267119935324269</v>
      </c>
      <c r="K1446" s="12" t="s">
        <v>280</v>
      </c>
      <c r="L1446" s="18" t="e">
        <f>VLOOKUP($K1446,Medecins!$B:$E,5,FALSE)</f>
        <v>#REF!</v>
      </c>
      <c r="M1446" s="12" t="s">
        <v>529</v>
      </c>
      <c r="AD1446" s="15" t="s">
        <v>783</v>
      </c>
      <c r="AH1446" s="12" t="s">
        <v>45</v>
      </c>
      <c r="AI1446" s="12">
        <v>2</v>
      </c>
      <c r="AJ1446" s="12" t="s">
        <v>46</v>
      </c>
      <c r="AK1446" s="12" t="str">
        <f t="shared" si="282"/>
        <v>ZAOUAGA_Hayatte_44662_ST</v>
      </c>
    </row>
    <row r="1447" spans="1:37" ht="12.75" hidden="1" customHeight="1" x14ac:dyDescent="0.2">
      <c r="A1447" s="9">
        <v>750100208</v>
      </c>
      <c r="B1447" s="30">
        <v>44582</v>
      </c>
      <c r="C1447" s="13">
        <f t="shared" si="249"/>
        <v>44763</v>
      </c>
      <c r="D1447" s="12" t="s">
        <v>3379</v>
      </c>
      <c r="E1447" s="12" t="s">
        <v>3380</v>
      </c>
      <c r="F1447" s="13">
        <v>25143</v>
      </c>
      <c r="G1447" s="12" t="s">
        <v>57</v>
      </c>
      <c r="H1447" s="14">
        <v>268017864613091</v>
      </c>
      <c r="K1447" s="12" t="s">
        <v>482</v>
      </c>
      <c r="L1447" s="18" t="e">
        <f>VLOOKUP($K1447,Medecins!$B:$E,5,FALSE)</f>
        <v>#REF!</v>
      </c>
      <c r="M1447" s="12" t="s">
        <v>529</v>
      </c>
      <c r="O1447" s="17" t="s">
        <v>137</v>
      </c>
      <c r="T1447" s="17" t="s">
        <v>1768</v>
      </c>
      <c r="Y1447" s="17" t="s">
        <v>1769</v>
      </c>
      <c r="AD1447" s="16"/>
      <c r="AH1447" s="12" t="e">
        <f>VLOOKUP($A1447,'[1]Données CH'!$A:$B,2,FALSE)</f>
        <v>#N/A</v>
      </c>
      <c r="AI1447" s="12">
        <v>2</v>
      </c>
      <c r="AJ1447" s="12" t="s">
        <v>44</v>
      </c>
      <c r="AK1447" s="12" t="e">
        <f>CONCATENATE(D1447,"_",E1447,"_",B1447,"_",#REF!)</f>
        <v>#REF!</v>
      </c>
    </row>
    <row r="1448" spans="1:37" ht="12.75" hidden="1" customHeight="1" x14ac:dyDescent="0.2">
      <c r="A1448" s="9">
        <v>750100208</v>
      </c>
      <c r="B1448" s="30">
        <v>44582</v>
      </c>
      <c r="C1448" s="13">
        <f t="shared" si="249"/>
        <v>44763</v>
      </c>
      <c r="D1448" s="12" t="s">
        <v>3379</v>
      </c>
      <c r="E1448" s="12" t="s">
        <v>3380</v>
      </c>
      <c r="F1448" s="13">
        <v>25143</v>
      </c>
      <c r="G1448" s="12" t="s">
        <v>57</v>
      </c>
      <c r="H1448" s="14">
        <v>268017864613091</v>
      </c>
      <c r="K1448" s="12" t="s">
        <v>482</v>
      </c>
      <c r="L1448" s="18" t="e">
        <f>VLOOKUP($K1448,Medecins!$B:$E,5,FALSE)</f>
        <v>#REF!</v>
      </c>
      <c r="M1448" s="12" t="s">
        <v>529</v>
      </c>
      <c r="AD1448" s="15" t="s">
        <v>1769</v>
      </c>
      <c r="AH1448" s="12" t="s">
        <v>4154</v>
      </c>
      <c r="AI1448" s="12">
        <v>2</v>
      </c>
      <c r="AJ1448" s="12" t="s">
        <v>46</v>
      </c>
      <c r="AK1448" s="12" t="str">
        <f t="shared" ref="AK1448:AK1451" si="283">CONCATENATE(D1448,"_",E1448,"_",B1448,"_",AJ1492)</f>
        <v>BOULET_Clotilde_44582_ST</v>
      </c>
    </row>
    <row r="1449" spans="1:37" ht="12.75" hidden="1" customHeight="1" x14ac:dyDescent="0.2">
      <c r="A1449" s="9">
        <v>750100232</v>
      </c>
      <c r="B1449" s="30">
        <v>44794</v>
      </c>
      <c r="C1449" s="13">
        <f t="shared" si="249"/>
        <v>44978</v>
      </c>
      <c r="D1449" s="12" t="s">
        <v>3385</v>
      </c>
      <c r="E1449" s="12" t="s">
        <v>3386</v>
      </c>
      <c r="F1449" s="13" t="s">
        <v>3387</v>
      </c>
      <c r="G1449" s="12" t="s">
        <v>57</v>
      </c>
      <c r="H1449" s="14">
        <v>268029935241425</v>
      </c>
      <c r="K1449" s="12" t="s">
        <v>381</v>
      </c>
      <c r="L1449" s="18" t="e">
        <f>VLOOKUP($K1449,Medecins!$B:$E,5,FALSE)</f>
        <v>#REF!</v>
      </c>
      <c r="M1449" s="12" t="s">
        <v>529</v>
      </c>
      <c r="O1449" s="17" t="s">
        <v>477</v>
      </c>
      <c r="T1449" s="17" t="s">
        <v>478</v>
      </c>
      <c r="Y1449" s="17" t="s">
        <v>4208</v>
      </c>
      <c r="AD1449" s="16"/>
      <c r="AH1449" s="12" t="e">
        <f>VLOOKUP($A1449,'[1]Données CH'!$A:$B,2,FALSE)</f>
        <v>#N/A</v>
      </c>
      <c r="AI1449" s="12">
        <v>2</v>
      </c>
      <c r="AJ1449" s="12" t="s">
        <v>44</v>
      </c>
      <c r="AK1449" s="12" t="str">
        <f t="shared" si="283"/>
        <v>BOUAZZA_Yamina_44794_ST</v>
      </c>
    </row>
    <row r="1450" spans="1:37" ht="12.75" hidden="1" customHeight="1" x14ac:dyDescent="0.2">
      <c r="A1450" s="9">
        <v>750100232</v>
      </c>
      <c r="B1450" s="30">
        <v>44794</v>
      </c>
      <c r="C1450" s="13">
        <f t="shared" si="249"/>
        <v>44978</v>
      </c>
      <c r="D1450" s="12" t="s">
        <v>3385</v>
      </c>
      <c r="E1450" s="12" t="s">
        <v>3386</v>
      </c>
      <c r="F1450" s="13" t="s">
        <v>3387</v>
      </c>
      <c r="G1450" s="12" t="s">
        <v>57</v>
      </c>
      <c r="H1450" s="14">
        <v>268029935241425</v>
      </c>
      <c r="K1450" s="12" t="s">
        <v>381</v>
      </c>
      <c r="L1450" s="18" t="e">
        <f>VLOOKUP($K1450,Medecins!$B:$E,5,FALSE)</f>
        <v>#REF!</v>
      </c>
      <c r="M1450" s="12" t="s">
        <v>529</v>
      </c>
      <c r="AD1450" s="15" t="s">
        <v>4208</v>
      </c>
      <c r="AH1450" s="12" t="s">
        <v>242</v>
      </c>
      <c r="AI1450" s="12">
        <v>2</v>
      </c>
      <c r="AJ1450" s="12" t="s">
        <v>46</v>
      </c>
      <c r="AK1450" s="12" t="str">
        <f t="shared" si="283"/>
        <v>BOUAZZA_Yamina_44794_ST</v>
      </c>
    </row>
    <row r="1451" spans="1:37" ht="12.75" hidden="1" customHeight="1" x14ac:dyDescent="0.2">
      <c r="A1451" s="9">
        <v>750100273</v>
      </c>
      <c r="B1451" s="30">
        <v>44580</v>
      </c>
      <c r="C1451" s="13">
        <f t="shared" si="249"/>
        <v>44761</v>
      </c>
      <c r="D1451" s="12" t="s">
        <v>3388</v>
      </c>
      <c r="E1451" s="12" t="s">
        <v>2850</v>
      </c>
      <c r="F1451" s="13">
        <v>25115</v>
      </c>
      <c r="G1451" s="12" t="s">
        <v>57</v>
      </c>
      <c r="H1451" s="14">
        <v>268041305584690</v>
      </c>
      <c r="K1451" s="12" t="s">
        <v>280</v>
      </c>
      <c r="L1451" s="18" t="e">
        <f>VLOOKUP($K1451,Medecins!$B:$E,5,FALSE)</f>
        <v>#REF!</v>
      </c>
      <c r="M1451" s="12" t="s">
        <v>529</v>
      </c>
      <c r="O1451" s="17" t="s">
        <v>2835</v>
      </c>
      <c r="T1451" s="17" t="s">
        <v>3063</v>
      </c>
      <c r="Y1451" s="17" t="s">
        <v>1872</v>
      </c>
      <c r="AD1451" s="16"/>
      <c r="AH1451" s="12" t="e">
        <f>VLOOKUP($A1451,'[1]Données CH'!$A:$B,2,FALSE)</f>
        <v>#N/A</v>
      </c>
      <c r="AI1451" s="12">
        <v>2</v>
      </c>
      <c r="AJ1451" s="12" t="s">
        <v>44</v>
      </c>
      <c r="AK1451" s="12" t="str">
        <f t="shared" si="283"/>
        <v>NICOLAU_Isabelle_44580_AT</v>
      </c>
    </row>
    <row r="1452" spans="1:37" ht="12.75" hidden="1" customHeight="1" x14ac:dyDescent="0.2">
      <c r="A1452" s="9">
        <v>750100273</v>
      </c>
      <c r="B1452" s="30">
        <v>44580</v>
      </c>
      <c r="C1452" s="13">
        <f t="shared" si="249"/>
        <v>44761</v>
      </c>
      <c r="D1452" s="12" t="s">
        <v>3388</v>
      </c>
      <c r="E1452" s="12" t="s">
        <v>2850</v>
      </c>
      <c r="F1452" s="13">
        <v>25115</v>
      </c>
      <c r="G1452" s="12" t="s">
        <v>57</v>
      </c>
      <c r="H1452" s="14">
        <v>268041305584690</v>
      </c>
      <c r="K1452" s="12" t="s">
        <v>280</v>
      </c>
      <c r="L1452" s="18" t="e">
        <f>VLOOKUP($K1452,Medecins!$B:$E,5,FALSE)</f>
        <v>#REF!</v>
      </c>
      <c r="M1452" s="12" t="s">
        <v>529</v>
      </c>
      <c r="AD1452" s="15" t="s">
        <v>1872</v>
      </c>
      <c r="AH1452" s="12" t="s">
        <v>45</v>
      </c>
      <c r="AI1452" s="12">
        <v>2</v>
      </c>
      <c r="AJ1452" s="12" t="s">
        <v>46</v>
      </c>
      <c r="AK1452" s="12" t="str">
        <f>CONCATENATE(D1452,"_",E1452,"_",B1452,"_",AJ1497)</f>
        <v>NICOLAU_Isabelle_44580_ST</v>
      </c>
    </row>
    <row r="1453" spans="1:37" ht="12.75" hidden="1" customHeight="1" x14ac:dyDescent="0.2">
      <c r="A1453" s="9">
        <v>750100273</v>
      </c>
      <c r="B1453" s="30">
        <v>44618</v>
      </c>
      <c r="C1453" s="13">
        <f t="shared" si="249"/>
        <v>44799</v>
      </c>
      <c r="D1453" s="12" t="s">
        <v>3391</v>
      </c>
      <c r="E1453" s="12" t="s">
        <v>3392</v>
      </c>
      <c r="F1453" s="13" t="s">
        <v>1612</v>
      </c>
      <c r="G1453" s="12" t="s">
        <v>57</v>
      </c>
      <c r="H1453" s="14">
        <v>268059711617970</v>
      </c>
      <c r="K1453" s="12" t="s">
        <v>86</v>
      </c>
      <c r="L1453" s="18" t="e">
        <f>VLOOKUP($K1453,Medecins!$B:$E,5,FALSE)</f>
        <v>#REF!</v>
      </c>
      <c r="M1453" s="12" t="s">
        <v>529</v>
      </c>
      <c r="O1453" s="17" t="s">
        <v>394</v>
      </c>
      <c r="T1453" s="17" t="s">
        <v>904</v>
      </c>
      <c r="Y1453" s="17" t="s">
        <v>905</v>
      </c>
      <c r="AD1453" s="16"/>
      <c r="AH1453" s="12" t="e">
        <f>VLOOKUP($A1453,'[1]Données CH'!$A:$B,2,FALSE)</f>
        <v>#N/A</v>
      </c>
      <c r="AI1453" s="12">
        <v>2</v>
      </c>
      <c r="AJ1453" s="12" t="s">
        <v>44</v>
      </c>
      <c r="AK1453" s="12" t="e">
        <f>CONCATENATE(D1453,"_",E1453,"_",B1453,"_",#REF!)</f>
        <v>#REF!</v>
      </c>
    </row>
    <row r="1454" spans="1:37" ht="12.75" hidden="1" customHeight="1" x14ac:dyDescent="0.2">
      <c r="A1454" s="9">
        <v>750100273</v>
      </c>
      <c r="B1454" s="30">
        <v>44618</v>
      </c>
      <c r="C1454" s="13">
        <f t="shared" si="249"/>
        <v>44799</v>
      </c>
      <c r="D1454" s="12" t="s">
        <v>3391</v>
      </c>
      <c r="E1454" s="12" t="s">
        <v>3392</v>
      </c>
      <c r="F1454" s="13" t="s">
        <v>1612</v>
      </c>
      <c r="G1454" s="12" t="s">
        <v>57</v>
      </c>
      <c r="H1454" s="14">
        <v>268059711617970</v>
      </c>
      <c r="K1454" s="12" t="s">
        <v>86</v>
      </c>
      <c r="L1454" s="18" t="e">
        <f>VLOOKUP($K1454,Medecins!$B:$E,5,FALSE)</f>
        <v>#REF!</v>
      </c>
      <c r="M1454" s="12" t="s">
        <v>529</v>
      </c>
      <c r="AD1454" s="15" t="s">
        <v>905</v>
      </c>
      <c r="AH1454" s="12" t="s">
        <v>45</v>
      </c>
      <c r="AI1454" s="12">
        <v>2</v>
      </c>
      <c r="AJ1454" s="12" t="s">
        <v>46</v>
      </c>
      <c r="AK1454" s="12" t="str">
        <f>CONCATENATE(D1454,"_",E1454,"_",B1454,"_",AJ1484)</f>
        <v>SERVAIS_Luce_44618_ST</v>
      </c>
    </row>
    <row r="1455" spans="1:37" ht="12.75" hidden="1" customHeight="1" x14ac:dyDescent="0.2">
      <c r="A1455" s="9">
        <v>750100208</v>
      </c>
      <c r="B1455" s="30">
        <v>44703</v>
      </c>
      <c r="C1455" s="13">
        <f t="shared" si="249"/>
        <v>44887</v>
      </c>
      <c r="D1455" s="12" t="s">
        <v>3394</v>
      </c>
      <c r="E1455" s="12" t="s">
        <v>3395</v>
      </c>
      <c r="F1455" s="13">
        <v>25028</v>
      </c>
      <c r="G1455" s="12" t="s">
        <v>57</v>
      </c>
      <c r="H1455" s="14">
        <v>268099203201543</v>
      </c>
      <c r="K1455" s="12" t="s">
        <v>58</v>
      </c>
      <c r="L1455" s="18" t="e">
        <f>VLOOKUP($K1455,Medecins!$B:$E,5,FALSE)</f>
        <v>#REF!</v>
      </c>
      <c r="M1455" s="12" t="s">
        <v>94</v>
      </c>
      <c r="O1455" s="17" t="s">
        <v>199</v>
      </c>
      <c r="T1455" s="17" t="s">
        <v>4159</v>
      </c>
      <c r="Y1455" s="17" t="s">
        <v>4160</v>
      </c>
      <c r="AD1455" s="16"/>
      <c r="AH1455" s="12" t="e">
        <f>VLOOKUP($A1455,'[1]Données CH'!$A:$B,2,FALSE)</f>
        <v>#N/A</v>
      </c>
      <c r="AI1455" s="12">
        <v>2</v>
      </c>
      <c r="AJ1455" s="12" t="s">
        <v>44</v>
      </c>
      <c r="AK1455" s="12" t="str">
        <f>CONCATENATE(D1455,"_",E1455,"_",B1455,"_",AJ1494)</f>
        <v>TRAN TRONG_Le Vi_44703_ST</v>
      </c>
    </row>
    <row r="1456" spans="1:37" ht="12.75" hidden="1" customHeight="1" x14ac:dyDescent="0.2">
      <c r="A1456" s="9">
        <v>750100208</v>
      </c>
      <c r="B1456" s="30">
        <v>44703</v>
      </c>
      <c r="C1456" s="13">
        <f t="shared" si="249"/>
        <v>44887</v>
      </c>
      <c r="D1456" s="12" t="s">
        <v>3394</v>
      </c>
      <c r="E1456" s="12" t="s">
        <v>3395</v>
      </c>
      <c r="F1456" s="13">
        <v>25028</v>
      </c>
      <c r="G1456" s="12" t="s">
        <v>57</v>
      </c>
      <c r="H1456" s="14">
        <v>268099203201543</v>
      </c>
      <c r="K1456" s="12" t="s">
        <v>58</v>
      </c>
      <c r="L1456" s="18" t="e">
        <f>VLOOKUP($K1456,Medecins!$B:$E,5,FALSE)</f>
        <v>#REF!</v>
      </c>
      <c r="M1456" s="12" t="s">
        <v>94</v>
      </c>
      <c r="AD1456" s="15" t="s">
        <v>4160</v>
      </c>
      <c r="AH1456" s="12" t="s">
        <v>4154</v>
      </c>
      <c r="AI1456" s="12">
        <v>2</v>
      </c>
      <c r="AJ1456" s="12" t="s">
        <v>46</v>
      </c>
      <c r="AK1456" s="12" t="str">
        <f>CONCATENATE(D1456,"_",E1456,"_",B1456,"_",AJ1498)</f>
        <v>TRAN TRONG_Le Vi_44703_ST</v>
      </c>
    </row>
    <row r="1457" spans="1:38" ht="12.75" hidden="1" customHeight="1" x14ac:dyDescent="0.2">
      <c r="A1457" s="21" t="s">
        <v>178</v>
      </c>
      <c r="B1457" s="30">
        <v>44568</v>
      </c>
      <c r="C1457" s="13">
        <f t="shared" si="249"/>
        <v>44749</v>
      </c>
      <c r="D1457" s="12" t="s">
        <v>3397</v>
      </c>
      <c r="E1457" s="12" t="s">
        <v>3356</v>
      </c>
      <c r="F1457" s="13" t="s">
        <v>4280</v>
      </c>
      <c r="G1457" s="12" t="s">
        <v>39</v>
      </c>
      <c r="H1457" s="14">
        <v>268105123000190</v>
      </c>
      <c r="K1457" s="12" t="s">
        <v>93</v>
      </c>
      <c r="L1457" s="18" t="e">
        <f>VLOOKUP($K1457,Medecins!$B:$E,5,FALSE)</f>
        <v>#REF!</v>
      </c>
      <c r="M1457" s="12" t="s">
        <v>101</v>
      </c>
      <c r="O1457" s="17" t="s">
        <v>972</v>
      </c>
      <c r="T1457" s="17" t="s">
        <v>282</v>
      </c>
      <c r="Y1457" s="17" t="s">
        <v>283</v>
      </c>
      <c r="AD1457" s="16"/>
      <c r="AH1457" s="12" t="s">
        <v>4502</v>
      </c>
      <c r="AI1457" s="12">
        <v>2</v>
      </c>
      <c r="AJ1457" s="12" t="s">
        <v>44</v>
      </c>
      <c r="AK1457" s="12" t="e">
        <f>CONCATENATE(D1457,"_",E1457,"_",B1457,"_",#REF!)</f>
        <v>#REF!</v>
      </c>
    </row>
    <row r="1458" spans="1:38" ht="12.75" hidden="1" customHeight="1" x14ac:dyDescent="0.2">
      <c r="A1458" s="9">
        <v>750100273</v>
      </c>
      <c r="B1458" s="30">
        <v>44577</v>
      </c>
      <c r="C1458" s="13">
        <f t="shared" si="249"/>
        <v>44758</v>
      </c>
      <c r="D1458" s="12" t="s">
        <v>3401</v>
      </c>
      <c r="E1458" s="12" t="s">
        <v>3402</v>
      </c>
      <c r="F1458" s="13" t="s">
        <v>3403</v>
      </c>
      <c r="G1458" s="12" t="s">
        <v>57</v>
      </c>
      <c r="H1458" s="14">
        <v>268129935331362</v>
      </c>
      <c r="K1458" s="12" t="s">
        <v>254</v>
      </c>
      <c r="L1458" s="18" t="e">
        <f>VLOOKUP($K1458,Medecins!$B:$E,5,FALSE)</f>
        <v>#REF!</v>
      </c>
      <c r="M1458" s="12" t="s">
        <v>529</v>
      </c>
      <c r="O1458" s="17" t="s">
        <v>470</v>
      </c>
      <c r="T1458" s="17" t="s">
        <v>471</v>
      </c>
      <c r="Y1458" s="17" t="s">
        <v>3145</v>
      </c>
      <c r="AD1458" s="16"/>
      <c r="AH1458" s="12" t="s">
        <v>4502</v>
      </c>
      <c r="AI1458" s="12">
        <v>2</v>
      </c>
      <c r="AJ1458" s="12" t="s">
        <v>44</v>
      </c>
      <c r="AK1458" s="12" t="str">
        <f>CONCATENATE(D1458,"_",E1458,"_",B1458,"_",AJ1501)</f>
        <v>OUKASSI_Ouerdya_44577_ST</v>
      </c>
    </row>
    <row r="1459" spans="1:38" ht="12.75" hidden="1" customHeight="1" x14ac:dyDescent="0.2">
      <c r="A1459" s="9">
        <v>750100273</v>
      </c>
      <c r="B1459" s="30">
        <v>44577</v>
      </c>
      <c r="C1459" s="13">
        <f t="shared" si="249"/>
        <v>44758</v>
      </c>
      <c r="D1459" s="12" t="s">
        <v>3401</v>
      </c>
      <c r="E1459" s="12" t="s">
        <v>3402</v>
      </c>
      <c r="F1459" s="13" t="s">
        <v>3403</v>
      </c>
      <c r="G1459" s="12" t="s">
        <v>57</v>
      </c>
      <c r="H1459" s="14">
        <v>268129935331362</v>
      </c>
      <c r="K1459" s="12" t="s">
        <v>254</v>
      </c>
      <c r="L1459" s="18" t="e">
        <f>VLOOKUP($K1459,Medecins!$B:$E,5,FALSE)</f>
        <v>#REF!</v>
      </c>
      <c r="M1459" s="12" t="s">
        <v>529</v>
      </c>
      <c r="AD1459" s="15" t="s">
        <v>3145</v>
      </c>
      <c r="AH1459" s="12" t="s">
        <v>45</v>
      </c>
      <c r="AI1459" s="12">
        <v>2</v>
      </c>
      <c r="AJ1459" s="12" t="s">
        <v>46</v>
      </c>
      <c r="AK1459" s="12" t="e">
        <f>CONCATENATE(D1459,"_",E1459,"_",B1459,"_",#REF!)</f>
        <v>#REF!</v>
      </c>
    </row>
    <row r="1460" spans="1:38" ht="12.75" hidden="1" customHeight="1" x14ac:dyDescent="0.2">
      <c r="A1460" s="9">
        <v>750100075</v>
      </c>
      <c r="B1460" s="30">
        <v>44463</v>
      </c>
      <c r="C1460" s="13">
        <f t="shared" si="249"/>
        <v>44644</v>
      </c>
      <c r="D1460" s="12" t="s">
        <v>3404</v>
      </c>
      <c r="E1460" s="12" t="s">
        <v>3405</v>
      </c>
      <c r="F1460" s="13" t="s">
        <v>3406</v>
      </c>
      <c r="G1460" s="12" t="s">
        <v>57</v>
      </c>
      <c r="H1460" s="14">
        <v>269017836107910</v>
      </c>
      <c r="K1460" s="12" t="s">
        <v>107</v>
      </c>
      <c r="L1460" s="18" t="e">
        <f>VLOOKUP($K1460,Medecins!$B:$E,5,FALSE)</f>
        <v>#REF!</v>
      </c>
      <c r="M1460" s="12" t="s">
        <v>101</v>
      </c>
      <c r="O1460" s="17" t="s">
        <v>1004</v>
      </c>
      <c r="T1460" s="17" t="s">
        <v>1005</v>
      </c>
      <c r="Y1460" s="17" t="s">
        <v>1006</v>
      </c>
      <c r="AD1460" s="16"/>
      <c r="AH1460" s="12" t="s">
        <v>4502</v>
      </c>
      <c r="AI1460" s="12">
        <v>2</v>
      </c>
      <c r="AJ1460" s="12" t="s">
        <v>44</v>
      </c>
      <c r="AK1460" s="12" t="str">
        <f>CONCATENATE(D1460,"_",E1460,"_",B1460,"_",AJ1503)</f>
        <v>BERKANE _BEATRICE_44463_ST</v>
      </c>
      <c r="AL1460" s="12" t="s">
        <v>103</v>
      </c>
    </row>
    <row r="1461" spans="1:38" ht="12.75" hidden="1" customHeight="1" x14ac:dyDescent="0.2">
      <c r="A1461" s="21" t="s">
        <v>178</v>
      </c>
      <c r="B1461" s="30">
        <v>44641</v>
      </c>
      <c r="C1461" s="13">
        <f t="shared" si="249"/>
        <v>44825</v>
      </c>
      <c r="D1461" s="12" t="s">
        <v>3407</v>
      </c>
      <c r="E1461" s="12" t="s">
        <v>3408</v>
      </c>
      <c r="F1461" s="13" t="s">
        <v>4281</v>
      </c>
      <c r="G1461" s="12" t="s">
        <v>57</v>
      </c>
      <c r="H1461" s="14">
        <v>269019921902373</v>
      </c>
      <c r="K1461" s="12" t="s">
        <v>93</v>
      </c>
      <c r="L1461" s="18" t="e">
        <f>VLOOKUP($K1461,Medecins!$B:$E,5,FALSE)</f>
        <v>#REF!</v>
      </c>
      <c r="M1461" s="12" t="s">
        <v>101</v>
      </c>
      <c r="O1461" s="17" t="s">
        <v>1768</v>
      </c>
      <c r="T1461" s="17" t="s">
        <v>1769</v>
      </c>
      <c r="Y1461" s="17" t="s">
        <v>3236</v>
      </c>
      <c r="AD1461" s="16"/>
      <c r="AH1461" s="12" t="s">
        <v>4502</v>
      </c>
      <c r="AI1461" s="12">
        <v>2</v>
      </c>
      <c r="AJ1461" s="12" t="s">
        <v>44</v>
      </c>
      <c r="AK1461" s="12" t="str">
        <f>CONCATENATE(D1461,"_",E1461,"_",B1461,"_",AJ1496)</f>
        <v>MATNOK_Nok Iang_44641_ST</v>
      </c>
    </row>
    <row r="1462" spans="1:38" ht="12.75" hidden="1" customHeight="1" x14ac:dyDescent="0.2">
      <c r="A1462" s="21" t="s">
        <v>178</v>
      </c>
      <c r="B1462" s="30">
        <v>44683</v>
      </c>
      <c r="C1462" s="13">
        <f t="shared" si="249"/>
        <v>44867</v>
      </c>
      <c r="D1462" s="12" t="s">
        <v>3409</v>
      </c>
      <c r="E1462" s="12" t="s">
        <v>3410</v>
      </c>
      <c r="F1462" s="13" t="s">
        <v>4282</v>
      </c>
      <c r="G1462" s="12" t="s">
        <v>57</v>
      </c>
      <c r="H1462" s="14">
        <v>269029935272454</v>
      </c>
      <c r="K1462" s="12" t="s">
        <v>93</v>
      </c>
      <c r="L1462" s="18" t="e">
        <f>VLOOKUP($K1462,Medecins!$B:$E,5,FALSE)</f>
        <v>#REF!</v>
      </c>
      <c r="M1462" s="12" t="s">
        <v>101</v>
      </c>
      <c r="O1462" s="17" t="s">
        <v>999</v>
      </c>
      <c r="T1462" s="17" t="s">
        <v>1000</v>
      </c>
      <c r="Y1462" s="17" t="s">
        <v>1001</v>
      </c>
      <c r="AD1462" s="16"/>
      <c r="AH1462" s="12" t="s">
        <v>4502</v>
      </c>
      <c r="AI1462" s="12">
        <v>2</v>
      </c>
      <c r="AJ1462" s="12" t="s">
        <v>44</v>
      </c>
      <c r="AK1462" s="12" t="str">
        <f>CONCATENATE(D1462,"_",E1462,"_",B1462,"_",AJ1498)</f>
        <v>NEGAIBI_Zoubida_44683_ST</v>
      </c>
    </row>
    <row r="1463" spans="1:38" ht="12.75" hidden="1" customHeight="1" x14ac:dyDescent="0.2">
      <c r="A1463" s="9">
        <v>750100273</v>
      </c>
      <c r="B1463" s="30">
        <v>44629</v>
      </c>
      <c r="C1463" s="13">
        <f t="shared" si="249"/>
        <v>44813</v>
      </c>
      <c r="D1463" s="12" t="s">
        <v>3411</v>
      </c>
      <c r="E1463" s="12" t="s">
        <v>3412</v>
      </c>
      <c r="F1463" s="13">
        <v>25358</v>
      </c>
      <c r="G1463" s="12" t="s">
        <v>57</v>
      </c>
      <c r="H1463" s="14">
        <v>269049860703341</v>
      </c>
      <c r="L1463" s="12" t="e">
        <f>VLOOKUP($K1463,Medecins!$B:$E,5,FALSE)</f>
        <v>#N/A</v>
      </c>
      <c r="M1463" s="12" t="s">
        <v>529</v>
      </c>
      <c r="O1463" s="17" t="s">
        <v>715</v>
      </c>
      <c r="T1463" s="17" t="s">
        <v>563</v>
      </c>
      <c r="Y1463" s="17" t="s">
        <v>564</v>
      </c>
      <c r="AD1463" s="16"/>
      <c r="AH1463" s="12" t="s">
        <v>4502</v>
      </c>
      <c r="AI1463" s="12">
        <v>2</v>
      </c>
      <c r="AJ1463" s="12" t="s">
        <v>44</v>
      </c>
      <c r="AK1463" s="12" t="str">
        <f t="shared" ref="AK1463:AK1465" si="284">CONCATENATE(D1463,"_",E1463,"_",B1463,"_",AJ1507)</f>
        <v>WAHEO_Marcelle_44629_ST</v>
      </c>
    </row>
    <row r="1464" spans="1:38" ht="12.75" hidden="1" customHeight="1" x14ac:dyDescent="0.2">
      <c r="A1464" s="9">
        <v>750100273</v>
      </c>
      <c r="B1464" s="30">
        <v>44629</v>
      </c>
      <c r="C1464" s="13">
        <f t="shared" si="249"/>
        <v>44813</v>
      </c>
      <c r="D1464" s="12" t="s">
        <v>3411</v>
      </c>
      <c r="E1464" s="12" t="s">
        <v>3412</v>
      </c>
      <c r="F1464" s="13">
        <v>25358</v>
      </c>
      <c r="G1464" s="12" t="s">
        <v>57</v>
      </c>
      <c r="H1464" s="14">
        <v>269049860703341</v>
      </c>
      <c r="L1464" s="12" t="e">
        <f>VLOOKUP($K1464,Medecins!$B:$E,5,FALSE)</f>
        <v>#N/A</v>
      </c>
      <c r="M1464" s="12" t="s">
        <v>529</v>
      </c>
      <c r="AD1464" s="15" t="s">
        <v>564</v>
      </c>
      <c r="AH1464" s="12" t="s">
        <v>45</v>
      </c>
      <c r="AI1464" s="12">
        <v>2</v>
      </c>
      <c r="AJ1464" s="12" t="s">
        <v>46</v>
      </c>
      <c r="AK1464" s="12" t="str">
        <f t="shared" si="284"/>
        <v>WAHEO_Marcelle_44629_ST</v>
      </c>
    </row>
    <row r="1465" spans="1:38" ht="12.75" hidden="1" customHeight="1" x14ac:dyDescent="0.2">
      <c r="A1465" s="9">
        <v>750100075</v>
      </c>
      <c r="B1465" s="30">
        <v>44411</v>
      </c>
      <c r="C1465" s="13">
        <f t="shared" si="249"/>
        <v>44595</v>
      </c>
      <c r="D1465" s="12" t="s">
        <v>3413</v>
      </c>
      <c r="E1465" s="12" t="s">
        <v>3002</v>
      </c>
      <c r="F1465" s="13" t="s">
        <v>3414</v>
      </c>
      <c r="G1465" s="12" t="s">
        <v>57</v>
      </c>
      <c r="H1465" s="14">
        <v>269059720941797</v>
      </c>
      <c r="K1465" s="12" t="s">
        <v>93</v>
      </c>
      <c r="L1465" s="18" t="e">
        <f>VLOOKUP($K1465,Medecins!$B:$E,5,FALSE)</f>
        <v>#REF!</v>
      </c>
      <c r="M1465" s="12" t="s">
        <v>101</v>
      </c>
      <c r="O1465" s="17" t="s">
        <v>1725</v>
      </c>
      <c r="T1465" s="17" t="s">
        <v>1503</v>
      </c>
      <c r="Y1465" s="17" t="s">
        <v>1245</v>
      </c>
      <c r="AD1465" s="16"/>
      <c r="AH1465" s="12" t="s">
        <v>4502</v>
      </c>
      <c r="AI1465" s="12">
        <v>2</v>
      </c>
      <c r="AJ1465" s="12" t="s">
        <v>44</v>
      </c>
      <c r="AK1465" s="12" t="str">
        <f t="shared" si="284"/>
        <v>ROVELA_Nicole_44411_ST</v>
      </c>
      <c r="AL1465" s="12" t="s">
        <v>103</v>
      </c>
    </row>
    <row r="1466" spans="1:38" ht="12.75" hidden="1" customHeight="1" x14ac:dyDescent="0.2">
      <c r="A1466" s="9">
        <v>750100208</v>
      </c>
      <c r="B1466" s="30">
        <v>44644</v>
      </c>
      <c r="C1466" s="13">
        <f t="shared" si="249"/>
        <v>44828</v>
      </c>
      <c r="D1466" s="12" t="s">
        <v>3415</v>
      </c>
      <c r="E1466" s="12" t="s">
        <v>3416</v>
      </c>
      <c r="F1466" s="13">
        <v>25209</v>
      </c>
      <c r="G1466" s="12" t="s">
        <v>57</v>
      </c>
      <c r="H1466" s="14">
        <v>269067511600331</v>
      </c>
      <c r="K1466" s="12" t="s">
        <v>1494</v>
      </c>
      <c r="L1466" s="18" t="e">
        <f>VLOOKUP($K1466,Medecins!$B:$E,5,FALSE)</f>
        <v>#REF!</v>
      </c>
      <c r="M1466" s="12" t="s">
        <v>529</v>
      </c>
      <c r="O1466" s="17" t="s">
        <v>1215</v>
      </c>
      <c r="T1466" s="17" t="s">
        <v>495</v>
      </c>
      <c r="Y1466" s="17" t="s">
        <v>496</v>
      </c>
      <c r="AD1466" s="16"/>
      <c r="AH1466" s="12" t="s">
        <v>4502</v>
      </c>
      <c r="AI1466" s="12">
        <v>2</v>
      </c>
      <c r="AJ1466" s="12" t="s">
        <v>44</v>
      </c>
      <c r="AK1466" s="12" t="e">
        <f>CONCATENATE(D1466,"_",E1466,"_",B1466,"_",#REF!)</f>
        <v>#REF!</v>
      </c>
    </row>
    <row r="1467" spans="1:38" ht="12.75" hidden="1" customHeight="1" x14ac:dyDescent="0.2">
      <c r="A1467" s="9">
        <v>750100208</v>
      </c>
      <c r="B1467" s="30">
        <v>44644</v>
      </c>
      <c r="C1467" s="13">
        <f t="shared" si="249"/>
        <v>44828</v>
      </c>
      <c r="D1467" s="12" t="s">
        <v>3415</v>
      </c>
      <c r="E1467" s="12" t="s">
        <v>3416</v>
      </c>
      <c r="F1467" s="13">
        <v>25209</v>
      </c>
      <c r="G1467" s="12" t="s">
        <v>57</v>
      </c>
      <c r="H1467" s="14">
        <v>269067511600331</v>
      </c>
      <c r="K1467" s="12" t="s">
        <v>1494</v>
      </c>
      <c r="L1467" s="18" t="e">
        <f>VLOOKUP($K1467,Medecins!$B:$E,5,FALSE)</f>
        <v>#REF!</v>
      </c>
      <c r="M1467" s="12" t="s">
        <v>529</v>
      </c>
      <c r="AD1467" s="15" t="s">
        <v>496</v>
      </c>
      <c r="AH1467" s="12" t="s">
        <v>4154</v>
      </c>
      <c r="AI1467" s="12">
        <v>2</v>
      </c>
      <c r="AJ1467" s="12" t="s">
        <v>46</v>
      </c>
      <c r="AK1467" s="12" t="str">
        <f>CONCATENATE(D1467,"_",E1467,"_",B1467,"_",AJ1510)</f>
        <v>DETTLING_Stephanie_44644_AT</v>
      </c>
    </row>
    <row r="1468" spans="1:38" ht="12.75" hidden="1" customHeight="1" x14ac:dyDescent="0.2">
      <c r="A1468" s="9">
        <v>750100075</v>
      </c>
      <c r="B1468" s="30">
        <v>44541</v>
      </c>
      <c r="C1468" s="13">
        <f t="shared" si="249"/>
        <v>44723</v>
      </c>
      <c r="D1468" s="12" t="s">
        <v>3418</v>
      </c>
      <c r="E1468" s="12" t="s">
        <v>2850</v>
      </c>
      <c r="F1468" s="13" t="s">
        <v>3419</v>
      </c>
      <c r="G1468" s="12" t="s">
        <v>57</v>
      </c>
      <c r="H1468" s="14">
        <v>269067747002010</v>
      </c>
      <c r="K1468" s="12" t="s">
        <v>541</v>
      </c>
      <c r="L1468" s="18" t="e">
        <f>VLOOKUP($K1468,Medecins!$B:$E,5,FALSE)</f>
        <v>#REF!</v>
      </c>
      <c r="M1468" s="12" t="s">
        <v>529</v>
      </c>
      <c r="O1468" s="17" t="s">
        <v>60</v>
      </c>
      <c r="T1468" s="17" t="s">
        <v>61</v>
      </c>
      <c r="Y1468" s="17" t="s">
        <v>781</v>
      </c>
      <c r="AD1468" s="16"/>
      <c r="AH1468" s="12" t="s">
        <v>4502</v>
      </c>
      <c r="AI1468" s="12">
        <v>2</v>
      </c>
      <c r="AJ1468" s="12" t="s">
        <v>44</v>
      </c>
      <c r="AK1468" s="12" t="str">
        <f>CONCATENATE(D1468,"_",E1468,"_",B1468,"_",AJ1510)</f>
        <v>SANCHEZ SANCHEZ_Isabelle_44541_AT</v>
      </c>
    </row>
    <row r="1469" spans="1:38" ht="12.75" hidden="1" customHeight="1" x14ac:dyDescent="0.2">
      <c r="A1469" s="9">
        <v>750100075</v>
      </c>
      <c r="B1469" s="30">
        <v>44671</v>
      </c>
      <c r="C1469" s="13">
        <f t="shared" si="249"/>
        <v>44854</v>
      </c>
      <c r="D1469" s="12" t="s">
        <v>3420</v>
      </c>
      <c r="E1469" s="12" t="s">
        <v>3421</v>
      </c>
      <c r="F1469" s="13">
        <v>25543</v>
      </c>
      <c r="G1469" s="12" t="s">
        <v>57</v>
      </c>
      <c r="H1469" s="14">
        <v>269069402802007</v>
      </c>
      <c r="K1469" s="12" t="s">
        <v>93</v>
      </c>
      <c r="L1469" s="18" t="e">
        <f>VLOOKUP($K1469,Medecins!$B:$E,5,FALSE)</f>
        <v>#REF!</v>
      </c>
      <c r="M1469" s="12" t="s">
        <v>529</v>
      </c>
      <c r="O1469" s="17" t="s">
        <v>1203</v>
      </c>
      <c r="T1469" s="17" t="s">
        <v>635</v>
      </c>
      <c r="Y1469" s="17" t="s">
        <v>636</v>
      </c>
      <c r="AD1469" s="16"/>
      <c r="AH1469" s="12" t="s">
        <v>4502</v>
      </c>
      <c r="AI1469" s="12">
        <v>2</v>
      </c>
      <c r="AJ1469" s="12" t="s">
        <v>44</v>
      </c>
      <c r="AK1469" s="12" t="e">
        <f t="shared" ref="AK1469:AK1471" si="285">CONCATENATE(D1469,"_",E1469,"_",B1469,"_",#REF!)</f>
        <v>#REF!</v>
      </c>
    </row>
    <row r="1470" spans="1:38" ht="12.75" hidden="1" customHeight="1" x14ac:dyDescent="0.2">
      <c r="A1470" s="9">
        <v>750100273</v>
      </c>
      <c r="B1470" s="30">
        <v>44858</v>
      </c>
      <c r="C1470" s="13">
        <f t="shared" si="249"/>
        <v>45040</v>
      </c>
      <c r="D1470" s="12" t="s">
        <v>3422</v>
      </c>
      <c r="E1470" s="12" t="s">
        <v>3423</v>
      </c>
      <c r="F1470" s="13" t="s">
        <v>3424</v>
      </c>
      <c r="G1470" s="12" t="s">
        <v>57</v>
      </c>
      <c r="H1470" s="14">
        <v>269079935125452</v>
      </c>
      <c r="K1470" s="12" t="s">
        <v>280</v>
      </c>
      <c r="L1470" s="18" t="e">
        <f>VLOOKUP($K1470,Medecins!$B:$E,5,FALSE)</f>
        <v>#REF!</v>
      </c>
      <c r="M1470" s="12" t="s">
        <v>529</v>
      </c>
      <c r="O1470" s="17" t="s">
        <v>1134</v>
      </c>
      <c r="T1470" s="17" t="s">
        <v>4195</v>
      </c>
      <c r="Y1470" s="17" t="s">
        <v>4283</v>
      </c>
      <c r="AD1470" s="16"/>
      <c r="AH1470" s="12" t="s">
        <v>4502</v>
      </c>
      <c r="AI1470" s="12">
        <v>2</v>
      </c>
      <c r="AJ1470" s="12" t="s">
        <v>44</v>
      </c>
      <c r="AK1470" s="12" t="e">
        <f t="shared" si="285"/>
        <v>#REF!</v>
      </c>
    </row>
    <row r="1471" spans="1:38" ht="12.75" hidden="1" customHeight="1" x14ac:dyDescent="0.2">
      <c r="A1471" s="9">
        <v>750100273</v>
      </c>
      <c r="B1471" s="30">
        <v>44858</v>
      </c>
      <c r="C1471" s="13">
        <f t="shared" si="249"/>
        <v>45040</v>
      </c>
      <c r="D1471" s="12" t="s">
        <v>3422</v>
      </c>
      <c r="E1471" s="12" t="s">
        <v>3423</v>
      </c>
      <c r="F1471" s="13" t="s">
        <v>3424</v>
      </c>
      <c r="G1471" s="12" t="s">
        <v>57</v>
      </c>
      <c r="H1471" s="14">
        <v>269079935125452</v>
      </c>
      <c r="K1471" s="12" t="s">
        <v>280</v>
      </c>
      <c r="L1471" s="18" t="e">
        <f>VLOOKUP($K1471,Medecins!$B:$E,5,FALSE)</f>
        <v>#REF!</v>
      </c>
      <c r="M1471" s="12" t="s">
        <v>529</v>
      </c>
      <c r="AD1471" s="15" t="s">
        <v>4283</v>
      </c>
      <c r="AH1471" s="12" t="s">
        <v>45</v>
      </c>
      <c r="AI1471" s="12">
        <v>2</v>
      </c>
      <c r="AJ1471" s="12" t="s">
        <v>46</v>
      </c>
      <c r="AK1471" s="12" t="e">
        <f t="shared" si="285"/>
        <v>#REF!</v>
      </c>
    </row>
    <row r="1472" spans="1:38" ht="12.75" hidden="1" customHeight="1" x14ac:dyDescent="0.2">
      <c r="A1472" s="21" t="s">
        <v>178</v>
      </c>
      <c r="B1472" s="30">
        <v>44671</v>
      </c>
      <c r="C1472" s="13">
        <f t="shared" si="249"/>
        <v>44854</v>
      </c>
      <c r="D1472" s="12" t="s">
        <v>3425</v>
      </c>
      <c r="E1472" s="12" t="s">
        <v>3426</v>
      </c>
      <c r="F1472" s="13" t="s">
        <v>4284</v>
      </c>
      <c r="G1472" s="12" t="s">
        <v>57</v>
      </c>
      <c r="H1472" s="14">
        <v>269089741501788</v>
      </c>
      <c r="K1472" s="12" t="s">
        <v>93</v>
      </c>
      <c r="L1472" s="18" t="e">
        <f>VLOOKUP($K1472,Medecins!$B:$E,5,FALSE)</f>
        <v>#REF!</v>
      </c>
      <c r="M1472" s="12" t="s">
        <v>101</v>
      </c>
      <c r="O1472" s="17" t="s">
        <v>1203</v>
      </c>
      <c r="T1472" s="17" t="s">
        <v>635</v>
      </c>
      <c r="Y1472" s="17" t="s">
        <v>636</v>
      </c>
      <c r="AD1472" s="16"/>
      <c r="AH1472" s="12" t="s">
        <v>4502</v>
      </c>
      <c r="AI1472" s="12">
        <v>2</v>
      </c>
      <c r="AJ1472" s="12" t="s">
        <v>44</v>
      </c>
      <c r="AK1472" s="12" t="str">
        <f>CONCATENATE(D1472,"_",E1472,"_",B1472,"_",AJ1506)</f>
        <v>PAYET_Marie Michelle_44671_AT</v>
      </c>
    </row>
    <row r="1473" spans="1:38" ht="12.75" hidden="1" customHeight="1" x14ac:dyDescent="0.2">
      <c r="A1473" s="9">
        <v>750100075</v>
      </c>
      <c r="B1473" s="30">
        <v>44419</v>
      </c>
      <c r="C1473" s="13">
        <f t="shared" si="249"/>
        <v>44603</v>
      </c>
      <c r="D1473" s="12" t="s">
        <v>3430</v>
      </c>
      <c r="E1473" s="12" t="s">
        <v>3431</v>
      </c>
      <c r="F1473" s="13" t="s">
        <v>3432</v>
      </c>
      <c r="G1473" s="12" t="s">
        <v>57</v>
      </c>
      <c r="H1473" s="14">
        <v>269098715441744</v>
      </c>
      <c r="K1473" s="12" t="s">
        <v>93</v>
      </c>
      <c r="L1473" s="18" t="e">
        <f>VLOOKUP($K1473,Medecins!$B:$E,5,FALSE)</f>
        <v>#REF!</v>
      </c>
      <c r="M1473" s="12" t="s">
        <v>101</v>
      </c>
      <c r="O1473" s="17" t="s">
        <v>1104</v>
      </c>
      <c r="T1473" s="17" t="s">
        <v>59</v>
      </c>
      <c r="Y1473" s="17" t="s">
        <v>60</v>
      </c>
      <c r="AD1473" s="16"/>
      <c r="AH1473" s="12" t="s">
        <v>4502</v>
      </c>
      <c r="AI1473" s="12">
        <v>2</v>
      </c>
      <c r="AJ1473" s="12" t="s">
        <v>44</v>
      </c>
      <c r="AK1473" s="12" t="str">
        <f>CONCATENATE(D1473,"_",E1473,"_",B1473,"_",AJ1516)</f>
        <v>SLIFI_Nadia_44419_ST</v>
      </c>
      <c r="AL1473" s="12" t="s">
        <v>103</v>
      </c>
    </row>
    <row r="1474" spans="1:38" ht="12.75" hidden="1" customHeight="1" x14ac:dyDescent="0.2">
      <c r="A1474" s="9">
        <v>750100273</v>
      </c>
      <c r="B1474" s="30">
        <v>44580</v>
      </c>
      <c r="C1474" s="13">
        <f t="shared" si="249"/>
        <v>44761</v>
      </c>
      <c r="D1474" s="12" t="s">
        <v>2751</v>
      </c>
      <c r="E1474" s="12" t="s">
        <v>3433</v>
      </c>
      <c r="F1474" s="13" t="s">
        <v>3434</v>
      </c>
      <c r="G1474" s="12" t="s">
        <v>57</v>
      </c>
      <c r="H1474" s="14">
        <v>269119932614406</v>
      </c>
      <c r="K1474" s="12" t="s">
        <v>280</v>
      </c>
      <c r="L1474" s="18" t="e">
        <f>VLOOKUP($K1474,Medecins!$B:$E,5,FALSE)</f>
        <v>#REF!</v>
      </c>
      <c r="M1474" s="12" t="s">
        <v>529</v>
      </c>
      <c r="O1474" s="17" t="s">
        <v>2835</v>
      </c>
      <c r="T1474" s="17" t="s">
        <v>3063</v>
      </c>
      <c r="Y1474" s="17" t="s">
        <v>1872</v>
      </c>
      <c r="AD1474" s="16"/>
      <c r="AH1474" s="12" t="s">
        <v>4502</v>
      </c>
      <c r="AI1474" s="12">
        <v>2</v>
      </c>
      <c r="AJ1474" s="12" t="s">
        <v>44</v>
      </c>
      <c r="AK1474" s="12" t="str">
        <f t="shared" ref="AK1474:AK1475" si="286">CONCATENATE(D1474,"_",E1474,"_",B1474,"_",AJ1518)</f>
        <v>DIARRASSOUBA_Fohgon_44580_ST</v>
      </c>
    </row>
    <row r="1475" spans="1:38" ht="12.75" hidden="1" customHeight="1" x14ac:dyDescent="0.2">
      <c r="A1475" s="9">
        <v>750100273</v>
      </c>
      <c r="B1475" s="30">
        <v>44580</v>
      </c>
      <c r="C1475" s="13">
        <f t="shared" si="249"/>
        <v>44761</v>
      </c>
      <c r="D1475" s="12" t="s">
        <v>2751</v>
      </c>
      <c r="E1475" s="12" t="s">
        <v>3433</v>
      </c>
      <c r="F1475" s="13" t="s">
        <v>3434</v>
      </c>
      <c r="G1475" s="12" t="s">
        <v>57</v>
      </c>
      <c r="H1475" s="14">
        <v>269119932614406</v>
      </c>
      <c r="K1475" s="12" t="s">
        <v>280</v>
      </c>
      <c r="L1475" s="18" t="e">
        <f>VLOOKUP($K1475,Medecins!$B:$E,5,FALSE)</f>
        <v>#REF!</v>
      </c>
      <c r="M1475" s="12" t="s">
        <v>529</v>
      </c>
      <c r="AD1475" s="15" t="s">
        <v>1872</v>
      </c>
      <c r="AH1475" s="12" t="s">
        <v>45</v>
      </c>
      <c r="AI1475" s="12">
        <v>2</v>
      </c>
      <c r="AJ1475" s="12" t="s">
        <v>46</v>
      </c>
      <c r="AK1475" s="12" t="str">
        <f t="shared" si="286"/>
        <v>DIARRASSOUBA_Fohgon_44580_AT</v>
      </c>
    </row>
    <row r="1476" spans="1:38" ht="12.75" hidden="1" customHeight="1" x14ac:dyDescent="0.2">
      <c r="A1476" s="9">
        <v>750100273</v>
      </c>
      <c r="B1476" s="30">
        <v>44685</v>
      </c>
      <c r="C1476" s="13">
        <f t="shared" si="249"/>
        <v>44869</v>
      </c>
      <c r="D1476" s="12" t="s">
        <v>2699</v>
      </c>
      <c r="E1476" s="12" t="s">
        <v>3435</v>
      </c>
      <c r="F1476" s="13">
        <v>25214</v>
      </c>
      <c r="G1476" s="12" t="s">
        <v>57</v>
      </c>
      <c r="H1476" s="14">
        <v>269119932617869</v>
      </c>
      <c r="K1476" s="12" t="s">
        <v>86</v>
      </c>
      <c r="L1476" s="18" t="e">
        <f>VLOOKUP($K1476,Medecins!$B:$E,5,FALSE)</f>
        <v>#REF!</v>
      </c>
      <c r="M1476" s="12" t="s">
        <v>529</v>
      </c>
      <c r="O1476" s="17" t="s">
        <v>1141</v>
      </c>
      <c r="T1476" s="17" t="s">
        <v>591</v>
      </c>
      <c r="Y1476" s="17" t="s">
        <v>592</v>
      </c>
      <c r="AD1476" s="16"/>
      <c r="AH1476" s="12" t="e">
        <f>VLOOKUP($A1476,'[1]Données CH'!$A:$B,2,FALSE)</f>
        <v>#N/A</v>
      </c>
      <c r="AI1476" s="12">
        <v>2</v>
      </c>
      <c r="AJ1476" s="12" t="s">
        <v>44</v>
      </c>
      <c r="AK1476" s="12" t="str">
        <f>CONCATENATE(D1476,"_",E1476,"_",B1476,"_",AJ1521)</f>
        <v>CISSE_Fanta_44685_AT</v>
      </c>
    </row>
    <row r="1477" spans="1:38" ht="12.75" hidden="1" customHeight="1" x14ac:dyDescent="0.2">
      <c r="A1477" s="9">
        <v>750100273</v>
      </c>
      <c r="B1477" s="30">
        <v>44685</v>
      </c>
      <c r="C1477" s="13">
        <f t="shared" si="249"/>
        <v>44869</v>
      </c>
      <c r="D1477" s="12" t="s">
        <v>2699</v>
      </c>
      <c r="E1477" s="12" t="s">
        <v>3435</v>
      </c>
      <c r="F1477" s="13">
        <v>25214</v>
      </c>
      <c r="G1477" s="12" t="s">
        <v>57</v>
      </c>
      <c r="H1477" s="14">
        <v>269119932617869</v>
      </c>
      <c r="K1477" s="12" t="s">
        <v>86</v>
      </c>
      <c r="L1477" s="18" t="e">
        <f>VLOOKUP($K1477,Medecins!$B:$E,5,FALSE)</f>
        <v>#REF!</v>
      </c>
      <c r="M1477" s="12" t="s">
        <v>529</v>
      </c>
      <c r="AD1477" s="15" t="s">
        <v>592</v>
      </c>
      <c r="AH1477" s="12" t="s">
        <v>45</v>
      </c>
      <c r="AI1477" s="12">
        <v>2</v>
      </c>
      <c r="AJ1477" s="12" t="s">
        <v>46</v>
      </c>
      <c r="AK1477" s="12" t="e">
        <f>CONCATENATE(D1477,"_",E1477,"_",B1477,"_",#REF!)</f>
        <v>#REF!</v>
      </c>
    </row>
    <row r="1478" spans="1:38" ht="12.75" hidden="1" customHeight="1" x14ac:dyDescent="0.2">
      <c r="A1478" s="9">
        <v>750100273</v>
      </c>
      <c r="B1478" s="30">
        <v>44665</v>
      </c>
      <c r="C1478" s="13">
        <f t="shared" si="249"/>
        <v>44848</v>
      </c>
      <c r="D1478" s="12" t="s">
        <v>802</v>
      </c>
      <c r="E1478" s="12" t="s">
        <v>3436</v>
      </c>
      <c r="F1478" s="13" t="s">
        <v>1691</v>
      </c>
      <c r="G1478" s="12" t="s">
        <v>57</v>
      </c>
      <c r="H1478" s="14">
        <v>269209933512001</v>
      </c>
      <c r="L1478" s="12" t="e">
        <f>VLOOKUP($K1478,Medecins!$B:$E,5,FALSE)</f>
        <v>#N/A</v>
      </c>
      <c r="M1478" s="12" t="s">
        <v>529</v>
      </c>
      <c r="O1478" s="17" t="s">
        <v>507</v>
      </c>
      <c r="T1478" s="17" t="s">
        <v>508</v>
      </c>
      <c r="Y1478" s="17" t="s">
        <v>772</v>
      </c>
      <c r="AD1478" s="16"/>
      <c r="AH1478" s="12" t="e">
        <f>VLOOKUP($A1478,'[1]Données CH'!$A:$B,2,FALSE)</f>
        <v>#N/A</v>
      </c>
      <c r="AI1478" s="12">
        <v>2</v>
      </c>
      <c r="AJ1478" s="12" t="s">
        <v>44</v>
      </c>
      <c r="AK1478" s="12" t="str">
        <f>CONCATENATE(D1478,"_",E1478,"_",B1478,"_",AJ1522)</f>
        <v>COULIBALY_Yaourou_44665_ST</v>
      </c>
    </row>
    <row r="1479" spans="1:38" ht="12.75" hidden="1" customHeight="1" x14ac:dyDescent="0.2">
      <c r="A1479" s="9">
        <v>750100273</v>
      </c>
      <c r="B1479" s="30">
        <v>44665</v>
      </c>
      <c r="C1479" s="13">
        <f t="shared" si="249"/>
        <v>44848</v>
      </c>
      <c r="D1479" s="12" t="s">
        <v>802</v>
      </c>
      <c r="E1479" s="12" t="s">
        <v>3436</v>
      </c>
      <c r="F1479" s="13" t="s">
        <v>1691</v>
      </c>
      <c r="G1479" s="12" t="s">
        <v>57</v>
      </c>
      <c r="H1479" s="14">
        <v>269209933512001</v>
      </c>
      <c r="L1479" s="12" t="e">
        <f>VLOOKUP($K1479,Medecins!$B:$E,5,FALSE)</f>
        <v>#N/A</v>
      </c>
      <c r="M1479" s="12" t="s">
        <v>529</v>
      </c>
      <c r="AD1479" s="15" t="s">
        <v>772</v>
      </c>
      <c r="AH1479" s="12" t="s">
        <v>45</v>
      </c>
      <c r="AI1479" s="12">
        <v>2</v>
      </c>
      <c r="AJ1479" s="12" t="s">
        <v>46</v>
      </c>
      <c r="AK1479" s="12" t="e">
        <f>CONCATENATE(D1479,"_",E1479,"_",B1479,"_",#REF!)</f>
        <v>#REF!</v>
      </c>
    </row>
    <row r="1480" spans="1:38" ht="12.75" hidden="1" customHeight="1" x14ac:dyDescent="0.2">
      <c r="A1480" s="9">
        <v>750100273</v>
      </c>
      <c r="B1480" s="30">
        <v>44629</v>
      </c>
      <c r="C1480" s="13">
        <f t="shared" si="249"/>
        <v>44813</v>
      </c>
      <c r="D1480" s="12" t="s">
        <v>3437</v>
      </c>
      <c r="E1480" s="12" t="s">
        <v>3438</v>
      </c>
      <c r="F1480" s="13" t="s">
        <v>3439</v>
      </c>
      <c r="G1480" s="12" t="s">
        <v>57</v>
      </c>
      <c r="H1480" s="14">
        <v>270079913423830</v>
      </c>
      <c r="K1480" s="12" t="s">
        <v>290</v>
      </c>
      <c r="L1480" s="18" t="e">
        <f>VLOOKUP($K1480,Medecins!$B:$E,5,FALSE)</f>
        <v>#REF!</v>
      </c>
      <c r="M1480" s="12" t="s">
        <v>529</v>
      </c>
      <c r="O1480" s="17" t="s">
        <v>715</v>
      </c>
      <c r="T1480" s="17" t="s">
        <v>563</v>
      </c>
      <c r="Y1480" s="17" t="s">
        <v>564</v>
      </c>
      <c r="AD1480" s="16"/>
      <c r="AH1480" s="12" t="e">
        <f>VLOOKUP($A1480,'[1]Données CH'!$A:$B,2,FALSE)</f>
        <v>#N/A</v>
      </c>
      <c r="AI1480" s="12">
        <v>2</v>
      </c>
      <c r="AJ1480" s="12" t="s">
        <v>44</v>
      </c>
      <c r="AK1480" s="12" t="str">
        <f t="shared" ref="AK1480:AK1482" si="287">CONCATENATE(D1480,"_",E1480,"_",B1480,"_",AJ1523)</f>
        <v>AUGUI_Belen_44629_AT</v>
      </c>
    </row>
    <row r="1481" spans="1:38" ht="12.75" hidden="1" customHeight="1" x14ac:dyDescent="0.2">
      <c r="A1481" s="9">
        <v>750100273</v>
      </c>
      <c r="B1481" s="30">
        <v>44629</v>
      </c>
      <c r="C1481" s="13">
        <f t="shared" si="249"/>
        <v>44813</v>
      </c>
      <c r="D1481" s="12" t="s">
        <v>3437</v>
      </c>
      <c r="E1481" s="12" t="s">
        <v>3438</v>
      </c>
      <c r="F1481" s="13" t="s">
        <v>3439</v>
      </c>
      <c r="G1481" s="12" t="s">
        <v>57</v>
      </c>
      <c r="H1481" s="14">
        <v>270079913423830</v>
      </c>
      <c r="K1481" s="12" t="s">
        <v>290</v>
      </c>
      <c r="L1481" s="18" t="e">
        <f>VLOOKUP($K1481,Medecins!$B:$E,5,FALSE)</f>
        <v>#REF!</v>
      </c>
      <c r="M1481" s="12" t="s">
        <v>529</v>
      </c>
      <c r="AD1481" s="15" t="s">
        <v>564</v>
      </c>
      <c r="AH1481" s="12" t="s">
        <v>45</v>
      </c>
      <c r="AI1481" s="12">
        <v>2</v>
      </c>
      <c r="AJ1481" s="12" t="s">
        <v>46</v>
      </c>
      <c r="AK1481" s="12" t="str">
        <f t="shared" si="287"/>
        <v>AUGUI_Belen_44629_ST</v>
      </c>
    </row>
    <row r="1482" spans="1:38" ht="12.75" hidden="1" customHeight="1" x14ac:dyDescent="0.2">
      <c r="A1482" s="9">
        <v>750100208</v>
      </c>
      <c r="B1482" s="30">
        <v>44669</v>
      </c>
      <c r="C1482" s="13">
        <f t="shared" si="249"/>
        <v>44852</v>
      </c>
      <c r="D1482" s="12" t="s">
        <v>3440</v>
      </c>
      <c r="E1482" s="12" t="s">
        <v>3441</v>
      </c>
      <c r="F1482" s="13">
        <v>25607</v>
      </c>
      <c r="G1482" s="12" t="s">
        <v>57</v>
      </c>
      <c r="H1482" s="14">
        <v>270084525201332</v>
      </c>
      <c r="K1482" s="12" t="s">
        <v>424</v>
      </c>
      <c r="L1482" s="18" t="e">
        <f>VLOOKUP($K1482,Medecins!$B:$E,5,FALSE)</f>
        <v>#REF!</v>
      </c>
      <c r="M1482" s="12" t="s">
        <v>529</v>
      </c>
      <c r="O1482" s="17" t="s">
        <v>1406</v>
      </c>
      <c r="T1482" s="17" t="s">
        <v>512</v>
      </c>
      <c r="Y1482" s="17" t="s">
        <v>2128</v>
      </c>
      <c r="AD1482" s="16"/>
      <c r="AH1482" s="12" t="e">
        <f>VLOOKUP($A1482,'[1]Données CH'!$A:$B,2,FALSE)</f>
        <v>#N/A</v>
      </c>
      <c r="AI1482" s="12">
        <v>2</v>
      </c>
      <c r="AJ1482" s="12" t="s">
        <v>44</v>
      </c>
      <c r="AK1482" s="12" t="str">
        <f t="shared" si="287"/>
        <v>DEZERVILLE_Christelle_44669_ST</v>
      </c>
    </row>
    <row r="1483" spans="1:38" ht="12.75" hidden="1" customHeight="1" x14ac:dyDescent="0.2">
      <c r="A1483" s="9">
        <v>750100208</v>
      </c>
      <c r="B1483" s="30">
        <v>44669</v>
      </c>
      <c r="C1483" s="13">
        <f t="shared" si="249"/>
        <v>44852</v>
      </c>
      <c r="D1483" s="12" t="s">
        <v>3440</v>
      </c>
      <c r="E1483" s="12" t="s">
        <v>3441</v>
      </c>
      <c r="F1483" s="13">
        <v>25607</v>
      </c>
      <c r="G1483" s="12" t="s">
        <v>57</v>
      </c>
      <c r="H1483" s="14">
        <v>270084525201332</v>
      </c>
      <c r="K1483" s="12" t="s">
        <v>424</v>
      </c>
      <c r="L1483" s="18" t="e">
        <f>VLOOKUP($K1483,Medecins!$B:$E,5,FALSE)</f>
        <v>#REF!</v>
      </c>
      <c r="M1483" s="12" t="s">
        <v>529</v>
      </c>
      <c r="AD1483" s="15" t="s">
        <v>2128</v>
      </c>
      <c r="AH1483" s="12" t="s">
        <v>4154</v>
      </c>
      <c r="AI1483" s="12">
        <v>2</v>
      </c>
      <c r="AJ1483" s="12" t="s">
        <v>46</v>
      </c>
      <c r="AK1483" s="12" t="str">
        <f>CONCATENATE(D1483,"_",E1483,"_",B1483,"_",AJ1528)</f>
        <v>DEZERVILLE_Christelle_44669_ST</v>
      </c>
    </row>
    <row r="1484" spans="1:38" ht="12.75" hidden="1" customHeight="1" x14ac:dyDescent="0.2">
      <c r="A1484" s="9">
        <v>750100208</v>
      </c>
      <c r="B1484" s="30">
        <v>44380</v>
      </c>
      <c r="C1484" s="13">
        <f t="shared" si="249"/>
        <v>44564</v>
      </c>
      <c r="D1484" s="12" t="s">
        <v>3443</v>
      </c>
      <c r="E1484" s="12" t="s">
        <v>2848</v>
      </c>
      <c r="F1484" s="13">
        <v>25576</v>
      </c>
      <c r="G1484" s="12" t="s">
        <v>57</v>
      </c>
      <c r="H1484" s="14">
        <v>270089935049205</v>
      </c>
      <c r="K1484" s="12" t="s">
        <v>79</v>
      </c>
      <c r="L1484" s="18" t="e">
        <f>VLOOKUP($K1484,Medecins!$B:$E,5,FALSE)</f>
        <v>#REF!</v>
      </c>
      <c r="M1484" s="12" t="s">
        <v>529</v>
      </c>
      <c r="O1484" s="17" t="s">
        <v>1290</v>
      </c>
      <c r="T1484" s="17" t="s">
        <v>1291</v>
      </c>
      <c r="Y1484" s="17" t="s">
        <v>1886</v>
      </c>
      <c r="AD1484" s="16"/>
      <c r="AH1484" s="12" t="e">
        <f>VLOOKUP($A1484,'[1]Données CH'!$A:$B,2,FALSE)</f>
        <v>#N/A</v>
      </c>
      <c r="AI1484" s="12">
        <v>2</v>
      </c>
      <c r="AJ1484" s="12" t="s">
        <v>44</v>
      </c>
      <c r="AK1484" s="12" t="e">
        <f>CONCATENATE(D1484,"_",E1484,"_",B1484,"_",#REF!)</f>
        <v>#REF!</v>
      </c>
    </row>
    <row r="1485" spans="1:38" ht="12.75" hidden="1" customHeight="1" x14ac:dyDescent="0.2">
      <c r="A1485" s="9">
        <v>750100208</v>
      </c>
      <c r="B1485" s="30">
        <v>44380</v>
      </c>
      <c r="C1485" s="13">
        <f t="shared" si="249"/>
        <v>44564</v>
      </c>
      <c r="D1485" s="12" t="s">
        <v>3443</v>
      </c>
      <c r="E1485" s="12" t="s">
        <v>2848</v>
      </c>
      <c r="F1485" s="13">
        <v>25576</v>
      </c>
      <c r="G1485" s="12" t="s">
        <v>57</v>
      </c>
      <c r="H1485" s="14">
        <v>270089935049205</v>
      </c>
      <c r="K1485" s="12" t="s">
        <v>79</v>
      </c>
      <c r="L1485" s="18" t="e">
        <f>VLOOKUP($K1485,Medecins!$B:$E,5,FALSE)</f>
        <v>#REF!</v>
      </c>
      <c r="M1485" s="12" t="s">
        <v>529</v>
      </c>
      <c r="AD1485" s="15" t="s">
        <v>1886</v>
      </c>
      <c r="AH1485" s="12" t="s">
        <v>4154</v>
      </c>
      <c r="AI1485" s="12">
        <v>2</v>
      </c>
      <c r="AJ1485" s="12" t="s">
        <v>46</v>
      </c>
      <c r="AK1485" s="12" t="str">
        <f>CONCATENATE(D1485,"_",E1485,"_",B1485,"_",AJ1529)</f>
        <v>HARRACH _Aicha_44380_ST</v>
      </c>
    </row>
    <row r="1486" spans="1:38" ht="12.75" hidden="1" customHeight="1" x14ac:dyDescent="0.2">
      <c r="A1486" s="9">
        <v>750100208</v>
      </c>
      <c r="B1486" s="30">
        <v>44640</v>
      </c>
      <c r="C1486" s="13">
        <f t="shared" si="249"/>
        <v>44824</v>
      </c>
      <c r="D1486" s="12" t="s">
        <v>3448</v>
      </c>
      <c r="E1486" s="12" t="s">
        <v>3449</v>
      </c>
      <c r="F1486" s="13" t="s">
        <v>3450</v>
      </c>
      <c r="G1486" s="12" t="s">
        <v>57</v>
      </c>
      <c r="H1486" s="14">
        <v>270129932619816</v>
      </c>
      <c r="K1486" s="12" t="s">
        <v>58</v>
      </c>
      <c r="L1486" s="18" t="e">
        <f>VLOOKUP($K1486,Medecins!$B:$E,5,FALSE)</f>
        <v>#REF!</v>
      </c>
      <c r="M1486" s="12" t="s">
        <v>529</v>
      </c>
      <c r="O1486" s="17" t="s">
        <v>372</v>
      </c>
      <c r="T1486" s="17" t="s">
        <v>373</v>
      </c>
      <c r="Y1486" s="17" t="s">
        <v>873</v>
      </c>
      <c r="AD1486" s="16"/>
      <c r="AH1486" s="12" t="s">
        <v>4502</v>
      </c>
      <c r="AI1486" s="12">
        <v>2</v>
      </c>
      <c r="AJ1486" s="12" t="s">
        <v>44</v>
      </c>
      <c r="AK1486" s="12" t="str">
        <f>CONCATENATE(D1486,"_",E1486,"_",B1486,"_",AJ1529)</f>
        <v>BLEU_Veronique_44640_ST</v>
      </c>
    </row>
    <row r="1487" spans="1:38" ht="12.75" hidden="1" customHeight="1" x14ac:dyDescent="0.2">
      <c r="A1487" s="9">
        <v>750100208</v>
      </c>
      <c r="B1487" s="30">
        <v>44718</v>
      </c>
      <c r="C1487" s="13">
        <f t="shared" si="249"/>
        <v>44901</v>
      </c>
      <c r="D1487" s="12" t="s">
        <v>3448</v>
      </c>
      <c r="E1487" s="12" t="s">
        <v>3283</v>
      </c>
      <c r="F1487" s="13" t="s">
        <v>3450</v>
      </c>
      <c r="G1487" s="12" t="s">
        <v>57</v>
      </c>
      <c r="H1487" s="14">
        <v>270129932619816</v>
      </c>
      <c r="K1487" s="12" t="s">
        <v>58</v>
      </c>
      <c r="L1487" s="18" t="e">
        <f>VLOOKUP($K1487,Medecins!$B:$E,5,FALSE)</f>
        <v>#REF!</v>
      </c>
      <c r="M1487" s="12" t="s">
        <v>94</v>
      </c>
      <c r="O1487" s="17" t="s">
        <v>2694</v>
      </c>
      <c r="T1487" s="17" t="s">
        <v>2695</v>
      </c>
      <c r="Y1487" s="17" t="s">
        <v>2249</v>
      </c>
      <c r="AD1487" s="16"/>
      <c r="AH1487" s="12" t="s">
        <v>4502</v>
      </c>
      <c r="AI1487" s="12">
        <v>2</v>
      </c>
      <c r="AJ1487" s="12" t="s">
        <v>44</v>
      </c>
      <c r="AK1487" s="12" t="e">
        <f>CONCATENATE(D1487,"_",E1487,"_",B1487,"_",#REF!)</f>
        <v>#REF!</v>
      </c>
    </row>
    <row r="1488" spans="1:38" ht="12.75" hidden="1" customHeight="1" x14ac:dyDescent="0.2">
      <c r="A1488" s="9">
        <v>750100208</v>
      </c>
      <c r="B1488" s="30">
        <v>44640</v>
      </c>
      <c r="C1488" s="13">
        <f t="shared" si="249"/>
        <v>44824</v>
      </c>
      <c r="D1488" s="12" t="s">
        <v>3448</v>
      </c>
      <c r="E1488" s="12" t="s">
        <v>3449</v>
      </c>
      <c r="F1488" s="13" t="s">
        <v>3450</v>
      </c>
      <c r="G1488" s="12" t="s">
        <v>57</v>
      </c>
      <c r="H1488" s="14">
        <v>270129932619816</v>
      </c>
      <c r="K1488" s="12" t="s">
        <v>58</v>
      </c>
      <c r="L1488" s="18" t="e">
        <f>VLOOKUP($K1488,Medecins!$B:$E,5,FALSE)</f>
        <v>#REF!</v>
      </c>
      <c r="M1488" s="12" t="s">
        <v>529</v>
      </c>
      <c r="AD1488" s="15" t="s">
        <v>873</v>
      </c>
      <c r="AH1488" s="12" t="s">
        <v>4154</v>
      </c>
      <c r="AI1488" s="12">
        <v>2</v>
      </c>
      <c r="AJ1488" s="12" t="s">
        <v>46</v>
      </c>
      <c r="AK1488" s="12" t="str">
        <f>CONCATENATE(D1488,"_",E1488,"_",B1488,"_",AJ1532)</f>
        <v>BLEU_Veronique_44640_ST</v>
      </c>
    </row>
    <row r="1489" spans="1:38" ht="12.75" hidden="1" customHeight="1" x14ac:dyDescent="0.2">
      <c r="A1489" s="9">
        <v>750100208</v>
      </c>
      <c r="B1489" s="30">
        <v>44718</v>
      </c>
      <c r="C1489" s="13">
        <f t="shared" si="249"/>
        <v>44901</v>
      </c>
      <c r="D1489" s="12" t="s">
        <v>3448</v>
      </c>
      <c r="E1489" s="12" t="s">
        <v>3283</v>
      </c>
      <c r="F1489" s="13" t="s">
        <v>3450</v>
      </c>
      <c r="G1489" s="12" t="s">
        <v>57</v>
      </c>
      <c r="H1489" s="14">
        <v>270129932619816</v>
      </c>
      <c r="K1489" s="12" t="s">
        <v>58</v>
      </c>
      <c r="L1489" s="18" t="e">
        <f>VLOOKUP($K1489,Medecins!$B:$E,5,FALSE)</f>
        <v>#REF!</v>
      </c>
      <c r="M1489" s="12" t="s">
        <v>94</v>
      </c>
      <c r="AD1489" s="15" t="s">
        <v>2249</v>
      </c>
      <c r="AH1489" s="12" t="s">
        <v>4154</v>
      </c>
      <c r="AI1489" s="12">
        <v>2</v>
      </c>
      <c r="AJ1489" s="12" t="s">
        <v>46</v>
      </c>
      <c r="AK1489" s="12" t="e">
        <f>CONCATENATE(D1489,"_",E1489,"_",B1489,"_",#REF!)</f>
        <v>#REF!</v>
      </c>
    </row>
    <row r="1490" spans="1:38" ht="12.75" hidden="1" customHeight="1" x14ac:dyDescent="0.2">
      <c r="A1490" s="9">
        <v>750100208</v>
      </c>
      <c r="B1490" s="30">
        <v>44662</v>
      </c>
      <c r="C1490" s="13">
        <f t="shared" si="249"/>
        <v>44845</v>
      </c>
      <c r="D1490" s="12" t="s">
        <v>3451</v>
      </c>
      <c r="E1490" s="12" t="s">
        <v>3452</v>
      </c>
      <c r="F1490" s="13" t="s">
        <v>3453</v>
      </c>
      <c r="G1490" s="12" t="s">
        <v>57</v>
      </c>
      <c r="H1490" s="14">
        <v>271019205125723</v>
      </c>
      <c r="K1490" s="12" t="s">
        <v>79</v>
      </c>
      <c r="L1490" s="18" t="e">
        <f>VLOOKUP($K1490,Medecins!$B:$E,5,FALSE)</f>
        <v>#REF!</v>
      </c>
      <c r="M1490" s="12" t="s">
        <v>529</v>
      </c>
      <c r="O1490" s="17" t="s">
        <v>781</v>
      </c>
      <c r="T1490" s="17" t="s">
        <v>782</v>
      </c>
      <c r="Y1490" s="17" t="s">
        <v>783</v>
      </c>
      <c r="AD1490" s="16"/>
      <c r="AH1490" s="12" t="e">
        <f>VLOOKUP($A1490,'[1]Données CH'!$A:$B,2,FALSE)</f>
        <v>#N/A</v>
      </c>
      <c r="AI1490" s="12">
        <v>2</v>
      </c>
      <c r="AJ1490" s="12" t="s">
        <v>44</v>
      </c>
      <c r="AK1490" s="12" t="str">
        <f>CONCATENATE(D1490,"_",E1490,"_",B1490,"_",AJ1529)</f>
        <v>HUGUENIN_Emmanuelle_44662_ST</v>
      </c>
    </row>
    <row r="1491" spans="1:38" ht="12.75" hidden="1" customHeight="1" x14ac:dyDescent="0.2">
      <c r="A1491" s="9">
        <v>750100208</v>
      </c>
      <c r="B1491" s="30">
        <v>44662</v>
      </c>
      <c r="C1491" s="13">
        <f t="shared" si="249"/>
        <v>44845</v>
      </c>
      <c r="D1491" s="12" t="s">
        <v>3451</v>
      </c>
      <c r="E1491" s="12" t="s">
        <v>3452</v>
      </c>
      <c r="F1491" s="13" t="s">
        <v>3453</v>
      </c>
      <c r="G1491" s="12" t="s">
        <v>57</v>
      </c>
      <c r="H1491" s="14">
        <v>271019205125723</v>
      </c>
      <c r="K1491" s="12" t="s">
        <v>79</v>
      </c>
      <c r="L1491" s="18" t="e">
        <f>VLOOKUP($K1491,Medecins!$B:$E,5,FALSE)</f>
        <v>#REF!</v>
      </c>
      <c r="M1491" s="12" t="s">
        <v>529</v>
      </c>
      <c r="AD1491" s="15" t="s">
        <v>783</v>
      </c>
      <c r="AH1491" s="12" t="s">
        <v>4154</v>
      </c>
      <c r="AI1491" s="12">
        <v>2</v>
      </c>
      <c r="AJ1491" s="12" t="s">
        <v>46</v>
      </c>
      <c r="AK1491" s="12" t="str">
        <f>CONCATENATE(D1491,"_",E1491,"_",B1491,"_",AJ1536)</f>
        <v>HUGUENIN_Emmanuelle_44662_ST</v>
      </c>
    </row>
    <row r="1492" spans="1:38" ht="12.75" hidden="1" customHeight="1" x14ac:dyDescent="0.2">
      <c r="A1492" s="21" t="s">
        <v>178</v>
      </c>
      <c r="B1492" s="30">
        <v>44558</v>
      </c>
      <c r="C1492" s="13">
        <f t="shared" si="249"/>
        <v>44740</v>
      </c>
      <c r="D1492" s="12" t="s">
        <v>3454</v>
      </c>
      <c r="E1492" s="12" t="s">
        <v>3455</v>
      </c>
      <c r="F1492" s="13" t="s">
        <v>3456</v>
      </c>
      <c r="G1492" s="12" t="s">
        <v>57</v>
      </c>
      <c r="H1492" s="14">
        <v>271019304825885</v>
      </c>
      <c r="K1492" s="12" t="s">
        <v>450</v>
      </c>
      <c r="L1492" s="18" t="e">
        <f>VLOOKUP($K1492,Medecins!$B:$E,5,FALSE)</f>
        <v>#REF!</v>
      </c>
      <c r="M1492" s="12" t="s">
        <v>101</v>
      </c>
      <c r="O1492" s="17" t="s">
        <v>42</v>
      </c>
      <c r="T1492" s="17" t="s">
        <v>43</v>
      </c>
      <c r="Y1492" s="17" t="s">
        <v>1346</v>
      </c>
      <c r="AD1492" s="16"/>
      <c r="AH1492" s="12" t="s">
        <v>4502</v>
      </c>
      <c r="AI1492" s="12">
        <v>2</v>
      </c>
      <c r="AJ1492" s="12" t="s">
        <v>44</v>
      </c>
      <c r="AK1492" s="12" t="e">
        <f t="shared" ref="AK1492:AK1493" si="288">CONCATENATE(D1492,"_",E1492,"_",B1492,"_",#REF!)</f>
        <v>#REF!</v>
      </c>
    </row>
    <row r="1493" spans="1:38" ht="12.75" customHeight="1" x14ac:dyDescent="0.2">
      <c r="A1493" s="21" t="s">
        <v>178</v>
      </c>
      <c r="B1493" s="30">
        <v>44672</v>
      </c>
      <c r="C1493" s="13">
        <f t="shared" si="249"/>
        <v>44855</v>
      </c>
      <c r="D1493" s="12" t="s">
        <v>3462</v>
      </c>
      <c r="E1493" s="12" t="s">
        <v>3463</v>
      </c>
      <c r="F1493" s="13" t="s">
        <v>3464</v>
      </c>
      <c r="G1493" s="12" t="s">
        <v>57</v>
      </c>
      <c r="H1493" s="14">
        <v>271019935278672</v>
      </c>
      <c r="J1493" s="12" t="s">
        <v>279</v>
      </c>
      <c r="K1493" s="12" t="s">
        <v>93</v>
      </c>
      <c r="L1493" s="18" t="e">
        <f>VLOOKUP($K1493,Medecins!$B:$E,5,FALSE)</f>
        <v>#REF!</v>
      </c>
      <c r="M1493" s="12" t="s">
        <v>281</v>
      </c>
      <c r="O1493" s="17" t="s">
        <v>459</v>
      </c>
      <c r="T1493" s="17" t="s">
        <v>476</v>
      </c>
      <c r="Y1493" s="17" t="s">
        <v>477</v>
      </c>
      <c r="AD1493" s="16"/>
      <c r="AH1493" s="12" t="s">
        <v>4502</v>
      </c>
      <c r="AI1493" s="12">
        <v>2</v>
      </c>
      <c r="AJ1493" s="12" t="s">
        <v>44</v>
      </c>
      <c r="AK1493" s="12" t="e">
        <f t="shared" si="288"/>
        <v>#REF!</v>
      </c>
    </row>
    <row r="1494" spans="1:38" ht="12.75" hidden="1" customHeight="1" x14ac:dyDescent="0.2">
      <c r="A1494" s="9">
        <v>750100208</v>
      </c>
      <c r="B1494" s="30">
        <v>44594</v>
      </c>
      <c r="C1494" s="13">
        <f t="shared" si="249"/>
        <v>44775</v>
      </c>
      <c r="D1494" s="12" t="s">
        <v>3467</v>
      </c>
      <c r="E1494" s="12" t="s">
        <v>3468</v>
      </c>
      <c r="F1494" s="13" t="s">
        <v>3469</v>
      </c>
      <c r="G1494" s="12" t="s">
        <v>57</v>
      </c>
      <c r="H1494" s="14">
        <v>271037511118844</v>
      </c>
      <c r="K1494" s="12" t="s">
        <v>398</v>
      </c>
      <c r="L1494" s="18" t="e">
        <f>VLOOKUP($K1494,Medecins!$B:$E,5,FALSE)</f>
        <v>#REF!</v>
      </c>
      <c r="M1494" s="12" t="s">
        <v>529</v>
      </c>
      <c r="O1494" s="17" t="s">
        <v>966</v>
      </c>
      <c r="T1494" s="17" t="s">
        <v>967</v>
      </c>
      <c r="Y1494" s="17" t="s">
        <v>4180</v>
      </c>
      <c r="AD1494" s="16"/>
      <c r="AH1494" s="12" t="s">
        <v>4502</v>
      </c>
      <c r="AI1494" s="12">
        <v>2</v>
      </c>
      <c r="AJ1494" s="12" t="s">
        <v>44</v>
      </c>
      <c r="AK1494" s="12" t="str">
        <f t="shared" ref="AK1494:AK1495" si="289">CONCATENATE(D1494,"_",E1494,"_",B1494,"_",AJ1539)</f>
        <v>MENAHEZE_Siegrid_44594_ST</v>
      </c>
    </row>
    <row r="1495" spans="1:38" ht="12.75" hidden="1" customHeight="1" x14ac:dyDescent="0.2">
      <c r="A1495" s="9">
        <v>750100208</v>
      </c>
      <c r="B1495" s="30">
        <v>44594</v>
      </c>
      <c r="C1495" s="13">
        <f t="shared" si="249"/>
        <v>44775</v>
      </c>
      <c r="D1495" s="12" t="s">
        <v>3467</v>
      </c>
      <c r="E1495" s="12" t="s">
        <v>3468</v>
      </c>
      <c r="F1495" s="13" t="s">
        <v>3469</v>
      </c>
      <c r="G1495" s="12" t="s">
        <v>57</v>
      </c>
      <c r="H1495" s="14">
        <v>271037511118844</v>
      </c>
      <c r="K1495" s="12" t="s">
        <v>398</v>
      </c>
      <c r="L1495" s="18" t="e">
        <f>VLOOKUP($K1495,Medecins!$B:$E,5,FALSE)</f>
        <v>#REF!</v>
      </c>
      <c r="M1495" s="12" t="s">
        <v>529</v>
      </c>
      <c r="AD1495" s="15" t="s">
        <v>4180</v>
      </c>
      <c r="AH1495" s="12" t="s">
        <v>4154</v>
      </c>
      <c r="AI1495" s="12">
        <v>2</v>
      </c>
      <c r="AJ1495" s="12" t="s">
        <v>46</v>
      </c>
      <c r="AK1495" s="12" t="str">
        <f t="shared" si="289"/>
        <v>MENAHEZE_Siegrid_44594_ST</v>
      </c>
    </row>
    <row r="1496" spans="1:38" ht="12.75" hidden="1" customHeight="1" x14ac:dyDescent="0.2">
      <c r="A1496" s="9">
        <v>750100075</v>
      </c>
      <c r="B1496" s="30">
        <v>44649</v>
      </c>
      <c r="C1496" s="13">
        <f t="shared" si="249"/>
        <v>44833</v>
      </c>
      <c r="D1496" s="12" t="s">
        <v>3470</v>
      </c>
      <c r="E1496" s="12" t="s">
        <v>3431</v>
      </c>
      <c r="F1496" s="13">
        <v>25937</v>
      </c>
      <c r="G1496" s="12" t="s">
        <v>57</v>
      </c>
      <c r="H1496" s="14">
        <v>271049935062847</v>
      </c>
      <c r="K1496" s="12" t="s">
        <v>93</v>
      </c>
      <c r="L1496" s="18" t="e">
        <f>VLOOKUP($K1496,Medecins!$B:$E,5,FALSE)</f>
        <v>#REF!</v>
      </c>
      <c r="M1496" s="12" t="s">
        <v>529</v>
      </c>
      <c r="O1496" s="17" t="s">
        <v>1112</v>
      </c>
      <c r="T1496" s="17" t="s">
        <v>135</v>
      </c>
      <c r="Y1496" s="17" t="s">
        <v>1221</v>
      </c>
      <c r="AD1496" s="16"/>
      <c r="AH1496" s="12" t="s">
        <v>4502</v>
      </c>
      <c r="AI1496" s="12">
        <v>2</v>
      </c>
      <c r="AJ1496" s="12" t="s">
        <v>44</v>
      </c>
      <c r="AK1496" s="12" t="str">
        <f>CONCATENATE(D1496,"_",E1496,"_",B1496,"_",AJ1529)</f>
        <v>BELLAKHDAR_Nadia_44649_ST</v>
      </c>
    </row>
    <row r="1497" spans="1:38" ht="12.75" hidden="1" customHeight="1" x14ac:dyDescent="0.2">
      <c r="A1497" s="9">
        <v>750100075</v>
      </c>
      <c r="B1497" s="30">
        <v>44474</v>
      </c>
      <c r="C1497" s="13">
        <f t="shared" si="249"/>
        <v>44656</v>
      </c>
      <c r="D1497" s="12" t="s">
        <v>3471</v>
      </c>
      <c r="E1497" s="12" t="s">
        <v>3137</v>
      </c>
      <c r="F1497" s="13">
        <v>25969</v>
      </c>
      <c r="G1497" s="12" t="s">
        <v>57</v>
      </c>
      <c r="H1497" s="14">
        <v>271059935047720</v>
      </c>
      <c r="K1497" s="12" t="s">
        <v>93</v>
      </c>
      <c r="L1497" s="18" t="e">
        <f>VLOOKUP($K1497,Medecins!$B:$E,5,FALSE)</f>
        <v>#REF!</v>
      </c>
      <c r="M1497" s="12" t="s">
        <v>101</v>
      </c>
      <c r="O1497" s="17" t="s">
        <v>348</v>
      </c>
      <c r="T1497" s="17" t="s">
        <v>349</v>
      </c>
      <c r="Y1497" s="17" t="s">
        <v>350</v>
      </c>
      <c r="AD1497" s="16"/>
      <c r="AH1497" s="12" t="s">
        <v>4502</v>
      </c>
      <c r="AI1497" s="12">
        <v>2</v>
      </c>
      <c r="AJ1497" s="12" t="s">
        <v>44</v>
      </c>
      <c r="AK1497" s="12" t="str">
        <f t="shared" ref="AK1497:AK1498" si="290">CONCATENATE(D1497,"_",E1497,"_",B1497,"_",AJ1541)</f>
        <v>CHAAOUI_Latifa_44474_ST</v>
      </c>
      <c r="AL1497" s="12" t="s">
        <v>103</v>
      </c>
    </row>
    <row r="1498" spans="1:38" ht="12.75" hidden="1" customHeight="1" x14ac:dyDescent="0.2">
      <c r="A1498" s="9">
        <v>750100075</v>
      </c>
      <c r="B1498" s="30">
        <v>44728</v>
      </c>
      <c r="C1498" s="13">
        <f t="shared" si="249"/>
        <v>44911</v>
      </c>
      <c r="D1498" s="12" t="s">
        <v>3472</v>
      </c>
      <c r="E1498" s="12" t="s">
        <v>3473</v>
      </c>
      <c r="F1498" s="13" t="s">
        <v>3474</v>
      </c>
      <c r="G1498" s="12" t="s">
        <v>57</v>
      </c>
      <c r="H1498" s="14">
        <v>271099921612690</v>
      </c>
      <c r="K1498" s="12" t="s">
        <v>93</v>
      </c>
      <c r="L1498" s="18" t="e">
        <f>VLOOKUP($K1498,Medecins!$B:$E,5,FALSE)</f>
        <v>#REF!</v>
      </c>
      <c r="M1498" s="12" t="s">
        <v>94</v>
      </c>
      <c r="O1498" s="17" t="s">
        <v>377</v>
      </c>
      <c r="T1498" s="17" t="s">
        <v>631</v>
      </c>
      <c r="Y1498" s="17" t="s">
        <v>632</v>
      </c>
      <c r="AD1498" s="16"/>
      <c r="AH1498" s="12" t="s">
        <v>4502</v>
      </c>
      <c r="AI1498" s="12">
        <v>2</v>
      </c>
      <c r="AJ1498" s="12" t="s">
        <v>44</v>
      </c>
      <c r="AK1498" s="12" t="str">
        <f t="shared" si="290"/>
        <v>XIA_Minzhen_44728_AT</v>
      </c>
    </row>
    <row r="1499" spans="1:38" ht="12.75" hidden="1" customHeight="1" x14ac:dyDescent="0.2">
      <c r="A1499" s="9">
        <v>750100273</v>
      </c>
      <c r="B1499" s="30">
        <v>44662</v>
      </c>
      <c r="C1499" s="13">
        <f t="shared" si="249"/>
        <v>44845</v>
      </c>
      <c r="D1499" s="12" t="s">
        <v>3475</v>
      </c>
      <c r="E1499" s="12" t="s">
        <v>3476</v>
      </c>
      <c r="F1499" s="13" t="s">
        <v>3477</v>
      </c>
      <c r="G1499" s="12" t="s">
        <v>57</v>
      </c>
      <c r="H1499" s="14">
        <v>271119935280519</v>
      </c>
      <c r="K1499" s="12" t="s">
        <v>280</v>
      </c>
      <c r="L1499" s="18" t="e">
        <f>VLOOKUP($K1499,Medecins!$B:$E,5,FALSE)</f>
        <v>#REF!</v>
      </c>
      <c r="M1499" s="12" t="s">
        <v>529</v>
      </c>
      <c r="O1499" s="17" t="s">
        <v>781</v>
      </c>
      <c r="T1499" s="17" t="s">
        <v>782</v>
      </c>
      <c r="Y1499" s="17" t="s">
        <v>783</v>
      </c>
      <c r="AD1499" s="16"/>
      <c r="AH1499" s="12" t="s">
        <v>4502</v>
      </c>
      <c r="AI1499" s="12">
        <v>2</v>
      </c>
      <c r="AJ1499" s="12" t="s">
        <v>44</v>
      </c>
      <c r="AK1499" s="12" t="str">
        <f>CONCATENATE(D1499,"_",E1499,"_",B1499,"_",AJ1545)</f>
        <v>BOUCHENAK TALET_Awatef_44662_AT</v>
      </c>
    </row>
    <row r="1500" spans="1:38" ht="12.75" hidden="1" customHeight="1" x14ac:dyDescent="0.2">
      <c r="A1500" s="9">
        <v>750100273</v>
      </c>
      <c r="B1500" s="30">
        <v>44662</v>
      </c>
      <c r="C1500" s="13">
        <f t="shared" si="249"/>
        <v>44845</v>
      </c>
      <c r="D1500" s="12" t="s">
        <v>3475</v>
      </c>
      <c r="E1500" s="12" t="s">
        <v>3476</v>
      </c>
      <c r="F1500" s="13" t="s">
        <v>3477</v>
      </c>
      <c r="G1500" s="12" t="s">
        <v>57</v>
      </c>
      <c r="H1500" s="14">
        <v>271119935280519</v>
      </c>
      <c r="K1500" s="12" t="s">
        <v>280</v>
      </c>
      <c r="L1500" s="18" t="e">
        <f>VLOOKUP($K1500,Medecins!$B:$E,5,FALSE)</f>
        <v>#REF!</v>
      </c>
      <c r="M1500" s="12" t="s">
        <v>529</v>
      </c>
      <c r="AD1500" s="15" t="s">
        <v>783</v>
      </c>
      <c r="AH1500" s="12" t="s">
        <v>45</v>
      </c>
      <c r="AI1500" s="12">
        <v>2</v>
      </c>
      <c r="AJ1500" s="12" t="s">
        <v>46</v>
      </c>
      <c r="AK1500" s="12" t="e">
        <f>CONCATENATE(D1500,"_",E1500,"_",B1500,"_",#REF!)</f>
        <v>#REF!</v>
      </c>
    </row>
    <row r="1501" spans="1:38" ht="12.75" hidden="1" customHeight="1" x14ac:dyDescent="0.2">
      <c r="A1501" s="9">
        <v>750100273</v>
      </c>
      <c r="B1501" s="30">
        <v>44656</v>
      </c>
      <c r="C1501" s="13">
        <f t="shared" si="249"/>
        <v>44839</v>
      </c>
      <c r="D1501" s="12" t="s">
        <v>3478</v>
      </c>
      <c r="E1501" s="12" t="s">
        <v>3068</v>
      </c>
      <c r="F1501" s="13" t="s">
        <v>3479</v>
      </c>
      <c r="G1501" s="12" t="s">
        <v>57</v>
      </c>
      <c r="H1501" s="14">
        <v>272017511538039</v>
      </c>
      <c r="K1501" s="12" t="s">
        <v>65</v>
      </c>
      <c r="L1501" s="18" t="e">
        <f>VLOOKUP($K1501,Medecins!$B:$E,5,FALSE)</f>
        <v>#REF!</v>
      </c>
      <c r="M1501" s="12" t="s">
        <v>529</v>
      </c>
      <c r="O1501" s="17" t="s">
        <v>1507</v>
      </c>
      <c r="T1501" s="17" t="s">
        <v>1508</v>
      </c>
      <c r="Y1501" s="17" t="s">
        <v>1509</v>
      </c>
      <c r="AD1501" s="16"/>
      <c r="AH1501" s="12" t="e">
        <f>VLOOKUP($A1501,'[1]Données CH'!$A:$B,2,FALSE)</f>
        <v>#N/A</v>
      </c>
      <c r="AI1501" s="12">
        <v>2</v>
      </c>
      <c r="AJ1501" s="12" t="s">
        <v>44</v>
      </c>
      <c r="AK1501" s="12" t="str">
        <f>CONCATENATE(D1501,"_",E1501,"_",B1501,"_",AJ1549)</f>
        <v>LEPETIT _Florence_44656_ST</v>
      </c>
    </row>
    <row r="1502" spans="1:38" ht="12.75" hidden="1" customHeight="1" x14ac:dyDescent="0.2">
      <c r="A1502" s="9">
        <v>750100273</v>
      </c>
      <c r="B1502" s="30">
        <v>44656</v>
      </c>
      <c r="C1502" s="13">
        <f t="shared" si="249"/>
        <v>44839</v>
      </c>
      <c r="D1502" s="12" t="s">
        <v>3478</v>
      </c>
      <c r="E1502" s="12" t="s">
        <v>3068</v>
      </c>
      <c r="F1502" s="13" t="s">
        <v>3479</v>
      </c>
      <c r="G1502" s="12" t="s">
        <v>57</v>
      </c>
      <c r="H1502" s="14">
        <v>272017511538039</v>
      </c>
      <c r="K1502" s="12" t="s">
        <v>65</v>
      </c>
      <c r="L1502" s="18" t="e">
        <f>VLOOKUP($K1502,Medecins!$B:$E,5,FALSE)</f>
        <v>#REF!</v>
      </c>
      <c r="M1502" s="12" t="s">
        <v>529</v>
      </c>
      <c r="AD1502" s="15" t="s">
        <v>1509</v>
      </c>
      <c r="AH1502" s="12" t="s">
        <v>45</v>
      </c>
      <c r="AI1502" s="12">
        <v>2</v>
      </c>
      <c r="AJ1502" s="12" t="s">
        <v>46</v>
      </c>
      <c r="AK1502" s="12" t="e">
        <f>CONCATENATE(D1502,"_",E1502,"_",B1502,"_",#REF!)</f>
        <v>#REF!</v>
      </c>
    </row>
    <row r="1503" spans="1:38" ht="12.75" hidden="1" customHeight="1" x14ac:dyDescent="0.2">
      <c r="A1503" s="9">
        <v>750100208</v>
      </c>
      <c r="B1503" s="30">
        <v>44377</v>
      </c>
      <c r="C1503" s="13">
        <f t="shared" si="249"/>
        <v>44560</v>
      </c>
      <c r="D1503" s="12" t="s">
        <v>3480</v>
      </c>
      <c r="E1503" s="12" t="s">
        <v>3431</v>
      </c>
      <c r="F1503" s="13" t="s">
        <v>3481</v>
      </c>
      <c r="G1503" s="12" t="s">
        <v>57</v>
      </c>
      <c r="H1503" s="14">
        <v>272029935259338</v>
      </c>
      <c r="K1503" s="12" t="s">
        <v>79</v>
      </c>
      <c r="L1503" s="18" t="e">
        <f>VLOOKUP($K1503,Medecins!$B:$E,5,FALSE)</f>
        <v>#REF!</v>
      </c>
      <c r="M1503" s="12" t="s">
        <v>529</v>
      </c>
      <c r="O1503" s="17" t="s">
        <v>1859</v>
      </c>
      <c r="T1503" s="17" t="s">
        <v>1860</v>
      </c>
      <c r="Y1503" s="17" t="s">
        <v>1861</v>
      </c>
      <c r="AD1503" s="16"/>
      <c r="AH1503" s="12" t="e">
        <f>VLOOKUP($A1503,'[1]Données CH'!$A:$B,2,FALSE)</f>
        <v>#N/A</v>
      </c>
      <c r="AI1503" s="12">
        <v>2</v>
      </c>
      <c r="AJ1503" s="12" t="s">
        <v>44</v>
      </c>
      <c r="AK1503" s="12" t="str">
        <f>CONCATENATE(D1503,"_",E1503,"_",B1503,"_",AJ1528)</f>
        <v>AZIZI_Nadia_44377_ST</v>
      </c>
    </row>
    <row r="1504" spans="1:38" ht="12.75" hidden="1" customHeight="1" x14ac:dyDescent="0.2">
      <c r="A1504" s="9">
        <v>750100208</v>
      </c>
      <c r="B1504" s="30">
        <v>44377</v>
      </c>
      <c r="C1504" s="13">
        <f t="shared" si="249"/>
        <v>44560</v>
      </c>
      <c r="D1504" s="12" t="s">
        <v>3480</v>
      </c>
      <c r="E1504" s="12" t="s">
        <v>3431</v>
      </c>
      <c r="F1504" s="13" t="s">
        <v>3481</v>
      </c>
      <c r="G1504" s="12" t="s">
        <v>57</v>
      </c>
      <c r="H1504" s="14">
        <v>272029935259338</v>
      </c>
      <c r="K1504" s="12" t="s">
        <v>79</v>
      </c>
      <c r="L1504" s="18" t="e">
        <f>VLOOKUP($K1504,Medecins!$B:$E,5,FALSE)</f>
        <v>#REF!</v>
      </c>
      <c r="M1504" s="12" t="s">
        <v>529</v>
      </c>
      <c r="AD1504" s="15" t="s">
        <v>1861</v>
      </c>
      <c r="AH1504" s="12" t="s">
        <v>4154</v>
      </c>
      <c r="AI1504" s="12">
        <v>2</v>
      </c>
      <c r="AJ1504" s="12" t="s">
        <v>46</v>
      </c>
      <c r="AK1504" s="12" t="e">
        <f t="shared" ref="AK1504:AK1505" si="291">CONCATENATE(D1504,"_",E1504,"_",B1504,"_",#REF!)</f>
        <v>#REF!</v>
      </c>
    </row>
    <row r="1505" spans="1:37" ht="12.75" hidden="1" customHeight="1" x14ac:dyDescent="0.2">
      <c r="A1505" s="9">
        <v>750100273</v>
      </c>
      <c r="B1505" s="30">
        <v>44679</v>
      </c>
      <c r="C1505" s="13">
        <f t="shared" si="249"/>
        <v>44862</v>
      </c>
      <c r="D1505" s="12" t="s">
        <v>3485</v>
      </c>
      <c r="E1505" s="12" t="s">
        <v>3486</v>
      </c>
      <c r="F1505" s="13" t="s">
        <v>3487</v>
      </c>
      <c r="G1505" s="12" t="s">
        <v>57</v>
      </c>
      <c r="H1505" s="14">
        <v>272029935302096</v>
      </c>
      <c r="K1505" s="12" t="s">
        <v>86</v>
      </c>
      <c r="L1505" s="18" t="e">
        <f>VLOOKUP($K1505,Medecins!$B:$E,5,FALSE)</f>
        <v>#REF!</v>
      </c>
      <c r="M1505" s="12" t="s">
        <v>529</v>
      </c>
      <c r="O1505" s="17" t="s">
        <v>1346</v>
      </c>
      <c r="T1505" s="17" t="s">
        <v>681</v>
      </c>
      <c r="Y1505" s="17" t="s">
        <v>682</v>
      </c>
      <c r="AD1505" s="16"/>
      <c r="AH1505" s="12" t="e">
        <f>VLOOKUP($A1505,'[1]Données CH'!$A:$B,2,FALSE)</f>
        <v>#N/A</v>
      </c>
      <c r="AI1505" s="12">
        <v>2</v>
      </c>
      <c r="AJ1505" s="12" t="s">
        <v>44</v>
      </c>
      <c r="AK1505" s="12" t="e">
        <f t="shared" si="291"/>
        <v>#REF!</v>
      </c>
    </row>
    <row r="1506" spans="1:37" ht="12.75" hidden="1" customHeight="1" x14ac:dyDescent="0.2">
      <c r="A1506" s="9">
        <v>750100273</v>
      </c>
      <c r="B1506" s="30">
        <v>44679</v>
      </c>
      <c r="C1506" s="13">
        <f t="shared" si="249"/>
        <v>44862</v>
      </c>
      <c r="D1506" s="12" t="s">
        <v>3485</v>
      </c>
      <c r="E1506" s="12" t="s">
        <v>3486</v>
      </c>
      <c r="F1506" s="13" t="s">
        <v>3487</v>
      </c>
      <c r="G1506" s="12" t="s">
        <v>57</v>
      </c>
      <c r="H1506" s="14">
        <v>272029935302096</v>
      </c>
      <c r="K1506" s="12" t="s">
        <v>86</v>
      </c>
      <c r="L1506" s="18" t="e">
        <f>VLOOKUP($K1506,Medecins!$B:$E,5,FALSE)</f>
        <v>#REF!</v>
      </c>
      <c r="M1506" s="12" t="s">
        <v>529</v>
      </c>
      <c r="AD1506" s="15" t="s">
        <v>682</v>
      </c>
      <c r="AH1506" s="12" t="s">
        <v>45</v>
      </c>
      <c r="AI1506" s="12">
        <v>2</v>
      </c>
      <c r="AJ1506" s="12" t="s">
        <v>46</v>
      </c>
      <c r="AK1506" s="12" t="str">
        <f>CONCATENATE(D1506,"_",E1506,"_",B1506,"_",AJ1552)</f>
        <v>BABA HAMED_Safia_44679_AT</v>
      </c>
    </row>
    <row r="1507" spans="1:37" ht="12.75" hidden="1" customHeight="1" x14ac:dyDescent="0.2">
      <c r="A1507" s="21" t="s">
        <v>178</v>
      </c>
      <c r="B1507" s="30">
        <v>44497</v>
      </c>
      <c r="C1507" s="13">
        <f t="shared" si="249"/>
        <v>44679</v>
      </c>
      <c r="D1507" s="12" t="s">
        <v>3488</v>
      </c>
      <c r="E1507" s="12" t="s">
        <v>766</v>
      </c>
      <c r="F1507" s="13" t="s">
        <v>4285</v>
      </c>
      <c r="G1507" s="12" t="s">
        <v>57</v>
      </c>
      <c r="H1507" s="14">
        <v>272037855105440</v>
      </c>
      <c r="K1507" s="12" t="s">
        <v>93</v>
      </c>
      <c r="L1507" s="18" t="e">
        <f>VLOOKUP($K1507,Medecins!$B:$E,5,FALSE)</f>
        <v>#REF!</v>
      </c>
      <c r="M1507" s="12" t="s">
        <v>101</v>
      </c>
      <c r="O1507" s="17" t="s">
        <v>41</v>
      </c>
      <c r="T1507" s="17" t="s">
        <v>42</v>
      </c>
      <c r="Y1507" s="17" t="s">
        <v>43</v>
      </c>
      <c r="AD1507" s="16"/>
      <c r="AH1507" s="12" t="s">
        <v>4502</v>
      </c>
      <c r="AI1507" s="12">
        <v>2</v>
      </c>
      <c r="AJ1507" s="12" t="s">
        <v>44</v>
      </c>
      <c r="AK1507" s="12" t="e">
        <f>CONCATENATE(D1507,"_",E1507,"_",B1507,"_",#REF!)</f>
        <v>#REF!</v>
      </c>
    </row>
    <row r="1508" spans="1:37" ht="12.75" hidden="1" customHeight="1" x14ac:dyDescent="0.2">
      <c r="A1508" s="9">
        <v>750100075</v>
      </c>
      <c r="B1508" s="30">
        <v>44938</v>
      </c>
      <c r="C1508" s="13">
        <f t="shared" si="249"/>
        <v>45119</v>
      </c>
      <c r="D1508" s="12" t="s">
        <v>3489</v>
      </c>
      <c r="E1508" s="12" t="s">
        <v>3490</v>
      </c>
      <c r="F1508" s="13" t="s">
        <v>3491</v>
      </c>
      <c r="G1508" s="12" t="s">
        <v>57</v>
      </c>
      <c r="H1508" s="14">
        <v>272049935265508</v>
      </c>
      <c r="K1508" s="12" t="s">
        <v>93</v>
      </c>
      <c r="L1508" s="18" t="e">
        <f>VLOOKUP($K1508,Medecins!$B:$E,5,FALSE)</f>
        <v>#REF!</v>
      </c>
      <c r="M1508" s="12" t="s">
        <v>94</v>
      </c>
      <c r="O1508" s="17" t="s">
        <v>814</v>
      </c>
      <c r="T1508" s="17" t="s">
        <v>815</v>
      </c>
      <c r="Y1508" s="17" t="s">
        <v>4286</v>
      </c>
      <c r="AD1508" s="16"/>
      <c r="AH1508" s="12" t="s">
        <v>4502</v>
      </c>
      <c r="AI1508" s="12">
        <v>2</v>
      </c>
      <c r="AJ1508" s="12" t="s">
        <v>44</v>
      </c>
      <c r="AK1508" s="12" t="str">
        <f>CONCATENATE(D1508,"_",E1508,"_",B1508,"_",AJ1555)</f>
        <v>AREZKI_Nouara_44938_AT</v>
      </c>
    </row>
    <row r="1509" spans="1:37" ht="12.75" hidden="1" customHeight="1" x14ac:dyDescent="0.2">
      <c r="A1509" s="9">
        <v>750100273</v>
      </c>
      <c r="B1509" s="30">
        <v>44611</v>
      </c>
      <c r="C1509" s="13">
        <f t="shared" si="249"/>
        <v>44792</v>
      </c>
      <c r="D1509" s="12" t="s">
        <v>3492</v>
      </c>
      <c r="E1509" s="12" t="s">
        <v>3493</v>
      </c>
      <c r="F1509" s="13" t="s">
        <v>3494</v>
      </c>
      <c r="G1509" s="12" t="s">
        <v>57</v>
      </c>
      <c r="H1509" s="14">
        <v>272059932617721</v>
      </c>
      <c r="K1509" s="12" t="s">
        <v>86</v>
      </c>
      <c r="L1509" s="18" t="e">
        <f>VLOOKUP($K1509,Medecins!$B:$E,5,FALSE)</f>
        <v>#REF!</v>
      </c>
      <c r="M1509" s="12" t="s">
        <v>529</v>
      </c>
      <c r="O1509" s="17" t="s">
        <v>1188</v>
      </c>
      <c r="T1509" s="17" t="s">
        <v>1367</v>
      </c>
      <c r="Y1509" s="17" t="s">
        <v>95</v>
      </c>
      <c r="AD1509" s="16"/>
      <c r="AH1509" s="12" t="s">
        <v>4502</v>
      </c>
      <c r="AI1509" s="12">
        <v>2</v>
      </c>
      <c r="AJ1509" s="12" t="s">
        <v>44</v>
      </c>
      <c r="AK1509" s="12" t="e">
        <f>CONCATENATE(D1509,"_",E1509,"_",B1509,"_",#REF!)</f>
        <v>#REF!</v>
      </c>
    </row>
    <row r="1510" spans="1:37" ht="12.75" hidden="1" customHeight="1" x14ac:dyDescent="0.2">
      <c r="A1510" s="9">
        <v>750100273</v>
      </c>
      <c r="B1510" s="30">
        <v>44611</v>
      </c>
      <c r="C1510" s="13">
        <f t="shared" si="249"/>
        <v>44792</v>
      </c>
      <c r="D1510" s="12" t="s">
        <v>3492</v>
      </c>
      <c r="E1510" s="12" t="s">
        <v>3493</v>
      </c>
      <c r="F1510" s="13" t="s">
        <v>3494</v>
      </c>
      <c r="G1510" s="12" t="s">
        <v>57</v>
      </c>
      <c r="H1510" s="14">
        <v>272059932617721</v>
      </c>
      <c r="K1510" s="12" t="s">
        <v>86</v>
      </c>
      <c r="L1510" s="18" t="e">
        <f>VLOOKUP($K1510,Medecins!$B:$E,5,FALSE)</f>
        <v>#REF!</v>
      </c>
      <c r="M1510" s="12" t="s">
        <v>529</v>
      </c>
      <c r="AD1510" s="15" t="s">
        <v>95</v>
      </c>
      <c r="AH1510" s="12" t="s">
        <v>45</v>
      </c>
      <c r="AI1510" s="12">
        <v>2</v>
      </c>
      <c r="AJ1510" s="12" t="s">
        <v>46</v>
      </c>
      <c r="AK1510" s="12" t="str">
        <f t="shared" ref="AK1510:AK1512" si="292">CONCATENATE(D1510,"_",E1510,"_",B1510,"_",AJ1558)</f>
        <v>DODO_Blandine_44611_ST</v>
      </c>
    </row>
    <row r="1511" spans="1:37" ht="12.75" hidden="1" customHeight="1" x14ac:dyDescent="0.2">
      <c r="A1511" s="9">
        <v>750100273</v>
      </c>
      <c r="B1511" s="30">
        <v>44672</v>
      </c>
      <c r="C1511" s="13">
        <f t="shared" si="249"/>
        <v>44855</v>
      </c>
      <c r="D1511" s="12" t="s">
        <v>3495</v>
      </c>
      <c r="E1511" s="12" t="s">
        <v>3496</v>
      </c>
      <c r="F1511" s="13" t="s">
        <v>3497</v>
      </c>
      <c r="G1511" s="12" t="s">
        <v>57</v>
      </c>
      <c r="H1511" s="14">
        <v>272067511822389</v>
      </c>
      <c r="K1511" s="12" t="s">
        <v>290</v>
      </c>
      <c r="L1511" s="18" t="e">
        <f>VLOOKUP($K1511,Medecins!$B:$E,5,FALSE)</f>
        <v>#REF!</v>
      </c>
      <c r="M1511" s="12" t="s">
        <v>529</v>
      </c>
      <c r="O1511" s="17" t="s">
        <v>459</v>
      </c>
      <c r="T1511" s="17" t="s">
        <v>476</v>
      </c>
      <c r="Y1511" s="17" t="s">
        <v>477</v>
      </c>
      <c r="AD1511" s="16"/>
      <c r="AH1511" s="12" t="e">
        <f>VLOOKUP($A1511,'[1]Données CH'!$A:$B,2,FALSE)</f>
        <v>#N/A</v>
      </c>
      <c r="AI1511" s="12">
        <v>2</v>
      </c>
      <c r="AJ1511" s="12" t="s">
        <v>44</v>
      </c>
      <c r="AK1511" s="12" t="str">
        <f t="shared" si="292"/>
        <v>NACERE_Daniela_44672_ST</v>
      </c>
    </row>
    <row r="1512" spans="1:37" ht="12.75" hidden="1" customHeight="1" x14ac:dyDescent="0.2">
      <c r="A1512" s="9">
        <v>750100273</v>
      </c>
      <c r="B1512" s="30">
        <v>44672</v>
      </c>
      <c r="C1512" s="13">
        <f t="shared" si="249"/>
        <v>44855</v>
      </c>
      <c r="D1512" s="12" t="s">
        <v>3495</v>
      </c>
      <c r="E1512" s="12" t="s">
        <v>3496</v>
      </c>
      <c r="F1512" s="13" t="s">
        <v>3497</v>
      </c>
      <c r="G1512" s="12" t="s">
        <v>57</v>
      </c>
      <c r="H1512" s="14">
        <v>272067511822389</v>
      </c>
      <c r="K1512" s="12" t="s">
        <v>290</v>
      </c>
      <c r="L1512" s="18" t="e">
        <f>VLOOKUP($K1512,Medecins!$B:$E,5,FALSE)</f>
        <v>#REF!</v>
      </c>
      <c r="M1512" s="12" t="s">
        <v>529</v>
      </c>
      <c r="AD1512" s="15" t="s">
        <v>477</v>
      </c>
      <c r="AH1512" s="12" t="s">
        <v>45</v>
      </c>
      <c r="AI1512" s="12">
        <v>2</v>
      </c>
      <c r="AJ1512" s="12" t="s">
        <v>46</v>
      </c>
      <c r="AK1512" s="12" t="str">
        <f t="shared" si="292"/>
        <v>NACERE_Daniela_44672_ST</v>
      </c>
    </row>
    <row r="1513" spans="1:37" ht="12.75" hidden="1" customHeight="1" x14ac:dyDescent="0.2">
      <c r="A1513" s="9">
        <v>750100075</v>
      </c>
      <c r="B1513" s="30">
        <v>44567</v>
      </c>
      <c r="C1513" s="13">
        <f t="shared" si="249"/>
        <v>44748</v>
      </c>
      <c r="D1513" s="12" t="s">
        <v>3499</v>
      </c>
      <c r="E1513" s="12" t="s">
        <v>3091</v>
      </c>
      <c r="F1513" s="13">
        <v>26612</v>
      </c>
      <c r="G1513" s="12" t="s">
        <v>57</v>
      </c>
      <c r="H1513" s="14">
        <v>272099935274397</v>
      </c>
      <c r="K1513" s="12" t="s">
        <v>93</v>
      </c>
      <c r="L1513" s="18" t="e">
        <f>VLOOKUP($K1513,Medecins!$B:$E,5,FALSE)</f>
        <v>#REF!</v>
      </c>
      <c r="M1513" s="12" t="s">
        <v>529</v>
      </c>
      <c r="O1513" s="17" t="s">
        <v>343</v>
      </c>
      <c r="T1513" s="17" t="s">
        <v>344</v>
      </c>
      <c r="Y1513" s="17" t="s">
        <v>345</v>
      </c>
      <c r="AD1513" s="16"/>
      <c r="AH1513" s="12" t="s">
        <v>4502</v>
      </c>
      <c r="AI1513" s="12">
        <v>2</v>
      </c>
      <c r="AJ1513" s="12" t="s">
        <v>44</v>
      </c>
      <c r="AK1513" s="12" t="str">
        <f>CONCATENATE(D1513,"_",E1513,"_",B1513,"_",AJ1554)</f>
        <v>BELFEDAL_Dalila_44567_ST</v>
      </c>
    </row>
    <row r="1514" spans="1:37" ht="12.75" hidden="1" customHeight="1" x14ac:dyDescent="0.2">
      <c r="A1514" s="9">
        <v>750100273</v>
      </c>
      <c r="B1514" s="30">
        <v>44746</v>
      </c>
      <c r="C1514" s="13">
        <f t="shared" si="249"/>
        <v>44930</v>
      </c>
      <c r="D1514" s="12" t="s">
        <v>3502</v>
      </c>
      <c r="E1514" s="12" t="s">
        <v>3503</v>
      </c>
      <c r="F1514" s="13" t="s">
        <v>3504</v>
      </c>
      <c r="G1514" s="12" t="s">
        <v>39</v>
      </c>
      <c r="H1514" s="14">
        <v>272129932627337</v>
      </c>
      <c r="K1514" s="12" t="s">
        <v>609</v>
      </c>
      <c r="L1514" s="18" t="e">
        <f>VLOOKUP($K1514,Medecins!$B:$E,5,FALSE)</f>
        <v>#REF!</v>
      </c>
      <c r="M1514" s="12" t="s">
        <v>94</v>
      </c>
      <c r="O1514" s="17" t="s">
        <v>591</v>
      </c>
      <c r="T1514" s="17" t="s">
        <v>592</v>
      </c>
      <c r="Y1514" s="17" t="s">
        <v>593</v>
      </c>
      <c r="AD1514" s="16"/>
      <c r="AH1514" s="12" t="s">
        <v>4502</v>
      </c>
      <c r="AI1514" s="12">
        <v>2</v>
      </c>
      <c r="AJ1514" s="12" t="s">
        <v>44</v>
      </c>
      <c r="AK1514" s="12" t="str">
        <f>CONCATENATE(D1514,"_",E1514,"_",B1514,"_",AJ1558)</f>
        <v>GBAHOUO_Aimée_44746_ST</v>
      </c>
    </row>
    <row r="1515" spans="1:37" ht="12.75" hidden="1" customHeight="1" x14ac:dyDescent="0.2">
      <c r="A1515" s="9">
        <v>750100273</v>
      </c>
      <c r="B1515" s="30">
        <v>44746</v>
      </c>
      <c r="C1515" s="13">
        <f t="shared" si="249"/>
        <v>44930</v>
      </c>
      <c r="D1515" s="12" t="s">
        <v>3502</v>
      </c>
      <c r="E1515" s="12" t="s">
        <v>3503</v>
      </c>
      <c r="F1515" s="13" t="s">
        <v>3504</v>
      </c>
      <c r="G1515" s="12" t="s">
        <v>39</v>
      </c>
      <c r="H1515" s="14">
        <v>272129932627337</v>
      </c>
      <c r="K1515" s="12" t="s">
        <v>609</v>
      </c>
      <c r="L1515" s="18" t="e">
        <f>VLOOKUP($K1515,Medecins!$B:$E,5,FALSE)</f>
        <v>#REF!</v>
      </c>
      <c r="M1515" s="12" t="s">
        <v>94</v>
      </c>
      <c r="AD1515" s="15" t="s">
        <v>593</v>
      </c>
      <c r="AH1515" s="12" t="s">
        <v>45</v>
      </c>
      <c r="AI1515" s="12">
        <v>2</v>
      </c>
      <c r="AJ1515" s="12" t="s">
        <v>46</v>
      </c>
      <c r="AK1515" s="12" t="e">
        <f>CONCATENATE(D1515,"_",E1515,"_",B1515,"_",#REF!)</f>
        <v>#REF!</v>
      </c>
    </row>
    <row r="1516" spans="1:37" ht="12.75" hidden="1" customHeight="1" x14ac:dyDescent="0.2">
      <c r="A1516" s="9">
        <v>750100208</v>
      </c>
      <c r="B1516" s="30">
        <v>44546</v>
      </c>
      <c r="C1516" s="13">
        <f t="shared" si="249"/>
        <v>44728</v>
      </c>
      <c r="D1516" s="12" t="s">
        <v>3505</v>
      </c>
      <c r="E1516" s="12" t="s">
        <v>2955</v>
      </c>
      <c r="F1516" s="13">
        <v>26696</v>
      </c>
      <c r="G1516" s="12" t="s">
        <v>57</v>
      </c>
      <c r="H1516" s="14">
        <v>273012819601171</v>
      </c>
      <c r="K1516" s="12" t="s">
        <v>398</v>
      </c>
      <c r="L1516" s="18" t="e">
        <f>VLOOKUP($K1516,Medecins!$B:$E,5,FALSE)</f>
        <v>#REF!</v>
      </c>
      <c r="M1516" s="12" t="s">
        <v>529</v>
      </c>
      <c r="O1516" s="17" t="s">
        <v>273</v>
      </c>
      <c r="T1516" s="17" t="s">
        <v>274</v>
      </c>
      <c r="Y1516" s="17" t="s">
        <v>275</v>
      </c>
      <c r="AD1516" s="16"/>
      <c r="AH1516" s="12" t="e">
        <f>VLOOKUP($A1516,'[1]Données CH'!$A:$B,2,FALSE)</f>
        <v>#N/A</v>
      </c>
      <c r="AI1516" s="12">
        <v>2</v>
      </c>
      <c r="AJ1516" s="12" t="s">
        <v>44</v>
      </c>
      <c r="AK1516" s="12" t="str">
        <f t="shared" ref="AK1516:AK1517" si="293">CONCATENATE(D1516,"_",E1516,"_",B1516,"_",AJ1564)</f>
        <v>BOURREAU_Sylvie_44546_AT</v>
      </c>
    </row>
    <row r="1517" spans="1:37" ht="12.75" hidden="1" customHeight="1" x14ac:dyDescent="0.2">
      <c r="A1517" s="9">
        <v>750100208</v>
      </c>
      <c r="B1517" s="30">
        <v>44546</v>
      </c>
      <c r="C1517" s="13">
        <f t="shared" si="249"/>
        <v>44728</v>
      </c>
      <c r="D1517" s="12" t="s">
        <v>3505</v>
      </c>
      <c r="E1517" s="12" t="s">
        <v>2955</v>
      </c>
      <c r="F1517" s="13">
        <v>26696</v>
      </c>
      <c r="G1517" s="12" t="s">
        <v>57</v>
      </c>
      <c r="H1517" s="14">
        <v>273012819601171</v>
      </c>
      <c r="K1517" s="12" t="s">
        <v>398</v>
      </c>
      <c r="L1517" s="18" t="e">
        <f>VLOOKUP($K1517,Medecins!$B:$E,5,FALSE)</f>
        <v>#REF!</v>
      </c>
      <c r="M1517" s="12" t="s">
        <v>529</v>
      </c>
      <c r="AD1517" s="15" t="s">
        <v>275</v>
      </c>
      <c r="AH1517" s="12" t="s">
        <v>4154</v>
      </c>
      <c r="AI1517" s="12">
        <v>2</v>
      </c>
      <c r="AJ1517" s="12" t="s">
        <v>46</v>
      </c>
      <c r="AK1517" s="12" t="str">
        <f t="shared" si="293"/>
        <v>BOURREAU_Sylvie_44546_ST</v>
      </c>
    </row>
    <row r="1518" spans="1:37" ht="12.75" hidden="1" customHeight="1" x14ac:dyDescent="0.2">
      <c r="A1518" s="9">
        <v>750100232</v>
      </c>
      <c r="B1518" s="30">
        <v>44838</v>
      </c>
      <c r="C1518" s="13">
        <f t="shared" si="249"/>
        <v>45020</v>
      </c>
      <c r="D1518" s="12" t="s">
        <v>3507</v>
      </c>
      <c r="E1518" s="12" t="s">
        <v>2887</v>
      </c>
      <c r="F1518" s="13" t="s">
        <v>3508</v>
      </c>
      <c r="G1518" s="12" t="s">
        <v>57</v>
      </c>
      <c r="H1518" s="14">
        <v>273019941010777</v>
      </c>
      <c r="K1518" s="12" t="s">
        <v>381</v>
      </c>
      <c r="L1518" s="18" t="e">
        <f>VLOOKUP($K1518,Medecins!$B:$E,5,FALSE)</f>
        <v>#REF!</v>
      </c>
      <c r="M1518" s="12" t="s">
        <v>529</v>
      </c>
      <c r="O1518" s="17" t="s">
        <v>1250</v>
      </c>
      <c r="T1518" s="17" t="s">
        <v>1251</v>
      </c>
      <c r="Y1518" s="17" t="s">
        <v>1252</v>
      </c>
      <c r="AD1518" s="16"/>
      <c r="AH1518" s="12" t="e">
        <f>VLOOKUP($A1518,'[1]Données CH'!$A:$B,2,FALSE)</f>
        <v>#N/A</v>
      </c>
      <c r="AI1518" s="12">
        <v>2</v>
      </c>
      <c r="AJ1518" s="12" t="s">
        <v>44</v>
      </c>
      <c r="AK1518" s="12" t="e">
        <f>CONCATENATE(D1518,"_",E1518,"_",B1518,"_",#REF!)</f>
        <v>#REF!</v>
      </c>
    </row>
    <row r="1519" spans="1:37" ht="12.75" hidden="1" customHeight="1" x14ac:dyDescent="0.2">
      <c r="A1519" s="9">
        <v>750100232</v>
      </c>
      <c r="B1519" s="30">
        <v>44838</v>
      </c>
      <c r="C1519" s="13">
        <f t="shared" si="249"/>
        <v>45020</v>
      </c>
      <c r="D1519" s="12" t="s">
        <v>3507</v>
      </c>
      <c r="E1519" s="12" t="s">
        <v>2887</v>
      </c>
      <c r="F1519" s="13" t="s">
        <v>3508</v>
      </c>
      <c r="G1519" s="12" t="s">
        <v>57</v>
      </c>
      <c r="H1519" s="14">
        <v>273019941010777</v>
      </c>
      <c r="K1519" s="12" t="s">
        <v>381</v>
      </c>
      <c r="L1519" s="18" t="e">
        <f>VLOOKUP($K1519,Medecins!$B:$E,5,FALSE)</f>
        <v>#REF!</v>
      </c>
      <c r="M1519" s="12" t="s">
        <v>529</v>
      </c>
      <c r="AD1519" s="15" t="s">
        <v>1252</v>
      </c>
      <c r="AH1519" s="12" t="s">
        <v>242</v>
      </c>
      <c r="AI1519" s="12">
        <v>2</v>
      </c>
      <c r="AJ1519" s="12" t="s">
        <v>46</v>
      </c>
      <c r="AK1519" s="12" t="str">
        <f>CONCATENATE(D1519,"_",E1519,"_",B1519,"_",AJ1555)</f>
        <v>SINCYR_Marie_44838_AT</v>
      </c>
    </row>
    <row r="1520" spans="1:37" ht="12.75" hidden="1" customHeight="1" x14ac:dyDescent="0.2">
      <c r="A1520" s="9">
        <v>750100208</v>
      </c>
      <c r="B1520" s="30">
        <v>44672</v>
      </c>
      <c r="C1520" s="13">
        <f t="shared" si="249"/>
        <v>44855</v>
      </c>
      <c r="D1520" s="12" t="s">
        <v>3512</v>
      </c>
      <c r="E1520" s="12" t="s">
        <v>2955</v>
      </c>
      <c r="F1520" s="13" t="s">
        <v>3513</v>
      </c>
      <c r="G1520" s="12" t="s">
        <v>57</v>
      </c>
      <c r="H1520" s="14">
        <v>273037511453393</v>
      </c>
      <c r="K1520" s="12" t="s">
        <v>398</v>
      </c>
      <c r="L1520" s="18" t="e">
        <f>VLOOKUP($K1520,Medecins!$B:$E,5,FALSE)</f>
        <v>#REF!</v>
      </c>
      <c r="M1520" s="12" t="s">
        <v>529</v>
      </c>
      <c r="O1520" s="17" t="s">
        <v>459</v>
      </c>
      <c r="T1520" s="17" t="s">
        <v>476</v>
      </c>
      <c r="Y1520" s="17" t="s">
        <v>477</v>
      </c>
      <c r="AD1520" s="16"/>
      <c r="AH1520" s="12" t="e">
        <f>VLOOKUP($A1520,'[1]Données CH'!$A:$B,2,FALSE)</f>
        <v>#N/A</v>
      </c>
      <c r="AI1520" s="12">
        <v>2</v>
      </c>
      <c r="AJ1520" s="12" t="s">
        <v>44</v>
      </c>
      <c r="AK1520" s="12" t="str">
        <f>CONCATENATE(D1520,"_",E1520,"_",B1520,"_",AJ1567)</f>
        <v>GUALTIERI_Sylvie_44672_ST</v>
      </c>
    </row>
    <row r="1521" spans="1:38" ht="12.75" hidden="1" customHeight="1" x14ac:dyDescent="0.2">
      <c r="A1521" s="9">
        <v>750100208</v>
      </c>
      <c r="B1521" s="30">
        <v>44672</v>
      </c>
      <c r="C1521" s="13">
        <f t="shared" si="249"/>
        <v>44855</v>
      </c>
      <c r="D1521" s="12" t="s">
        <v>3512</v>
      </c>
      <c r="E1521" s="12" t="s">
        <v>2955</v>
      </c>
      <c r="F1521" s="13" t="s">
        <v>3513</v>
      </c>
      <c r="G1521" s="12" t="s">
        <v>57</v>
      </c>
      <c r="H1521" s="14">
        <v>273037511453393</v>
      </c>
      <c r="K1521" s="12" t="s">
        <v>398</v>
      </c>
      <c r="L1521" s="18" t="e">
        <f>VLOOKUP($K1521,Medecins!$B:$E,5,FALSE)</f>
        <v>#REF!</v>
      </c>
      <c r="M1521" s="12" t="s">
        <v>529</v>
      </c>
      <c r="AD1521" s="15" t="s">
        <v>477</v>
      </c>
      <c r="AH1521" s="12" t="s">
        <v>4154</v>
      </c>
      <c r="AI1521" s="12">
        <v>2</v>
      </c>
      <c r="AJ1521" s="12" t="s">
        <v>46</v>
      </c>
      <c r="AK1521" s="12" t="e">
        <f>CONCATENATE(D1521,"_",E1521,"_",B1521,"_",#REF!)</f>
        <v>#REF!</v>
      </c>
    </row>
    <row r="1522" spans="1:38" ht="12.75" hidden="1" customHeight="1" x14ac:dyDescent="0.2">
      <c r="A1522" s="9">
        <v>750100208</v>
      </c>
      <c r="B1522" s="30">
        <v>44635</v>
      </c>
      <c r="C1522" s="13">
        <f t="shared" si="249"/>
        <v>44819</v>
      </c>
      <c r="D1522" s="12" t="s">
        <v>3517</v>
      </c>
      <c r="E1522" s="12" t="s">
        <v>3518</v>
      </c>
      <c r="F1522" s="13">
        <v>26850</v>
      </c>
      <c r="G1522" s="12" t="s">
        <v>57</v>
      </c>
      <c r="H1522" s="14">
        <v>273059935055439</v>
      </c>
      <c r="K1522" s="12" t="s">
        <v>398</v>
      </c>
      <c r="L1522" s="18" t="e">
        <f>VLOOKUP($K1522,Medecins!$B:$E,5,FALSE)</f>
        <v>#REF!</v>
      </c>
      <c r="M1522" s="12" t="s">
        <v>529</v>
      </c>
      <c r="O1522" s="17" t="s">
        <v>1409</v>
      </c>
      <c r="T1522" s="17" t="s">
        <v>1765</v>
      </c>
      <c r="Y1522" s="17" t="s">
        <v>1766</v>
      </c>
      <c r="AD1522" s="16"/>
      <c r="AH1522" s="12" t="e">
        <f>VLOOKUP($A1522,'[1]Données CH'!$A:$B,2,FALSE)</f>
        <v>#N/A</v>
      </c>
      <c r="AI1522" s="12">
        <v>2</v>
      </c>
      <c r="AJ1522" s="12" t="s">
        <v>44</v>
      </c>
      <c r="AK1522" s="12" t="str">
        <f>CONCATENATE(D1522,"_",E1522,"_",B1522,"_",AJ1570)</f>
        <v>EL MENNANI_Requia_44635_AT</v>
      </c>
    </row>
    <row r="1523" spans="1:38" ht="12.75" hidden="1" customHeight="1" x14ac:dyDescent="0.2">
      <c r="A1523" s="9">
        <v>750100208</v>
      </c>
      <c r="B1523" s="30">
        <v>44635</v>
      </c>
      <c r="C1523" s="13">
        <f t="shared" si="249"/>
        <v>44819</v>
      </c>
      <c r="D1523" s="12" t="s">
        <v>3517</v>
      </c>
      <c r="E1523" s="12" t="s">
        <v>3518</v>
      </c>
      <c r="F1523" s="13">
        <v>26850</v>
      </c>
      <c r="G1523" s="12" t="s">
        <v>57</v>
      </c>
      <c r="H1523" s="14">
        <v>273059935055439</v>
      </c>
      <c r="K1523" s="12" t="s">
        <v>398</v>
      </c>
      <c r="L1523" s="18" t="e">
        <f>VLOOKUP($K1523,Medecins!$B:$E,5,FALSE)</f>
        <v>#REF!</v>
      </c>
      <c r="M1523" s="12" t="s">
        <v>529</v>
      </c>
      <c r="AD1523" s="15" t="s">
        <v>1766</v>
      </c>
      <c r="AH1523" s="12" t="s">
        <v>4154</v>
      </c>
      <c r="AI1523" s="12">
        <v>2</v>
      </c>
      <c r="AJ1523" s="12" t="s">
        <v>46</v>
      </c>
      <c r="AK1523" s="12" t="str">
        <f>CONCATENATE(D1523,"_",E1523,"_",B1523,"_",AJ1572)</f>
        <v>EL MENNANI_Requia_44635_AT</v>
      </c>
    </row>
    <row r="1524" spans="1:38" ht="12.75" hidden="1" customHeight="1" x14ac:dyDescent="0.2">
      <c r="A1524" s="9">
        <v>750100075</v>
      </c>
      <c r="B1524" s="30">
        <v>44670</v>
      </c>
      <c r="C1524" s="13">
        <f t="shared" si="249"/>
        <v>44853</v>
      </c>
      <c r="D1524" s="12" t="s">
        <v>3520</v>
      </c>
      <c r="E1524" s="12" t="s">
        <v>3521</v>
      </c>
      <c r="F1524" s="13">
        <v>26702</v>
      </c>
      <c r="G1524" s="12" t="s">
        <v>57</v>
      </c>
      <c r="H1524" s="14">
        <v>273079920834776</v>
      </c>
      <c r="K1524" s="12" t="s">
        <v>93</v>
      </c>
      <c r="L1524" s="18" t="e">
        <f>VLOOKUP($K1524,Medecins!$B:$E,5,FALSE)</f>
        <v>#REF!</v>
      </c>
      <c r="M1524" s="12" t="s">
        <v>529</v>
      </c>
      <c r="O1524" s="17" t="s">
        <v>1367</v>
      </c>
      <c r="T1524" s="17" t="s">
        <v>95</v>
      </c>
      <c r="Y1524" s="17" t="s">
        <v>96</v>
      </c>
      <c r="AD1524" s="16"/>
      <c r="AH1524" s="12" t="s">
        <v>4502</v>
      </c>
      <c r="AI1524" s="12">
        <v>2</v>
      </c>
      <c r="AJ1524" s="12" t="s">
        <v>44</v>
      </c>
      <c r="AK1524" s="12" t="str">
        <f>CONCATENATE(D1524,"_",E1524,"_",B1524,"_",AJ1572)</f>
        <v>SAGUN_Guslen_44670_AT</v>
      </c>
    </row>
    <row r="1525" spans="1:38" ht="12.75" hidden="1" customHeight="1" x14ac:dyDescent="0.2">
      <c r="A1525" s="9">
        <v>750100075</v>
      </c>
      <c r="B1525" s="30">
        <v>44477</v>
      </c>
      <c r="C1525" s="13">
        <f t="shared" si="249"/>
        <v>44659</v>
      </c>
      <c r="D1525" s="12" t="s">
        <v>3522</v>
      </c>
      <c r="E1525" s="12" t="s">
        <v>3335</v>
      </c>
      <c r="F1525" s="13" t="s">
        <v>3523</v>
      </c>
      <c r="G1525" s="12" t="s">
        <v>57</v>
      </c>
      <c r="H1525" s="14">
        <v>273082432215751</v>
      </c>
      <c r="K1525" s="12" t="s">
        <v>93</v>
      </c>
      <c r="L1525" s="18" t="e">
        <f>VLOOKUP($K1525,Medecins!$B:$E,5,FALSE)</f>
        <v>#REF!</v>
      </c>
      <c r="M1525" s="12" t="s">
        <v>101</v>
      </c>
      <c r="O1525" s="17" t="s">
        <v>542</v>
      </c>
      <c r="T1525" s="17" t="s">
        <v>1821</v>
      </c>
      <c r="Y1525" s="17" t="s">
        <v>1522</v>
      </c>
      <c r="AD1525" s="16"/>
      <c r="AH1525" s="12" t="s">
        <v>4502</v>
      </c>
      <c r="AI1525" s="12">
        <v>2</v>
      </c>
      <c r="AJ1525" s="12" t="s">
        <v>44</v>
      </c>
      <c r="AK1525" s="12" t="str">
        <f>CONCATENATE(D1525,"_",E1525,"_",B1525,"_",AJ1575)</f>
        <v>FAURIE_Sandrine_44477_ST</v>
      </c>
      <c r="AL1525" s="12" t="s">
        <v>103</v>
      </c>
    </row>
    <row r="1526" spans="1:38" ht="12.75" hidden="1" customHeight="1" x14ac:dyDescent="0.2">
      <c r="A1526" s="9">
        <v>750100208</v>
      </c>
      <c r="B1526" s="30">
        <v>44652</v>
      </c>
      <c r="C1526" s="13">
        <f t="shared" si="249"/>
        <v>44835</v>
      </c>
      <c r="D1526" s="12" t="s">
        <v>3531</v>
      </c>
      <c r="E1526" s="12" t="s">
        <v>3532</v>
      </c>
      <c r="F1526" s="13" t="s">
        <v>3533</v>
      </c>
      <c r="G1526" s="12" t="s">
        <v>57</v>
      </c>
      <c r="H1526" s="14">
        <v>273097645117513</v>
      </c>
      <c r="K1526" s="12" t="s">
        <v>1494</v>
      </c>
      <c r="L1526" s="18" t="e">
        <f>VLOOKUP($K1526,Medecins!$B:$E,5,FALSE)</f>
        <v>#REF!</v>
      </c>
      <c r="M1526" s="12" t="s">
        <v>529</v>
      </c>
      <c r="O1526" s="17" t="s">
        <v>263</v>
      </c>
      <c r="T1526" s="17" t="s">
        <v>172</v>
      </c>
      <c r="Y1526" s="17" t="s">
        <v>721</v>
      </c>
      <c r="AD1526" s="16"/>
      <c r="AH1526" s="12" t="s">
        <v>4502</v>
      </c>
      <c r="AI1526" s="12">
        <v>2</v>
      </c>
      <c r="AJ1526" s="12" t="s">
        <v>44</v>
      </c>
      <c r="AK1526" s="12" t="e">
        <f t="shared" ref="AK1526:AK1527" si="294">CONCATENATE(D1526,"_",E1526,"_",B1526,"_",#REF!)</f>
        <v>#REF!</v>
      </c>
    </row>
    <row r="1527" spans="1:38" ht="12.75" hidden="1" customHeight="1" x14ac:dyDescent="0.2">
      <c r="A1527" s="9">
        <v>750100208</v>
      </c>
      <c r="B1527" s="30">
        <v>44652</v>
      </c>
      <c r="C1527" s="13">
        <f t="shared" si="249"/>
        <v>44835</v>
      </c>
      <c r="D1527" s="12" t="s">
        <v>3531</v>
      </c>
      <c r="E1527" s="12" t="s">
        <v>3532</v>
      </c>
      <c r="F1527" s="13" t="s">
        <v>3533</v>
      </c>
      <c r="G1527" s="12" t="s">
        <v>57</v>
      </c>
      <c r="H1527" s="14">
        <v>273097645117513</v>
      </c>
      <c r="K1527" s="12" t="s">
        <v>1494</v>
      </c>
      <c r="L1527" s="18" t="e">
        <f>VLOOKUP($K1527,Medecins!$B:$E,5,FALSE)</f>
        <v>#REF!</v>
      </c>
      <c r="M1527" s="12" t="s">
        <v>529</v>
      </c>
      <c r="AD1527" s="15" t="s">
        <v>721</v>
      </c>
      <c r="AH1527" s="12" t="s">
        <v>4154</v>
      </c>
      <c r="AI1527" s="12">
        <v>2</v>
      </c>
      <c r="AJ1527" s="12" t="s">
        <v>46</v>
      </c>
      <c r="AK1527" s="12" t="e">
        <f t="shared" si="294"/>
        <v>#REF!</v>
      </c>
    </row>
    <row r="1528" spans="1:38" ht="12.75" hidden="1" customHeight="1" x14ac:dyDescent="0.2">
      <c r="A1528" s="9">
        <v>750100075</v>
      </c>
      <c r="B1528" s="30">
        <v>45038</v>
      </c>
      <c r="C1528" s="13">
        <f t="shared" si="249"/>
        <v>45221</v>
      </c>
      <c r="D1528" s="12" t="s">
        <v>3534</v>
      </c>
      <c r="E1528" s="12" t="s">
        <v>3535</v>
      </c>
      <c r="F1528" s="13">
        <v>28984</v>
      </c>
      <c r="G1528" s="12" t="s">
        <v>57</v>
      </c>
      <c r="H1528" s="14">
        <v>273099710108347</v>
      </c>
      <c r="K1528" s="12" t="s">
        <v>93</v>
      </c>
      <c r="L1528" s="18" t="e">
        <f>VLOOKUP($K1528,Medecins!$B:$E,5,FALSE)</f>
        <v>#REF!</v>
      </c>
      <c r="M1528" s="12" t="s">
        <v>4157</v>
      </c>
      <c r="O1528" s="17" t="s">
        <v>4222</v>
      </c>
      <c r="T1528" s="17" t="s">
        <v>4223</v>
      </c>
      <c r="Y1528" s="17" t="s">
        <v>4224</v>
      </c>
      <c r="AD1528" s="16"/>
      <c r="AH1528" s="12" t="s">
        <v>4502</v>
      </c>
      <c r="AI1528" s="12">
        <v>2</v>
      </c>
      <c r="AJ1528" s="12" t="s">
        <v>44</v>
      </c>
      <c r="AK1528" s="12" t="str">
        <f>CONCATENATE(D1528,"_",E1528,"_",B1528,"_",AJ1578)</f>
        <v>MERIL_Marylène_45038_AT</v>
      </c>
    </row>
    <row r="1529" spans="1:38" ht="12.75" hidden="1" customHeight="1" x14ac:dyDescent="0.2">
      <c r="A1529" s="9">
        <v>750100273</v>
      </c>
      <c r="B1529" s="30">
        <v>44622</v>
      </c>
      <c r="C1529" s="13">
        <f t="shared" si="249"/>
        <v>44806</v>
      </c>
      <c r="D1529" s="12" t="s">
        <v>3536</v>
      </c>
      <c r="E1529" s="12" t="s">
        <v>3537</v>
      </c>
      <c r="F1529" s="13" t="s">
        <v>3538</v>
      </c>
      <c r="G1529" s="12" t="s">
        <v>57</v>
      </c>
      <c r="H1529" s="14">
        <v>273109932614980</v>
      </c>
      <c r="L1529" s="12" t="e">
        <f>VLOOKUP($K1529,Medecins!$B:$E,5,FALSE)</f>
        <v>#N/A</v>
      </c>
      <c r="M1529" s="12" t="s">
        <v>529</v>
      </c>
      <c r="O1529" s="17" t="s">
        <v>325</v>
      </c>
      <c r="T1529" s="17" t="s">
        <v>999</v>
      </c>
      <c r="Y1529" s="17" t="s">
        <v>1000</v>
      </c>
      <c r="AD1529" s="16"/>
      <c r="AH1529" s="12" t="s">
        <v>4502</v>
      </c>
      <c r="AI1529" s="12">
        <v>2</v>
      </c>
      <c r="AJ1529" s="12" t="s">
        <v>44</v>
      </c>
      <c r="AK1529" s="12" t="str">
        <f t="shared" ref="AK1529:AK1530" si="295">CONCATENATE(D1529,"_",E1529,"_",B1529,"_",AJ1581)</f>
        <v>ASSAMOI_Achiba Thérèse_44622_ST</v>
      </c>
    </row>
    <row r="1530" spans="1:38" ht="12.75" hidden="1" customHeight="1" x14ac:dyDescent="0.2">
      <c r="A1530" s="9">
        <v>750100273</v>
      </c>
      <c r="B1530" s="30">
        <v>44622</v>
      </c>
      <c r="C1530" s="13">
        <f t="shared" si="249"/>
        <v>44806</v>
      </c>
      <c r="D1530" s="12" t="s">
        <v>3536</v>
      </c>
      <c r="E1530" s="12" t="s">
        <v>3537</v>
      </c>
      <c r="F1530" s="13" t="s">
        <v>3538</v>
      </c>
      <c r="G1530" s="12" t="s">
        <v>57</v>
      </c>
      <c r="H1530" s="14">
        <v>273109932614980</v>
      </c>
      <c r="L1530" s="12" t="e">
        <f>VLOOKUP($K1530,Medecins!$B:$E,5,FALSE)</f>
        <v>#N/A</v>
      </c>
      <c r="M1530" s="12" t="s">
        <v>529</v>
      </c>
      <c r="AD1530" s="15" t="s">
        <v>1000</v>
      </c>
      <c r="AH1530" s="12" t="s">
        <v>45</v>
      </c>
      <c r="AI1530" s="12">
        <v>2</v>
      </c>
      <c r="AJ1530" s="12" t="s">
        <v>46</v>
      </c>
      <c r="AK1530" s="12" t="str">
        <f t="shared" si="295"/>
        <v>ASSAMOI_Achiba Thérèse_44622_AT</v>
      </c>
    </row>
    <row r="1531" spans="1:38" ht="12.75" hidden="1" customHeight="1" x14ac:dyDescent="0.2">
      <c r="A1531" s="9">
        <v>750100075</v>
      </c>
      <c r="B1531" s="30">
        <v>44811</v>
      </c>
      <c r="C1531" s="13">
        <f t="shared" si="249"/>
        <v>44992</v>
      </c>
      <c r="D1531" s="12" t="s">
        <v>3539</v>
      </c>
      <c r="E1531" s="12" t="s">
        <v>3540</v>
      </c>
      <c r="F1531" s="13">
        <v>26674</v>
      </c>
      <c r="G1531" s="12" t="s">
        <v>57</v>
      </c>
      <c r="H1531" s="14">
        <v>273109935221312</v>
      </c>
      <c r="K1531" s="12" t="s">
        <v>93</v>
      </c>
      <c r="L1531" s="18" t="e">
        <f>VLOOKUP($K1531,Medecins!$B:$E,5,FALSE)</f>
        <v>#REF!</v>
      </c>
      <c r="M1531" s="12" t="s">
        <v>529</v>
      </c>
      <c r="O1531" s="17" t="s">
        <v>1558</v>
      </c>
      <c r="T1531" s="17" t="s">
        <v>2388</v>
      </c>
      <c r="Y1531" s="17" t="s">
        <v>2389</v>
      </c>
      <c r="AD1531" s="16"/>
      <c r="AH1531" s="12" t="s">
        <v>4502</v>
      </c>
      <c r="AI1531" s="12">
        <v>2</v>
      </c>
      <c r="AJ1531" s="12" t="s">
        <v>44</v>
      </c>
      <c r="AK1531" s="12" t="str">
        <f>CONCATENATE(D1531,"_",E1531,"_",B1531,"_",AJ1581)</f>
        <v>SENANE_Ouarida_44811_ST</v>
      </c>
    </row>
    <row r="1532" spans="1:38" ht="12.75" hidden="1" customHeight="1" x14ac:dyDescent="0.2">
      <c r="A1532" s="9">
        <v>750100208</v>
      </c>
      <c r="B1532" s="30">
        <v>44640</v>
      </c>
      <c r="C1532" s="13">
        <f t="shared" ref="C1532:C1786" si="296">EDATE(B1532,6)</f>
        <v>44824</v>
      </c>
      <c r="D1532" s="12" t="s">
        <v>3541</v>
      </c>
      <c r="E1532" s="12" t="s">
        <v>3542</v>
      </c>
      <c r="F1532" s="13">
        <v>27211</v>
      </c>
      <c r="G1532" s="12" t="s">
        <v>57</v>
      </c>
      <c r="H1532" s="14">
        <v>274019920842547</v>
      </c>
      <c r="K1532" s="12" t="s">
        <v>58</v>
      </c>
      <c r="L1532" s="18" t="e">
        <f>VLOOKUP($K1532,Medecins!$B:$E,5,FALSE)</f>
        <v>#REF!</v>
      </c>
      <c r="M1532" s="12" t="s">
        <v>529</v>
      </c>
      <c r="O1532" s="17" t="s">
        <v>372</v>
      </c>
      <c r="T1532" s="17" t="s">
        <v>373</v>
      </c>
      <c r="Y1532" s="17" t="s">
        <v>873</v>
      </c>
      <c r="AD1532" s="16"/>
      <c r="AH1532" s="12" t="s">
        <v>4502</v>
      </c>
      <c r="AI1532" s="12">
        <v>2</v>
      </c>
      <c r="AJ1532" s="12" t="s">
        <v>44</v>
      </c>
      <c r="AK1532" s="12" t="e">
        <f>CONCATENATE(D1532,"_",E1532,"_",B1532,"_",#REF!)</f>
        <v>#REF!</v>
      </c>
    </row>
    <row r="1533" spans="1:38" ht="12.75" hidden="1" customHeight="1" x14ac:dyDescent="0.2">
      <c r="A1533" s="9">
        <v>750100208</v>
      </c>
      <c r="B1533" s="30">
        <v>44640</v>
      </c>
      <c r="C1533" s="13">
        <f t="shared" si="296"/>
        <v>44824</v>
      </c>
      <c r="D1533" s="12" t="s">
        <v>3541</v>
      </c>
      <c r="E1533" s="12" t="s">
        <v>3542</v>
      </c>
      <c r="F1533" s="13">
        <v>27211</v>
      </c>
      <c r="G1533" s="12" t="s">
        <v>57</v>
      </c>
      <c r="H1533" s="14">
        <v>274019920842547</v>
      </c>
      <c r="K1533" s="12" t="s">
        <v>58</v>
      </c>
      <c r="L1533" s="18" t="e">
        <f>VLOOKUP($K1533,Medecins!$B:$E,5,FALSE)</f>
        <v>#REF!</v>
      </c>
      <c r="M1533" s="12" t="s">
        <v>529</v>
      </c>
      <c r="AD1533" s="15" t="s">
        <v>873</v>
      </c>
      <c r="AH1533" s="12" t="s">
        <v>4154</v>
      </c>
      <c r="AI1533" s="12">
        <v>2</v>
      </c>
      <c r="AJ1533" s="12" t="s">
        <v>46</v>
      </c>
      <c r="AK1533" s="12" t="str">
        <f>CONCATENATE(D1533,"_",E1533,"_",B1533,"_",AJ1582)</f>
        <v>YARGICI_Hatice_44640_AT</v>
      </c>
    </row>
    <row r="1534" spans="1:38" ht="12.75" hidden="1" customHeight="1" x14ac:dyDescent="0.2">
      <c r="A1534" s="9">
        <v>750100273</v>
      </c>
      <c r="B1534" s="30">
        <v>44748</v>
      </c>
      <c r="C1534" s="13">
        <f t="shared" si="296"/>
        <v>44932</v>
      </c>
      <c r="D1534" s="12" t="s">
        <v>3544</v>
      </c>
      <c r="E1534" s="12" t="s">
        <v>3545</v>
      </c>
      <c r="F1534" s="13" t="s">
        <v>3546</v>
      </c>
      <c r="G1534" s="12" t="s">
        <v>57</v>
      </c>
      <c r="H1534" s="14">
        <v>274019924107190</v>
      </c>
      <c r="K1534" s="12" t="s">
        <v>86</v>
      </c>
      <c r="L1534" s="18" t="e">
        <f>VLOOKUP($K1534,Medecins!$B:$E,5,FALSE)</f>
        <v>#REF!</v>
      </c>
      <c r="M1534" s="12" t="s">
        <v>94</v>
      </c>
      <c r="O1534" s="17" t="s">
        <v>2038</v>
      </c>
      <c r="T1534" s="17" t="s">
        <v>2039</v>
      </c>
      <c r="Y1534" s="17" t="s">
        <v>361</v>
      </c>
      <c r="AD1534" s="16"/>
      <c r="AH1534" s="12" t="e">
        <f>VLOOKUP($A1534,'[1]Données CH'!$A:$B,2,FALSE)</f>
        <v>#N/A</v>
      </c>
      <c r="AI1534" s="12">
        <v>2</v>
      </c>
      <c r="AJ1534" s="12" t="s">
        <v>44</v>
      </c>
      <c r="AK1534" s="12" t="e">
        <f t="shared" ref="AK1534:AK1536" si="297">CONCATENATE(D1534,"_",E1534,"_",B1534,"_",#REF!)</f>
        <v>#REF!</v>
      </c>
    </row>
    <row r="1535" spans="1:38" ht="12.75" hidden="1" customHeight="1" x14ac:dyDescent="0.2">
      <c r="A1535" s="9">
        <v>750100273</v>
      </c>
      <c r="B1535" s="30">
        <v>44748</v>
      </c>
      <c r="C1535" s="13">
        <f t="shared" si="296"/>
        <v>44932</v>
      </c>
      <c r="D1535" s="12" t="s">
        <v>3544</v>
      </c>
      <c r="E1535" s="12" t="s">
        <v>3545</v>
      </c>
      <c r="F1535" s="13" t="s">
        <v>3546</v>
      </c>
      <c r="G1535" s="12" t="s">
        <v>57</v>
      </c>
      <c r="H1535" s="14">
        <v>274019924107190</v>
      </c>
      <c r="K1535" s="12" t="s">
        <v>86</v>
      </c>
      <c r="L1535" s="18" t="e">
        <f>VLOOKUP($K1535,Medecins!$B:$E,5,FALSE)</f>
        <v>#REF!</v>
      </c>
      <c r="M1535" s="12" t="s">
        <v>94</v>
      </c>
      <c r="AD1535" s="15" t="s">
        <v>361</v>
      </c>
      <c r="AH1535" s="12" t="s">
        <v>45</v>
      </c>
      <c r="AI1535" s="12">
        <v>2</v>
      </c>
      <c r="AJ1535" s="12" t="s">
        <v>46</v>
      </c>
      <c r="AK1535" s="12" t="e">
        <f t="shared" si="297"/>
        <v>#REF!</v>
      </c>
    </row>
    <row r="1536" spans="1:38" ht="12.75" hidden="1" customHeight="1" x14ac:dyDescent="0.2">
      <c r="A1536" s="9">
        <v>750100208</v>
      </c>
      <c r="B1536" s="30">
        <v>43817</v>
      </c>
      <c r="C1536" s="13">
        <f t="shared" si="296"/>
        <v>44000</v>
      </c>
      <c r="D1536" s="12" t="s">
        <v>3552</v>
      </c>
      <c r="E1536" s="12" t="s">
        <v>3553</v>
      </c>
      <c r="F1536" s="13" t="s">
        <v>3554</v>
      </c>
      <c r="G1536" s="12" t="s">
        <v>57</v>
      </c>
      <c r="H1536" s="14">
        <v>274027511228941</v>
      </c>
      <c r="K1536" s="12" t="s">
        <v>79</v>
      </c>
      <c r="L1536" s="18" t="e">
        <f>VLOOKUP($K1536,Medecins!$B:$E,5,FALSE)</f>
        <v>#REF!</v>
      </c>
      <c r="M1536" s="12" t="s">
        <v>529</v>
      </c>
      <c r="O1536" s="17" t="s">
        <v>4287</v>
      </c>
      <c r="T1536" s="17" t="s">
        <v>4288</v>
      </c>
      <c r="Y1536" s="17" t="s">
        <v>4289</v>
      </c>
      <c r="AD1536" s="16"/>
      <c r="AH1536" s="12" t="e">
        <f>VLOOKUP($A1536,'[1]Données CH'!$A:$B,2,FALSE)</f>
        <v>#N/A</v>
      </c>
      <c r="AI1536" s="12">
        <v>2</v>
      </c>
      <c r="AJ1536" s="12" t="s">
        <v>44</v>
      </c>
      <c r="AK1536" s="12" t="e">
        <f t="shared" si="297"/>
        <v>#REF!</v>
      </c>
    </row>
    <row r="1537" spans="1:38" ht="12.75" hidden="1" customHeight="1" x14ac:dyDescent="0.2">
      <c r="A1537" s="9">
        <v>750100208</v>
      </c>
      <c r="B1537" s="30">
        <v>43817</v>
      </c>
      <c r="C1537" s="13">
        <f t="shared" si="296"/>
        <v>44000</v>
      </c>
      <c r="D1537" s="12" t="s">
        <v>3552</v>
      </c>
      <c r="E1537" s="12" t="s">
        <v>3553</v>
      </c>
      <c r="F1537" s="13" t="s">
        <v>3554</v>
      </c>
      <c r="G1537" s="12" t="s">
        <v>57</v>
      </c>
      <c r="H1537" s="14">
        <v>274027511228941</v>
      </c>
      <c r="K1537" s="12" t="s">
        <v>79</v>
      </c>
      <c r="L1537" s="18" t="e">
        <f>VLOOKUP($K1537,Medecins!$B:$E,5,FALSE)</f>
        <v>#REF!</v>
      </c>
      <c r="M1537" s="12" t="s">
        <v>529</v>
      </c>
      <c r="AD1537" s="15" t="s">
        <v>4289</v>
      </c>
      <c r="AH1537" s="12" t="s">
        <v>4154</v>
      </c>
      <c r="AI1537" s="12">
        <v>2</v>
      </c>
      <c r="AJ1537" s="12" t="s">
        <v>46</v>
      </c>
      <c r="AK1537" s="12" t="str">
        <f t="shared" ref="AK1537:AK1538" si="298">CONCATENATE(D1537,"_",E1537,"_",B1537,"_",AJ1585)</f>
        <v>SOURTA_Zohra_43817_ST</v>
      </c>
    </row>
    <row r="1538" spans="1:38" ht="12.75" hidden="1" customHeight="1" x14ac:dyDescent="0.2">
      <c r="A1538" s="9">
        <v>750100075</v>
      </c>
      <c r="B1538" s="30">
        <v>44512</v>
      </c>
      <c r="C1538" s="13">
        <f t="shared" si="296"/>
        <v>44693</v>
      </c>
      <c r="D1538" s="12" t="s">
        <v>3560</v>
      </c>
      <c r="E1538" s="12" t="s">
        <v>3561</v>
      </c>
      <c r="F1538" s="13" t="s">
        <v>3562</v>
      </c>
      <c r="G1538" s="12" t="s">
        <v>57</v>
      </c>
      <c r="H1538" s="14">
        <v>274069933804304</v>
      </c>
      <c r="K1538" s="12" t="s">
        <v>1458</v>
      </c>
      <c r="L1538" s="18" t="e">
        <f>VLOOKUP($K1538,Medecins!$B:$E,5,FALSE)</f>
        <v>#REF!</v>
      </c>
      <c r="M1538" s="12" t="s">
        <v>529</v>
      </c>
      <c r="O1538" s="17" t="s">
        <v>1315</v>
      </c>
      <c r="T1538" s="17" t="s">
        <v>51</v>
      </c>
      <c r="Y1538" s="17" t="s">
        <v>52</v>
      </c>
      <c r="AD1538" s="16"/>
      <c r="AH1538" s="12" t="s">
        <v>4502</v>
      </c>
      <c r="AI1538" s="12">
        <v>2</v>
      </c>
      <c r="AJ1538" s="12" t="s">
        <v>44</v>
      </c>
      <c r="AK1538" s="12" t="str">
        <f t="shared" si="298"/>
        <v>KPOLOR_Gladys_44512_AT</v>
      </c>
    </row>
    <row r="1539" spans="1:38" ht="12.75" hidden="1" customHeight="1" x14ac:dyDescent="0.2">
      <c r="A1539" s="9">
        <v>750100075</v>
      </c>
      <c r="B1539" s="30">
        <v>44464</v>
      </c>
      <c r="C1539" s="13">
        <f t="shared" si="296"/>
        <v>44645</v>
      </c>
      <c r="D1539" s="12" t="s">
        <v>2216</v>
      </c>
      <c r="E1539" s="12" t="s">
        <v>3563</v>
      </c>
      <c r="F1539" s="13">
        <v>27341</v>
      </c>
      <c r="G1539" s="12" t="s">
        <v>57</v>
      </c>
      <c r="H1539" s="14">
        <v>274087511210629</v>
      </c>
      <c r="K1539" s="12" t="s">
        <v>450</v>
      </c>
      <c r="L1539" s="18" t="e">
        <f>VLOOKUP($K1539,Medecins!$B:$E,5,FALSE)</f>
        <v>#REF!</v>
      </c>
      <c r="M1539" s="12" t="s">
        <v>529</v>
      </c>
      <c r="O1539" s="17" t="s">
        <v>3686</v>
      </c>
      <c r="T1539" s="17" t="s">
        <v>530</v>
      </c>
      <c r="Y1539" s="17" t="s">
        <v>531</v>
      </c>
      <c r="AD1539" s="16"/>
      <c r="AH1539" s="12" t="s">
        <v>4502</v>
      </c>
      <c r="AI1539" s="12">
        <v>2</v>
      </c>
      <c r="AJ1539" s="12" t="s">
        <v>44</v>
      </c>
      <c r="AK1539" s="12" t="e">
        <f>CONCATENATE(D1539,"_",E1539,"_",B1539,"_",#REF!)</f>
        <v>#REF!</v>
      </c>
    </row>
    <row r="1540" spans="1:38" ht="12.75" customHeight="1" x14ac:dyDescent="0.2">
      <c r="A1540" s="21" t="s">
        <v>178</v>
      </c>
      <c r="B1540" s="30">
        <v>44672</v>
      </c>
      <c r="C1540" s="13">
        <f t="shared" si="296"/>
        <v>44855</v>
      </c>
      <c r="D1540" s="12" t="s">
        <v>3566</v>
      </c>
      <c r="E1540" s="12" t="s">
        <v>3567</v>
      </c>
      <c r="F1540" s="13" t="s">
        <v>3568</v>
      </c>
      <c r="G1540" s="12" t="s">
        <v>57</v>
      </c>
      <c r="H1540" s="14">
        <v>274089935279132</v>
      </c>
      <c r="J1540" s="12" t="s">
        <v>279</v>
      </c>
      <c r="K1540" s="12" t="s">
        <v>93</v>
      </c>
      <c r="L1540" s="18" t="e">
        <f>VLOOKUP($K1540,Medecins!$B:$E,5,FALSE)</f>
        <v>#REF!</v>
      </c>
      <c r="M1540" s="12" t="s">
        <v>281</v>
      </c>
      <c r="O1540" s="17" t="s">
        <v>459</v>
      </c>
      <c r="T1540" s="17" t="s">
        <v>476</v>
      </c>
      <c r="Y1540" s="17" t="s">
        <v>477</v>
      </c>
      <c r="AD1540" s="16"/>
      <c r="AH1540" s="12" t="s">
        <v>4502</v>
      </c>
      <c r="AI1540" s="12">
        <v>2</v>
      </c>
      <c r="AJ1540" s="12" t="s">
        <v>44</v>
      </c>
      <c r="AK1540" s="12" t="str">
        <f>CONCATENATE(D1540,"_",E1540,"_",B1540,"_",AJ1579)</f>
        <v>RIHANI_Nawel_44672_ST</v>
      </c>
    </row>
    <row r="1541" spans="1:38" ht="12.75" hidden="1" customHeight="1" x14ac:dyDescent="0.2">
      <c r="A1541" s="9">
        <v>750100232</v>
      </c>
      <c r="B1541" s="30">
        <v>44794</v>
      </c>
      <c r="C1541" s="13">
        <f t="shared" si="296"/>
        <v>44978</v>
      </c>
      <c r="D1541" s="12" t="s">
        <v>3569</v>
      </c>
      <c r="E1541" s="12" t="s">
        <v>3570</v>
      </c>
      <c r="F1541" s="13" t="s">
        <v>3571</v>
      </c>
      <c r="G1541" s="12" t="s">
        <v>57</v>
      </c>
      <c r="H1541" s="14">
        <v>274099932606797</v>
      </c>
      <c r="K1541" s="12" t="s">
        <v>381</v>
      </c>
      <c r="L1541" s="18" t="e">
        <f>VLOOKUP($K1541,Medecins!$B:$E,5,FALSE)</f>
        <v>#REF!</v>
      </c>
      <c r="M1541" s="12" t="s">
        <v>529</v>
      </c>
      <c r="O1541" s="17" t="s">
        <v>477</v>
      </c>
      <c r="T1541" s="17" t="s">
        <v>478</v>
      </c>
      <c r="Y1541" s="17" t="s">
        <v>4208</v>
      </c>
      <c r="AD1541" s="16"/>
      <c r="AH1541" s="12" t="s">
        <v>4502</v>
      </c>
      <c r="AI1541" s="12">
        <v>2</v>
      </c>
      <c r="AJ1541" s="12" t="s">
        <v>44</v>
      </c>
      <c r="AK1541" s="12" t="str">
        <f t="shared" ref="AK1541:AK1542" si="299">CONCATENATE(D1541,"_",E1541,"_",B1541,"_",AJ1589)</f>
        <v>ZAKEI ZADI_Gisèle_44794_ST</v>
      </c>
    </row>
    <row r="1542" spans="1:38" ht="12.75" hidden="1" customHeight="1" x14ac:dyDescent="0.2">
      <c r="A1542" s="9">
        <v>750100232</v>
      </c>
      <c r="B1542" s="30">
        <v>44794</v>
      </c>
      <c r="C1542" s="13">
        <f t="shared" si="296"/>
        <v>44978</v>
      </c>
      <c r="D1542" s="12" t="s">
        <v>3569</v>
      </c>
      <c r="E1542" s="12" t="s">
        <v>3570</v>
      </c>
      <c r="F1542" s="13" t="s">
        <v>3571</v>
      </c>
      <c r="G1542" s="12" t="s">
        <v>57</v>
      </c>
      <c r="H1542" s="14">
        <v>274099932606797</v>
      </c>
      <c r="K1542" s="12" t="s">
        <v>381</v>
      </c>
      <c r="L1542" s="18" t="e">
        <f>VLOOKUP($K1542,Medecins!$B:$E,5,FALSE)</f>
        <v>#REF!</v>
      </c>
      <c r="M1542" s="12" t="s">
        <v>529</v>
      </c>
      <c r="AD1542" s="15" t="s">
        <v>4208</v>
      </c>
      <c r="AH1542" s="12" t="s">
        <v>242</v>
      </c>
      <c r="AI1542" s="12">
        <v>2</v>
      </c>
      <c r="AJ1542" s="12" t="s">
        <v>46</v>
      </c>
      <c r="AK1542" s="12" t="str">
        <f t="shared" si="299"/>
        <v>ZAKEI ZADI_Gisèle_44794_ST</v>
      </c>
    </row>
    <row r="1543" spans="1:38" ht="12.75" hidden="1" customHeight="1" x14ac:dyDescent="0.2">
      <c r="A1543" s="9">
        <v>750100075</v>
      </c>
      <c r="B1543" s="30">
        <v>44495</v>
      </c>
      <c r="C1543" s="13">
        <f t="shared" si="296"/>
        <v>44677</v>
      </c>
      <c r="D1543" s="12" t="s">
        <v>3572</v>
      </c>
      <c r="E1543" s="12" t="s">
        <v>3515</v>
      </c>
      <c r="F1543" s="13">
        <v>27222</v>
      </c>
      <c r="G1543" s="12" t="s">
        <v>57</v>
      </c>
      <c r="H1543" s="14">
        <v>274129935040854</v>
      </c>
      <c r="K1543" s="12" t="s">
        <v>93</v>
      </c>
      <c r="L1543" s="18" t="e">
        <f>VLOOKUP($K1543,Medecins!$B:$E,5,FALSE)</f>
        <v>#REF!</v>
      </c>
      <c r="M1543" s="12" t="s">
        <v>101</v>
      </c>
      <c r="O1543" s="17" t="s">
        <v>256</v>
      </c>
      <c r="T1543" s="17" t="s">
        <v>257</v>
      </c>
      <c r="Y1543" s="17" t="s">
        <v>394</v>
      </c>
      <c r="AD1543" s="16"/>
      <c r="AH1543" s="12" t="s">
        <v>4502</v>
      </c>
      <c r="AI1543" s="12">
        <v>2</v>
      </c>
      <c r="AJ1543" s="12" t="s">
        <v>44</v>
      </c>
      <c r="AK1543" s="12" t="e">
        <f>CONCATENATE(D1543,"_",E1543,"_",B1543,"_",#REF!)</f>
        <v>#REF!</v>
      </c>
      <c r="AL1543" s="12" t="s">
        <v>103</v>
      </c>
    </row>
    <row r="1544" spans="1:38" ht="12.75" hidden="1" customHeight="1" x14ac:dyDescent="0.2">
      <c r="A1544" s="9">
        <v>750100273</v>
      </c>
      <c r="B1544" s="30">
        <v>44801</v>
      </c>
      <c r="C1544" s="13">
        <f t="shared" si="296"/>
        <v>44985</v>
      </c>
      <c r="D1544" s="12" t="s">
        <v>3573</v>
      </c>
      <c r="E1544" s="12" t="s">
        <v>3574</v>
      </c>
      <c r="F1544" s="13" t="s">
        <v>3575</v>
      </c>
      <c r="G1544" s="12" t="s">
        <v>57</v>
      </c>
      <c r="H1544" s="14">
        <v>274129935109843</v>
      </c>
      <c r="K1544" s="12" t="s">
        <v>280</v>
      </c>
      <c r="L1544" s="18" t="e">
        <f>VLOOKUP($K1544,Medecins!$B:$E,5,FALSE)</f>
        <v>#REF!</v>
      </c>
      <c r="M1544" s="12" t="s">
        <v>529</v>
      </c>
      <c r="O1544" s="17" t="s">
        <v>682</v>
      </c>
      <c r="T1544" s="17" t="s">
        <v>683</v>
      </c>
      <c r="Y1544" s="17" t="s">
        <v>1023</v>
      </c>
      <c r="AD1544" s="16"/>
      <c r="AH1544" s="12" t="s">
        <v>4502</v>
      </c>
      <c r="AI1544" s="12">
        <v>2</v>
      </c>
      <c r="AJ1544" s="12" t="s">
        <v>44</v>
      </c>
      <c r="AK1544" s="12" t="str">
        <f>CONCATENATE(D1544,"_",E1544,"_",B1544,"_",AJ1590)</f>
        <v>SOUISSI_Aouatef_44801_ST</v>
      </c>
    </row>
    <row r="1545" spans="1:38" ht="12.75" hidden="1" customHeight="1" x14ac:dyDescent="0.2">
      <c r="A1545" s="9">
        <v>750100273</v>
      </c>
      <c r="B1545" s="30">
        <v>44801</v>
      </c>
      <c r="C1545" s="13">
        <f t="shared" si="296"/>
        <v>44985</v>
      </c>
      <c r="D1545" s="12" t="s">
        <v>3573</v>
      </c>
      <c r="E1545" s="12" t="s">
        <v>3574</v>
      </c>
      <c r="F1545" s="13" t="s">
        <v>3575</v>
      </c>
      <c r="G1545" s="12" t="s">
        <v>57</v>
      </c>
      <c r="H1545" s="14">
        <v>274129935109843</v>
      </c>
      <c r="K1545" s="12" t="s">
        <v>280</v>
      </c>
      <c r="L1545" s="18" t="e">
        <f>VLOOKUP($K1545,Medecins!$B:$E,5,FALSE)</f>
        <v>#REF!</v>
      </c>
      <c r="M1545" s="12" t="s">
        <v>529</v>
      </c>
      <c r="AD1545" s="15" t="s">
        <v>1023</v>
      </c>
      <c r="AH1545" s="12" t="s">
        <v>45</v>
      </c>
      <c r="AI1545" s="12">
        <v>2</v>
      </c>
      <c r="AJ1545" s="12" t="s">
        <v>46</v>
      </c>
      <c r="AK1545" s="12" t="str">
        <f>CONCATENATE(D1545,"_",E1545,"_",B1545,"_",AJ1587)</f>
        <v>SOUISSI_Aouatef_44801_ST</v>
      </c>
    </row>
    <row r="1546" spans="1:38" ht="12.75" hidden="1" customHeight="1" x14ac:dyDescent="0.2">
      <c r="A1546" s="21" t="s">
        <v>178</v>
      </c>
      <c r="B1546" s="30">
        <v>44552</v>
      </c>
      <c r="C1546" s="13">
        <f t="shared" si="296"/>
        <v>44734</v>
      </c>
      <c r="D1546" s="12" t="s">
        <v>3582</v>
      </c>
      <c r="E1546" s="12" t="s">
        <v>3583</v>
      </c>
      <c r="F1546" s="13" t="s">
        <v>3584</v>
      </c>
      <c r="G1546" s="12" t="s">
        <v>57</v>
      </c>
      <c r="H1546" s="14">
        <v>275029306617431</v>
      </c>
      <c r="K1546" s="12" t="s">
        <v>93</v>
      </c>
      <c r="L1546" s="18" t="e">
        <f>VLOOKUP($K1546,Medecins!$B:$E,5,FALSE)</f>
        <v>#REF!</v>
      </c>
      <c r="M1546" s="12" t="s">
        <v>101</v>
      </c>
      <c r="O1546" s="17" t="s">
        <v>2015</v>
      </c>
      <c r="T1546" s="17" t="s">
        <v>610</v>
      </c>
      <c r="Y1546" s="17" t="s">
        <v>612</v>
      </c>
      <c r="AD1546" s="16"/>
      <c r="AH1546" s="12" t="s">
        <v>4502</v>
      </c>
      <c r="AI1546" s="12">
        <v>2</v>
      </c>
      <c r="AJ1546" s="12" t="s">
        <v>44</v>
      </c>
      <c r="AK1546" s="12" t="e">
        <f>CONCATENATE(D1546,"_",E1546,"_",B1546,"_",#REF!)</f>
        <v>#REF!</v>
      </c>
    </row>
    <row r="1547" spans="1:38" ht="12.75" hidden="1" customHeight="1" x14ac:dyDescent="0.2">
      <c r="A1547" s="9">
        <v>750100273</v>
      </c>
      <c r="B1547" s="30">
        <v>44859</v>
      </c>
      <c r="C1547" s="13">
        <f t="shared" si="296"/>
        <v>45041</v>
      </c>
      <c r="D1547" s="12" t="s">
        <v>3585</v>
      </c>
      <c r="E1547" s="12" t="s">
        <v>3586</v>
      </c>
      <c r="F1547" s="13">
        <v>27427</v>
      </c>
      <c r="G1547" s="12" t="s">
        <v>57</v>
      </c>
      <c r="H1547" s="14">
        <v>275029932622074</v>
      </c>
      <c r="K1547" s="12" t="s">
        <v>65</v>
      </c>
      <c r="L1547" s="18" t="e">
        <f>VLOOKUP($K1547,Medecins!$B:$E,5,FALSE)</f>
        <v>#REF!</v>
      </c>
      <c r="M1547" s="12" t="s">
        <v>529</v>
      </c>
      <c r="O1547" s="17" t="s">
        <v>2528</v>
      </c>
      <c r="T1547" s="17" t="s">
        <v>2529</v>
      </c>
      <c r="Y1547" s="17" t="s">
        <v>3741</v>
      </c>
      <c r="AD1547" s="16"/>
      <c r="AH1547" s="12" t="s">
        <v>4502</v>
      </c>
      <c r="AI1547" s="12">
        <v>2</v>
      </c>
      <c r="AJ1547" s="12" t="s">
        <v>44</v>
      </c>
      <c r="AK1547" s="12" t="str">
        <f t="shared" ref="AK1547:AK1548" si="300">CONCATENATE(D1547,"_",E1547,"_",B1547,"_",AJ1591)</f>
        <v>YEBOUA_Vierge_44859_AT</v>
      </c>
    </row>
    <row r="1548" spans="1:38" ht="12.75" hidden="1" customHeight="1" x14ac:dyDescent="0.2">
      <c r="A1548" s="9">
        <v>750100273</v>
      </c>
      <c r="B1548" s="30">
        <v>44859</v>
      </c>
      <c r="C1548" s="13">
        <f t="shared" si="296"/>
        <v>45041</v>
      </c>
      <c r="D1548" s="12" t="s">
        <v>3585</v>
      </c>
      <c r="E1548" s="12" t="s">
        <v>3586</v>
      </c>
      <c r="F1548" s="13">
        <v>27427</v>
      </c>
      <c r="G1548" s="12" t="s">
        <v>57</v>
      </c>
      <c r="H1548" s="14">
        <v>275029932622074</v>
      </c>
      <c r="K1548" s="12" t="s">
        <v>65</v>
      </c>
      <c r="L1548" s="18" t="e">
        <f>VLOOKUP($K1548,Medecins!$B:$E,5,FALSE)</f>
        <v>#REF!</v>
      </c>
      <c r="M1548" s="12" t="s">
        <v>529</v>
      </c>
      <c r="AD1548" s="15" t="s">
        <v>3741</v>
      </c>
      <c r="AH1548" s="12" t="s">
        <v>45</v>
      </c>
      <c r="AI1548" s="12">
        <v>2</v>
      </c>
      <c r="AJ1548" s="12" t="s">
        <v>46</v>
      </c>
      <c r="AK1548" s="12" t="str">
        <f t="shared" si="300"/>
        <v>YEBOUA_Vierge_44859_ST</v>
      </c>
    </row>
    <row r="1549" spans="1:38" ht="12.75" hidden="1" customHeight="1" x14ac:dyDescent="0.2">
      <c r="A1549" s="9">
        <v>750100273</v>
      </c>
      <c r="B1549" s="30">
        <v>44597</v>
      </c>
      <c r="C1549" s="13">
        <f t="shared" si="296"/>
        <v>44778</v>
      </c>
      <c r="D1549" s="12" t="s">
        <v>3587</v>
      </c>
      <c r="E1549" s="12" t="s">
        <v>3588</v>
      </c>
      <c r="F1549" s="13" t="s">
        <v>2023</v>
      </c>
      <c r="G1549" s="12" t="s">
        <v>57</v>
      </c>
      <c r="H1549" s="14">
        <v>275029933507447</v>
      </c>
      <c r="K1549" s="12" t="s">
        <v>86</v>
      </c>
      <c r="L1549" s="18" t="e">
        <f>VLOOKUP($K1549,Medecins!$B:$E,5,FALSE)</f>
        <v>#REF!</v>
      </c>
      <c r="M1549" s="12" t="s">
        <v>529</v>
      </c>
      <c r="O1549" s="17" t="s">
        <v>350</v>
      </c>
      <c r="T1549" s="17" t="s">
        <v>1507</v>
      </c>
      <c r="Y1549" s="17" t="s">
        <v>1508</v>
      </c>
      <c r="AD1549" s="16"/>
      <c r="AH1549" s="12" t="e">
        <f>VLOOKUP($A1549,'[1]Données CH'!$A:$B,2,FALSE)</f>
        <v>#N/A</v>
      </c>
      <c r="AI1549" s="12">
        <v>2</v>
      </c>
      <c r="AJ1549" s="12" t="s">
        <v>44</v>
      </c>
      <c r="AK1549" s="12" t="str">
        <f>CONCATENATE(D1549,"_",E1549,"_",B1549,"_",AJ1598)</f>
        <v>DAO_Jacqueline_44597_AT</v>
      </c>
    </row>
    <row r="1550" spans="1:38" ht="12.75" hidden="1" customHeight="1" x14ac:dyDescent="0.2">
      <c r="A1550" s="9">
        <v>750100273</v>
      </c>
      <c r="B1550" s="30">
        <v>44597</v>
      </c>
      <c r="C1550" s="13">
        <f t="shared" si="296"/>
        <v>44778</v>
      </c>
      <c r="D1550" s="12" t="s">
        <v>3587</v>
      </c>
      <c r="E1550" s="12" t="s">
        <v>3588</v>
      </c>
      <c r="F1550" s="13" t="s">
        <v>2023</v>
      </c>
      <c r="G1550" s="12" t="s">
        <v>57</v>
      </c>
      <c r="H1550" s="14">
        <v>275029933507447</v>
      </c>
      <c r="K1550" s="12" t="s">
        <v>86</v>
      </c>
      <c r="L1550" s="18" t="e">
        <f>VLOOKUP($K1550,Medecins!$B:$E,5,FALSE)</f>
        <v>#REF!</v>
      </c>
      <c r="M1550" s="12" t="s">
        <v>529</v>
      </c>
      <c r="AD1550" s="15" t="s">
        <v>1508</v>
      </c>
      <c r="AH1550" s="12" t="s">
        <v>45</v>
      </c>
      <c r="AI1550" s="12">
        <v>2</v>
      </c>
      <c r="AJ1550" s="12" t="s">
        <v>46</v>
      </c>
      <c r="AK1550" s="12" t="e">
        <f>CONCATENATE(D1550,"_",E1550,"_",B1550,"_",#REF!)</f>
        <v>#REF!</v>
      </c>
    </row>
    <row r="1551" spans="1:38" ht="12.75" hidden="1" customHeight="1" x14ac:dyDescent="0.2">
      <c r="A1551" s="9">
        <v>750100273</v>
      </c>
      <c r="B1551" s="30">
        <v>44706</v>
      </c>
      <c r="C1551" s="13">
        <f t="shared" si="296"/>
        <v>44890</v>
      </c>
      <c r="D1551" s="12" t="s">
        <v>2034</v>
      </c>
      <c r="E1551" s="12" t="s">
        <v>3589</v>
      </c>
      <c r="F1551" s="13">
        <v>27579</v>
      </c>
      <c r="G1551" s="12" t="s">
        <v>57</v>
      </c>
      <c r="H1551" s="14">
        <v>275049933506093</v>
      </c>
      <c r="K1551" s="12" t="s">
        <v>86</v>
      </c>
      <c r="L1551" s="18" t="e">
        <f>VLOOKUP($K1551,Medecins!$B:$E,5,FALSE)</f>
        <v>#REF!</v>
      </c>
      <c r="M1551" s="12" t="s">
        <v>94</v>
      </c>
      <c r="O1551" s="17" t="s">
        <v>1075</v>
      </c>
      <c r="T1551" s="17" t="s">
        <v>1076</v>
      </c>
      <c r="Y1551" s="17" t="s">
        <v>1077</v>
      </c>
      <c r="AD1551" s="16"/>
      <c r="AH1551" s="12" t="e">
        <f>VLOOKUP($A1551,'[1]Données CH'!$A:$B,2,FALSE)</f>
        <v>#N/A</v>
      </c>
      <c r="AI1551" s="12">
        <v>2</v>
      </c>
      <c r="AJ1551" s="12" t="s">
        <v>44</v>
      </c>
      <c r="AK1551" s="12" t="str">
        <f>CONCATENATE(D1551,"_",E1551,"_",B1551,"_",AJ1595)</f>
        <v>DIAKITE_Djenebou_44706_ST</v>
      </c>
    </row>
    <row r="1552" spans="1:38" ht="12.75" hidden="1" customHeight="1" x14ac:dyDescent="0.2">
      <c r="A1552" s="9">
        <v>750100273</v>
      </c>
      <c r="B1552" s="30">
        <v>44706</v>
      </c>
      <c r="C1552" s="13">
        <f t="shared" si="296"/>
        <v>44890</v>
      </c>
      <c r="D1552" s="12" t="s">
        <v>2034</v>
      </c>
      <c r="E1552" s="12" t="s">
        <v>3589</v>
      </c>
      <c r="F1552" s="13">
        <v>27579</v>
      </c>
      <c r="G1552" s="12" t="s">
        <v>57</v>
      </c>
      <c r="H1552" s="14">
        <v>275049933506093</v>
      </c>
      <c r="K1552" s="12" t="s">
        <v>86</v>
      </c>
      <c r="L1552" s="18" t="e">
        <f>VLOOKUP($K1552,Medecins!$B:$E,5,FALSE)</f>
        <v>#REF!</v>
      </c>
      <c r="M1552" s="12" t="s">
        <v>94</v>
      </c>
      <c r="AD1552" s="15" t="s">
        <v>1077</v>
      </c>
      <c r="AH1552" s="12" t="s">
        <v>45</v>
      </c>
      <c r="AI1552" s="12">
        <v>2</v>
      </c>
      <c r="AJ1552" s="12" t="s">
        <v>46</v>
      </c>
      <c r="AK1552" s="12" t="e">
        <f>CONCATENATE(D1552,"_",E1552,"_",B1552,"_",#REF!)</f>
        <v>#REF!</v>
      </c>
    </row>
    <row r="1553" spans="1:38" ht="12.75" hidden="1" customHeight="1" x14ac:dyDescent="0.2">
      <c r="A1553" s="9">
        <v>750100075</v>
      </c>
      <c r="B1553" s="30">
        <v>44490</v>
      </c>
      <c r="C1553" s="13">
        <f t="shared" si="296"/>
        <v>44672</v>
      </c>
      <c r="D1553" s="12" t="s">
        <v>3590</v>
      </c>
      <c r="E1553" s="12" t="s">
        <v>3591</v>
      </c>
      <c r="F1553" s="13" t="s">
        <v>3592</v>
      </c>
      <c r="G1553" s="12" t="s">
        <v>57</v>
      </c>
      <c r="H1553" s="14">
        <v>275059720930314</v>
      </c>
      <c r="K1553" s="12" t="s">
        <v>107</v>
      </c>
      <c r="L1553" s="18" t="e">
        <f>VLOOKUP($K1553,Medecins!$B:$E,5,FALSE)</f>
        <v>#REF!</v>
      </c>
      <c r="M1553" s="12" t="s">
        <v>101</v>
      </c>
      <c r="O1553" s="17" t="s">
        <v>82</v>
      </c>
      <c r="T1553" s="17" t="s">
        <v>457</v>
      </c>
      <c r="Y1553" s="17" t="s">
        <v>458</v>
      </c>
      <c r="AD1553" s="16"/>
      <c r="AH1553" s="12" t="s">
        <v>4502</v>
      </c>
      <c r="AI1553" s="12">
        <v>2</v>
      </c>
      <c r="AJ1553" s="12" t="s">
        <v>44</v>
      </c>
      <c r="AK1553" s="12" t="str">
        <f>CONCATENATE(D1553,"_",E1553,"_",B1553,"_",AJ1600)</f>
        <v>VALENTIN_Marie Flore_44490_AT</v>
      </c>
      <c r="AL1553" s="12" t="s">
        <v>103</v>
      </c>
    </row>
    <row r="1554" spans="1:38" ht="12.75" hidden="1" customHeight="1" x14ac:dyDescent="0.2">
      <c r="A1554" s="9">
        <v>750100208</v>
      </c>
      <c r="B1554" s="30">
        <v>44532</v>
      </c>
      <c r="C1554" s="13">
        <f t="shared" si="296"/>
        <v>44714</v>
      </c>
      <c r="D1554" s="12" t="s">
        <v>3595</v>
      </c>
      <c r="E1554" s="12" t="s">
        <v>3596</v>
      </c>
      <c r="F1554" s="13" t="s">
        <v>3597</v>
      </c>
      <c r="G1554" s="12" t="s">
        <v>57</v>
      </c>
      <c r="H1554" s="14">
        <v>275077511531256</v>
      </c>
      <c r="K1554" s="12" t="s">
        <v>398</v>
      </c>
      <c r="L1554" s="18" t="e">
        <f>VLOOKUP($K1554,Medecins!$B:$E,5,FALSE)</f>
        <v>#REF!</v>
      </c>
      <c r="M1554" s="12" t="s">
        <v>529</v>
      </c>
      <c r="O1554" s="17" t="s">
        <v>965</v>
      </c>
      <c r="T1554" s="17" t="s">
        <v>966</v>
      </c>
      <c r="Y1554" s="17" t="s">
        <v>967</v>
      </c>
      <c r="AD1554" s="16"/>
      <c r="AH1554" s="12" t="s">
        <v>4502</v>
      </c>
      <c r="AI1554" s="12">
        <v>2</v>
      </c>
      <c r="AJ1554" s="12" t="s">
        <v>44</v>
      </c>
      <c r="AK1554" s="12" t="e">
        <f>CONCATENATE(D1554,"_",E1554,"_",B1554,"_",#REF!)</f>
        <v>#REF!</v>
      </c>
    </row>
    <row r="1555" spans="1:38" ht="12.75" hidden="1" customHeight="1" x14ac:dyDescent="0.2">
      <c r="A1555" s="9">
        <v>750100208</v>
      </c>
      <c r="B1555" s="30">
        <v>44532</v>
      </c>
      <c r="C1555" s="13">
        <f t="shared" si="296"/>
        <v>44714</v>
      </c>
      <c r="D1555" s="12" t="s">
        <v>3595</v>
      </c>
      <c r="E1555" s="12" t="s">
        <v>3596</v>
      </c>
      <c r="F1555" s="13" t="s">
        <v>3597</v>
      </c>
      <c r="G1555" s="12" t="s">
        <v>57</v>
      </c>
      <c r="H1555" s="14">
        <v>275077511531256</v>
      </c>
      <c r="K1555" s="12" t="s">
        <v>398</v>
      </c>
      <c r="L1555" s="18" t="e">
        <f>VLOOKUP($K1555,Medecins!$B:$E,5,FALSE)</f>
        <v>#REF!</v>
      </c>
      <c r="M1555" s="12" t="s">
        <v>529</v>
      </c>
      <c r="AD1555" s="15" t="s">
        <v>967</v>
      </c>
      <c r="AH1555" s="12" t="s">
        <v>4154</v>
      </c>
      <c r="AI1555" s="12">
        <v>2</v>
      </c>
      <c r="AJ1555" s="12" t="s">
        <v>46</v>
      </c>
      <c r="AK1555" s="12" t="str">
        <f>CONCATENATE(D1555,"_",E1555,"_",B1555,"_",AJ1602)</f>
        <v>NIVERD_Emilie_44532_ST</v>
      </c>
    </row>
    <row r="1556" spans="1:38" ht="12.75" hidden="1" customHeight="1" x14ac:dyDescent="0.2">
      <c r="A1556" s="9">
        <v>750100208</v>
      </c>
      <c r="B1556" s="30">
        <v>44566</v>
      </c>
      <c r="C1556" s="13">
        <f t="shared" si="296"/>
        <v>44747</v>
      </c>
      <c r="D1556" s="12" t="s">
        <v>3598</v>
      </c>
      <c r="E1556" s="12" t="s">
        <v>3599</v>
      </c>
      <c r="F1556" s="13">
        <v>27552</v>
      </c>
      <c r="G1556" s="12" t="s">
        <v>57</v>
      </c>
      <c r="H1556" s="14">
        <v>275079302902611</v>
      </c>
      <c r="K1556" s="12" t="s">
        <v>79</v>
      </c>
      <c r="L1556" s="18" t="e">
        <f>VLOOKUP($K1556,Medecins!$B:$E,5,FALSE)</f>
        <v>#REF!</v>
      </c>
      <c r="M1556" s="12" t="s">
        <v>529</v>
      </c>
      <c r="O1556" s="17" t="s">
        <v>444</v>
      </c>
      <c r="T1556" s="17" t="s">
        <v>445</v>
      </c>
      <c r="Y1556" s="17" t="s">
        <v>198</v>
      </c>
      <c r="AD1556" s="16"/>
      <c r="AH1556" s="12" t="e">
        <f>VLOOKUP($A1556,'[1]Données CH'!$A:$B,2,FALSE)</f>
        <v>#N/A</v>
      </c>
      <c r="AI1556" s="12">
        <v>2</v>
      </c>
      <c r="AJ1556" s="12" t="s">
        <v>44</v>
      </c>
      <c r="AK1556" s="12" t="str">
        <f t="shared" ref="AK1556:AK1558" si="301">CONCATENATE(D1556,"_",E1556,"_",B1556,"_",AJ1606)</f>
        <v>MIKORSKI_Séverine_44566_ST</v>
      </c>
    </row>
    <row r="1557" spans="1:38" ht="12.75" hidden="1" customHeight="1" x14ac:dyDescent="0.2">
      <c r="A1557" s="9">
        <v>750100208</v>
      </c>
      <c r="B1557" s="30">
        <v>44566</v>
      </c>
      <c r="C1557" s="13">
        <f t="shared" si="296"/>
        <v>44747</v>
      </c>
      <c r="D1557" s="12" t="s">
        <v>3598</v>
      </c>
      <c r="E1557" s="12" t="s">
        <v>3599</v>
      </c>
      <c r="F1557" s="13">
        <v>27552</v>
      </c>
      <c r="G1557" s="12" t="s">
        <v>57</v>
      </c>
      <c r="H1557" s="14">
        <v>275079302902611</v>
      </c>
      <c r="K1557" s="12" t="s">
        <v>79</v>
      </c>
      <c r="L1557" s="18" t="e">
        <f>VLOOKUP($K1557,Medecins!$B:$E,5,FALSE)</f>
        <v>#REF!</v>
      </c>
      <c r="M1557" s="12" t="s">
        <v>529</v>
      </c>
      <c r="AD1557" s="15" t="s">
        <v>198</v>
      </c>
      <c r="AH1557" s="12" t="s">
        <v>4154</v>
      </c>
      <c r="AI1557" s="12">
        <v>2</v>
      </c>
      <c r="AJ1557" s="12" t="s">
        <v>46</v>
      </c>
      <c r="AK1557" s="12" t="str">
        <f t="shared" si="301"/>
        <v>MIKORSKI_Séverine_44566_AT</v>
      </c>
    </row>
    <row r="1558" spans="1:38" ht="12.75" hidden="1" customHeight="1" x14ac:dyDescent="0.2">
      <c r="A1558" s="21" t="s">
        <v>178</v>
      </c>
      <c r="B1558" s="30">
        <v>44497</v>
      </c>
      <c r="C1558" s="13">
        <f t="shared" si="296"/>
        <v>44679</v>
      </c>
      <c r="D1558" s="12" t="s">
        <v>3601</v>
      </c>
      <c r="E1558" s="12" t="s">
        <v>3602</v>
      </c>
      <c r="F1558" s="13" t="s">
        <v>4290</v>
      </c>
      <c r="G1558" s="12" t="s">
        <v>57</v>
      </c>
      <c r="H1558" s="14">
        <v>275079401701564</v>
      </c>
      <c r="K1558" s="12" t="s">
        <v>93</v>
      </c>
      <c r="L1558" s="18" t="e">
        <f>VLOOKUP($K1558,Medecins!$B:$E,5,FALSE)</f>
        <v>#REF!</v>
      </c>
      <c r="M1558" s="12" t="s">
        <v>101</v>
      </c>
      <c r="O1558" s="17" t="s">
        <v>41</v>
      </c>
      <c r="T1558" s="17" t="s">
        <v>42</v>
      </c>
      <c r="Y1558" s="17" t="s">
        <v>43</v>
      </c>
      <c r="AD1558" s="16"/>
      <c r="AH1558" s="12" t="s">
        <v>4502</v>
      </c>
      <c r="AI1558" s="12">
        <v>2</v>
      </c>
      <c r="AJ1558" s="12" t="s">
        <v>44</v>
      </c>
      <c r="AK1558" s="12" t="str">
        <f t="shared" si="301"/>
        <v>SARHADIAN_Virginie_44497_ST</v>
      </c>
    </row>
    <row r="1559" spans="1:38" ht="12.75" hidden="1" customHeight="1" x14ac:dyDescent="0.2">
      <c r="A1559" s="9">
        <v>750100075</v>
      </c>
      <c r="B1559" s="30">
        <v>44659</v>
      </c>
      <c r="C1559" s="13">
        <f t="shared" si="296"/>
        <v>44842</v>
      </c>
      <c r="D1559" s="12" t="s">
        <v>3606</v>
      </c>
      <c r="E1559" s="12" t="s">
        <v>3607</v>
      </c>
      <c r="F1559" s="13">
        <v>27616</v>
      </c>
      <c r="G1559" s="12" t="s">
        <v>57</v>
      </c>
      <c r="H1559" s="14">
        <v>275109915101729</v>
      </c>
      <c r="K1559" s="12" t="s">
        <v>93</v>
      </c>
      <c r="L1559" s="18" t="e">
        <f>VLOOKUP($K1559,Medecins!$B:$E,5,FALSE)</f>
        <v>#REF!</v>
      </c>
      <c r="M1559" s="12" t="s">
        <v>529</v>
      </c>
      <c r="O1559" s="17" t="s">
        <v>1462</v>
      </c>
      <c r="T1559" s="17" t="s">
        <v>116</v>
      </c>
      <c r="Y1559" s="17" t="s">
        <v>117</v>
      </c>
      <c r="AD1559" s="16"/>
      <c r="AH1559" s="12" t="s">
        <v>4502</v>
      </c>
      <c r="AI1559" s="12">
        <v>2</v>
      </c>
      <c r="AJ1559" s="12" t="s">
        <v>44</v>
      </c>
      <c r="AK1559" s="12" t="str">
        <f>CONCATENATE(D1559,"_",E1559,"_",B1559,"_",AJ1596)</f>
        <v>SMOLNITCHI_Lilia_44659_AT</v>
      </c>
    </row>
    <row r="1560" spans="1:38" ht="12.75" hidden="1" customHeight="1" x14ac:dyDescent="0.2">
      <c r="A1560" s="9">
        <v>750100273</v>
      </c>
      <c r="B1560" s="30">
        <v>44634</v>
      </c>
      <c r="C1560" s="13">
        <f t="shared" si="296"/>
        <v>44818</v>
      </c>
      <c r="D1560" s="12" t="s">
        <v>3608</v>
      </c>
      <c r="E1560" s="12" t="s">
        <v>2857</v>
      </c>
      <c r="F1560" s="13" t="s">
        <v>3609</v>
      </c>
      <c r="G1560" s="12" t="s">
        <v>57</v>
      </c>
      <c r="H1560" s="14">
        <v>275109935019985</v>
      </c>
      <c r="K1560" s="12" t="s">
        <v>50</v>
      </c>
      <c r="L1560" s="18" t="e">
        <f>VLOOKUP($K1560,Medecins!$B:$E,5,FALSE)</f>
        <v>#REF!</v>
      </c>
      <c r="M1560" s="12" t="s">
        <v>529</v>
      </c>
      <c r="O1560" s="17" t="s">
        <v>354</v>
      </c>
      <c r="T1560" s="17" t="s">
        <v>355</v>
      </c>
      <c r="Y1560" s="17" t="s">
        <v>356</v>
      </c>
      <c r="AD1560" s="16"/>
      <c r="AH1560" s="12" t="s">
        <v>4502</v>
      </c>
      <c r="AI1560" s="12">
        <v>2</v>
      </c>
      <c r="AJ1560" s="12" t="s">
        <v>44</v>
      </c>
      <c r="AK1560" s="12" t="str">
        <f>CONCATENATE(D1560,"_",E1560,"_",B1560,"_",AJ1612)</f>
        <v>AMALLAH_Fatima_44634_AT</v>
      </c>
    </row>
    <row r="1561" spans="1:38" ht="12.75" hidden="1" customHeight="1" x14ac:dyDescent="0.2">
      <c r="A1561" s="9">
        <v>750100273</v>
      </c>
      <c r="B1561" s="30">
        <v>44634</v>
      </c>
      <c r="C1561" s="13">
        <f t="shared" si="296"/>
        <v>44818</v>
      </c>
      <c r="D1561" s="12" t="s">
        <v>3608</v>
      </c>
      <c r="E1561" s="12" t="s">
        <v>2857</v>
      </c>
      <c r="F1561" s="13" t="s">
        <v>3609</v>
      </c>
      <c r="G1561" s="12" t="s">
        <v>57</v>
      </c>
      <c r="H1561" s="14">
        <v>275109935019985</v>
      </c>
      <c r="K1561" s="12" t="s">
        <v>50</v>
      </c>
      <c r="L1561" s="18" t="e">
        <f>VLOOKUP($K1561,Medecins!$B:$E,5,FALSE)</f>
        <v>#REF!</v>
      </c>
      <c r="M1561" s="12" t="s">
        <v>529</v>
      </c>
      <c r="AD1561" s="15" t="s">
        <v>356</v>
      </c>
      <c r="AH1561" s="12" t="s">
        <v>45</v>
      </c>
      <c r="AI1561" s="12">
        <v>2</v>
      </c>
      <c r="AJ1561" s="12" t="s">
        <v>46</v>
      </c>
      <c r="AK1561" s="12" t="e">
        <f t="shared" ref="AK1561:AK1563" si="302">CONCATENATE(D1561,"_",E1561,"_",B1561,"_",#REF!)</f>
        <v>#REF!</v>
      </c>
    </row>
    <row r="1562" spans="1:38" ht="12.75" hidden="1" customHeight="1" x14ac:dyDescent="0.2">
      <c r="A1562" s="21" t="s">
        <v>178</v>
      </c>
      <c r="B1562" s="30">
        <v>44552</v>
      </c>
      <c r="C1562" s="13">
        <f t="shared" si="296"/>
        <v>44734</v>
      </c>
      <c r="D1562" s="12" t="s">
        <v>3613</v>
      </c>
      <c r="E1562" s="12" t="s">
        <v>3614</v>
      </c>
      <c r="F1562" s="13" t="s">
        <v>3615</v>
      </c>
      <c r="G1562" s="12" t="s">
        <v>57</v>
      </c>
      <c r="H1562" s="14">
        <v>275119730214302</v>
      </c>
      <c r="K1562" s="12" t="s">
        <v>93</v>
      </c>
      <c r="L1562" s="18" t="e">
        <f>VLOOKUP($K1562,Medecins!$B:$E,5,FALSE)</f>
        <v>#REF!</v>
      </c>
      <c r="M1562" s="12" t="s">
        <v>101</v>
      </c>
      <c r="O1562" s="17" t="s">
        <v>2015</v>
      </c>
      <c r="T1562" s="17" t="s">
        <v>610</v>
      </c>
      <c r="Y1562" s="17" t="s">
        <v>612</v>
      </c>
      <c r="AD1562" s="16"/>
      <c r="AH1562" s="12" t="s">
        <v>4502</v>
      </c>
      <c r="AI1562" s="12">
        <v>2</v>
      </c>
      <c r="AJ1562" s="12" t="s">
        <v>44</v>
      </c>
      <c r="AK1562" s="12" t="e">
        <f t="shared" si="302"/>
        <v>#REF!</v>
      </c>
    </row>
    <row r="1563" spans="1:38" ht="12.75" hidden="1" customHeight="1" x14ac:dyDescent="0.2">
      <c r="A1563" s="9">
        <v>750100208</v>
      </c>
      <c r="B1563" s="30">
        <v>44673</v>
      </c>
      <c r="C1563" s="13">
        <f t="shared" si="296"/>
        <v>44856</v>
      </c>
      <c r="D1563" s="12" t="s">
        <v>3619</v>
      </c>
      <c r="E1563" s="12" t="s">
        <v>3620</v>
      </c>
      <c r="F1563" s="13">
        <v>27859</v>
      </c>
      <c r="G1563" s="12" t="s">
        <v>57</v>
      </c>
      <c r="H1563" s="14">
        <v>276096221501515</v>
      </c>
      <c r="K1563" s="12" t="s">
        <v>1494</v>
      </c>
      <c r="L1563" s="18" t="e">
        <f>VLOOKUP($K1563,Medecins!$B:$E,5,FALSE)</f>
        <v>#REF!</v>
      </c>
      <c r="M1563" s="12" t="s">
        <v>529</v>
      </c>
      <c r="O1563" s="17" t="s">
        <v>612</v>
      </c>
      <c r="T1563" s="17" t="s">
        <v>613</v>
      </c>
      <c r="Y1563" s="17" t="s">
        <v>915</v>
      </c>
      <c r="AD1563" s="16"/>
      <c r="AH1563" s="12" t="s">
        <v>4502</v>
      </c>
      <c r="AI1563" s="12">
        <v>2</v>
      </c>
      <c r="AJ1563" s="12" t="s">
        <v>44</v>
      </c>
      <c r="AK1563" s="12" t="e">
        <f t="shared" si="302"/>
        <v>#REF!</v>
      </c>
    </row>
    <row r="1564" spans="1:38" ht="12.75" hidden="1" customHeight="1" x14ac:dyDescent="0.2">
      <c r="A1564" s="9">
        <v>750100208</v>
      </c>
      <c r="B1564" s="30">
        <v>44673</v>
      </c>
      <c r="C1564" s="13">
        <f t="shared" si="296"/>
        <v>44856</v>
      </c>
      <c r="D1564" s="12" t="s">
        <v>3619</v>
      </c>
      <c r="E1564" s="12" t="s">
        <v>3620</v>
      </c>
      <c r="F1564" s="13">
        <v>27859</v>
      </c>
      <c r="G1564" s="12" t="s">
        <v>57</v>
      </c>
      <c r="H1564" s="14">
        <v>276096221501515</v>
      </c>
      <c r="K1564" s="12" t="s">
        <v>1494</v>
      </c>
      <c r="L1564" s="18" t="e">
        <f>VLOOKUP($K1564,Medecins!$B:$E,5,FALSE)</f>
        <v>#REF!</v>
      </c>
      <c r="M1564" s="12" t="s">
        <v>529</v>
      </c>
      <c r="AD1564" s="15" t="s">
        <v>915</v>
      </c>
      <c r="AH1564" s="12" t="s">
        <v>4154</v>
      </c>
      <c r="AI1564" s="12">
        <v>2</v>
      </c>
      <c r="AJ1564" s="12" t="s">
        <v>46</v>
      </c>
      <c r="AK1564" s="12" t="str">
        <f>CONCATENATE(D1564,"_",E1564,"_",B1564,"_",AJ1617)</f>
        <v>SMADJA_Marie-Caroline_44673_ST</v>
      </c>
    </row>
    <row r="1565" spans="1:38" ht="12.75" hidden="1" customHeight="1" x14ac:dyDescent="0.2">
      <c r="A1565" s="9">
        <v>750100232</v>
      </c>
      <c r="B1565" s="30">
        <v>44789</v>
      </c>
      <c r="C1565" s="13">
        <f t="shared" si="296"/>
        <v>44973</v>
      </c>
      <c r="D1565" s="12" t="s">
        <v>3624</v>
      </c>
      <c r="E1565" s="12" t="s">
        <v>3625</v>
      </c>
      <c r="F1565" s="13" t="s">
        <v>3626</v>
      </c>
      <c r="G1565" s="12" t="s">
        <v>57</v>
      </c>
      <c r="H1565" s="14">
        <v>276109202509291</v>
      </c>
      <c r="K1565" s="12" t="s">
        <v>237</v>
      </c>
      <c r="L1565" s="18" t="e">
        <f>VLOOKUP($K1565,Medecins!$B:$E,5,FALSE)</f>
        <v>#REF!</v>
      </c>
      <c r="M1565" s="12" t="s">
        <v>529</v>
      </c>
      <c r="O1565" s="17" t="s">
        <v>631</v>
      </c>
      <c r="T1565" s="17" t="s">
        <v>632</v>
      </c>
      <c r="Y1565" s="17" t="s">
        <v>819</v>
      </c>
      <c r="AD1565" s="16"/>
      <c r="AH1565" s="12" t="e">
        <f>VLOOKUP($A1565,'[1]Données CH'!$A:$B,2,FALSE)</f>
        <v>#N/A</v>
      </c>
      <c r="AI1565" s="12">
        <v>2</v>
      </c>
      <c r="AJ1565" s="12" t="s">
        <v>44</v>
      </c>
      <c r="AK1565" s="12" t="str">
        <f>CONCATENATE(D1565,"_",E1565,"_",B1565,"_",AJ1620)</f>
        <v>BOISSET _Alexandra_44789_ST</v>
      </c>
    </row>
    <row r="1566" spans="1:38" ht="12.75" hidden="1" customHeight="1" x14ac:dyDescent="0.2">
      <c r="A1566" s="9">
        <v>750100232</v>
      </c>
      <c r="B1566" s="30">
        <v>44789</v>
      </c>
      <c r="C1566" s="13">
        <f t="shared" si="296"/>
        <v>44973</v>
      </c>
      <c r="D1566" s="12" t="s">
        <v>3624</v>
      </c>
      <c r="E1566" s="12" t="s">
        <v>3625</v>
      </c>
      <c r="F1566" s="13" t="s">
        <v>3626</v>
      </c>
      <c r="G1566" s="12" t="s">
        <v>57</v>
      </c>
      <c r="H1566" s="14">
        <v>276109202509291</v>
      </c>
      <c r="K1566" s="12" t="s">
        <v>237</v>
      </c>
      <c r="L1566" s="18" t="e">
        <f>VLOOKUP($K1566,Medecins!$B:$E,5,FALSE)</f>
        <v>#REF!</v>
      </c>
      <c r="M1566" s="12" t="s">
        <v>529</v>
      </c>
      <c r="AD1566" s="15" t="s">
        <v>819</v>
      </c>
      <c r="AH1566" s="12" t="s">
        <v>242</v>
      </c>
      <c r="AI1566" s="12">
        <v>2</v>
      </c>
      <c r="AJ1566" s="12" t="s">
        <v>46</v>
      </c>
      <c r="AK1566" s="12" t="e">
        <f t="shared" ref="AK1566:AK1568" si="303">CONCATENATE(D1566,"_",E1566,"_",B1566,"_",#REF!)</f>
        <v>#REF!</v>
      </c>
    </row>
    <row r="1567" spans="1:38" ht="12.75" hidden="1" customHeight="1" x14ac:dyDescent="0.2">
      <c r="A1567" s="9">
        <v>750100273</v>
      </c>
      <c r="B1567" s="30">
        <v>44811</v>
      </c>
      <c r="C1567" s="13">
        <f t="shared" si="296"/>
        <v>44992</v>
      </c>
      <c r="D1567" s="12" t="s">
        <v>2146</v>
      </c>
      <c r="E1567" s="12" t="s">
        <v>3627</v>
      </c>
      <c r="F1567" s="13">
        <v>27881</v>
      </c>
      <c r="G1567" s="12" t="s">
        <v>57</v>
      </c>
      <c r="H1567" s="14">
        <v>276109933503271</v>
      </c>
      <c r="K1567" s="12" t="s">
        <v>280</v>
      </c>
      <c r="L1567" s="18" t="e">
        <f>VLOOKUP($K1567,Medecins!$B:$E,5,FALSE)</f>
        <v>#REF!</v>
      </c>
      <c r="M1567" s="12" t="s">
        <v>529</v>
      </c>
      <c r="O1567" s="17" t="s">
        <v>1558</v>
      </c>
      <c r="T1567" s="17" t="s">
        <v>2388</v>
      </c>
      <c r="Y1567" s="17" t="s">
        <v>2389</v>
      </c>
      <c r="AD1567" s="16"/>
      <c r="AH1567" s="12" t="e">
        <f>VLOOKUP($A1567,'[1]Données CH'!$A:$B,2,FALSE)</f>
        <v>#N/A</v>
      </c>
      <c r="AI1567" s="12">
        <v>2</v>
      </c>
      <c r="AJ1567" s="12" t="s">
        <v>44</v>
      </c>
      <c r="AK1567" s="12" t="e">
        <f t="shared" si="303"/>
        <v>#REF!</v>
      </c>
    </row>
    <row r="1568" spans="1:38" ht="12.75" hidden="1" customHeight="1" x14ac:dyDescent="0.2">
      <c r="A1568" s="9">
        <v>750100273</v>
      </c>
      <c r="B1568" s="30">
        <v>44811</v>
      </c>
      <c r="C1568" s="13">
        <f t="shared" si="296"/>
        <v>44992</v>
      </c>
      <c r="D1568" s="12" t="s">
        <v>2146</v>
      </c>
      <c r="E1568" s="12" t="s">
        <v>3627</v>
      </c>
      <c r="F1568" s="13">
        <v>27881</v>
      </c>
      <c r="G1568" s="12" t="s">
        <v>57</v>
      </c>
      <c r="H1568" s="14">
        <v>276109933503271</v>
      </c>
      <c r="K1568" s="12" t="s">
        <v>280</v>
      </c>
      <c r="L1568" s="18" t="e">
        <f>VLOOKUP($K1568,Medecins!$B:$E,5,FALSE)</f>
        <v>#REF!</v>
      </c>
      <c r="M1568" s="12" t="s">
        <v>529</v>
      </c>
      <c r="AD1568" s="15" t="s">
        <v>2389</v>
      </c>
      <c r="AH1568" s="12" t="s">
        <v>45</v>
      </c>
      <c r="AI1568" s="12">
        <v>2</v>
      </c>
      <c r="AJ1568" s="12" t="s">
        <v>46</v>
      </c>
      <c r="AK1568" s="12" t="e">
        <f t="shared" si="303"/>
        <v>#REF!</v>
      </c>
    </row>
    <row r="1569" spans="1:38" ht="12.75" hidden="1" customHeight="1" x14ac:dyDescent="0.2">
      <c r="A1569" s="9">
        <v>750100208</v>
      </c>
      <c r="B1569" s="30">
        <v>44666</v>
      </c>
      <c r="C1569" s="13">
        <f t="shared" si="296"/>
        <v>44849</v>
      </c>
      <c r="D1569" s="12" t="s">
        <v>3628</v>
      </c>
      <c r="E1569" s="12" t="s">
        <v>3629</v>
      </c>
      <c r="F1569" s="13" t="s">
        <v>3630</v>
      </c>
      <c r="G1569" s="12" t="s">
        <v>57</v>
      </c>
      <c r="H1569" s="14">
        <v>276119941003862</v>
      </c>
      <c r="K1569" s="12" t="s">
        <v>1494</v>
      </c>
      <c r="L1569" s="18" t="e">
        <f>VLOOKUP($K1569,Medecins!$B:$E,5,FALSE)</f>
        <v>#REF!</v>
      </c>
      <c r="M1569" s="12" t="s">
        <v>529</v>
      </c>
      <c r="O1569" s="17" t="s">
        <v>192</v>
      </c>
      <c r="T1569" s="17" t="s">
        <v>518</v>
      </c>
      <c r="Y1569" s="17" t="s">
        <v>1066</v>
      </c>
      <c r="AD1569" s="16"/>
      <c r="AH1569" s="12" t="e">
        <f>VLOOKUP($A1569,'[1]Données CH'!$A:$B,2,FALSE)</f>
        <v>#N/A</v>
      </c>
      <c r="AI1569" s="12">
        <v>2</v>
      </c>
      <c r="AJ1569" s="12" t="s">
        <v>44</v>
      </c>
      <c r="AK1569" s="12" t="str">
        <f>CONCATENATE(D1569,"_",E1569,"_",B1569,"_",AJ1619)</f>
        <v>CALAF_Denise_44666_ST</v>
      </c>
    </row>
    <row r="1570" spans="1:38" ht="12.75" hidden="1" customHeight="1" x14ac:dyDescent="0.2">
      <c r="A1570" s="9">
        <v>750100208</v>
      </c>
      <c r="B1570" s="30">
        <v>44666</v>
      </c>
      <c r="C1570" s="13">
        <f t="shared" si="296"/>
        <v>44849</v>
      </c>
      <c r="D1570" s="12" t="s">
        <v>3628</v>
      </c>
      <c r="E1570" s="12" t="s">
        <v>3629</v>
      </c>
      <c r="F1570" s="13" t="s">
        <v>3630</v>
      </c>
      <c r="G1570" s="12" t="s">
        <v>57</v>
      </c>
      <c r="H1570" s="14">
        <v>276119941003862</v>
      </c>
      <c r="K1570" s="12" t="s">
        <v>1494</v>
      </c>
      <c r="L1570" s="18" t="e">
        <f>VLOOKUP($K1570,Medecins!$B:$E,5,FALSE)</f>
        <v>#REF!</v>
      </c>
      <c r="M1570" s="12" t="s">
        <v>529</v>
      </c>
      <c r="AD1570" s="15" t="s">
        <v>1066</v>
      </c>
      <c r="AH1570" s="12" t="s">
        <v>4154</v>
      </c>
      <c r="AI1570" s="12">
        <v>2</v>
      </c>
      <c r="AJ1570" s="12" t="s">
        <v>46</v>
      </c>
      <c r="AK1570" s="12" t="str">
        <f>CONCATENATE(D1570,"_",E1570,"_",B1570,"_",AJ1622)</f>
        <v>CALAF_Denise_44666_ST</v>
      </c>
    </row>
    <row r="1571" spans="1:38" ht="12.75" hidden="1" customHeight="1" x14ac:dyDescent="0.2">
      <c r="A1571" s="9">
        <v>750100273</v>
      </c>
      <c r="B1571" s="30">
        <v>44719</v>
      </c>
      <c r="C1571" s="13">
        <f t="shared" si="296"/>
        <v>44902</v>
      </c>
      <c r="D1571" s="12" t="s">
        <v>3634</v>
      </c>
      <c r="E1571" s="12" t="s">
        <v>2920</v>
      </c>
      <c r="F1571" s="13">
        <v>28106</v>
      </c>
      <c r="G1571" s="12" t="s">
        <v>57</v>
      </c>
      <c r="H1571" s="14">
        <v>276129932616051</v>
      </c>
      <c r="K1571" s="12" t="s">
        <v>65</v>
      </c>
      <c r="L1571" s="18" t="e">
        <f>VLOOKUP($K1571,Medecins!$B:$E,5,FALSE)</f>
        <v>#REF!</v>
      </c>
      <c r="M1571" s="12" t="s">
        <v>94</v>
      </c>
      <c r="O1571" s="17" t="s">
        <v>213</v>
      </c>
      <c r="T1571" s="17" t="s">
        <v>214</v>
      </c>
      <c r="Y1571" s="17" t="s">
        <v>589</v>
      </c>
      <c r="AD1571" s="16"/>
      <c r="AH1571" s="12" t="e">
        <f>VLOOKUP($A1571,'[1]Données CH'!$A:$B,2,FALSE)</f>
        <v>#N/A</v>
      </c>
      <c r="AI1571" s="12">
        <v>2</v>
      </c>
      <c r="AJ1571" s="12" t="s">
        <v>44</v>
      </c>
      <c r="AK1571" s="12" t="str">
        <f>CONCATENATE(D1571,"_",E1571,"_",B1571,"_",AJ1620)</f>
        <v>SIO_Martine_44719_ST</v>
      </c>
    </row>
    <row r="1572" spans="1:38" ht="12.75" hidden="1" customHeight="1" x14ac:dyDescent="0.2">
      <c r="A1572" s="9">
        <v>750100273</v>
      </c>
      <c r="B1572" s="30">
        <v>44719</v>
      </c>
      <c r="C1572" s="13">
        <f t="shared" si="296"/>
        <v>44902</v>
      </c>
      <c r="D1572" s="12" t="s">
        <v>3634</v>
      </c>
      <c r="E1572" s="12" t="s">
        <v>2920</v>
      </c>
      <c r="F1572" s="13">
        <v>28106</v>
      </c>
      <c r="G1572" s="12" t="s">
        <v>57</v>
      </c>
      <c r="H1572" s="14">
        <v>276129932616051</v>
      </c>
      <c r="K1572" s="12" t="s">
        <v>65</v>
      </c>
      <c r="L1572" s="18" t="e">
        <f>VLOOKUP($K1572,Medecins!$B:$E,5,FALSE)</f>
        <v>#REF!</v>
      </c>
      <c r="M1572" s="12" t="s">
        <v>94</v>
      </c>
      <c r="AD1572" s="15" t="s">
        <v>589</v>
      </c>
      <c r="AH1572" s="12" t="s">
        <v>45</v>
      </c>
      <c r="AI1572" s="12">
        <v>2</v>
      </c>
      <c r="AJ1572" s="12" t="s">
        <v>46</v>
      </c>
      <c r="AK1572" s="12" t="str">
        <f t="shared" ref="AK1572:AK1573" si="304">CONCATENATE(D1572,"_",E1572,"_",B1572,"_",AJ1625)</f>
        <v>SIO_Martine_44719_ST</v>
      </c>
    </row>
    <row r="1573" spans="1:38" ht="12.75" customHeight="1" x14ac:dyDescent="0.2">
      <c r="A1573" s="21" t="s">
        <v>178</v>
      </c>
      <c r="B1573" s="30">
        <v>44663</v>
      </c>
      <c r="C1573" s="13">
        <f t="shared" si="296"/>
        <v>44846</v>
      </c>
      <c r="D1573" s="12" t="s">
        <v>3635</v>
      </c>
      <c r="E1573" s="12" t="s">
        <v>3636</v>
      </c>
      <c r="F1573" s="13" t="s">
        <v>4291</v>
      </c>
      <c r="G1573" s="12" t="s">
        <v>57</v>
      </c>
      <c r="H1573" s="14">
        <v>276129934122224</v>
      </c>
      <c r="J1573" s="12" t="s">
        <v>279</v>
      </c>
      <c r="K1573" s="12" t="s">
        <v>93</v>
      </c>
      <c r="L1573" s="18" t="e">
        <f>VLOOKUP($K1573,Medecins!$B:$E,5,FALSE)</f>
        <v>#REF!</v>
      </c>
      <c r="M1573" s="12" t="s">
        <v>281</v>
      </c>
      <c r="O1573" s="17" t="s">
        <v>855</v>
      </c>
      <c r="T1573" s="17" t="s">
        <v>698</v>
      </c>
      <c r="Y1573" s="17" t="s">
        <v>699</v>
      </c>
      <c r="AD1573" s="16"/>
      <c r="AH1573" s="12" t="s">
        <v>4502</v>
      </c>
      <c r="AI1573" s="12">
        <v>2</v>
      </c>
      <c r="AJ1573" s="12" t="s">
        <v>44</v>
      </c>
      <c r="AK1573" s="12" t="str">
        <f t="shared" si="304"/>
        <v>DIAGNE_Anna_44663_AT</v>
      </c>
    </row>
    <row r="1574" spans="1:38" ht="12.75" hidden="1" customHeight="1" x14ac:dyDescent="0.2">
      <c r="A1574" s="9">
        <v>750100075</v>
      </c>
      <c r="B1574" s="30">
        <v>44567</v>
      </c>
      <c r="C1574" s="13">
        <f t="shared" si="296"/>
        <v>44748</v>
      </c>
      <c r="D1574" s="12" t="s">
        <v>3637</v>
      </c>
      <c r="E1574" s="12" t="s">
        <v>3638</v>
      </c>
      <c r="F1574" s="13" t="s">
        <v>3639</v>
      </c>
      <c r="G1574" s="12" t="s">
        <v>39</v>
      </c>
      <c r="H1574" s="14">
        <v>277029934116071</v>
      </c>
      <c r="K1574" s="12" t="s">
        <v>93</v>
      </c>
      <c r="L1574" s="18" t="e">
        <f>VLOOKUP($K1574,Medecins!$B:$E,5,FALSE)</f>
        <v>#REF!</v>
      </c>
      <c r="M1574" s="12" t="s">
        <v>529</v>
      </c>
      <c r="O1574" s="17" t="s">
        <v>343</v>
      </c>
      <c r="T1574" s="17" t="s">
        <v>344</v>
      </c>
      <c r="Y1574" s="17" t="s">
        <v>345</v>
      </c>
      <c r="AD1574" s="16"/>
      <c r="AH1574" s="12" t="s">
        <v>4502</v>
      </c>
      <c r="AI1574" s="12">
        <v>2</v>
      </c>
      <c r="AJ1574" s="12" t="s">
        <v>44</v>
      </c>
      <c r="AK1574" s="12" t="str">
        <f>CONCATENATE(D1574,"_",E1574,"_",B1574,"_",AJ1621)</f>
        <v>SANKHARE_Ndeye_44567_ST</v>
      </c>
    </row>
    <row r="1575" spans="1:38" ht="12.75" hidden="1" customHeight="1" x14ac:dyDescent="0.2">
      <c r="A1575" s="9">
        <v>750100273</v>
      </c>
      <c r="B1575" s="30">
        <v>44762</v>
      </c>
      <c r="C1575" s="13">
        <f t="shared" si="296"/>
        <v>44946</v>
      </c>
      <c r="D1575" s="12" t="s">
        <v>3640</v>
      </c>
      <c r="E1575" s="12" t="s">
        <v>3641</v>
      </c>
      <c r="F1575" s="13" t="s">
        <v>3642</v>
      </c>
      <c r="G1575" s="12" t="s">
        <v>57</v>
      </c>
      <c r="H1575" s="14">
        <v>277036938603263</v>
      </c>
      <c r="K1575" s="12" t="s">
        <v>290</v>
      </c>
      <c r="L1575" s="18" t="e">
        <f>VLOOKUP($K1575,Medecins!$B:$E,5,FALSE)</f>
        <v>#REF!</v>
      </c>
      <c r="M1575" s="12" t="s">
        <v>529</v>
      </c>
      <c r="O1575" s="17" t="s">
        <v>873</v>
      </c>
      <c r="T1575" s="17" t="s">
        <v>874</v>
      </c>
      <c r="Y1575" s="17" t="s">
        <v>2413</v>
      </c>
      <c r="AD1575" s="16"/>
      <c r="AH1575" s="12" t="s">
        <v>4502</v>
      </c>
      <c r="AI1575" s="12">
        <v>2</v>
      </c>
      <c r="AJ1575" s="12" t="s">
        <v>44</v>
      </c>
      <c r="AK1575" s="12" t="str">
        <f t="shared" ref="AK1575:AK1576" si="305">CONCATENATE(D1575,"_",E1575,"_",B1575,"_",AJ1621)</f>
        <v>MONNIER _Hélène_44762_ST</v>
      </c>
    </row>
    <row r="1576" spans="1:38" ht="12.75" hidden="1" customHeight="1" x14ac:dyDescent="0.2">
      <c r="A1576" s="9">
        <v>750100273</v>
      </c>
      <c r="B1576" s="30">
        <v>44762</v>
      </c>
      <c r="C1576" s="13">
        <f t="shared" si="296"/>
        <v>44946</v>
      </c>
      <c r="D1576" s="12" t="s">
        <v>3640</v>
      </c>
      <c r="E1576" s="12" t="s">
        <v>3641</v>
      </c>
      <c r="F1576" s="13" t="s">
        <v>3642</v>
      </c>
      <c r="G1576" s="12" t="s">
        <v>57</v>
      </c>
      <c r="H1576" s="14">
        <v>277036938603263</v>
      </c>
      <c r="K1576" s="12" t="s">
        <v>290</v>
      </c>
      <c r="L1576" s="18" t="e">
        <f>VLOOKUP($K1576,Medecins!$B:$E,5,FALSE)</f>
        <v>#REF!</v>
      </c>
      <c r="M1576" s="12" t="s">
        <v>529</v>
      </c>
      <c r="AD1576" s="15" t="s">
        <v>2413</v>
      </c>
      <c r="AH1576" s="12" t="s">
        <v>45</v>
      </c>
      <c r="AI1576" s="12">
        <v>2</v>
      </c>
      <c r="AJ1576" s="12" t="s">
        <v>46</v>
      </c>
      <c r="AK1576" s="12" t="str">
        <f t="shared" si="305"/>
        <v>MONNIER _Hélène_44762_ST</v>
      </c>
    </row>
    <row r="1577" spans="1:38" ht="12.75" hidden="1" customHeight="1" x14ac:dyDescent="0.2">
      <c r="A1577" s="9">
        <v>750100273</v>
      </c>
      <c r="B1577" s="30">
        <v>44788</v>
      </c>
      <c r="C1577" s="13">
        <f t="shared" si="296"/>
        <v>44972</v>
      </c>
      <c r="D1577" s="12" t="s">
        <v>3643</v>
      </c>
      <c r="E1577" s="12" t="s">
        <v>3644</v>
      </c>
      <c r="F1577" s="13" t="s">
        <v>3645</v>
      </c>
      <c r="G1577" s="12" t="s">
        <v>57</v>
      </c>
      <c r="H1577" s="14">
        <v>277039933064052</v>
      </c>
      <c r="K1577" s="12" t="s">
        <v>456</v>
      </c>
      <c r="L1577" s="18" t="e">
        <f>VLOOKUP($K1577,Medecins!$B:$E,5,FALSE)</f>
        <v>#REF!</v>
      </c>
      <c r="M1577" s="12" t="s">
        <v>529</v>
      </c>
      <c r="O1577" s="17" t="s">
        <v>1066</v>
      </c>
      <c r="T1577" s="17" t="s">
        <v>1067</v>
      </c>
      <c r="Y1577" s="17" t="s">
        <v>2438</v>
      </c>
      <c r="AD1577" s="16"/>
      <c r="AH1577" s="12" t="e">
        <f>VLOOKUP($A1577,'[1]Données CH'!$A:$B,2,FALSE)</f>
        <v>#N/A</v>
      </c>
      <c r="AI1577" s="12">
        <v>2</v>
      </c>
      <c r="AJ1577" s="12" t="s">
        <v>44</v>
      </c>
      <c r="AK1577" s="12" t="str">
        <f t="shared" ref="AK1577:AK1578" si="306">CONCATENATE(D1577,"_",E1577,"_",B1577,"_",AJ1624)</f>
        <v>BARRY_Mariama_44788_AT</v>
      </c>
    </row>
    <row r="1578" spans="1:38" ht="12.75" hidden="1" customHeight="1" x14ac:dyDescent="0.2">
      <c r="A1578" s="9">
        <v>750100273</v>
      </c>
      <c r="B1578" s="30">
        <v>44788</v>
      </c>
      <c r="C1578" s="13">
        <f t="shared" si="296"/>
        <v>44972</v>
      </c>
      <c r="D1578" s="12" t="s">
        <v>3643</v>
      </c>
      <c r="E1578" s="12" t="s">
        <v>3644</v>
      </c>
      <c r="F1578" s="13" t="s">
        <v>3645</v>
      </c>
      <c r="G1578" s="12" t="s">
        <v>57</v>
      </c>
      <c r="H1578" s="14">
        <v>277039933064052</v>
      </c>
      <c r="K1578" s="12" t="s">
        <v>456</v>
      </c>
      <c r="L1578" s="18" t="e">
        <f>VLOOKUP($K1578,Medecins!$B:$E,5,FALSE)</f>
        <v>#REF!</v>
      </c>
      <c r="M1578" s="12" t="s">
        <v>529</v>
      </c>
      <c r="AD1578" s="15" t="s">
        <v>2438</v>
      </c>
      <c r="AH1578" s="12" t="s">
        <v>45</v>
      </c>
      <c r="AI1578" s="12">
        <v>2</v>
      </c>
      <c r="AJ1578" s="12" t="s">
        <v>46</v>
      </c>
      <c r="AK1578" s="12" t="str">
        <f t="shared" si="306"/>
        <v>BARRY_Mariama_44788_ST</v>
      </c>
    </row>
    <row r="1579" spans="1:38" ht="12.75" hidden="1" customHeight="1" x14ac:dyDescent="0.2">
      <c r="A1579" s="9">
        <v>750100273</v>
      </c>
      <c r="B1579" s="30">
        <v>44832</v>
      </c>
      <c r="C1579" s="13">
        <f t="shared" si="296"/>
        <v>45013</v>
      </c>
      <c r="D1579" s="12" t="s">
        <v>3646</v>
      </c>
      <c r="E1579" s="12" t="s">
        <v>3052</v>
      </c>
      <c r="F1579" s="13" t="s">
        <v>3647</v>
      </c>
      <c r="G1579" s="12" t="s">
        <v>57</v>
      </c>
      <c r="H1579" s="14">
        <v>277045917809527</v>
      </c>
      <c r="K1579" s="12" t="s">
        <v>280</v>
      </c>
      <c r="L1579" s="18" t="e">
        <f>VLOOKUP($K1579,Medecins!$B:$E,5,FALSE)</f>
        <v>#REF!</v>
      </c>
      <c r="M1579" s="12" t="s">
        <v>529</v>
      </c>
      <c r="O1579" s="17" t="s">
        <v>2312</v>
      </c>
      <c r="T1579" s="17" t="s">
        <v>2313</v>
      </c>
      <c r="Y1579" s="17" t="s">
        <v>2314</v>
      </c>
      <c r="AD1579" s="16"/>
      <c r="AH1579" s="12" t="e">
        <f>VLOOKUP($A1579,'[1]Données CH'!$A:$B,2,FALSE)</f>
        <v>#N/A</v>
      </c>
      <c r="AI1579" s="12">
        <v>2</v>
      </c>
      <c r="AJ1579" s="12" t="s">
        <v>44</v>
      </c>
      <c r="AK1579" s="12" t="e">
        <f>CONCATENATE(D1579,"_",E1579,"_",B1579,"_",#REF!)</f>
        <v>#REF!</v>
      </c>
    </row>
    <row r="1580" spans="1:38" ht="12.75" hidden="1" customHeight="1" x14ac:dyDescent="0.2">
      <c r="A1580" s="9">
        <v>750100273</v>
      </c>
      <c r="B1580" s="30">
        <v>44832</v>
      </c>
      <c r="C1580" s="13">
        <f t="shared" si="296"/>
        <v>45013</v>
      </c>
      <c r="D1580" s="12" t="s">
        <v>3646</v>
      </c>
      <c r="E1580" s="12" t="s">
        <v>3052</v>
      </c>
      <c r="F1580" s="13" t="s">
        <v>3647</v>
      </c>
      <c r="G1580" s="12" t="s">
        <v>57</v>
      </c>
      <c r="H1580" s="14">
        <v>277045917809527</v>
      </c>
      <c r="K1580" s="12" t="s">
        <v>280</v>
      </c>
      <c r="L1580" s="18" t="e">
        <f>VLOOKUP($K1580,Medecins!$B:$E,5,FALSE)</f>
        <v>#REF!</v>
      </c>
      <c r="M1580" s="12" t="s">
        <v>529</v>
      </c>
      <c r="AD1580" s="15" t="s">
        <v>2314</v>
      </c>
      <c r="AH1580" s="12" t="s">
        <v>45</v>
      </c>
      <c r="AI1580" s="12">
        <v>2</v>
      </c>
      <c r="AJ1580" s="12" t="s">
        <v>46</v>
      </c>
      <c r="AK1580" s="12" t="str">
        <f>CONCATENATE(D1580,"_",E1580,"_",B1580,"_",AJ1620)</f>
        <v>KHELFAOUI_Fatiha_44832_ST</v>
      </c>
    </row>
    <row r="1581" spans="1:38" ht="12.75" hidden="1" customHeight="1" x14ac:dyDescent="0.2">
      <c r="A1581" s="9">
        <v>750100232</v>
      </c>
      <c r="B1581" s="30">
        <v>44911</v>
      </c>
      <c r="C1581" s="13">
        <f t="shared" si="296"/>
        <v>45093</v>
      </c>
      <c r="D1581" s="12" t="s">
        <v>3648</v>
      </c>
      <c r="E1581" s="12" t="s">
        <v>3649</v>
      </c>
      <c r="F1581" s="13">
        <v>28280</v>
      </c>
      <c r="G1581" s="12" t="s">
        <v>57</v>
      </c>
      <c r="H1581" s="14">
        <v>277049939602543</v>
      </c>
      <c r="K1581" s="12" t="s">
        <v>443</v>
      </c>
      <c r="L1581" s="18" t="e">
        <f>VLOOKUP($K1581,Medecins!$B:$E,5,FALSE)</f>
        <v>#REF!</v>
      </c>
      <c r="M1581" s="12" t="s">
        <v>529</v>
      </c>
      <c r="O1581" s="17" t="s">
        <v>819</v>
      </c>
      <c r="T1581" s="17" t="s">
        <v>820</v>
      </c>
      <c r="Y1581" s="17" t="s">
        <v>821</v>
      </c>
      <c r="AD1581" s="16"/>
      <c r="AH1581" s="12" t="e">
        <f>VLOOKUP($A1581,'[1]Données CH'!$A:$B,2,FALSE)</f>
        <v>#N/A</v>
      </c>
      <c r="AI1581" s="12">
        <v>2</v>
      </c>
      <c r="AJ1581" s="12" t="s">
        <v>44</v>
      </c>
      <c r="AK1581" s="12" t="str">
        <f t="shared" ref="AK1581:AK1582" si="307">CONCATENATE(D1581,"_",E1581,"_",B1581,"_",AJ1616)</f>
        <v>ANDRADE LOPES _Vera Lucia_44911_AT</v>
      </c>
    </row>
    <row r="1582" spans="1:38" ht="12.75" hidden="1" customHeight="1" x14ac:dyDescent="0.2">
      <c r="A1582" s="9">
        <v>750100232</v>
      </c>
      <c r="B1582" s="30">
        <v>44911</v>
      </c>
      <c r="C1582" s="13">
        <f t="shared" si="296"/>
        <v>45093</v>
      </c>
      <c r="D1582" s="12" t="s">
        <v>3648</v>
      </c>
      <c r="E1582" s="12" t="s">
        <v>3649</v>
      </c>
      <c r="F1582" s="13">
        <v>28280</v>
      </c>
      <c r="G1582" s="12" t="s">
        <v>57</v>
      </c>
      <c r="H1582" s="14">
        <v>277049939602543</v>
      </c>
      <c r="K1582" s="12" t="s">
        <v>443</v>
      </c>
      <c r="L1582" s="18" t="e">
        <f>VLOOKUP($K1582,Medecins!$B:$E,5,FALSE)</f>
        <v>#REF!</v>
      </c>
      <c r="M1582" s="12" t="s">
        <v>529</v>
      </c>
      <c r="AD1582" s="15" t="s">
        <v>821</v>
      </c>
      <c r="AH1582" s="12" t="s">
        <v>242</v>
      </c>
      <c r="AI1582" s="12">
        <v>2</v>
      </c>
      <c r="AJ1582" s="12" t="s">
        <v>46</v>
      </c>
      <c r="AK1582" s="12" t="str">
        <f t="shared" si="307"/>
        <v>ANDRADE LOPES _Vera Lucia_44911_ST</v>
      </c>
    </row>
    <row r="1583" spans="1:38" ht="12.75" hidden="1" customHeight="1" x14ac:dyDescent="0.2">
      <c r="A1583" s="9">
        <v>750100075</v>
      </c>
      <c r="B1583" s="30">
        <v>44724</v>
      </c>
      <c r="C1583" s="13">
        <f t="shared" si="296"/>
        <v>44907</v>
      </c>
      <c r="D1583" s="12" t="s">
        <v>3653</v>
      </c>
      <c r="E1583" s="12" t="s">
        <v>3654</v>
      </c>
      <c r="F1583" s="13">
        <v>28163</v>
      </c>
      <c r="G1583" s="12" t="s">
        <v>57</v>
      </c>
      <c r="H1583" s="14">
        <v>277079921500116</v>
      </c>
      <c r="K1583" s="12" t="s">
        <v>93</v>
      </c>
      <c r="L1583" s="18" t="e">
        <f>VLOOKUP($K1583,Medecins!$B:$E,5,FALSE)</f>
        <v>#REF!</v>
      </c>
      <c r="M1583" s="12" t="s">
        <v>94</v>
      </c>
      <c r="O1583" s="17" t="s">
        <v>698</v>
      </c>
      <c r="T1583" s="17" t="s">
        <v>699</v>
      </c>
      <c r="Y1583" s="17" t="s">
        <v>700</v>
      </c>
      <c r="AD1583" s="16"/>
      <c r="AH1583" s="12" t="s">
        <v>4502</v>
      </c>
      <c r="AI1583" s="12">
        <v>2</v>
      </c>
      <c r="AJ1583" s="12" t="s">
        <v>44</v>
      </c>
      <c r="AK1583" s="12" t="str">
        <f>CONCATENATE(D1583,"_",E1583,"_",B1583,"_",AJ1631)</f>
        <v>PHUINT TSOK DIKII_Aurore_44724_ST</v>
      </c>
    </row>
    <row r="1584" spans="1:38" ht="12.75" hidden="1" customHeight="1" x14ac:dyDescent="0.2">
      <c r="A1584" s="9">
        <v>750100075</v>
      </c>
      <c r="B1584" s="30">
        <v>44456</v>
      </c>
      <c r="C1584" s="13">
        <f t="shared" si="296"/>
        <v>44637</v>
      </c>
      <c r="D1584" s="12" t="s">
        <v>3655</v>
      </c>
      <c r="E1584" s="12" t="s">
        <v>3656</v>
      </c>
      <c r="F1584" s="13">
        <v>28467</v>
      </c>
      <c r="G1584" s="12" t="s">
        <v>57</v>
      </c>
      <c r="H1584" s="14">
        <v>277088002116986</v>
      </c>
      <c r="K1584" s="12" t="s">
        <v>107</v>
      </c>
      <c r="L1584" s="18" t="e">
        <f>VLOOKUP($K1584,Medecins!$B:$E,5,FALSE)</f>
        <v>#REF!</v>
      </c>
      <c r="M1584" s="12" t="s">
        <v>101</v>
      </c>
      <c r="O1584" s="17" t="s">
        <v>1495</v>
      </c>
      <c r="T1584" s="17" t="s">
        <v>1496</v>
      </c>
      <c r="Y1584" s="17" t="s">
        <v>1497</v>
      </c>
      <c r="AD1584" s="16"/>
      <c r="AH1584" s="12" t="s">
        <v>4502</v>
      </c>
      <c r="AI1584" s="12">
        <v>2</v>
      </c>
      <c r="AJ1584" s="12" t="s">
        <v>44</v>
      </c>
      <c r="AK1584" s="12" t="e">
        <f>CONCATENATE(D1584,"_",E1584,"_",B1584,"_",#REF!)</f>
        <v>#REF!</v>
      </c>
      <c r="AL1584" s="12" t="s">
        <v>103</v>
      </c>
    </row>
    <row r="1585" spans="1:38" ht="12.75" hidden="1" customHeight="1" x14ac:dyDescent="0.2">
      <c r="A1585" s="9">
        <v>750100232</v>
      </c>
      <c r="B1585" s="30">
        <v>44922</v>
      </c>
      <c r="C1585" s="13">
        <f t="shared" si="296"/>
        <v>45104</v>
      </c>
      <c r="D1585" s="12" t="s">
        <v>3657</v>
      </c>
      <c r="E1585" s="12" t="s">
        <v>2955</v>
      </c>
      <c r="F1585" s="13" t="s">
        <v>3658</v>
      </c>
      <c r="G1585" s="12" t="s">
        <v>57</v>
      </c>
      <c r="H1585" s="14">
        <v>277103155532608</v>
      </c>
      <c r="K1585" s="12" t="s">
        <v>381</v>
      </c>
      <c r="L1585" s="18" t="e">
        <f>VLOOKUP($K1585,Medecins!$B:$E,5,FALSE)</f>
        <v>#REF!</v>
      </c>
      <c r="M1585" s="12" t="s">
        <v>529</v>
      </c>
      <c r="O1585" s="17" t="s">
        <v>3921</v>
      </c>
      <c r="T1585" s="17" t="s">
        <v>3922</v>
      </c>
      <c r="Y1585" s="17" t="s">
        <v>3923</v>
      </c>
      <c r="AD1585" s="16"/>
      <c r="AH1585" s="12" t="s">
        <v>4502</v>
      </c>
      <c r="AI1585" s="12">
        <v>2</v>
      </c>
      <c r="AJ1585" s="12" t="s">
        <v>44</v>
      </c>
      <c r="AK1585" s="12" t="str">
        <f t="shared" ref="AK1585:AK1586" si="308">CONCATENATE(D1585,"_",E1585,"_",B1585,"_",AJ1614)</f>
        <v>DELPECH_Sylvie_44922_AT</v>
      </c>
    </row>
    <row r="1586" spans="1:38" ht="12.75" hidden="1" customHeight="1" x14ac:dyDescent="0.2">
      <c r="A1586" s="9">
        <v>750100232</v>
      </c>
      <c r="B1586" s="30">
        <v>44922</v>
      </c>
      <c r="C1586" s="13">
        <f t="shared" si="296"/>
        <v>45104</v>
      </c>
      <c r="D1586" s="12" t="s">
        <v>3657</v>
      </c>
      <c r="E1586" s="12" t="s">
        <v>2955</v>
      </c>
      <c r="F1586" s="13" t="s">
        <v>3658</v>
      </c>
      <c r="G1586" s="12" t="s">
        <v>57</v>
      </c>
      <c r="H1586" s="14">
        <v>277103155532608</v>
      </c>
      <c r="K1586" s="12" t="s">
        <v>381</v>
      </c>
      <c r="L1586" s="18" t="e">
        <f>VLOOKUP($K1586,Medecins!$B:$E,5,FALSE)</f>
        <v>#REF!</v>
      </c>
      <c r="M1586" s="12" t="s">
        <v>529</v>
      </c>
      <c r="AD1586" s="15" t="s">
        <v>3923</v>
      </c>
      <c r="AH1586" s="12" t="s">
        <v>242</v>
      </c>
      <c r="AI1586" s="12">
        <v>2</v>
      </c>
      <c r="AJ1586" s="12" t="s">
        <v>46</v>
      </c>
      <c r="AK1586" s="12" t="str">
        <f t="shared" si="308"/>
        <v>DELPECH_Sylvie_44922_ST</v>
      </c>
    </row>
    <row r="1587" spans="1:38" ht="12.75" hidden="1" customHeight="1" x14ac:dyDescent="0.2">
      <c r="A1587" s="9">
        <v>750100273</v>
      </c>
      <c r="B1587" s="30">
        <v>44759</v>
      </c>
      <c r="C1587" s="13">
        <f t="shared" si="296"/>
        <v>44943</v>
      </c>
      <c r="D1587" s="12" t="s">
        <v>3661</v>
      </c>
      <c r="E1587" s="12" t="s">
        <v>2990</v>
      </c>
      <c r="F1587" s="13">
        <v>28225</v>
      </c>
      <c r="G1587" s="12" t="s">
        <v>57</v>
      </c>
      <c r="H1587" s="14">
        <v>277109995302175</v>
      </c>
      <c r="K1587" s="12" t="s">
        <v>280</v>
      </c>
      <c r="L1587" s="18" t="e">
        <f>VLOOKUP($K1587,Medecins!$B:$E,5,FALSE)</f>
        <v>#REF!</v>
      </c>
      <c r="M1587" s="12" t="s">
        <v>529</v>
      </c>
      <c r="O1587" s="17" t="s">
        <v>849</v>
      </c>
      <c r="T1587" s="17" t="s">
        <v>850</v>
      </c>
      <c r="Y1587" s="17" t="s">
        <v>4202</v>
      </c>
      <c r="AD1587" s="16"/>
      <c r="AH1587" s="12" t="e">
        <f>VLOOKUP($A1587,'[1]Données CH'!$A:$B,2,FALSE)</f>
        <v>#N/A</v>
      </c>
      <c r="AI1587" s="12">
        <v>2</v>
      </c>
      <c r="AJ1587" s="12" t="s">
        <v>44</v>
      </c>
      <c r="AK1587" s="12" t="str">
        <f>CONCATENATE(D1587,"_",E1587,"_",B1587,"_",AJ1635)</f>
        <v>HASSANI_Kheira_44759_AT</v>
      </c>
    </row>
    <row r="1588" spans="1:38" ht="12.75" hidden="1" customHeight="1" x14ac:dyDescent="0.2">
      <c r="A1588" s="9">
        <v>750100273</v>
      </c>
      <c r="B1588" s="30">
        <v>44759</v>
      </c>
      <c r="C1588" s="13">
        <f t="shared" si="296"/>
        <v>44943</v>
      </c>
      <c r="D1588" s="12" t="s">
        <v>3661</v>
      </c>
      <c r="E1588" s="12" t="s">
        <v>2990</v>
      </c>
      <c r="F1588" s="13">
        <v>28225</v>
      </c>
      <c r="G1588" s="12" t="s">
        <v>57</v>
      </c>
      <c r="H1588" s="14">
        <v>277109995302175</v>
      </c>
      <c r="K1588" s="12" t="s">
        <v>280</v>
      </c>
      <c r="L1588" s="18" t="e">
        <f>VLOOKUP($K1588,Medecins!$B:$E,5,FALSE)</f>
        <v>#REF!</v>
      </c>
      <c r="M1588" s="12" t="s">
        <v>529</v>
      </c>
      <c r="AD1588" s="15" t="s">
        <v>4202</v>
      </c>
      <c r="AH1588" s="12" t="s">
        <v>45</v>
      </c>
      <c r="AI1588" s="12">
        <v>2</v>
      </c>
      <c r="AJ1588" s="12" t="s">
        <v>46</v>
      </c>
      <c r="AK1588" s="12" t="e">
        <f>CONCATENATE(D1588,"_",E1588,"_",B1588,"_",#REF!)</f>
        <v>#REF!</v>
      </c>
    </row>
    <row r="1589" spans="1:38" ht="12.75" hidden="1" customHeight="1" x14ac:dyDescent="0.2">
      <c r="A1589" s="9">
        <v>750100075</v>
      </c>
      <c r="B1589" s="30">
        <v>44490</v>
      </c>
      <c r="C1589" s="13">
        <f t="shared" si="296"/>
        <v>44672</v>
      </c>
      <c r="D1589" s="12" t="s">
        <v>978</v>
      </c>
      <c r="E1589" s="12" t="s">
        <v>3627</v>
      </c>
      <c r="F1589" s="13" t="s">
        <v>3666</v>
      </c>
      <c r="G1589" s="12" t="s">
        <v>57</v>
      </c>
      <c r="H1589" s="14">
        <v>277119402814555</v>
      </c>
      <c r="K1589" s="12" t="s">
        <v>107</v>
      </c>
      <c r="L1589" s="18" t="e">
        <f>VLOOKUP($K1589,Medecins!$B:$E,5,FALSE)</f>
        <v>#REF!</v>
      </c>
      <c r="M1589" s="12" t="s">
        <v>101</v>
      </c>
      <c r="O1589" s="17" t="s">
        <v>82</v>
      </c>
      <c r="T1589" s="17" t="s">
        <v>457</v>
      </c>
      <c r="Y1589" s="17" t="s">
        <v>458</v>
      </c>
      <c r="AD1589" s="16"/>
      <c r="AH1589" s="12" t="s">
        <v>4502</v>
      </c>
      <c r="AI1589" s="12">
        <v>2</v>
      </c>
      <c r="AJ1589" s="12" t="s">
        <v>44</v>
      </c>
      <c r="AK1589" s="12" t="str">
        <f>CONCATENATE(D1589,"_",E1589,"_",B1589,"_",AJ1635)</f>
        <v>TRAORE_Awa_44490_AT</v>
      </c>
      <c r="AL1589" s="12" t="s">
        <v>103</v>
      </c>
    </row>
    <row r="1590" spans="1:38" ht="12.75" hidden="1" customHeight="1" x14ac:dyDescent="0.2">
      <c r="A1590" s="9">
        <v>750100273</v>
      </c>
      <c r="B1590" s="30">
        <v>44699</v>
      </c>
      <c r="C1590" s="13">
        <f t="shared" si="296"/>
        <v>44883</v>
      </c>
      <c r="D1590" s="12" t="s">
        <v>978</v>
      </c>
      <c r="E1590" s="12" t="s">
        <v>3667</v>
      </c>
      <c r="F1590" s="13" t="s">
        <v>3668</v>
      </c>
      <c r="G1590" s="12" t="s">
        <v>57</v>
      </c>
      <c r="H1590" s="14">
        <v>277209933523873</v>
      </c>
      <c r="K1590" s="12" t="s">
        <v>86</v>
      </c>
      <c r="L1590" s="18" t="e">
        <f>VLOOKUP($K1590,Medecins!$B:$E,5,FALSE)</f>
        <v>#REF!</v>
      </c>
      <c r="M1590" s="12" t="s">
        <v>94</v>
      </c>
      <c r="O1590" s="17" t="s">
        <v>1138</v>
      </c>
      <c r="T1590" s="17" t="s">
        <v>1118</v>
      </c>
      <c r="Y1590" s="17" t="s">
        <v>1119</v>
      </c>
      <c r="AD1590" s="16"/>
      <c r="AH1590" s="12" t="s">
        <v>4502</v>
      </c>
      <c r="AI1590" s="12">
        <v>2</v>
      </c>
      <c r="AJ1590" s="12" t="s">
        <v>44</v>
      </c>
      <c r="AK1590" s="12" t="str">
        <f t="shared" ref="AK1590:AK1591" si="309">CONCATENATE(D1590,"_",E1590,"_",B1590,"_",AJ1638)</f>
        <v>TRAORE_Kadiatou_44699_ST</v>
      </c>
    </row>
    <row r="1591" spans="1:38" ht="12.75" hidden="1" customHeight="1" x14ac:dyDescent="0.2">
      <c r="A1591" s="9">
        <v>750100273</v>
      </c>
      <c r="B1591" s="30">
        <v>44699</v>
      </c>
      <c r="C1591" s="13">
        <f t="shared" si="296"/>
        <v>44883</v>
      </c>
      <c r="D1591" s="12" t="s">
        <v>978</v>
      </c>
      <c r="E1591" s="12" t="s">
        <v>3667</v>
      </c>
      <c r="F1591" s="13" t="s">
        <v>3668</v>
      </c>
      <c r="G1591" s="12" t="s">
        <v>57</v>
      </c>
      <c r="H1591" s="14">
        <v>277209933523873</v>
      </c>
      <c r="K1591" s="12" t="s">
        <v>86</v>
      </c>
      <c r="L1591" s="18" t="e">
        <f>VLOOKUP($K1591,Medecins!$B:$E,5,FALSE)</f>
        <v>#REF!</v>
      </c>
      <c r="M1591" s="12" t="s">
        <v>94</v>
      </c>
      <c r="AD1591" s="15" t="s">
        <v>1119</v>
      </c>
      <c r="AH1591" s="12" t="s">
        <v>45</v>
      </c>
      <c r="AI1591" s="12">
        <v>2</v>
      </c>
      <c r="AJ1591" s="12" t="s">
        <v>46</v>
      </c>
      <c r="AK1591" s="12" t="str">
        <f t="shared" si="309"/>
        <v>TRAORE_Kadiatou_44699_AT</v>
      </c>
    </row>
    <row r="1592" spans="1:38" ht="12.75" hidden="1" customHeight="1" x14ac:dyDescent="0.2">
      <c r="A1592" s="9">
        <v>750100232</v>
      </c>
      <c r="B1592" s="30">
        <v>44794</v>
      </c>
      <c r="C1592" s="13">
        <f t="shared" si="296"/>
        <v>44978</v>
      </c>
      <c r="D1592" s="12" t="s">
        <v>3669</v>
      </c>
      <c r="E1592" s="12" t="s">
        <v>3670</v>
      </c>
      <c r="F1592" s="13" t="s">
        <v>3671</v>
      </c>
      <c r="G1592" s="12" t="s">
        <v>57</v>
      </c>
      <c r="H1592" s="14">
        <v>278029922001118</v>
      </c>
      <c r="K1592" s="12" t="s">
        <v>381</v>
      </c>
      <c r="L1592" s="18" t="e">
        <f>VLOOKUP($K1592,Medecins!$B:$E,5,FALSE)</f>
        <v>#REF!</v>
      </c>
      <c r="M1592" s="12" t="s">
        <v>529</v>
      </c>
      <c r="O1592" s="17" t="s">
        <v>477</v>
      </c>
      <c r="T1592" s="17" t="s">
        <v>478</v>
      </c>
      <c r="Y1592" s="17" t="s">
        <v>4208</v>
      </c>
      <c r="AD1592" s="16"/>
      <c r="AH1592" s="12" t="e">
        <f>VLOOKUP($A1592,'[1]Données CH'!$A:$B,2,FALSE)</f>
        <v>#N/A</v>
      </c>
      <c r="AI1592" s="12">
        <v>2</v>
      </c>
      <c r="AJ1592" s="12" t="s">
        <v>44</v>
      </c>
      <c r="AK1592" s="12" t="str">
        <f t="shared" ref="AK1592:AK1594" si="310">CONCATENATE(D1592,"_",E1592,"_",B1592,"_",AJ1638)</f>
        <v>GARCIA_Shirley_44794_ST</v>
      </c>
    </row>
    <row r="1593" spans="1:38" ht="12.75" hidden="1" customHeight="1" x14ac:dyDescent="0.2">
      <c r="A1593" s="9">
        <v>750100232</v>
      </c>
      <c r="B1593" s="30">
        <v>44794</v>
      </c>
      <c r="C1593" s="13">
        <f t="shared" si="296"/>
        <v>44978</v>
      </c>
      <c r="D1593" s="12" t="s">
        <v>3669</v>
      </c>
      <c r="E1593" s="12" t="s">
        <v>3670</v>
      </c>
      <c r="F1593" s="13" t="s">
        <v>3671</v>
      </c>
      <c r="G1593" s="12" t="s">
        <v>57</v>
      </c>
      <c r="H1593" s="14">
        <v>278029922001118</v>
      </c>
      <c r="K1593" s="12" t="s">
        <v>381</v>
      </c>
      <c r="L1593" s="18" t="e">
        <f>VLOOKUP($K1593,Medecins!$B:$E,5,FALSE)</f>
        <v>#REF!</v>
      </c>
      <c r="M1593" s="12" t="s">
        <v>529</v>
      </c>
      <c r="AD1593" s="15" t="s">
        <v>4208</v>
      </c>
      <c r="AH1593" s="12" t="s">
        <v>242</v>
      </c>
      <c r="AI1593" s="12">
        <v>2</v>
      </c>
      <c r="AJ1593" s="12" t="s">
        <v>46</v>
      </c>
      <c r="AK1593" s="12" t="str">
        <f t="shared" si="310"/>
        <v>GARCIA_Shirley_44794_AT</v>
      </c>
    </row>
    <row r="1594" spans="1:38" ht="12.75" hidden="1" customHeight="1" x14ac:dyDescent="0.2">
      <c r="A1594" s="9">
        <v>750100075</v>
      </c>
      <c r="B1594" s="30">
        <v>44464</v>
      </c>
      <c r="C1594" s="13">
        <f t="shared" si="296"/>
        <v>44645</v>
      </c>
      <c r="D1594" s="12" t="s">
        <v>3672</v>
      </c>
      <c r="E1594" s="12" t="s">
        <v>3651</v>
      </c>
      <c r="F1594" s="13" t="s">
        <v>3673</v>
      </c>
      <c r="G1594" s="12" t="s">
        <v>39</v>
      </c>
      <c r="H1594" s="14">
        <v>278037511819467</v>
      </c>
      <c r="K1594" s="12" t="s">
        <v>450</v>
      </c>
      <c r="L1594" s="18" t="e">
        <f>VLOOKUP($K1594,Medecins!$B:$E,5,FALSE)</f>
        <v>#REF!</v>
      </c>
      <c r="M1594" s="12" t="s">
        <v>101</v>
      </c>
      <c r="O1594" s="17" t="s">
        <v>3686</v>
      </c>
      <c r="T1594" s="17" t="s">
        <v>530</v>
      </c>
      <c r="Y1594" s="17" t="s">
        <v>531</v>
      </c>
      <c r="AD1594" s="16"/>
      <c r="AH1594" s="12" t="s">
        <v>4502</v>
      </c>
      <c r="AI1594" s="12">
        <v>2</v>
      </c>
      <c r="AJ1594" s="12" t="s">
        <v>44</v>
      </c>
      <c r="AK1594" s="12" t="str">
        <f t="shared" si="310"/>
        <v>YOUNOUS _Amal_44464_ST</v>
      </c>
      <c r="AL1594" s="12" t="s">
        <v>103</v>
      </c>
    </row>
    <row r="1595" spans="1:38" ht="12.75" hidden="1" customHeight="1" x14ac:dyDescent="0.2">
      <c r="A1595" s="9">
        <v>750100273</v>
      </c>
      <c r="B1595" s="30">
        <v>44818</v>
      </c>
      <c r="C1595" s="13">
        <f t="shared" si="296"/>
        <v>44999</v>
      </c>
      <c r="D1595" s="12" t="s">
        <v>3674</v>
      </c>
      <c r="E1595" s="12" t="s">
        <v>3675</v>
      </c>
      <c r="F1595" s="13">
        <v>26606</v>
      </c>
      <c r="G1595" s="12" t="s">
        <v>39</v>
      </c>
      <c r="H1595" s="14">
        <v>278039921603338</v>
      </c>
      <c r="K1595" s="12" t="s">
        <v>280</v>
      </c>
      <c r="L1595" s="18" t="e">
        <f>VLOOKUP($K1595,Medecins!$B:$E,5,FALSE)</f>
        <v>#REF!</v>
      </c>
      <c r="M1595" s="12" t="s">
        <v>529</v>
      </c>
      <c r="O1595" s="17" t="s">
        <v>4173</v>
      </c>
      <c r="T1595" s="17" t="s">
        <v>4174</v>
      </c>
      <c r="Y1595" s="17" t="s">
        <v>4175</v>
      </c>
      <c r="AD1595" s="16"/>
      <c r="AH1595" s="12" t="s">
        <v>4502</v>
      </c>
      <c r="AI1595" s="12">
        <v>2</v>
      </c>
      <c r="AJ1595" s="12" t="s">
        <v>44</v>
      </c>
      <c r="AK1595" s="12" t="e">
        <f>CONCATENATE(D1595,"_",E1595,"_",B1595,"_",#REF!)</f>
        <v>#REF!</v>
      </c>
    </row>
    <row r="1596" spans="1:38" ht="12.75" hidden="1" customHeight="1" x14ac:dyDescent="0.2">
      <c r="A1596" s="9">
        <v>750100273</v>
      </c>
      <c r="B1596" s="30">
        <v>44818</v>
      </c>
      <c r="C1596" s="13">
        <f t="shared" si="296"/>
        <v>44999</v>
      </c>
      <c r="D1596" s="12" t="s">
        <v>3674</v>
      </c>
      <c r="E1596" s="12" t="s">
        <v>3675</v>
      </c>
      <c r="F1596" s="13">
        <v>26606</v>
      </c>
      <c r="G1596" s="12" t="s">
        <v>39</v>
      </c>
      <c r="H1596" s="14">
        <v>278039921603338</v>
      </c>
      <c r="K1596" s="12" t="s">
        <v>280</v>
      </c>
      <c r="L1596" s="18" t="e">
        <f>VLOOKUP($K1596,Medecins!$B:$E,5,FALSE)</f>
        <v>#REF!</v>
      </c>
      <c r="M1596" s="12" t="s">
        <v>529</v>
      </c>
      <c r="AD1596" s="15" t="s">
        <v>4175</v>
      </c>
      <c r="AH1596" s="12" t="s">
        <v>45</v>
      </c>
      <c r="AI1596" s="12">
        <v>2</v>
      </c>
      <c r="AJ1596" s="12" t="s">
        <v>46</v>
      </c>
      <c r="AK1596" s="12" t="str">
        <f>CONCATENATE(D1596,"_",E1596,"_",B1596,"_",AJ1635)</f>
        <v>HONG_Ping_44818_AT</v>
      </c>
    </row>
    <row r="1597" spans="1:38" ht="12.75" hidden="1" customHeight="1" x14ac:dyDescent="0.2">
      <c r="A1597" s="9">
        <v>750100208</v>
      </c>
      <c r="B1597" s="30">
        <v>44662</v>
      </c>
      <c r="C1597" s="13">
        <f t="shared" si="296"/>
        <v>44845</v>
      </c>
      <c r="D1597" s="12" t="s">
        <v>3676</v>
      </c>
      <c r="E1597" s="12" t="s">
        <v>3683</v>
      </c>
      <c r="F1597" s="13">
        <v>28799</v>
      </c>
      <c r="G1597" s="12" t="s">
        <v>57</v>
      </c>
      <c r="H1597" s="14">
        <v>278059920100560</v>
      </c>
      <c r="K1597" s="12" t="s">
        <v>79</v>
      </c>
      <c r="L1597" s="18" t="e">
        <f>VLOOKUP($K1597,Medecins!$B:$E,5,FALSE)</f>
        <v>#REF!</v>
      </c>
      <c r="M1597" s="12" t="s">
        <v>529</v>
      </c>
      <c r="O1597" s="17" t="s">
        <v>781</v>
      </c>
      <c r="T1597" s="17" t="s">
        <v>782</v>
      </c>
      <c r="Y1597" s="17" t="s">
        <v>783</v>
      </c>
      <c r="AD1597" s="16"/>
      <c r="AH1597" s="12" t="e">
        <f>VLOOKUP($A1597,'[1]Données CH'!$A:$B,2,FALSE)</f>
        <v>#N/A</v>
      </c>
      <c r="AI1597" s="12">
        <v>2</v>
      </c>
      <c r="AJ1597" s="12" t="s">
        <v>44</v>
      </c>
      <c r="AK1597" s="12" t="str">
        <f>CONCATENATE(D1597,"_",E1597,"_",B1597,"_",AJ1637)</f>
        <v>ACHARD_Aurélie_44662_AT</v>
      </c>
    </row>
    <row r="1598" spans="1:38" ht="12.75" hidden="1" customHeight="1" x14ac:dyDescent="0.2">
      <c r="A1598" s="9">
        <v>750100208</v>
      </c>
      <c r="B1598" s="30">
        <v>44662</v>
      </c>
      <c r="C1598" s="13">
        <f t="shared" si="296"/>
        <v>44845</v>
      </c>
      <c r="D1598" s="12" t="s">
        <v>3676</v>
      </c>
      <c r="E1598" s="12" t="s">
        <v>3683</v>
      </c>
      <c r="F1598" s="13">
        <v>28799</v>
      </c>
      <c r="G1598" s="12" t="s">
        <v>57</v>
      </c>
      <c r="H1598" s="14">
        <v>278059920100560</v>
      </c>
      <c r="K1598" s="12" t="s">
        <v>79</v>
      </c>
      <c r="L1598" s="18" t="e">
        <f>VLOOKUP($K1598,Medecins!$B:$E,5,FALSE)</f>
        <v>#REF!</v>
      </c>
      <c r="M1598" s="12" t="s">
        <v>529</v>
      </c>
      <c r="AD1598" s="15" t="s">
        <v>783</v>
      </c>
      <c r="AH1598" s="12" t="s">
        <v>4154</v>
      </c>
      <c r="AI1598" s="12">
        <v>2</v>
      </c>
      <c r="AJ1598" s="12" t="s">
        <v>46</v>
      </c>
      <c r="AK1598" s="12" t="str">
        <f>CONCATENATE(D1598,"_",E1598,"_",B1598,"_",AJ1645)</f>
        <v>ACHARD_Aurélie_44662_ST</v>
      </c>
    </row>
    <row r="1599" spans="1:38" ht="12.75" hidden="1" customHeight="1" x14ac:dyDescent="0.2">
      <c r="A1599" s="9">
        <v>750100273</v>
      </c>
      <c r="B1599" s="30">
        <v>44583</v>
      </c>
      <c r="C1599" s="13">
        <f t="shared" si="296"/>
        <v>44764</v>
      </c>
      <c r="D1599" s="12" t="s">
        <v>3679</v>
      </c>
      <c r="E1599" s="12" t="s">
        <v>3680</v>
      </c>
      <c r="F1599" s="13" t="s">
        <v>3681</v>
      </c>
      <c r="G1599" s="12" t="s">
        <v>57</v>
      </c>
      <c r="H1599" s="14">
        <v>278059941905566</v>
      </c>
      <c r="K1599" s="12" t="s">
        <v>86</v>
      </c>
      <c r="L1599" s="18" t="e">
        <f>VLOOKUP($K1599,Medecins!$B:$E,5,FALSE)</f>
        <v>#REF!</v>
      </c>
      <c r="M1599" s="12" t="s">
        <v>529</v>
      </c>
      <c r="O1599" s="17" t="s">
        <v>249</v>
      </c>
      <c r="T1599" s="17" t="s">
        <v>250</v>
      </c>
      <c r="Y1599" s="17" t="s">
        <v>199</v>
      </c>
      <c r="AD1599" s="16"/>
      <c r="AH1599" s="12" t="e">
        <f>VLOOKUP($A1599,'[1]Données CH'!$A:$B,2,FALSE)</f>
        <v>#N/A</v>
      </c>
      <c r="AI1599" s="12">
        <v>2</v>
      </c>
      <c r="AJ1599" s="12" t="s">
        <v>44</v>
      </c>
      <c r="AK1599" s="12" t="str">
        <f>CONCATENATE(D1599,"_",E1599,"_",B1599,"_",AJ1645)</f>
        <v>TAMAYO IANNINI_Claudia_44583_ST</v>
      </c>
    </row>
    <row r="1600" spans="1:38" ht="12.75" hidden="1" customHeight="1" x14ac:dyDescent="0.2">
      <c r="A1600" s="9">
        <v>750100273</v>
      </c>
      <c r="B1600" s="30">
        <v>44583</v>
      </c>
      <c r="C1600" s="13">
        <f t="shared" si="296"/>
        <v>44764</v>
      </c>
      <c r="D1600" s="12" t="s">
        <v>3679</v>
      </c>
      <c r="E1600" s="12" t="s">
        <v>3680</v>
      </c>
      <c r="F1600" s="13" t="s">
        <v>3681</v>
      </c>
      <c r="G1600" s="12" t="s">
        <v>57</v>
      </c>
      <c r="H1600" s="14">
        <v>278059941905566</v>
      </c>
      <c r="K1600" s="12" t="s">
        <v>86</v>
      </c>
      <c r="L1600" s="18" t="e">
        <f>VLOOKUP($K1600,Medecins!$B:$E,5,FALSE)</f>
        <v>#REF!</v>
      </c>
      <c r="M1600" s="12" t="s">
        <v>529</v>
      </c>
      <c r="AD1600" s="15" t="s">
        <v>199</v>
      </c>
      <c r="AH1600" s="12" t="s">
        <v>45</v>
      </c>
      <c r="AI1600" s="12">
        <v>2</v>
      </c>
      <c r="AJ1600" s="12" t="s">
        <v>46</v>
      </c>
      <c r="AK1600" s="12" t="e">
        <f t="shared" ref="AK1600:AK1601" si="311">CONCATENATE(D1600,"_",E1600,"_",B1600,"_",#REF!)</f>
        <v>#REF!</v>
      </c>
    </row>
    <row r="1601" spans="1:38" ht="12.75" hidden="1" customHeight="1" x14ac:dyDescent="0.2">
      <c r="A1601" s="9">
        <v>750100075</v>
      </c>
      <c r="B1601" s="30">
        <v>44525</v>
      </c>
      <c r="C1601" s="13">
        <f t="shared" si="296"/>
        <v>44706</v>
      </c>
      <c r="D1601" s="12" t="s">
        <v>3684</v>
      </c>
      <c r="E1601" s="12" t="s">
        <v>3685</v>
      </c>
      <c r="F1601" s="13">
        <v>28709</v>
      </c>
      <c r="G1601" s="12" t="s">
        <v>57</v>
      </c>
      <c r="H1601" s="14">
        <v>278077511211995</v>
      </c>
      <c r="K1601" s="12" t="s">
        <v>541</v>
      </c>
      <c r="L1601" s="18" t="e">
        <f>VLOOKUP($K1601,Medecins!$B:$E,5,FALSE)</f>
        <v>#REF!</v>
      </c>
      <c r="M1601" s="12" t="s">
        <v>529</v>
      </c>
      <c r="O1601" s="17" t="s">
        <v>530</v>
      </c>
      <c r="T1601" s="17" t="s">
        <v>531</v>
      </c>
      <c r="Y1601" s="17" t="s">
        <v>532</v>
      </c>
      <c r="AD1601" s="16"/>
      <c r="AH1601" s="12" t="s">
        <v>4502</v>
      </c>
      <c r="AI1601" s="12">
        <v>2</v>
      </c>
      <c r="AJ1601" s="12" t="s">
        <v>44</v>
      </c>
      <c r="AK1601" s="12" t="e">
        <f t="shared" si="311"/>
        <v>#REF!</v>
      </c>
    </row>
    <row r="1602" spans="1:38" ht="12.75" hidden="1" customHeight="1" x14ac:dyDescent="0.2">
      <c r="A1602" s="9">
        <v>750100273</v>
      </c>
      <c r="B1602" s="30">
        <v>44711</v>
      </c>
      <c r="C1602" s="13">
        <f t="shared" si="296"/>
        <v>44895</v>
      </c>
      <c r="D1602" s="12" t="s">
        <v>1029</v>
      </c>
      <c r="E1602" s="12" t="s">
        <v>3691</v>
      </c>
      <c r="F1602" s="13" t="s">
        <v>3692</v>
      </c>
      <c r="G1602" s="12" t="s">
        <v>57</v>
      </c>
      <c r="H1602" s="14">
        <v>278099933508895</v>
      </c>
      <c r="K1602" s="12" t="s">
        <v>50</v>
      </c>
      <c r="L1602" s="18" t="e">
        <f>VLOOKUP($K1602,Medecins!$B:$E,5,FALSE)</f>
        <v>#REF!</v>
      </c>
      <c r="M1602" s="12" t="s">
        <v>94</v>
      </c>
      <c r="O1602" s="17" t="s">
        <v>1453</v>
      </c>
      <c r="T1602" s="17" t="s">
        <v>991</v>
      </c>
      <c r="Y1602" s="17" t="s">
        <v>992</v>
      </c>
      <c r="AD1602" s="16"/>
      <c r="AH1602" s="12" t="s">
        <v>4502</v>
      </c>
      <c r="AI1602" s="12">
        <v>2</v>
      </c>
      <c r="AJ1602" s="12" t="s">
        <v>44</v>
      </c>
      <c r="AK1602" s="12" t="str">
        <f>CONCATENATE(D1602,"_",E1602,"_",B1602,"_",AJ1644)</f>
        <v>TOURE_Aya_44711_AT</v>
      </c>
    </row>
    <row r="1603" spans="1:38" ht="12.75" hidden="1" customHeight="1" x14ac:dyDescent="0.2">
      <c r="A1603" s="9">
        <v>750100273</v>
      </c>
      <c r="B1603" s="30">
        <v>44711</v>
      </c>
      <c r="C1603" s="13">
        <f t="shared" si="296"/>
        <v>44895</v>
      </c>
      <c r="D1603" s="12" t="s">
        <v>1029</v>
      </c>
      <c r="E1603" s="12" t="s">
        <v>3691</v>
      </c>
      <c r="F1603" s="13" t="s">
        <v>3692</v>
      </c>
      <c r="G1603" s="12" t="s">
        <v>57</v>
      </c>
      <c r="H1603" s="14">
        <v>278099933508895</v>
      </c>
      <c r="K1603" s="12" t="s">
        <v>50</v>
      </c>
      <c r="L1603" s="18" t="e">
        <f>VLOOKUP($K1603,Medecins!$B:$E,5,FALSE)</f>
        <v>#REF!</v>
      </c>
      <c r="M1603" s="12" t="s">
        <v>94</v>
      </c>
      <c r="AD1603" s="15" t="s">
        <v>992</v>
      </c>
      <c r="AH1603" s="12" t="s">
        <v>45</v>
      </c>
      <c r="AI1603" s="12">
        <v>2</v>
      </c>
      <c r="AJ1603" s="12" t="s">
        <v>46</v>
      </c>
      <c r="AK1603" s="12" t="e">
        <f>CONCATENATE(D1603,"_",E1603,"_",B1603,"_",#REF!)</f>
        <v>#REF!</v>
      </c>
    </row>
    <row r="1604" spans="1:38" ht="12.75" hidden="1" customHeight="1" x14ac:dyDescent="0.2">
      <c r="A1604" s="9">
        <v>750100208</v>
      </c>
      <c r="B1604" s="30">
        <v>44718</v>
      </c>
      <c r="C1604" s="13">
        <f t="shared" si="296"/>
        <v>44901</v>
      </c>
      <c r="D1604" s="12" t="s">
        <v>3693</v>
      </c>
      <c r="E1604" s="12" t="s">
        <v>3694</v>
      </c>
      <c r="F1604" s="13">
        <v>28680</v>
      </c>
      <c r="G1604" s="12" t="s">
        <v>57</v>
      </c>
      <c r="H1604" s="14">
        <v>278099935241336</v>
      </c>
      <c r="K1604" s="12" t="s">
        <v>58</v>
      </c>
      <c r="L1604" s="18" t="e">
        <f>VLOOKUP($K1604,Medecins!$B:$E,5,FALSE)</f>
        <v>#REF!</v>
      </c>
      <c r="M1604" s="12" t="s">
        <v>94</v>
      </c>
      <c r="O1604" s="17" t="s">
        <v>2694</v>
      </c>
      <c r="T1604" s="17" t="s">
        <v>2695</v>
      </c>
      <c r="Y1604" s="17" t="s">
        <v>2249</v>
      </c>
      <c r="AD1604" s="16"/>
      <c r="AH1604" s="12" t="e">
        <f>VLOOKUP($A1604,'[1]Données CH'!$A:$B,2,FALSE)</f>
        <v>#N/A</v>
      </c>
      <c r="AI1604" s="12">
        <v>2</v>
      </c>
      <c r="AJ1604" s="12" t="s">
        <v>44</v>
      </c>
      <c r="AK1604" s="12" t="str">
        <f>CONCATENATE(D1604,"_",E1604,"_",B1604,"_",AJ1645)</f>
        <v>CHERA_Fairouz_44718_ST</v>
      </c>
    </row>
    <row r="1605" spans="1:38" ht="12.75" hidden="1" customHeight="1" x14ac:dyDescent="0.2">
      <c r="A1605" s="9">
        <v>750100208</v>
      </c>
      <c r="B1605" s="30">
        <v>44718</v>
      </c>
      <c r="C1605" s="13">
        <f t="shared" si="296"/>
        <v>44901</v>
      </c>
      <c r="D1605" s="12" t="s">
        <v>3693</v>
      </c>
      <c r="E1605" s="12" t="s">
        <v>3694</v>
      </c>
      <c r="F1605" s="13">
        <v>28680</v>
      </c>
      <c r="G1605" s="12" t="s">
        <v>57</v>
      </c>
      <c r="H1605" s="14">
        <v>278099935241336</v>
      </c>
      <c r="K1605" s="12" t="s">
        <v>58</v>
      </c>
      <c r="L1605" s="18" t="e">
        <f>VLOOKUP($K1605,Medecins!$B:$E,5,FALSE)</f>
        <v>#REF!</v>
      </c>
      <c r="M1605" s="12" t="s">
        <v>94</v>
      </c>
      <c r="AD1605" s="15" t="s">
        <v>2249</v>
      </c>
      <c r="AH1605" s="12" t="s">
        <v>4154</v>
      </c>
      <c r="AI1605" s="12">
        <v>2</v>
      </c>
      <c r="AJ1605" s="12" t="s">
        <v>46</v>
      </c>
      <c r="AK1605" s="12" t="str">
        <f>CONCATENATE(D1605,"_",E1605,"_",B1605,"_",AJ1651)</f>
        <v>CHERA_Fairouz_44718_ST</v>
      </c>
    </row>
    <row r="1606" spans="1:38" ht="12.75" hidden="1" customHeight="1" x14ac:dyDescent="0.2">
      <c r="A1606" s="9">
        <v>750100232</v>
      </c>
      <c r="B1606" s="30">
        <v>44781</v>
      </c>
      <c r="C1606" s="13">
        <f t="shared" si="296"/>
        <v>44965</v>
      </c>
      <c r="D1606" s="12" t="s">
        <v>3696</v>
      </c>
      <c r="E1606" s="12" t="s">
        <v>3697</v>
      </c>
      <c r="F1606" s="13" t="s">
        <v>3698</v>
      </c>
      <c r="G1606" s="12" t="s">
        <v>57</v>
      </c>
      <c r="H1606" s="14">
        <v>278109932607605</v>
      </c>
      <c r="K1606" s="12" t="s">
        <v>443</v>
      </c>
      <c r="L1606" s="18" t="e">
        <f>VLOOKUP($K1606,Medecins!$B:$E,5,FALSE)</f>
        <v>#REF!</v>
      </c>
      <c r="M1606" s="12" t="s">
        <v>529</v>
      </c>
      <c r="O1606" s="17" t="s">
        <v>117</v>
      </c>
      <c r="T1606" s="17" t="s">
        <v>118</v>
      </c>
      <c r="Y1606" s="17" t="s">
        <v>3605</v>
      </c>
      <c r="AD1606" s="16"/>
      <c r="AH1606" s="12" t="e">
        <f>VLOOKUP($A1606,'[1]Données CH'!$A:$B,2,FALSE)</f>
        <v>#N/A</v>
      </c>
      <c r="AI1606" s="12">
        <v>2</v>
      </c>
      <c r="AJ1606" s="12" t="s">
        <v>44</v>
      </c>
      <c r="AK1606" s="12" t="e">
        <f t="shared" ref="AK1606:AK1607" si="312">CONCATENATE(D1606,"_",E1606,"_",B1606,"_",#REF!)</f>
        <v>#REF!</v>
      </c>
    </row>
    <row r="1607" spans="1:38" ht="12.75" hidden="1" customHeight="1" x14ac:dyDescent="0.2">
      <c r="A1607" s="9">
        <v>750100232</v>
      </c>
      <c r="B1607" s="30">
        <v>44781</v>
      </c>
      <c r="C1607" s="13">
        <f t="shared" si="296"/>
        <v>44965</v>
      </c>
      <c r="D1607" s="12" t="s">
        <v>3696</v>
      </c>
      <c r="E1607" s="12" t="s">
        <v>3697</v>
      </c>
      <c r="F1607" s="13" t="s">
        <v>3698</v>
      </c>
      <c r="G1607" s="12" t="s">
        <v>57</v>
      </c>
      <c r="H1607" s="14">
        <v>278109932607605</v>
      </c>
      <c r="K1607" s="12" t="s">
        <v>443</v>
      </c>
      <c r="L1607" s="18" t="e">
        <f>VLOOKUP($K1607,Medecins!$B:$E,5,FALSE)</f>
        <v>#REF!</v>
      </c>
      <c r="M1607" s="12" t="s">
        <v>529</v>
      </c>
      <c r="AD1607" s="15" t="s">
        <v>3605</v>
      </c>
      <c r="AH1607" s="12" t="s">
        <v>242</v>
      </c>
      <c r="AI1607" s="12">
        <v>2</v>
      </c>
      <c r="AJ1607" s="12" t="s">
        <v>46</v>
      </c>
      <c r="AK1607" s="12" t="e">
        <f t="shared" si="312"/>
        <v>#REF!</v>
      </c>
    </row>
    <row r="1608" spans="1:38" ht="12.75" hidden="1" customHeight="1" x14ac:dyDescent="0.2">
      <c r="A1608" s="9">
        <v>750100075</v>
      </c>
      <c r="B1608" s="30">
        <v>44730</v>
      </c>
      <c r="C1608" s="13">
        <f t="shared" si="296"/>
        <v>44913</v>
      </c>
      <c r="D1608" s="12" t="s">
        <v>3700</v>
      </c>
      <c r="E1608" s="12" t="s">
        <v>3701</v>
      </c>
      <c r="F1608" s="13" t="s">
        <v>3702</v>
      </c>
      <c r="G1608" s="12" t="s">
        <v>57</v>
      </c>
      <c r="H1608" s="14">
        <v>278119933317378</v>
      </c>
      <c r="K1608" s="12" t="s">
        <v>93</v>
      </c>
      <c r="L1608" s="18" t="e">
        <f>VLOOKUP($K1608,Medecins!$B:$E,5,FALSE)</f>
        <v>#REF!</v>
      </c>
      <c r="M1608" s="12" t="s">
        <v>4157</v>
      </c>
      <c r="O1608" s="17" t="s">
        <v>512</v>
      </c>
      <c r="T1608" s="17" t="s">
        <v>2128</v>
      </c>
      <c r="Y1608" s="17" t="s">
        <v>2129</v>
      </c>
      <c r="AD1608" s="16"/>
      <c r="AH1608" s="12" t="s">
        <v>4502</v>
      </c>
      <c r="AI1608" s="12">
        <v>2</v>
      </c>
      <c r="AJ1608" s="12" t="s">
        <v>44</v>
      </c>
      <c r="AK1608" s="12" t="str">
        <f>CONCATENATE(D1608,"_",E1608,"_",B1608,"_",AJ1652)</f>
        <v>ANDRIANARIZKA_Vololoniria_44730_ST</v>
      </c>
    </row>
    <row r="1609" spans="1:38" ht="12.75" hidden="1" customHeight="1" x14ac:dyDescent="0.2">
      <c r="A1609" s="9">
        <v>750100075</v>
      </c>
      <c r="B1609" s="30">
        <v>44481</v>
      </c>
      <c r="C1609" s="13">
        <f t="shared" si="296"/>
        <v>44663</v>
      </c>
      <c r="D1609" s="12" t="s">
        <v>3703</v>
      </c>
      <c r="E1609" s="12" t="s">
        <v>3704</v>
      </c>
      <c r="F1609" s="13" t="s">
        <v>3705</v>
      </c>
      <c r="G1609" s="12" t="s">
        <v>57</v>
      </c>
      <c r="H1609" s="14">
        <v>278120600404715</v>
      </c>
      <c r="K1609" s="12" t="s">
        <v>93</v>
      </c>
      <c r="L1609" s="18" t="e">
        <f>VLOOKUP($K1609,Medecins!$B:$E,5,FALSE)</f>
        <v>#REF!</v>
      </c>
      <c r="M1609" s="12" t="s">
        <v>101</v>
      </c>
      <c r="O1609" s="17" t="s">
        <v>546</v>
      </c>
      <c r="T1609" s="17" t="s">
        <v>547</v>
      </c>
      <c r="Y1609" s="17" t="s">
        <v>548</v>
      </c>
      <c r="AD1609" s="16"/>
      <c r="AH1609" s="12" t="s">
        <v>4502</v>
      </c>
      <c r="AI1609" s="12">
        <v>2</v>
      </c>
      <c r="AJ1609" s="12" t="s">
        <v>44</v>
      </c>
      <c r="AK1609" s="12" t="str">
        <f>CONCATENATE(D1609,"_",E1609,"_",B1609,"_",AJ1654)</f>
        <v>MICHEL_Magali_44481_ST</v>
      </c>
      <c r="AL1609" s="12" t="s">
        <v>103</v>
      </c>
    </row>
    <row r="1610" spans="1:38" ht="12.75" hidden="1" customHeight="1" x14ac:dyDescent="0.2">
      <c r="A1610" s="9">
        <v>750100075</v>
      </c>
      <c r="B1610" s="30">
        <v>44450</v>
      </c>
      <c r="C1610" s="13">
        <f t="shared" si="296"/>
        <v>44631</v>
      </c>
      <c r="D1610" s="12" t="s">
        <v>3706</v>
      </c>
      <c r="E1610" s="12" t="s">
        <v>3431</v>
      </c>
      <c r="F1610" s="13" t="s">
        <v>3707</v>
      </c>
      <c r="G1610" s="12" t="s">
        <v>57</v>
      </c>
      <c r="H1610" s="14">
        <v>278129304514227</v>
      </c>
      <c r="K1610" s="12" t="s">
        <v>93</v>
      </c>
      <c r="L1610" s="18" t="e">
        <f>VLOOKUP($K1610,Medecins!$B:$E,5,FALSE)</f>
        <v>#REF!</v>
      </c>
      <c r="M1610" s="12" t="s">
        <v>101</v>
      </c>
      <c r="O1610" s="17" t="s">
        <v>3278</v>
      </c>
      <c r="T1610" s="17" t="s">
        <v>4136</v>
      </c>
      <c r="Y1610" s="17" t="s">
        <v>667</v>
      </c>
      <c r="AD1610" s="16"/>
      <c r="AH1610" s="12" t="s">
        <v>4502</v>
      </c>
      <c r="AI1610" s="12">
        <v>2</v>
      </c>
      <c r="AJ1610" s="12" t="s">
        <v>44</v>
      </c>
      <c r="AK1610" s="12" t="str">
        <f>CONCATENATE(D1610,"_",E1610,"_",B1610,"_",AJ1654)</f>
        <v>THIRIET_Nadia_44450_ST</v>
      </c>
      <c r="AL1610" s="12" t="s">
        <v>103</v>
      </c>
    </row>
    <row r="1611" spans="1:38" ht="12.75" hidden="1" customHeight="1" x14ac:dyDescent="0.2">
      <c r="A1611" s="9">
        <v>750100232</v>
      </c>
      <c r="B1611" s="30">
        <v>44845</v>
      </c>
      <c r="C1611" s="13">
        <f t="shared" si="296"/>
        <v>45027</v>
      </c>
      <c r="D1611" s="12" t="s">
        <v>3708</v>
      </c>
      <c r="E1611" s="12" t="s">
        <v>3709</v>
      </c>
      <c r="F1611" s="13">
        <v>29132</v>
      </c>
      <c r="G1611" s="12" t="s">
        <v>57</v>
      </c>
      <c r="H1611" s="14">
        <v>279049932402863</v>
      </c>
      <c r="K1611" s="12" t="s">
        <v>705</v>
      </c>
      <c r="L1611" s="18" t="e">
        <f>VLOOKUP($K1611,Medecins!$B:$E,5,FALSE)</f>
        <v>#REF!</v>
      </c>
      <c r="M1611" s="12" t="s">
        <v>529</v>
      </c>
      <c r="O1611" s="17" t="s">
        <v>419</v>
      </c>
      <c r="T1611" s="17" t="s">
        <v>420</v>
      </c>
      <c r="Y1611" s="17" t="s">
        <v>421</v>
      </c>
      <c r="AD1611" s="16"/>
      <c r="AH1611" s="12" t="s">
        <v>4502</v>
      </c>
      <c r="AI1611" s="12">
        <v>2</v>
      </c>
      <c r="AJ1611" s="12" t="s">
        <v>44</v>
      </c>
      <c r="AK1611" s="12" t="str">
        <f t="shared" ref="AK1611:AK1612" si="313">CONCATENATE(D1611,"_",E1611,"_",B1611,"_",AJ1649)</f>
        <v>NGALA MBOKO_Raymonde_44845_ST</v>
      </c>
    </row>
    <row r="1612" spans="1:38" ht="12.75" hidden="1" customHeight="1" x14ac:dyDescent="0.2">
      <c r="A1612" s="9">
        <v>750100232</v>
      </c>
      <c r="B1612" s="30">
        <v>44845</v>
      </c>
      <c r="C1612" s="13">
        <f t="shared" si="296"/>
        <v>45027</v>
      </c>
      <c r="D1612" s="12" t="s">
        <v>3708</v>
      </c>
      <c r="E1612" s="12" t="s">
        <v>3709</v>
      </c>
      <c r="F1612" s="13">
        <v>29132</v>
      </c>
      <c r="G1612" s="12" t="s">
        <v>57</v>
      </c>
      <c r="H1612" s="14">
        <v>279049932402863</v>
      </c>
      <c r="K1612" s="12" t="s">
        <v>705</v>
      </c>
      <c r="L1612" s="18" t="e">
        <f>VLOOKUP($K1612,Medecins!$B:$E,5,FALSE)</f>
        <v>#REF!</v>
      </c>
      <c r="M1612" s="12" t="s">
        <v>529</v>
      </c>
      <c r="AD1612" s="15" t="s">
        <v>421</v>
      </c>
      <c r="AH1612" s="12" t="s">
        <v>242</v>
      </c>
      <c r="AI1612" s="12">
        <v>2</v>
      </c>
      <c r="AJ1612" s="12" t="s">
        <v>46</v>
      </c>
      <c r="AK1612" s="12" t="str">
        <f t="shared" si="313"/>
        <v>NGALA MBOKO_Raymonde_44845_AT</v>
      </c>
    </row>
    <row r="1613" spans="1:38" ht="12.75" hidden="1" customHeight="1" x14ac:dyDescent="0.2">
      <c r="A1613" s="9">
        <v>750100273</v>
      </c>
      <c r="B1613" s="30">
        <v>44665</v>
      </c>
      <c r="C1613" s="13">
        <f t="shared" si="296"/>
        <v>44848</v>
      </c>
      <c r="D1613" s="12" t="s">
        <v>3711</v>
      </c>
      <c r="E1613" s="12" t="s">
        <v>3421</v>
      </c>
      <c r="F1613" s="13">
        <v>29073</v>
      </c>
      <c r="G1613" s="12" t="s">
        <v>57</v>
      </c>
      <c r="H1613" s="14">
        <v>279069932618772</v>
      </c>
      <c r="K1613" s="12" t="s">
        <v>86</v>
      </c>
      <c r="L1613" s="18" t="e">
        <f>VLOOKUP($K1613,Medecins!$B:$E,5,FALSE)</f>
        <v>#REF!</v>
      </c>
      <c r="M1613" s="12" t="s">
        <v>529</v>
      </c>
      <c r="O1613" s="17" t="s">
        <v>507</v>
      </c>
      <c r="T1613" s="17" t="s">
        <v>508</v>
      </c>
      <c r="Y1613" s="17" t="s">
        <v>772</v>
      </c>
      <c r="AD1613" s="16"/>
      <c r="AH1613" s="12" t="e">
        <f>VLOOKUP($A1613,'[1]Données CH'!$A:$B,2,FALSE)</f>
        <v>#N/A</v>
      </c>
      <c r="AI1613" s="12">
        <v>2</v>
      </c>
      <c r="AJ1613" s="12" t="s">
        <v>44</v>
      </c>
      <c r="AK1613" s="12" t="e">
        <f>CONCATENATE(D1613,"_",E1613,"_",B1613,"_",#REF!)</f>
        <v>#REF!</v>
      </c>
    </row>
    <row r="1614" spans="1:38" ht="12.75" hidden="1" customHeight="1" x14ac:dyDescent="0.2">
      <c r="A1614" s="9">
        <v>750100273</v>
      </c>
      <c r="B1614" s="30">
        <v>44665</v>
      </c>
      <c r="C1614" s="13">
        <f t="shared" si="296"/>
        <v>44848</v>
      </c>
      <c r="D1614" s="12" t="s">
        <v>3711</v>
      </c>
      <c r="E1614" s="12" t="s">
        <v>3421</v>
      </c>
      <c r="F1614" s="13">
        <v>29073</v>
      </c>
      <c r="G1614" s="12" t="s">
        <v>57</v>
      </c>
      <c r="H1614" s="14">
        <v>279069932618772</v>
      </c>
      <c r="K1614" s="12" t="s">
        <v>86</v>
      </c>
      <c r="L1614" s="18" t="e">
        <f>VLOOKUP($K1614,Medecins!$B:$E,5,FALSE)</f>
        <v>#REF!</v>
      </c>
      <c r="M1614" s="12" t="s">
        <v>529</v>
      </c>
      <c r="AD1614" s="15" t="s">
        <v>772</v>
      </c>
      <c r="AH1614" s="12" t="s">
        <v>45</v>
      </c>
      <c r="AI1614" s="12">
        <v>2</v>
      </c>
      <c r="AJ1614" s="12" t="s">
        <v>46</v>
      </c>
      <c r="AK1614" s="12" t="str">
        <f>CONCATENATE(D1614,"_",E1614,"_",B1614,"_",AJ1658)</f>
        <v>DJOUAN_Laure_44665_ST</v>
      </c>
    </row>
    <row r="1615" spans="1:38" ht="12.75" hidden="1" customHeight="1" x14ac:dyDescent="0.2">
      <c r="A1615" s="9">
        <v>750100232</v>
      </c>
      <c r="B1615" s="30">
        <v>44888</v>
      </c>
      <c r="C1615" s="13">
        <f t="shared" si="296"/>
        <v>45069</v>
      </c>
      <c r="D1615" s="12" t="s">
        <v>3713</v>
      </c>
      <c r="E1615" s="12" t="s">
        <v>3714</v>
      </c>
      <c r="F1615" s="13">
        <v>28678</v>
      </c>
      <c r="G1615" s="12" t="s">
        <v>57</v>
      </c>
      <c r="H1615" s="14">
        <v>279079923621461</v>
      </c>
      <c r="K1615" s="12" t="s">
        <v>705</v>
      </c>
      <c r="L1615" s="18" t="e">
        <f>VLOOKUP($K1615,Medecins!$B:$E,5,FALSE)</f>
        <v>#REF!</v>
      </c>
      <c r="M1615" s="12" t="s">
        <v>529</v>
      </c>
      <c r="O1615" s="17" t="s">
        <v>4233</v>
      </c>
      <c r="T1615" s="17" t="s">
        <v>4234</v>
      </c>
      <c r="Y1615" s="17" t="s">
        <v>4235</v>
      </c>
      <c r="AD1615" s="16"/>
      <c r="AH1615" s="12" t="e">
        <f>VLOOKUP($A1615,'[1]Données CH'!$A:$B,2,FALSE)</f>
        <v>#N/A</v>
      </c>
      <c r="AI1615" s="12">
        <v>2</v>
      </c>
      <c r="AJ1615" s="12" t="s">
        <v>44</v>
      </c>
      <c r="AK1615" s="12" t="e">
        <f>CONCATENATE(D1615,"_",E1615,"_",B1615,"_",#REF!)</f>
        <v>#REF!</v>
      </c>
    </row>
    <row r="1616" spans="1:38" ht="12.75" hidden="1" customHeight="1" x14ac:dyDescent="0.2">
      <c r="A1616" s="9">
        <v>750100232</v>
      </c>
      <c r="B1616" s="30">
        <v>44888</v>
      </c>
      <c r="C1616" s="13">
        <f t="shared" si="296"/>
        <v>45069</v>
      </c>
      <c r="D1616" s="12" t="s">
        <v>3713</v>
      </c>
      <c r="E1616" s="12" t="s">
        <v>3714</v>
      </c>
      <c r="F1616" s="13">
        <v>28678</v>
      </c>
      <c r="G1616" s="12" t="s">
        <v>57</v>
      </c>
      <c r="H1616" s="14">
        <v>279079923621461</v>
      </c>
      <c r="K1616" s="12" t="s">
        <v>705</v>
      </c>
      <c r="L1616" s="18" t="e">
        <f>VLOOKUP($K1616,Medecins!$B:$E,5,FALSE)</f>
        <v>#REF!</v>
      </c>
      <c r="M1616" s="12" t="s">
        <v>529</v>
      </c>
      <c r="AD1616" s="15" t="s">
        <v>4235</v>
      </c>
      <c r="AH1616" s="12" t="s">
        <v>242</v>
      </c>
      <c r="AI1616" s="12">
        <v>2</v>
      </c>
      <c r="AJ1616" s="12" t="s">
        <v>46</v>
      </c>
      <c r="AK1616" s="12" t="str">
        <f>CONCATENATE(D1616,"_",E1616,"_",B1616,"_",AJ1647)</f>
        <v>KAUPHY_Bohoussou_44888_ST</v>
      </c>
    </row>
    <row r="1617" spans="1:38" ht="12.75" hidden="1" customHeight="1" x14ac:dyDescent="0.2">
      <c r="A1617" s="9">
        <v>750100273</v>
      </c>
      <c r="B1617" s="30">
        <v>44650</v>
      </c>
      <c r="C1617" s="13">
        <f t="shared" si="296"/>
        <v>44834</v>
      </c>
      <c r="D1617" s="12" t="s">
        <v>3715</v>
      </c>
      <c r="E1617" s="12" t="s">
        <v>91</v>
      </c>
      <c r="F1617" s="13">
        <v>29168</v>
      </c>
      <c r="G1617" s="12" t="s">
        <v>57</v>
      </c>
      <c r="H1617" s="14">
        <v>279099933502116</v>
      </c>
      <c r="K1617" s="12" t="s">
        <v>86</v>
      </c>
      <c r="L1617" s="18" t="e">
        <f>VLOOKUP($K1617,Medecins!$B:$E,5,FALSE)</f>
        <v>#REF!</v>
      </c>
      <c r="M1617" s="12" t="s">
        <v>529</v>
      </c>
      <c r="O1617" s="17" t="s">
        <v>1452</v>
      </c>
      <c r="T1617" s="17" t="s">
        <v>1453</v>
      </c>
      <c r="Y1617" s="17" t="s">
        <v>991</v>
      </c>
      <c r="AD1617" s="16"/>
      <c r="AH1617" s="12" t="e">
        <f>VLOOKUP($A1617,'[1]Données CH'!$A:$B,2,FALSE)</f>
        <v>#N/A</v>
      </c>
      <c r="AI1617" s="12">
        <v>2</v>
      </c>
      <c r="AJ1617" s="12" t="s">
        <v>44</v>
      </c>
      <c r="AK1617" s="12" t="str">
        <f t="shared" ref="AK1617:AK1618" si="314">CONCATENATE(D1617,"_",E1617,"_",B1617,"_",AJ1661)</f>
        <v>FANE_Mariam_44650_AT</v>
      </c>
    </row>
    <row r="1618" spans="1:38" ht="12.75" hidden="1" customHeight="1" x14ac:dyDescent="0.2">
      <c r="A1618" s="9">
        <v>750100273</v>
      </c>
      <c r="B1618" s="30">
        <v>44650</v>
      </c>
      <c r="C1618" s="13">
        <f t="shared" si="296"/>
        <v>44834</v>
      </c>
      <c r="D1618" s="12" t="s">
        <v>3715</v>
      </c>
      <c r="E1618" s="12" t="s">
        <v>91</v>
      </c>
      <c r="F1618" s="13">
        <v>29168</v>
      </c>
      <c r="G1618" s="12" t="s">
        <v>57</v>
      </c>
      <c r="H1618" s="14">
        <v>279099933502116</v>
      </c>
      <c r="K1618" s="12" t="s">
        <v>86</v>
      </c>
      <c r="L1618" s="18" t="e">
        <f>VLOOKUP($K1618,Medecins!$B:$E,5,FALSE)</f>
        <v>#REF!</v>
      </c>
      <c r="M1618" s="12" t="s">
        <v>529</v>
      </c>
      <c r="AD1618" s="15" t="s">
        <v>991</v>
      </c>
      <c r="AH1618" s="12" t="s">
        <v>45</v>
      </c>
      <c r="AI1618" s="12">
        <v>2</v>
      </c>
      <c r="AJ1618" s="12" t="s">
        <v>46</v>
      </c>
      <c r="AK1618" s="12" t="str">
        <f t="shared" si="314"/>
        <v>FANE_Mariam_44650_ST</v>
      </c>
    </row>
    <row r="1619" spans="1:38" ht="12.75" hidden="1" customHeight="1" x14ac:dyDescent="0.2">
      <c r="A1619" s="9">
        <v>750100075</v>
      </c>
      <c r="B1619" s="30">
        <v>44425</v>
      </c>
      <c r="C1619" s="13">
        <f t="shared" si="296"/>
        <v>44609</v>
      </c>
      <c r="D1619" s="12" t="s">
        <v>3716</v>
      </c>
      <c r="E1619" s="12" t="s">
        <v>3717</v>
      </c>
      <c r="F1619" s="13" t="s">
        <v>3718</v>
      </c>
      <c r="G1619" s="12" t="s">
        <v>57</v>
      </c>
      <c r="H1619" s="14">
        <v>279099933507064</v>
      </c>
      <c r="K1619" s="12" t="s">
        <v>93</v>
      </c>
      <c r="L1619" s="18" t="e">
        <f>VLOOKUP($K1619,Medecins!$B:$E,5,FALSE)</f>
        <v>#REF!</v>
      </c>
      <c r="M1619" s="12" t="s">
        <v>101</v>
      </c>
      <c r="O1619" s="17" t="s">
        <v>888</v>
      </c>
      <c r="T1619" s="17" t="s">
        <v>889</v>
      </c>
      <c r="Y1619" s="17" t="s">
        <v>726</v>
      </c>
      <c r="AD1619" s="16"/>
      <c r="AH1619" s="12" t="s">
        <v>4502</v>
      </c>
      <c r="AI1619" s="12">
        <v>2</v>
      </c>
      <c r="AJ1619" s="12" t="s">
        <v>44</v>
      </c>
      <c r="AK1619" s="12" t="e">
        <f t="shared" ref="AK1619:AK1620" si="315">CONCATENATE(D1619,"_",E1619,"_",B1619,"_",#REF!)</f>
        <v>#REF!</v>
      </c>
      <c r="AL1619" s="12" t="s">
        <v>103</v>
      </c>
    </row>
    <row r="1620" spans="1:38" ht="12.75" hidden="1" customHeight="1" x14ac:dyDescent="0.2">
      <c r="A1620" s="9">
        <v>750100075</v>
      </c>
      <c r="B1620" s="30">
        <v>44424</v>
      </c>
      <c r="C1620" s="13">
        <f t="shared" si="296"/>
        <v>44608</v>
      </c>
      <c r="D1620" s="12" t="s">
        <v>3719</v>
      </c>
      <c r="E1620" s="12" t="s">
        <v>3720</v>
      </c>
      <c r="F1620" s="13">
        <v>28924</v>
      </c>
      <c r="G1620" s="12" t="s">
        <v>57</v>
      </c>
      <c r="H1620" s="14">
        <v>279106017502066</v>
      </c>
      <c r="K1620" s="12" t="s">
        <v>93</v>
      </c>
      <c r="L1620" s="18" t="e">
        <f>VLOOKUP($K1620,Medecins!$B:$E,5,FALSE)</f>
        <v>#REF!</v>
      </c>
      <c r="M1620" s="12" t="s">
        <v>101</v>
      </c>
      <c r="O1620" s="17" t="s">
        <v>440</v>
      </c>
      <c r="T1620" s="17" t="s">
        <v>954</v>
      </c>
      <c r="Y1620" s="17" t="s">
        <v>273</v>
      </c>
      <c r="AD1620" s="16"/>
      <c r="AH1620" s="12" t="s">
        <v>4502</v>
      </c>
      <c r="AI1620" s="12">
        <v>2</v>
      </c>
      <c r="AJ1620" s="12" t="s">
        <v>44</v>
      </c>
      <c r="AK1620" s="12" t="e">
        <f t="shared" si="315"/>
        <v>#REF!</v>
      </c>
      <c r="AL1620" s="12" t="s">
        <v>103</v>
      </c>
    </row>
    <row r="1621" spans="1:38" ht="12.75" hidden="1" customHeight="1" x14ac:dyDescent="0.2">
      <c r="A1621" s="9">
        <v>750100075</v>
      </c>
      <c r="B1621" s="30">
        <v>44444</v>
      </c>
      <c r="C1621" s="13">
        <f t="shared" si="296"/>
        <v>44625</v>
      </c>
      <c r="D1621" s="12" t="s">
        <v>3721</v>
      </c>
      <c r="E1621" s="12" t="s">
        <v>2848</v>
      </c>
      <c r="F1621" s="13">
        <v>28866</v>
      </c>
      <c r="G1621" s="12" t="s">
        <v>57</v>
      </c>
      <c r="H1621" s="14">
        <v>279119935075429</v>
      </c>
      <c r="K1621" s="12" t="s">
        <v>450</v>
      </c>
      <c r="L1621" s="18" t="e">
        <f>VLOOKUP($K1621,Medecins!$B:$E,5,FALSE)</f>
        <v>#REF!</v>
      </c>
      <c r="M1621" s="12" t="s">
        <v>101</v>
      </c>
      <c r="O1621" s="17" t="s">
        <v>745</v>
      </c>
      <c r="T1621" s="17" t="s">
        <v>583</v>
      </c>
      <c r="Y1621" s="17" t="s">
        <v>444</v>
      </c>
      <c r="AD1621" s="16"/>
      <c r="AH1621" s="12" t="s">
        <v>4502</v>
      </c>
      <c r="AI1621" s="12">
        <v>2</v>
      </c>
      <c r="AJ1621" s="12" t="s">
        <v>44</v>
      </c>
      <c r="AK1621" s="12" t="str">
        <f>CONCATENATE(D1621,"_",E1621,"_",B1621,"_",AJ1666)</f>
        <v>ERRAZKI_Aicha_44444_ST</v>
      </c>
      <c r="AL1621" s="12" t="s">
        <v>103</v>
      </c>
    </row>
    <row r="1622" spans="1:38" ht="12.75" hidden="1" customHeight="1" x14ac:dyDescent="0.2">
      <c r="A1622" s="9">
        <v>750100075</v>
      </c>
      <c r="B1622" s="30">
        <v>44448</v>
      </c>
      <c r="C1622" s="13">
        <f t="shared" si="296"/>
        <v>44629</v>
      </c>
      <c r="D1622" s="12" t="s">
        <v>3726</v>
      </c>
      <c r="E1622" s="12" t="s">
        <v>3727</v>
      </c>
      <c r="F1622" s="13">
        <v>29221</v>
      </c>
      <c r="G1622" s="12" t="s">
        <v>57</v>
      </c>
      <c r="H1622" s="14">
        <v>280019931600240</v>
      </c>
      <c r="K1622" s="12" t="s">
        <v>93</v>
      </c>
      <c r="L1622" s="18" t="e">
        <f>VLOOKUP($K1622,Medecins!$B:$E,5,FALSE)</f>
        <v>#REF!</v>
      </c>
      <c r="M1622" s="12" t="s">
        <v>101</v>
      </c>
      <c r="O1622" s="17" t="s">
        <v>650</v>
      </c>
      <c r="T1622" s="17" t="s">
        <v>651</v>
      </c>
      <c r="Y1622" s="17" t="s">
        <v>652</v>
      </c>
      <c r="AD1622" s="16"/>
      <c r="AH1622" s="12" t="s">
        <v>4502</v>
      </c>
      <c r="AI1622" s="12">
        <v>2</v>
      </c>
      <c r="AJ1622" s="12" t="s">
        <v>44</v>
      </c>
      <c r="AK1622" s="12" t="str">
        <f t="shared" ref="AK1622:AK1623" si="316">CONCATENATE(D1622,"_",E1622,"_",B1622,"_",AJ1668)</f>
        <v>SALAMA BOKTOR_Salwa_44448_ST</v>
      </c>
      <c r="AL1622" s="12" t="s">
        <v>103</v>
      </c>
    </row>
    <row r="1623" spans="1:38" ht="12.75" hidden="1" customHeight="1" x14ac:dyDescent="0.2">
      <c r="A1623" s="9">
        <v>750100273</v>
      </c>
      <c r="B1623" s="30">
        <v>44665</v>
      </c>
      <c r="C1623" s="13">
        <f t="shared" si="296"/>
        <v>44848</v>
      </c>
      <c r="D1623" s="12" t="s">
        <v>3728</v>
      </c>
      <c r="E1623" s="12" t="s">
        <v>3729</v>
      </c>
      <c r="F1623" s="13">
        <v>29529</v>
      </c>
      <c r="G1623" s="12" t="s">
        <v>57</v>
      </c>
      <c r="H1623" s="14">
        <v>280049205003576</v>
      </c>
      <c r="L1623" s="12" t="e">
        <f>VLOOKUP($K1623,Medecins!$B:$E,5,FALSE)</f>
        <v>#N/A</v>
      </c>
      <c r="M1623" s="12" t="s">
        <v>529</v>
      </c>
      <c r="O1623" s="17" t="s">
        <v>507</v>
      </c>
      <c r="T1623" s="17" t="s">
        <v>508</v>
      </c>
      <c r="Y1623" s="17" t="s">
        <v>772</v>
      </c>
      <c r="AD1623" s="16"/>
      <c r="AH1623" s="12" t="s">
        <v>4502</v>
      </c>
      <c r="AI1623" s="12">
        <v>2</v>
      </c>
      <c r="AJ1623" s="12" t="s">
        <v>44</v>
      </c>
      <c r="AK1623" s="12" t="str">
        <f t="shared" si="316"/>
        <v>BEHLIL_Linda_44665_AT</v>
      </c>
    </row>
    <row r="1624" spans="1:38" ht="12.75" hidden="1" customHeight="1" x14ac:dyDescent="0.2">
      <c r="A1624" s="9">
        <v>750100273</v>
      </c>
      <c r="B1624" s="30">
        <v>44665</v>
      </c>
      <c r="C1624" s="13">
        <f t="shared" si="296"/>
        <v>44848</v>
      </c>
      <c r="D1624" s="12" t="s">
        <v>3728</v>
      </c>
      <c r="E1624" s="12" t="s">
        <v>3729</v>
      </c>
      <c r="F1624" s="13">
        <v>29529</v>
      </c>
      <c r="G1624" s="12" t="s">
        <v>57</v>
      </c>
      <c r="H1624" s="14">
        <v>280049205003576</v>
      </c>
      <c r="L1624" s="12" t="e">
        <f>VLOOKUP($K1624,Medecins!$B:$E,5,FALSE)</f>
        <v>#N/A</v>
      </c>
      <c r="M1624" s="12" t="s">
        <v>529</v>
      </c>
      <c r="AD1624" s="15" t="s">
        <v>772</v>
      </c>
      <c r="AH1624" s="12" t="s">
        <v>45</v>
      </c>
      <c r="AI1624" s="12">
        <v>2</v>
      </c>
      <c r="AJ1624" s="12" t="s">
        <v>46</v>
      </c>
      <c r="AK1624" s="12" t="str">
        <f t="shared" ref="AK1624:AK1625" si="317">CONCATENATE(D1624,"_",E1624,"_",B1624,"_",AJ1671)</f>
        <v>BEHLIL_Linda_44665_AT</v>
      </c>
    </row>
    <row r="1625" spans="1:38" ht="12.75" hidden="1" customHeight="1" x14ac:dyDescent="0.2">
      <c r="A1625" s="9">
        <v>750100208</v>
      </c>
      <c r="B1625" s="30">
        <v>44669</v>
      </c>
      <c r="C1625" s="13">
        <f t="shared" si="296"/>
        <v>44852</v>
      </c>
      <c r="D1625" s="12" t="s">
        <v>3730</v>
      </c>
      <c r="E1625" s="12" t="s">
        <v>3731</v>
      </c>
      <c r="F1625" s="13">
        <v>29500</v>
      </c>
      <c r="G1625" s="12" t="s">
        <v>57</v>
      </c>
      <c r="H1625" s="14">
        <v>280066249806657</v>
      </c>
      <c r="K1625" s="12" t="s">
        <v>424</v>
      </c>
      <c r="L1625" s="18" t="e">
        <f>VLOOKUP($K1625,Medecins!$B:$E,5,FALSE)</f>
        <v>#REF!</v>
      </c>
      <c r="M1625" s="12" t="s">
        <v>529</v>
      </c>
      <c r="O1625" s="17" t="s">
        <v>1406</v>
      </c>
      <c r="T1625" s="17" t="s">
        <v>512</v>
      </c>
      <c r="Y1625" s="17" t="s">
        <v>2128</v>
      </c>
      <c r="AD1625" s="16"/>
      <c r="AH1625" s="12" t="e">
        <f>VLOOKUP($A1625,'[1]Données CH'!$A:$B,2,FALSE)</f>
        <v>#N/A</v>
      </c>
      <c r="AI1625" s="12">
        <v>2</v>
      </c>
      <c r="AJ1625" s="12" t="s">
        <v>44</v>
      </c>
      <c r="AK1625" s="12" t="str">
        <f t="shared" si="317"/>
        <v>GYSELS_Cindy_44669_ST</v>
      </c>
    </row>
    <row r="1626" spans="1:38" ht="12.75" hidden="1" customHeight="1" x14ac:dyDescent="0.2">
      <c r="A1626" s="9">
        <v>750100208</v>
      </c>
      <c r="B1626" s="30">
        <v>44669</v>
      </c>
      <c r="C1626" s="13">
        <f t="shared" si="296"/>
        <v>44852</v>
      </c>
      <c r="D1626" s="12" t="s">
        <v>3730</v>
      </c>
      <c r="E1626" s="12" t="s">
        <v>3731</v>
      </c>
      <c r="F1626" s="13">
        <v>29500</v>
      </c>
      <c r="G1626" s="12" t="s">
        <v>57</v>
      </c>
      <c r="H1626" s="14">
        <v>280066249806657</v>
      </c>
      <c r="K1626" s="12" t="s">
        <v>424</v>
      </c>
      <c r="L1626" s="18" t="e">
        <f>VLOOKUP($K1626,Medecins!$B:$E,5,FALSE)</f>
        <v>#REF!</v>
      </c>
      <c r="M1626" s="12" t="s">
        <v>529</v>
      </c>
      <c r="AD1626" s="15" t="s">
        <v>2128</v>
      </c>
      <c r="AH1626" s="12" t="s">
        <v>4154</v>
      </c>
      <c r="AI1626" s="12">
        <v>2</v>
      </c>
      <c r="AJ1626" s="12" t="s">
        <v>46</v>
      </c>
      <c r="AK1626" s="12" t="e">
        <f>CONCATENATE(D1626,"_",E1626,"_",B1626,"_",#REF!)</f>
        <v>#REF!</v>
      </c>
    </row>
    <row r="1627" spans="1:38" ht="12.75" hidden="1" customHeight="1" x14ac:dyDescent="0.2">
      <c r="A1627" s="9">
        <v>750100273</v>
      </c>
      <c r="B1627" s="30">
        <v>44718</v>
      </c>
      <c r="C1627" s="13">
        <f t="shared" si="296"/>
        <v>44901</v>
      </c>
      <c r="D1627" s="12" t="s">
        <v>3733</v>
      </c>
      <c r="E1627" s="12" t="s">
        <v>3734</v>
      </c>
      <c r="F1627" s="13" t="s">
        <v>3735</v>
      </c>
      <c r="G1627" s="12" t="s">
        <v>57</v>
      </c>
      <c r="H1627" s="14">
        <v>280067512013615</v>
      </c>
      <c r="K1627" s="12" t="s">
        <v>280</v>
      </c>
      <c r="L1627" s="18" t="e">
        <f>VLOOKUP($K1627,Medecins!$B:$E,5,FALSE)</f>
        <v>#REF!</v>
      </c>
      <c r="M1627" s="12" t="s">
        <v>94</v>
      </c>
      <c r="O1627" s="17" t="s">
        <v>2694</v>
      </c>
      <c r="T1627" s="17" t="s">
        <v>2695</v>
      </c>
      <c r="Y1627" s="17" t="s">
        <v>2249</v>
      </c>
      <c r="AD1627" s="16"/>
      <c r="AH1627" s="12" t="e">
        <f>VLOOKUP($A1627,'[1]Données CH'!$A:$B,2,FALSE)</f>
        <v>#N/A</v>
      </c>
      <c r="AI1627" s="12">
        <v>2</v>
      </c>
      <c r="AJ1627" s="12" t="s">
        <v>44</v>
      </c>
      <c r="AK1627" s="12" t="str">
        <f>CONCATENATE(D1627,"_",E1627,"_",B1627,"_",AJ1673)</f>
        <v>JEVTIC_Marina_44718_ST</v>
      </c>
    </row>
    <row r="1628" spans="1:38" ht="12.75" hidden="1" customHeight="1" x14ac:dyDescent="0.2">
      <c r="A1628" s="9">
        <v>750100273</v>
      </c>
      <c r="B1628" s="30">
        <v>44718</v>
      </c>
      <c r="C1628" s="13">
        <f t="shared" si="296"/>
        <v>44901</v>
      </c>
      <c r="D1628" s="12" t="s">
        <v>3733</v>
      </c>
      <c r="E1628" s="12" t="s">
        <v>3734</v>
      </c>
      <c r="F1628" s="13" t="s">
        <v>3735</v>
      </c>
      <c r="G1628" s="12" t="s">
        <v>57</v>
      </c>
      <c r="H1628" s="14">
        <v>280067512013615</v>
      </c>
      <c r="K1628" s="12" t="s">
        <v>280</v>
      </c>
      <c r="L1628" s="18" t="e">
        <f>VLOOKUP($K1628,Medecins!$B:$E,5,FALSE)</f>
        <v>#REF!</v>
      </c>
      <c r="M1628" s="12" t="s">
        <v>94</v>
      </c>
      <c r="AD1628" s="15" t="s">
        <v>2249</v>
      </c>
      <c r="AH1628" s="12" t="s">
        <v>45</v>
      </c>
      <c r="AI1628" s="12">
        <v>2</v>
      </c>
      <c r="AJ1628" s="12" t="s">
        <v>46</v>
      </c>
      <c r="AK1628" s="12" t="str">
        <f t="shared" ref="AK1628:AK1630" si="318">CONCATENATE(D1628,"_",E1628,"_",B1628,"_",AJ1676)</f>
        <v>JEVTIC_Marina_44718_AT</v>
      </c>
    </row>
    <row r="1629" spans="1:38" ht="12.75" hidden="1" customHeight="1" x14ac:dyDescent="0.2">
      <c r="A1629" s="9">
        <v>750100208</v>
      </c>
      <c r="B1629" s="30">
        <v>44644</v>
      </c>
      <c r="C1629" s="13">
        <f t="shared" si="296"/>
        <v>44828</v>
      </c>
      <c r="D1629" s="12" t="s">
        <v>3736</v>
      </c>
      <c r="E1629" s="12" t="s">
        <v>2869</v>
      </c>
      <c r="F1629" s="13" t="s">
        <v>3737</v>
      </c>
      <c r="G1629" s="12" t="s">
        <v>57</v>
      </c>
      <c r="H1629" s="14">
        <v>280077511810525</v>
      </c>
      <c r="K1629" s="12" t="s">
        <v>1494</v>
      </c>
      <c r="L1629" s="18" t="e">
        <f>VLOOKUP($K1629,Medecins!$B:$E,5,FALSE)</f>
        <v>#REF!</v>
      </c>
      <c r="M1629" s="12" t="s">
        <v>529</v>
      </c>
      <c r="O1629" s="17" t="s">
        <v>1215</v>
      </c>
      <c r="T1629" s="17" t="s">
        <v>495</v>
      </c>
      <c r="Y1629" s="17" t="s">
        <v>496</v>
      </c>
      <c r="AD1629" s="16"/>
      <c r="AH1629" s="12" t="e">
        <f>VLOOKUP($A1629,'[1]Données CH'!$A:$B,2,FALSE)</f>
        <v>#N/A</v>
      </c>
      <c r="AI1629" s="12">
        <v>2</v>
      </c>
      <c r="AJ1629" s="12" t="s">
        <v>44</v>
      </c>
      <c r="AK1629" s="12" t="str">
        <f t="shared" si="318"/>
        <v>MOSLI_Sonia_44644_ST</v>
      </c>
    </row>
    <row r="1630" spans="1:38" ht="12.75" hidden="1" customHeight="1" x14ac:dyDescent="0.2">
      <c r="A1630" s="9">
        <v>750100208</v>
      </c>
      <c r="B1630" s="30">
        <v>44644</v>
      </c>
      <c r="C1630" s="13">
        <f t="shared" si="296"/>
        <v>44828</v>
      </c>
      <c r="D1630" s="12" t="s">
        <v>3736</v>
      </c>
      <c r="E1630" s="12" t="s">
        <v>2869</v>
      </c>
      <c r="F1630" s="13" t="s">
        <v>3737</v>
      </c>
      <c r="G1630" s="12" t="s">
        <v>57</v>
      </c>
      <c r="H1630" s="14">
        <v>280077511810525</v>
      </c>
      <c r="K1630" s="12" t="s">
        <v>1494</v>
      </c>
      <c r="L1630" s="18" t="e">
        <f>VLOOKUP($K1630,Medecins!$B:$E,5,FALSE)</f>
        <v>#REF!</v>
      </c>
      <c r="M1630" s="12" t="s">
        <v>529</v>
      </c>
      <c r="AD1630" s="15" t="s">
        <v>496</v>
      </c>
      <c r="AH1630" s="12" t="s">
        <v>4154</v>
      </c>
      <c r="AI1630" s="12">
        <v>2</v>
      </c>
      <c r="AJ1630" s="12" t="s">
        <v>46</v>
      </c>
      <c r="AK1630" s="12" t="str">
        <f t="shared" si="318"/>
        <v>MOSLI_Sonia_44644_AT</v>
      </c>
    </row>
    <row r="1631" spans="1:38" ht="12.75" hidden="1" customHeight="1" x14ac:dyDescent="0.2">
      <c r="A1631" s="9">
        <v>750100273</v>
      </c>
      <c r="B1631" s="30">
        <v>44699</v>
      </c>
      <c r="C1631" s="13">
        <f t="shared" si="296"/>
        <v>44883</v>
      </c>
      <c r="D1631" s="12" t="s">
        <v>3738</v>
      </c>
      <c r="E1631" s="12" t="s">
        <v>3739</v>
      </c>
      <c r="F1631" s="13">
        <v>29379</v>
      </c>
      <c r="G1631" s="12" t="s">
        <v>39</v>
      </c>
      <c r="H1631" s="14">
        <v>280079921614781</v>
      </c>
      <c r="K1631" s="12" t="s">
        <v>290</v>
      </c>
      <c r="L1631" s="18" t="e">
        <f>VLOOKUP($K1631,Medecins!$B:$E,5,FALSE)</f>
        <v>#REF!</v>
      </c>
      <c r="M1631" s="12" t="s">
        <v>94</v>
      </c>
      <c r="O1631" s="17" t="s">
        <v>1138</v>
      </c>
      <c r="T1631" s="17" t="s">
        <v>1118</v>
      </c>
      <c r="Y1631" s="17" t="s">
        <v>1119</v>
      </c>
      <c r="AD1631" s="16"/>
      <c r="AH1631" s="12" t="e">
        <f>VLOOKUP($A1631,'[1]Données CH'!$A:$B,2,FALSE)</f>
        <v>#N/A</v>
      </c>
      <c r="AI1631" s="12">
        <v>2</v>
      </c>
      <c r="AJ1631" s="12" t="s">
        <v>44</v>
      </c>
      <c r="AK1631" s="12" t="e">
        <f t="shared" ref="AK1631:AK1633" si="319">CONCATENATE(D1631,"_",E1631,"_",B1631,"_",#REF!)</f>
        <v>#REF!</v>
      </c>
    </row>
    <row r="1632" spans="1:38" ht="12.75" hidden="1" customHeight="1" x14ac:dyDescent="0.2">
      <c r="A1632" s="9">
        <v>750100273</v>
      </c>
      <c r="B1632" s="30">
        <v>44699</v>
      </c>
      <c r="C1632" s="13">
        <f t="shared" si="296"/>
        <v>44883</v>
      </c>
      <c r="D1632" s="12" t="s">
        <v>3738</v>
      </c>
      <c r="E1632" s="12" t="s">
        <v>3739</v>
      </c>
      <c r="F1632" s="13">
        <v>29379</v>
      </c>
      <c r="G1632" s="12" t="s">
        <v>39</v>
      </c>
      <c r="H1632" s="14">
        <v>280079921614781</v>
      </c>
      <c r="K1632" s="12" t="s">
        <v>290</v>
      </c>
      <c r="L1632" s="18" t="e">
        <f>VLOOKUP($K1632,Medecins!$B:$E,5,FALSE)</f>
        <v>#REF!</v>
      </c>
      <c r="M1632" s="12" t="s">
        <v>94</v>
      </c>
      <c r="AD1632" s="15" t="s">
        <v>1119</v>
      </c>
      <c r="AH1632" s="12" t="s">
        <v>45</v>
      </c>
      <c r="AI1632" s="12">
        <v>2</v>
      </c>
      <c r="AJ1632" s="12" t="s">
        <v>46</v>
      </c>
      <c r="AK1632" s="12" t="e">
        <f t="shared" si="319"/>
        <v>#REF!</v>
      </c>
    </row>
    <row r="1633" spans="1:38" ht="12.75" hidden="1" customHeight="1" x14ac:dyDescent="0.2">
      <c r="A1633" s="21" t="s">
        <v>178</v>
      </c>
      <c r="B1633" s="30">
        <v>44573</v>
      </c>
      <c r="C1633" s="13">
        <f t="shared" si="296"/>
        <v>44754</v>
      </c>
      <c r="D1633" s="12" t="s">
        <v>3743</v>
      </c>
      <c r="E1633" s="12" t="s">
        <v>3744</v>
      </c>
      <c r="F1633" s="13" t="s">
        <v>4292</v>
      </c>
      <c r="G1633" s="12" t="s">
        <v>57</v>
      </c>
      <c r="H1633" s="14">
        <v>280086005707476</v>
      </c>
      <c r="K1633" s="12" t="s">
        <v>93</v>
      </c>
      <c r="L1633" s="18" t="e">
        <f>VLOOKUP($K1633,Medecins!$B:$E,5,FALSE)</f>
        <v>#REF!</v>
      </c>
      <c r="M1633" s="12" t="s">
        <v>101</v>
      </c>
      <c r="O1633" s="17" t="s">
        <v>51</v>
      </c>
      <c r="T1633" s="17" t="s">
        <v>52</v>
      </c>
      <c r="Y1633" s="17" t="s">
        <v>53</v>
      </c>
      <c r="AD1633" s="16"/>
      <c r="AH1633" s="12" t="s">
        <v>4502</v>
      </c>
      <c r="AI1633" s="12">
        <v>2</v>
      </c>
      <c r="AJ1633" s="12" t="s">
        <v>44</v>
      </c>
      <c r="AK1633" s="12" t="e">
        <f t="shared" si="319"/>
        <v>#REF!</v>
      </c>
    </row>
    <row r="1634" spans="1:38" ht="12.75" hidden="1" customHeight="1" x14ac:dyDescent="0.2">
      <c r="A1634" s="9">
        <v>750100273</v>
      </c>
      <c r="B1634" s="30">
        <v>44627</v>
      </c>
      <c r="C1634" s="13">
        <f t="shared" si="296"/>
        <v>44811</v>
      </c>
      <c r="D1634" s="12" t="s">
        <v>3745</v>
      </c>
      <c r="E1634" s="12" t="s">
        <v>3746</v>
      </c>
      <c r="F1634" s="13">
        <v>29441</v>
      </c>
      <c r="G1634" s="12" t="s">
        <v>57</v>
      </c>
      <c r="H1634" s="14">
        <v>280089935308724</v>
      </c>
      <c r="K1634" s="12" t="s">
        <v>50</v>
      </c>
      <c r="L1634" s="18" t="e">
        <f>VLOOKUP($K1634,Medecins!$B:$E,5,FALSE)</f>
        <v>#REF!</v>
      </c>
      <c r="M1634" s="12" t="s">
        <v>529</v>
      </c>
      <c r="O1634" s="17" t="s">
        <v>282</v>
      </c>
      <c r="T1634" s="17" t="s">
        <v>283</v>
      </c>
      <c r="Y1634" s="17" t="s">
        <v>284</v>
      </c>
      <c r="AD1634" s="16"/>
      <c r="AH1634" s="12" t="s">
        <v>4502</v>
      </c>
      <c r="AI1634" s="12">
        <v>2</v>
      </c>
      <c r="AJ1634" s="12" t="s">
        <v>44</v>
      </c>
      <c r="AK1634" s="12" t="str">
        <f>CONCATENATE(D1634,"_",E1634,"_",B1634,"_",AJ1684)</f>
        <v>BARAT_Ouahiba_44627_ST</v>
      </c>
    </row>
    <row r="1635" spans="1:38" ht="12.75" hidden="1" customHeight="1" x14ac:dyDescent="0.2">
      <c r="A1635" s="9">
        <v>750100273</v>
      </c>
      <c r="B1635" s="30">
        <v>44627</v>
      </c>
      <c r="C1635" s="13">
        <f t="shared" si="296"/>
        <v>44811</v>
      </c>
      <c r="D1635" s="12" t="s">
        <v>3745</v>
      </c>
      <c r="E1635" s="12" t="s">
        <v>3746</v>
      </c>
      <c r="F1635" s="13">
        <v>29441</v>
      </c>
      <c r="G1635" s="12" t="s">
        <v>57</v>
      </c>
      <c r="H1635" s="14">
        <v>280089935308724</v>
      </c>
      <c r="K1635" s="12" t="s">
        <v>50</v>
      </c>
      <c r="L1635" s="18" t="e">
        <f>VLOOKUP($K1635,Medecins!$B:$E,5,FALSE)</f>
        <v>#REF!</v>
      </c>
      <c r="M1635" s="12" t="s">
        <v>529</v>
      </c>
      <c r="AD1635" s="15" t="s">
        <v>284</v>
      </c>
      <c r="AH1635" s="12" t="s">
        <v>45</v>
      </c>
      <c r="AI1635" s="12">
        <v>2</v>
      </c>
      <c r="AJ1635" s="12" t="s">
        <v>46</v>
      </c>
      <c r="AK1635" s="12" t="e">
        <f>CONCATENATE(D1635,"_",E1635,"_",B1635,"_",#REF!)</f>
        <v>#REF!</v>
      </c>
    </row>
    <row r="1636" spans="1:38" ht="12.75" hidden="1" customHeight="1" x14ac:dyDescent="0.2">
      <c r="A1636" s="9">
        <v>750100232</v>
      </c>
      <c r="B1636" s="30">
        <v>44854</v>
      </c>
      <c r="C1636" s="13">
        <f t="shared" si="296"/>
        <v>45036</v>
      </c>
      <c r="D1636" s="12" t="s">
        <v>3747</v>
      </c>
      <c r="E1636" s="12" t="s">
        <v>3748</v>
      </c>
      <c r="F1636" s="13" t="s">
        <v>3749</v>
      </c>
      <c r="G1636" s="12" t="s">
        <v>57</v>
      </c>
      <c r="H1636" s="14">
        <v>280099924600534</v>
      </c>
      <c r="K1636" s="12" t="s">
        <v>443</v>
      </c>
      <c r="L1636" s="18" t="e">
        <f>VLOOKUP($K1636,Medecins!$B:$E,5,FALSE)</f>
        <v>#REF!</v>
      </c>
      <c r="M1636" s="12" t="s">
        <v>529</v>
      </c>
      <c r="O1636" s="17" t="s">
        <v>637</v>
      </c>
      <c r="T1636" s="17" t="s">
        <v>2326</v>
      </c>
      <c r="Y1636" s="17" t="s">
        <v>2327</v>
      </c>
      <c r="AD1636" s="16"/>
      <c r="AH1636" s="12" t="e">
        <f>VLOOKUP($A1636,'[1]Données CH'!$A:$B,2,FALSE)</f>
        <v>#N/A</v>
      </c>
      <c r="AI1636" s="12">
        <v>2</v>
      </c>
      <c r="AJ1636" s="12" t="s">
        <v>44</v>
      </c>
      <c r="AK1636" s="12" t="str">
        <f t="shared" ref="AK1636:AK1637" si="320">CONCATENATE(D1636,"_",E1636,"_",B1636,"_",AJ1679)</f>
        <v>BARUA DIPAK_Suparna_44854_ST</v>
      </c>
    </row>
    <row r="1637" spans="1:38" ht="12.75" hidden="1" customHeight="1" x14ac:dyDescent="0.2">
      <c r="A1637" s="9">
        <v>750100232</v>
      </c>
      <c r="B1637" s="30">
        <v>44854</v>
      </c>
      <c r="C1637" s="13">
        <f t="shared" si="296"/>
        <v>45036</v>
      </c>
      <c r="D1637" s="12" t="s">
        <v>3747</v>
      </c>
      <c r="E1637" s="12" t="s">
        <v>3748</v>
      </c>
      <c r="F1637" s="13" t="s">
        <v>3749</v>
      </c>
      <c r="G1637" s="12" t="s">
        <v>57</v>
      </c>
      <c r="H1637" s="14">
        <v>280099924600534</v>
      </c>
      <c r="K1637" s="12" t="s">
        <v>443</v>
      </c>
      <c r="L1637" s="18" t="e">
        <f>VLOOKUP($K1637,Medecins!$B:$E,5,FALSE)</f>
        <v>#REF!</v>
      </c>
      <c r="M1637" s="12" t="s">
        <v>529</v>
      </c>
      <c r="AD1637" s="15" t="s">
        <v>2327</v>
      </c>
      <c r="AH1637" s="12" t="s">
        <v>242</v>
      </c>
      <c r="AI1637" s="12">
        <v>2</v>
      </c>
      <c r="AJ1637" s="12" t="s">
        <v>46</v>
      </c>
      <c r="AK1637" s="12" t="str">
        <f t="shared" si="320"/>
        <v>BARUA DIPAK_Suparna_44854_AT</v>
      </c>
    </row>
    <row r="1638" spans="1:38" ht="12.75" hidden="1" customHeight="1" x14ac:dyDescent="0.2">
      <c r="A1638" s="9">
        <v>750100273</v>
      </c>
      <c r="B1638" s="30">
        <v>44805</v>
      </c>
      <c r="C1638" s="13">
        <f t="shared" si="296"/>
        <v>44986</v>
      </c>
      <c r="D1638" s="12" t="s">
        <v>3750</v>
      </c>
      <c r="E1638" s="12" t="s">
        <v>3751</v>
      </c>
      <c r="F1638" s="13" t="s">
        <v>3752</v>
      </c>
      <c r="G1638" s="12" t="s">
        <v>57</v>
      </c>
      <c r="H1638" s="14">
        <v>280109941907132</v>
      </c>
      <c r="K1638" s="12" t="s">
        <v>50</v>
      </c>
      <c r="L1638" s="18" t="e">
        <f>VLOOKUP($K1638,Medecins!$B:$E,5,FALSE)</f>
        <v>#REF!</v>
      </c>
      <c r="M1638" s="12" t="s">
        <v>529</v>
      </c>
      <c r="O1638" s="17" t="s">
        <v>1781</v>
      </c>
      <c r="T1638" s="17" t="s">
        <v>1782</v>
      </c>
      <c r="Y1638" s="17" t="s">
        <v>4226</v>
      </c>
      <c r="AD1638" s="16"/>
      <c r="AH1638" s="12" t="e">
        <f>VLOOKUP($A1638,'[1]Données CH'!$A:$B,2,FALSE)</f>
        <v>#N/A</v>
      </c>
      <c r="AI1638" s="12">
        <v>2</v>
      </c>
      <c r="AJ1638" s="12" t="s">
        <v>44</v>
      </c>
      <c r="AK1638" s="12" t="str">
        <f>CONCATENATE(D1638,"_",E1638,"_",B1638,"_",AJ1687)</f>
        <v>CARDONA LOPEZ_Inès_44805_ST</v>
      </c>
    </row>
    <row r="1639" spans="1:38" ht="12.75" hidden="1" customHeight="1" x14ac:dyDescent="0.2">
      <c r="A1639" s="9">
        <v>750100273</v>
      </c>
      <c r="B1639" s="30">
        <v>44805</v>
      </c>
      <c r="C1639" s="13">
        <f t="shared" si="296"/>
        <v>44986</v>
      </c>
      <c r="D1639" s="12" t="s">
        <v>3750</v>
      </c>
      <c r="E1639" s="12" t="s">
        <v>3751</v>
      </c>
      <c r="F1639" s="13" t="s">
        <v>3752</v>
      </c>
      <c r="G1639" s="12" t="s">
        <v>57</v>
      </c>
      <c r="H1639" s="14">
        <v>280109941907132</v>
      </c>
      <c r="K1639" s="12" t="s">
        <v>50</v>
      </c>
      <c r="L1639" s="18" t="e">
        <f>VLOOKUP($K1639,Medecins!$B:$E,5,FALSE)</f>
        <v>#REF!</v>
      </c>
      <c r="M1639" s="12" t="s">
        <v>529</v>
      </c>
      <c r="AD1639" s="15" t="s">
        <v>4226</v>
      </c>
      <c r="AH1639" s="12" t="s">
        <v>45</v>
      </c>
      <c r="AI1639" s="12">
        <v>2</v>
      </c>
      <c r="AJ1639" s="12" t="s">
        <v>46</v>
      </c>
      <c r="AK1639" s="12" t="e">
        <f t="shared" ref="AK1639:AK1640" si="321">CONCATENATE(D1639,"_",E1639,"_",B1639,"_",#REF!)</f>
        <v>#REF!</v>
      </c>
    </row>
    <row r="1640" spans="1:38" ht="12.75" hidden="1" customHeight="1" x14ac:dyDescent="0.2">
      <c r="A1640" s="9">
        <v>750100075</v>
      </c>
      <c r="B1640" s="30">
        <v>44451</v>
      </c>
      <c r="C1640" s="13">
        <f t="shared" si="296"/>
        <v>44632</v>
      </c>
      <c r="D1640" s="12" t="s">
        <v>3753</v>
      </c>
      <c r="E1640" s="12" t="s">
        <v>3754</v>
      </c>
      <c r="F1640" s="13" t="s">
        <v>3755</v>
      </c>
      <c r="G1640" s="12" t="s">
        <v>57</v>
      </c>
      <c r="H1640" s="14">
        <v>280127511118343</v>
      </c>
      <c r="K1640" s="12" t="s">
        <v>450</v>
      </c>
      <c r="L1640" s="18" t="e">
        <f>VLOOKUP($K1640,Medecins!$B:$E,5,FALSE)</f>
        <v>#REF!</v>
      </c>
      <c r="M1640" s="12" t="s">
        <v>101</v>
      </c>
      <c r="O1640" s="17" t="s">
        <v>148</v>
      </c>
      <c r="T1640" s="17" t="s">
        <v>1315</v>
      </c>
      <c r="Y1640" s="17" t="s">
        <v>51</v>
      </c>
      <c r="AD1640" s="16"/>
      <c r="AH1640" s="12" t="s">
        <v>4502</v>
      </c>
      <c r="AI1640" s="12">
        <v>2</v>
      </c>
      <c r="AJ1640" s="12" t="s">
        <v>44</v>
      </c>
      <c r="AK1640" s="12" t="e">
        <f t="shared" si="321"/>
        <v>#REF!</v>
      </c>
      <c r="AL1640" s="12" t="s">
        <v>103</v>
      </c>
    </row>
    <row r="1641" spans="1:38" ht="12.75" hidden="1" customHeight="1" x14ac:dyDescent="0.2">
      <c r="A1641" s="9">
        <v>750100273</v>
      </c>
      <c r="B1641" s="30">
        <v>44669</v>
      </c>
      <c r="C1641" s="13">
        <f t="shared" si="296"/>
        <v>44852</v>
      </c>
      <c r="D1641" s="12" t="s">
        <v>3756</v>
      </c>
      <c r="E1641" s="12" t="s">
        <v>3757</v>
      </c>
      <c r="F1641" s="13">
        <v>29414</v>
      </c>
      <c r="G1641" s="12" t="s">
        <v>57</v>
      </c>
      <c r="H1641" s="14">
        <v>280129925601167</v>
      </c>
      <c r="K1641" s="12" t="s">
        <v>280</v>
      </c>
      <c r="L1641" s="18" t="e">
        <f>VLOOKUP($K1641,Medecins!$B:$E,5,FALSE)</f>
        <v>#REF!</v>
      </c>
      <c r="M1641" s="12" t="s">
        <v>529</v>
      </c>
      <c r="O1641" s="17" t="s">
        <v>1406</v>
      </c>
      <c r="T1641" s="17" t="s">
        <v>512</v>
      </c>
      <c r="Y1641" s="17" t="s">
        <v>2128</v>
      </c>
      <c r="AD1641" s="16"/>
      <c r="AH1641" s="12" t="s">
        <v>4502</v>
      </c>
      <c r="AI1641" s="12">
        <v>2</v>
      </c>
      <c r="AJ1641" s="12" t="s">
        <v>44</v>
      </c>
      <c r="AK1641" s="12" t="str">
        <f>CONCATENATE(D1641,"_",E1641,"_",B1641,"_",AJ1687)</f>
        <v>LLENSE_Ilmira_44669_ST</v>
      </c>
    </row>
    <row r="1642" spans="1:38" ht="12.75" hidden="1" customHeight="1" x14ac:dyDescent="0.2">
      <c r="A1642" s="9">
        <v>750100273</v>
      </c>
      <c r="B1642" s="30">
        <v>44669</v>
      </c>
      <c r="C1642" s="13">
        <f t="shared" si="296"/>
        <v>44852</v>
      </c>
      <c r="D1642" s="12" t="s">
        <v>3756</v>
      </c>
      <c r="E1642" s="12" t="s">
        <v>3757</v>
      </c>
      <c r="F1642" s="13">
        <v>29414</v>
      </c>
      <c r="G1642" s="12" t="s">
        <v>57</v>
      </c>
      <c r="H1642" s="14">
        <v>280129925601167</v>
      </c>
      <c r="K1642" s="12" t="s">
        <v>280</v>
      </c>
      <c r="L1642" s="18" t="e">
        <f>VLOOKUP($K1642,Medecins!$B:$E,5,FALSE)</f>
        <v>#REF!</v>
      </c>
      <c r="M1642" s="12" t="s">
        <v>529</v>
      </c>
      <c r="AD1642" s="15" t="s">
        <v>2128</v>
      </c>
      <c r="AH1642" s="12" t="s">
        <v>45</v>
      </c>
      <c r="AI1642" s="12">
        <v>2</v>
      </c>
      <c r="AJ1642" s="12" t="s">
        <v>46</v>
      </c>
      <c r="AK1642" s="12" t="str">
        <f>CONCATENATE(D1642,"_",E1642,"_",B1642,"_",AJ1690)</f>
        <v>LLENSE_Ilmira_44669_AT</v>
      </c>
    </row>
    <row r="1643" spans="1:38" ht="12.75" hidden="1" customHeight="1" x14ac:dyDescent="0.2">
      <c r="A1643" s="9">
        <v>750100232</v>
      </c>
      <c r="B1643" s="30">
        <v>44726</v>
      </c>
      <c r="C1643" s="13">
        <f t="shared" si="296"/>
        <v>44909</v>
      </c>
      <c r="D1643" s="12" t="s">
        <v>2146</v>
      </c>
      <c r="E1643" s="12" t="s">
        <v>3758</v>
      </c>
      <c r="F1643" s="13" t="s">
        <v>2272</v>
      </c>
      <c r="G1643" s="12" t="s">
        <v>57</v>
      </c>
      <c r="H1643" s="14">
        <v>280129933606419</v>
      </c>
      <c r="K1643" s="12" t="s">
        <v>443</v>
      </c>
      <c r="L1643" s="18" t="e">
        <f>VLOOKUP($K1643,Medecins!$B:$E,5,FALSE)</f>
        <v>#REF!</v>
      </c>
      <c r="M1643" s="12" t="s">
        <v>94</v>
      </c>
      <c r="O1643" s="17" t="s">
        <v>508</v>
      </c>
      <c r="T1643" s="17" t="s">
        <v>772</v>
      </c>
      <c r="Y1643" s="17" t="s">
        <v>2505</v>
      </c>
      <c r="AD1643" s="16"/>
      <c r="AH1643" s="12" t="e">
        <f>VLOOKUP($A1643,'[1]Données CH'!$A:$B,2,FALSE)</f>
        <v>#N/A</v>
      </c>
      <c r="AI1643" s="12">
        <v>2</v>
      </c>
      <c r="AJ1643" s="12" t="s">
        <v>44</v>
      </c>
      <c r="AK1643" s="12" t="str">
        <f>CONCATENATE(D1643,"_",E1643,"_",B1643,"_",AJ1676)</f>
        <v>CAMARA_Damo_44726_AT</v>
      </c>
    </row>
    <row r="1644" spans="1:38" ht="12.75" hidden="1" customHeight="1" x14ac:dyDescent="0.2">
      <c r="A1644" s="9">
        <v>750100232</v>
      </c>
      <c r="B1644" s="30">
        <v>44726</v>
      </c>
      <c r="C1644" s="13">
        <f t="shared" si="296"/>
        <v>44909</v>
      </c>
      <c r="D1644" s="12" t="s">
        <v>2146</v>
      </c>
      <c r="E1644" s="12" t="s">
        <v>3758</v>
      </c>
      <c r="F1644" s="13" t="s">
        <v>2272</v>
      </c>
      <c r="G1644" s="12" t="s">
        <v>57</v>
      </c>
      <c r="H1644" s="14">
        <v>280129933606419</v>
      </c>
      <c r="K1644" s="12" t="s">
        <v>443</v>
      </c>
      <c r="L1644" s="18" t="e">
        <f>VLOOKUP($K1644,Medecins!$B:$E,5,FALSE)</f>
        <v>#REF!</v>
      </c>
      <c r="M1644" s="12" t="s">
        <v>94</v>
      </c>
      <c r="AD1644" s="15" t="s">
        <v>2505</v>
      </c>
      <c r="AH1644" s="12" t="s">
        <v>242</v>
      </c>
      <c r="AI1644" s="12">
        <v>2</v>
      </c>
      <c r="AJ1644" s="12" t="s">
        <v>46</v>
      </c>
      <c r="AK1644" s="12" t="str">
        <f>CONCATENATE(D1644,"_",E1644,"_",B1644,"_",AJ1683)</f>
        <v>CAMARA_Damo_44726_ST</v>
      </c>
    </row>
    <row r="1645" spans="1:38" ht="12.75" hidden="1" customHeight="1" x14ac:dyDescent="0.2">
      <c r="A1645" s="9">
        <v>750100075</v>
      </c>
      <c r="B1645" s="30">
        <v>44507</v>
      </c>
      <c r="C1645" s="13">
        <f t="shared" si="296"/>
        <v>44688</v>
      </c>
      <c r="D1645" s="12" t="s">
        <v>3759</v>
      </c>
      <c r="E1645" s="12" t="s">
        <v>3760</v>
      </c>
      <c r="F1645" s="13" t="s">
        <v>3761</v>
      </c>
      <c r="G1645" s="12" t="s">
        <v>57</v>
      </c>
      <c r="H1645" s="14">
        <v>280129941003777</v>
      </c>
      <c r="K1645" s="12" t="s">
        <v>450</v>
      </c>
      <c r="L1645" s="18" t="e">
        <f>VLOOKUP($K1645,Medecins!$B:$E,5,FALSE)</f>
        <v>#REF!</v>
      </c>
      <c r="M1645" s="12" t="s">
        <v>101</v>
      </c>
      <c r="O1645" s="17" t="s">
        <v>971</v>
      </c>
      <c r="T1645" s="17" t="s">
        <v>972</v>
      </c>
      <c r="Y1645" s="17" t="s">
        <v>282</v>
      </c>
      <c r="AD1645" s="16"/>
      <c r="AH1645" s="12" t="s">
        <v>4502</v>
      </c>
      <c r="AI1645" s="12">
        <v>2</v>
      </c>
      <c r="AJ1645" s="12" t="s">
        <v>44</v>
      </c>
      <c r="AK1645" s="12" t="e">
        <f>CONCATENATE(D1645,"_",E1645,"_",B1645,"_",#REF!)</f>
        <v>#REF!</v>
      </c>
      <c r="AL1645" s="12" t="s">
        <v>103</v>
      </c>
    </row>
    <row r="1646" spans="1:38" ht="12.75" hidden="1" customHeight="1" x14ac:dyDescent="0.2">
      <c r="A1646" s="9">
        <v>750100075</v>
      </c>
      <c r="B1646" s="30">
        <v>44471</v>
      </c>
      <c r="C1646" s="13">
        <f t="shared" si="296"/>
        <v>44653</v>
      </c>
      <c r="D1646" s="12" t="s">
        <v>2166</v>
      </c>
      <c r="E1646" s="12" t="s">
        <v>3762</v>
      </c>
      <c r="F1646" s="13" t="s">
        <v>2272</v>
      </c>
      <c r="G1646" s="12" t="s">
        <v>39</v>
      </c>
      <c r="H1646" s="14">
        <v>280209939700743</v>
      </c>
      <c r="K1646" s="12" t="s">
        <v>450</v>
      </c>
      <c r="L1646" s="18" t="e">
        <f>VLOOKUP($K1646,Medecins!$B:$E,5,FALSE)</f>
        <v>#REF!</v>
      </c>
      <c r="M1646" s="12" t="s">
        <v>101</v>
      </c>
      <c r="O1646" s="17" t="s">
        <v>2087</v>
      </c>
      <c r="T1646" s="17" t="s">
        <v>965</v>
      </c>
      <c r="Y1646" s="17" t="s">
        <v>966</v>
      </c>
      <c r="AD1646" s="16"/>
      <c r="AH1646" s="12" t="s">
        <v>4502</v>
      </c>
      <c r="AI1646" s="12">
        <v>2</v>
      </c>
      <c r="AJ1646" s="12" t="s">
        <v>44</v>
      </c>
      <c r="AK1646" s="12" t="str">
        <f>CONCATENATE(D1646,"_",E1646,"_",B1646,"_",AJ1691)</f>
        <v>ALI_Mmadi Souef_44471_ST</v>
      </c>
      <c r="AL1646" s="12" t="s">
        <v>103</v>
      </c>
    </row>
    <row r="1647" spans="1:38" ht="12.75" hidden="1" customHeight="1" x14ac:dyDescent="0.2">
      <c r="A1647" s="9">
        <v>750100075</v>
      </c>
      <c r="B1647" s="30">
        <v>45096</v>
      </c>
      <c r="C1647" s="13">
        <f t="shared" si="296"/>
        <v>45279</v>
      </c>
      <c r="D1647" s="12" t="s">
        <v>3766</v>
      </c>
      <c r="E1647" s="12" t="s">
        <v>3767</v>
      </c>
      <c r="F1647" s="13" t="s">
        <v>3768</v>
      </c>
      <c r="G1647" s="12" t="s">
        <v>57</v>
      </c>
      <c r="H1647" s="14">
        <v>281049935222891</v>
      </c>
      <c r="K1647" s="12" t="s">
        <v>93</v>
      </c>
      <c r="L1647" s="18" t="e">
        <f>VLOOKUP($K1647,Medecins!$B:$E,5,FALSE)</f>
        <v>#REF!</v>
      </c>
      <c r="M1647" s="12" t="s">
        <v>40</v>
      </c>
      <c r="O1647" s="17" t="s">
        <v>4293</v>
      </c>
      <c r="T1647" s="17" t="s">
        <v>4294</v>
      </c>
      <c r="Y1647" s="17" t="s">
        <v>4295</v>
      </c>
      <c r="AD1647" s="16"/>
      <c r="AH1647" s="12" t="s">
        <v>4502</v>
      </c>
      <c r="AI1647" s="12">
        <v>2</v>
      </c>
      <c r="AJ1647" s="12" t="s">
        <v>44</v>
      </c>
      <c r="AK1647" s="12" t="e">
        <f t="shared" ref="AK1647:AK1648" si="322">CONCATENATE(D1647,"_",E1647,"_",B1647,"_",#REF!)</f>
        <v>#REF!</v>
      </c>
    </row>
    <row r="1648" spans="1:38" ht="12.75" hidden="1" customHeight="1" x14ac:dyDescent="0.2">
      <c r="A1648" s="9">
        <v>750100075</v>
      </c>
      <c r="B1648" s="30">
        <v>44464</v>
      </c>
      <c r="C1648" s="13">
        <f t="shared" si="296"/>
        <v>44645</v>
      </c>
      <c r="D1648" s="12" t="s">
        <v>3774</v>
      </c>
      <c r="E1648" s="12" t="s">
        <v>3775</v>
      </c>
      <c r="F1648" s="13" t="s">
        <v>3776</v>
      </c>
      <c r="G1648" s="12" t="s">
        <v>57</v>
      </c>
      <c r="H1648" s="14">
        <v>281119932612816</v>
      </c>
      <c r="K1648" s="12" t="s">
        <v>450</v>
      </c>
      <c r="L1648" s="18" t="e">
        <f>VLOOKUP($K1648,Medecins!$B:$E,5,FALSE)</f>
        <v>#REF!</v>
      </c>
      <c r="M1648" s="12" t="s">
        <v>101</v>
      </c>
      <c r="O1648" s="17" t="s">
        <v>3686</v>
      </c>
      <c r="T1648" s="17" t="s">
        <v>530</v>
      </c>
      <c r="Y1648" s="17" t="s">
        <v>531</v>
      </c>
      <c r="AD1648" s="16"/>
      <c r="AH1648" s="12" t="s">
        <v>4502</v>
      </c>
      <c r="AI1648" s="12">
        <v>2</v>
      </c>
      <c r="AJ1648" s="12" t="s">
        <v>44</v>
      </c>
      <c r="AK1648" s="12" t="e">
        <f t="shared" si="322"/>
        <v>#REF!</v>
      </c>
      <c r="AL1648" s="12" t="s">
        <v>103</v>
      </c>
    </row>
    <row r="1649" spans="1:38" ht="12.75" hidden="1" customHeight="1" x14ac:dyDescent="0.2">
      <c r="A1649" s="9">
        <v>750100273</v>
      </c>
      <c r="B1649" s="30">
        <v>44669</v>
      </c>
      <c r="C1649" s="13">
        <f t="shared" si="296"/>
        <v>44852</v>
      </c>
      <c r="D1649" s="12" t="s">
        <v>3777</v>
      </c>
      <c r="E1649" s="12" t="s">
        <v>3778</v>
      </c>
      <c r="F1649" s="13">
        <v>29749</v>
      </c>
      <c r="G1649" s="12" t="s">
        <v>57</v>
      </c>
      <c r="H1649" s="14">
        <v>281129401703920</v>
      </c>
      <c r="K1649" s="12" t="s">
        <v>280</v>
      </c>
      <c r="L1649" s="18" t="e">
        <f>VLOOKUP($K1649,Medecins!$B:$E,5,FALSE)</f>
        <v>#REF!</v>
      </c>
      <c r="M1649" s="12" t="s">
        <v>529</v>
      </c>
      <c r="O1649" s="17" t="s">
        <v>1406</v>
      </c>
      <c r="T1649" s="17" t="s">
        <v>512</v>
      </c>
      <c r="Y1649" s="17" t="s">
        <v>2128</v>
      </c>
      <c r="AD1649" s="16"/>
      <c r="AH1649" s="12" t="s">
        <v>4502</v>
      </c>
      <c r="AI1649" s="12">
        <v>2</v>
      </c>
      <c r="AJ1649" s="12" t="s">
        <v>44</v>
      </c>
      <c r="AK1649" s="12" t="str">
        <f>CONCATENATE(D1649,"_",E1649,"_",B1649,"_",AJ1692)</f>
        <v>BADID_Anissa_44669_ST</v>
      </c>
    </row>
    <row r="1650" spans="1:38" ht="12.75" hidden="1" customHeight="1" x14ac:dyDescent="0.2">
      <c r="A1650" s="9">
        <v>750100273</v>
      </c>
      <c r="B1650" s="30">
        <v>44669</v>
      </c>
      <c r="C1650" s="13">
        <f t="shared" si="296"/>
        <v>44852</v>
      </c>
      <c r="D1650" s="12" t="s">
        <v>3777</v>
      </c>
      <c r="E1650" s="12" t="s">
        <v>3778</v>
      </c>
      <c r="F1650" s="13">
        <v>29749</v>
      </c>
      <c r="G1650" s="12" t="s">
        <v>57</v>
      </c>
      <c r="H1650" s="14">
        <v>281129401703920</v>
      </c>
      <c r="K1650" s="12" t="s">
        <v>280</v>
      </c>
      <c r="L1650" s="18" t="e">
        <f>VLOOKUP($K1650,Medecins!$B:$E,5,FALSE)</f>
        <v>#REF!</v>
      </c>
      <c r="M1650" s="12" t="s">
        <v>529</v>
      </c>
      <c r="AD1650" s="15" t="s">
        <v>2128</v>
      </c>
      <c r="AH1650" s="12" t="s">
        <v>45</v>
      </c>
      <c r="AI1650" s="12">
        <v>2</v>
      </c>
      <c r="AJ1650" s="12" t="s">
        <v>46</v>
      </c>
      <c r="AK1650" s="12" t="e">
        <f>CONCATENATE(D1650,"_",E1650,"_",B1650,"_",#REF!)</f>
        <v>#REF!</v>
      </c>
    </row>
    <row r="1651" spans="1:38" ht="12.75" hidden="1" customHeight="1" x14ac:dyDescent="0.2">
      <c r="A1651" s="9">
        <v>750100075</v>
      </c>
      <c r="B1651" s="30">
        <v>44396</v>
      </c>
      <c r="C1651" s="13">
        <f t="shared" si="296"/>
        <v>44580</v>
      </c>
      <c r="D1651" s="12" t="s">
        <v>3785</v>
      </c>
      <c r="E1651" s="12" t="s">
        <v>3786</v>
      </c>
      <c r="F1651" s="13" t="s">
        <v>3787</v>
      </c>
      <c r="G1651" s="12" t="s">
        <v>57</v>
      </c>
      <c r="H1651" s="14">
        <v>282016822436473</v>
      </c>
      <c r="K1651" s="12" t="s">
        <v>93</v>
      </c>
      <c r="L1651" s="18" t="e">
        <f>VLOOKUP($K1651,Medecins!$B:$E,5,FALSE)</f>
        <v>#REF!</v>
      </c>
      <c r="M1651" s="12" t="s">
        <v>101</v>
      </c>
      <c r="O1651" s="17" t="s">
        <v>924</v>
      </c>
      <c r="T1651" s="17" t="s">
        <v>925</v>
      </c>
      <c r="Y1651" s="17" t="s">
        <v>1465</v>
      </c>
      <c r="AD1651" s="16"/>
      <c r="AH1651" s="12" t="s">
        <v>4502</v>
      </c>
      <c r="AI1651" s="12">
        <v>2</v>
      </c>
      <c r="AJ1651" s="12" t="s">
        <v>44</v>
      </c>
      <c r="AK1651" s="12" t="str">
        <f>CONCATENATE(D1651,"_",E1651,"_",B1651,"_",AJ1694)</f>
        <v>FOUDRAT_Elise_44396_ST</v>
      </c>
      <c r="AL1651" s="12" t="s">
        <v>103</v>
      </c>
    </row>
    <row r="1652" spans="1:38" ht="12.75" hidden="1" customHeight="1" x14ac:dyDescent="0.2">
      <c r="A1652" s="9">
        <v>750100208</v>
      </c>
      <c r="B1652" s="30">
        <v>44622</v>
      </c>
      <c r="C1652" s="13">
        <f t="shared" si="296"/>
        <v>44806</v>
      </c>
      <c r="D1652" s="12" t="s">
        <v>3788</v>
      </c>
      <c r="E1652" s="12" t="s">
        <v>3789</v>
      </c>
      <c r="F1652" s="13" t="s">
        <v>3790</v>
      </c>
      <c r="G1652" s="12" t="s">
        <v>57</v>
      </c>
      <c r="H1652" s="14">
        <v>282019306614094</v>
      </c>
      <c r="K1652" s="12" t="s">
        <v>482</v>
      </c>
      <c r="L1652" s="18" t="e">
        <f>VLOOKUP($K1652,Medecins!$B:$E,5,FALSE)</f>
        <v>#REF!</v>
      </c>
      <c r="M1652" s="12" t="s">
        <v>529</v>
      </c>
      <c r="O1652" s="17" t="s">
        <v>325</v>
      </c>
      <c r="T1652" s="17" t="s">
        <v>999</v>
      </c>
      <c r="Y1652" s="17" t="s">
        <v>1000</v>
      </c>
      <c r="AD1652" s="16"/>
      <c r="AH1652" s="12" t="s">
        <v>4502</v>
      </c>
      <c r="AI1652" s="12">
        <v>2</v>
      </c>
      <c r="AJ1652" s="12" t="s">
        <v>44</v>
      </c>
      <c r="AK1652" s="12" t="str">
        <f t="shared" ref="AK1652:AK1653" si="323">CONCATENATE(D1652,"_",E1652,"_",B1652,"_",AJ1697)</f>
        <v>FATHI_Sabrina_44622_ST</v>
      </c>
    </row>
    <row r="1653" spans="1:38" ht="12.75" hidden="1" customHeight="1" x14ac:dyDescent="0.2">
      <c r="A1653" s="9">
        <v>750100208</v>
      </c>
      <c r="B1653" s="30">
        <v>44622</v>
      </c>
      <c r="C1653" s="13">
        <f t="shared" si="296"/>
        <v>44806</v>
      </c>
      <c r="D1653" s="12" t="s">
        <v>3788</v>
      </c>
      <c r="E1653" s="12" t="s">
        <v>3789</v>
      </c>
      <c r="F1653" s="13" t="s">
        <v>3790</v>
      </c>
      <c r="G1653" s="12" t="s">
        <v>57</v>
      </c>
      <c r="H1653" s="14">
        <v>282019306614094</v>
      </c>
      <c r="K1653" s="12" t="s">
        <v>482</v>
      </c>
      <c r="L1653" s="18" t="e">
        <f>VLOOKUP($K1653,Medecins!$B:$E,5,FALSE)</f>
        <v>#REF!</v>
      </c>
      <c r="M1653" s="12" t="s">
        <v>529</v>
      </c>
      <c r="AD1653" s="15" t="s">
        <v>1000</v>
      </c>
      <c r="AH1653" s="12" t="s">
        <v>4154</v>
      </c>
      <c r="AI1653" s="12">
        <v>2</v>
      </c>
      <c r="AJ1653" s="12" t="s">
        <v>46</v>
      </c>
      <c r="AK1653" s="12" t="str">
        <f t="shared" si="323"/>
        <v>FATHI_Sabrina_44622_AT</v>
      </c>
    </row>
    <row r="1654" spans="1:38" ht="12.75" hidden="1" customHeight="1" x14ac:dyDescent="0.2">
      <c r="A1654" s="9">
        <v>750100273</v>
      </c>
      <c r="B1654" s="30">
        <v>44719</v>
      </c>
      <c r="C1654" s="13">
        <f t="shared" si="296"/>
        <v>44902</v>
      </c>
      <c r="D1654" s="12" t="s">
        <v>3791</v>
      </c>
      <c r="E1654" s="12" t="s">
        <v>3792</v>
      </c>
      <c r="F1654" s="13">
        <v>29952</v>
      </c>
      <c r="G1654" s="12" t="s">
        <v>57</v>
      </c>
      <c r="H1654" s="14">
        <v>282019921904395</v>
      </c>
      <c r="K1654" s="12" t="s">
        <v>65</v>
      </c>
      <c r="L1654" s="18" t="e">
        <f>VLOOKUP($K1654,Medecins!$B:$E,5,FALSE)</f>
        <v>#REF!</v>
      </c>
      <c r="M1654" s="12" t="s">
        <v>94</v>
      </c>
      <c r="O1654" s="17" t="s">
        <v>213</v>
      </c>
      <c r="T1654" s="17" t="s">
        <v>214</v>
      </c>
      <c r="Y1654" s="17" t="s">
        <v>589</v>
      </c>
      <c r="AD1654" s="16"/>
      <c r="AH1654" s="12" t="e">
        <f>VLOOKUP($A1654,'[1]Données CH'!$A:$B,2,FALSE)</f>
        <v>#N/A</v>
      </c>
      <c r="AI1654" s="12">
        <v>2</v>
      </c>
      <c r="AJ1654" s="12" t="s">
        <v>44</v>
      </c>
      <c r="AK1654" s="12" t="str">
        <f>CONCATENATE(D1654,"_",E1654,"_",B1654,"_",AJ1695)</f>
        <v>TCHA_Preeya_44719_AT</v>
      </c>
    </row>
    <row r="1655" spans="1:38" ht="12.75" hidden="1" customHeight="1" x14ac:dyDescent="0.2">
      <c r="A1655" s="9">
        <v>750100273</v>
      </c>
      <c r="B1655" s="30">
        <v>44719</v>
      </c>
      <c r="C1655" s="13">
        <f t="shared" si="296"/>
        <v>44902</v>
      </c>
      <c r="D1655" s="12" t="s">
        <v>3791</v>
      </c>
      <c r="E1655" s="12" t="s">
        <v>3792</v>
      </c>
      <c r="F1655" s="13">
        <v>29952</v>
      </c>
      <c r="G1655" s="12" t="s">
        <v>57</v>
      </c>
      <c r="H1655" s="14">
        <v>282019921904395</v>
      </c>
      <c r="K1655" s="12" t="s">
        <v>65</v>
      </c>
      <c r="L1655" s="18" t="e">
        <f>VLOOKUP($K1655,Medecins!$B:$E,5,FALSE)</f>
        <v>#REF!</v>
      </c>
      <c r="M1655" s="12" t="s">
        <v>94</v>
      </c>
      <c r="AD1655" s="15" t="s">
        <v>589</v>
      </c>
      <c r="AH1655" s="12" t="s">
        <v>45</v>
      </c>
      <c r="AI1655" s="12">
        <v>2</v>
      </c>
      <c r="AJ1655" s="12" t="s">
        <v>46</v>
      </c>
      <c r="AK1655" s="12" t="e">
        <f>CONCATENATE(D1655,"_",E1655,"_",B1655,"_",#REF!)</f>
        <v>#REF!</v>
      </c>
    </row>
    <row r="1656" spans="1:38" ht="12.75" hidden="1" customHeight="1" x14ac:dyDescent="0.2">
      <c r="A1656" s="9">
        <v>750100075</v>
      </c>
      <c r="B1656" s="30">
        <v>45003</v>
      </c>
      <c r="C1656" s="13">
        <f t="shared" si="296"/>
        <v>45187</v>
      </c>
      <c r="D1656" s="12" t="s">
        <v>3851</v>
      </c>
      <c r="E1656" s="12" t="s">
        <v>3852</v>
      </c>
      <c r="F1656" s="13">
        <v>31322</v>
      </c>
      <c r="G1656" s="12" t="s">
        <v>57</v>
      </c>
      <c r="H1656" s="14">
        <v>282029939602408</v>
      </c>
      <c r="K1656" s="12" t="s">
        <v>93</v>
      </c>
      <c r="L1656" s="18" t="e">
        <f>VLOOKUP($K1656,Medecins!$B:$E,5,FALSE)</f>
        <v>#REF!</v>
      </c>
      <c r="M1656" s="12" t="s">
        <v>94</v>
      </c>
      <c r="O1656" s="17" t="s">
        <v>1417</v>
      </c>
      <c r="T1656" s="17" t="s">
        <v>4241</v>
      </c>
      <c r="Y1656" s="17" t="s">
        <v>4242</v>
      </c>
      <c r="AD1656" s="16"/>
      <c r="AH1656" s="12" t="s">
        <v>4502</v>
      </c>
      <c r="AI1656" s="12">
        <v>2</v>
      </c>
      <c r="AJ1656" s="12" t="s">
        <v>44</v>
      </c>
      <c r="AK1656" s="12" t="str">
        <f t="shared" ref="AK1656:AK1657" si="324">CONCATENATE(D1656,"_",E1656,"_",B1656,"_",AJ1699)</f>
        <v>LOPES TAVARES_Eusebia_45003_ST</v>
      </c>
    </row>
    <row r="1657" spans="1:38" ht="12.75" hidden="1" customHeight="1" x14ac:dyDescent="0.2">
      <c r="A1657" s="9">
        <v>750100075</v>
      </c>
      <c r="B1657" s="30">
        <v>44444</v>
      </c>
      <c r="C1657" s="13">
        <f t="shared" si="296"/>
        <v>44625</v>
      </c>
      <c r="D1657" s="12" t="s">
        <v>3795</v>
      </c>
      <c r="E1657" s="12" t="s">
        <v>3796</v>
      </c>
      <c r="F1657" s="13" t="s">
        <v>3797</v>
      </c>
      <c r="G1657" s="12" t="s">
        <v>57</v>
      </c>
      <c r="H1657" s="14">
        <v>282048002132113</v>
      </c>
      <c r="K1657" s="12" t="s">
        <v>450</v>
      </c>
      <c r="L1657" s="18" t="e">
        <f>VLOOKUP($K1657,Medecins!$B:$E,5,FALSE)</f>
        <v>#REF!</v>
      </c>
      <c r="M1657" s="12" t="s">
        <v>101</v>
      </c>
      <c r="O1657" s="17" t="s">
        <v>745</v>
      </c>
      <c r="T1657" s="17" t="s">
        <v>583</v>
      </c>
      <c r="Y1657" s="17" t="s">
        <v>444</v>
      </c>
      <c r="AD1657" s="16"/>
      <c r="AH1657" s="12" t="s">
        <v>4502</v>
      </c>
      <c r="AI1657" s="12">
        <v>2</v>
      </c>
      <c r="AJ1657" s="12" t="s">
        <v>44</v>
      </c>
      <c r="AK1657" s="12" t="str">
        <f t="shared" si="324"/>
        <v>DODE_Julie_44444_AT</v>
      </c>
      <c r="AL1657" s="12" t="s">
        <v>103</v>
      </c>
    </row>
    <row r="1658" spans="1:38" ht="12.75" hidden="1" customHeight="1" x14ac:dyDescent="0.2">
      <c r="A1658" s="9">
        <v>750100208</v>
      </c>
      <c r="B1658" s="30">
        <v>44644</v>
      </c>
      <c r="C1658" s="13">
        <f t="shared" si="296"/>
        <v>44828</v>
      </c>
      <c r="D1658" s="12" t="s">
        <v>3800</v>
      </c>
      <c r="E1658" s="12" t="s">
        <v>3801</v>
      </c>
      <c r="F1658" s="13">
        <v>30294</v>
      </c>
      <c r="G1658" s="12" t="s">
        <v>57</v>
      </c>
      <c r="H1658" s="14">
        <v>282099915500151</v>
      </c>
      <c r="K1658" s="12" t="s">
        <v>1494</v>
      </c>
      <c r="L1658" s="18" t="e">
        <f>VLOOKUP($K1658,Medecins!$B:$E,5,FALSE)</f>
        <v>#REF!</v>
      </c>
      <c r="M1658" s="12" t="s">
        <v>529</v>
      </c>
      <c r="O1658" s="17" t="s">
        <v>1215</v>
      </c>
      <c r="T1658" s="17" t="s">
        <v>495</v>
      </c>
      <c r="Y1658" s="17" t="s">
        <v>496</v>
      </c>
      <c r="AD1658" s="16"/>
      <c r="AH1658" s="12" t="s">
        <v>4502</v>
      </c>
      <c r="AI1658" s="12">
        <v>2</v>
      </c>
      <c r="AJ1658" s="12" t="s">
        <v>44</v>
      </c>
      <c r="AK1658" s="12" t="e">
        <f>CONCATENATE(D1658,"_",E1658,"_",B1658,"_",#REF!)</f>
        <v>#REF!</v>
      </c>
    </row>
    <row r="1659" spans="1:38" ht="12.75" hidden="1" customHeight="1" x14ac:dyDescent="0.2">
      <c r="A1659" s="9">
        <v>750100208</v>
      </c>
      <c r="B1659" s="30">
        <v>44644</v>
      </c>
      <c r="C1659" s="13">
        <f t="shared" si="296"/>
        <v>44828</v>
      </c>
      <c r="D1659" s="12" t="s">
        <v>3800</v>
      </c>
      <c r="E1659" s="12" t="s">
        <v>3801</v>
      </c>
      <c r="F1659" s="13">
        <v>30294</v>
      </c>
      <c r="G1659" s="12" t="s">
        <v>57</v>
      </c>
      <c r="H1659" s="14">
        <v>282099915500151</v>
      </c>
      <c r="K1659" s="12" t="s">
        <v>1494</v>
      </c>
      <c r="L1659" s="18" t="e">
        <f>VLOOKUP($K1659,Medecins!$B:$E,5,FALSE)</f>
        <v>#REF!</v>
      </c>
      <c r="M1659" s="12" t="s">
        <v>529</v>
      </c>
      <c r="AD1659" s="15" t="s">
        <v>496</v>
      </c>
      <c r="AH1659" s="12" t="s">
        <v>4154</v>
      </c>
      <c r="AI1659" s="12">
        <v>2</v>
      </c>
      <c r="AJ1659" s="12" t="s">
        <v>46</v>
      </c>
      <c r="AK1659" s="12" t="str">
        <f>CONCATENATE(D1659,"_",E1659,"_",B1659,"_",AJ1701)</f>
        <v>BUGEROVA_Alina_44644_ST</v>
      </c>
    </row>
    <row r="1660" spans="1:38" ht="12.75" hidden="1" customHeight="1" x14ac:dyDescent="0.2">
      <c r="A1660" s="9">
        <v>750100273</v>
      </c>
      <c r="B1660" s="30">
        <v>44719</v>
      </c>
      <c r="C1660" s="13">
        <f t="shared" si="296"/>
        <v>44902</v>
      </c>
      <c r="D1660" s="12" t="s">
        <v>3803</v>
      </c>
      <c r="E1660" s="12" t="s">
        <v>3804</v>
      </c>
      <c r="F1660" s="13">
        <v>30500</v>
      </c>
      <c r="G1660" s="12" t="s">
        <v>57</v>
      </c>
      <c r="H1660" s="14">
        <v>283039915504457</v>
      </c>
      <c r="K1660" s="12" t="s">
        <v>50</v>
      </c>
      <c r="L1660" s="18" t="e">
        <f>VLOOKUP($K1660,Medecins!$B:$E,5,FALSE)</f>
        <v>#REF!</v>
      </c>
      <c r="M1660" s="12" t="s">
        <v>94</v>
      </c>
      <c r="O1660" s="17" t="s">
        <v>213</v>
      </c>
      <c r="T1660" s="17" t="s">
        <v>214</v>
      </c>
      <c r="Y1660" s="17" t="s">
        <v>589</v>
      </c>
      <c r="AD1660" s="16"/>
      <c r="AH1660" s="12" t="e">
        <f>VLOOKUP($A1660,'[1]Données CH'!$A:$B,2,FALSE)</f>
        <v>#N/A</v>
      </c>
      <c r="AI1660" s="12">
        <v>2</v>
      </c>
      <c r="AJ1660" s="12" t="s">
        <v>44</v>
      </c>
      <c r="AK1660" s="12" t="str">
        <f>CONCATENATE(D1660,"_",E1660,"_",B1660,"_",AJ1701)</f>
        <v>LAPKO_Nataliia_44719_ST</v>
      </c>
    </row>
    <row r="1661" spans="1:38" ht="12.75" hidden="1" customHeight="1" x14ac:dyDescent="0.2">
      <c r="A1661" s="9">
        <v>750100273</v>
      </c>
      <c r="B1661" s="30">
        <v>44719</v>
      </c>
      <c r="C1661" s="13">
        <f t="shared" si="296"/>
        <v>44902</v>
      </c>
      <c r="D1661" s="12" t="s">
        <v>3803</v>
      </c>
      <c r="E1661" s="12" t="s">
        <v>3804</v>
      </c>
      <c r="F1661" s="13">
        <v>30500</v>
      </c>
      <c r="G1661" s="12" t="s">
        <v>57</v>
      </c>
      <c r="H1661" s="14">
        <v>283039915504457</v>
      </c>
      <c r="K1661" s="12" t="s">
        <v>50</v>
      </c>
      <c r="L1661" s="18" t="e">
        <f>VLOOKUP($K1661,Medecins!$B:$E,5,FALSE)</f>
        <v>#REF!</v>
      </c>
      <c r="M1661" s="12" t="s">
        <v>94</v>
      </c>
      <c r="AD1661" s="15" t="s">
        <v>589</v>
      </c>
      <c r="AH1661" s="12" t="s">
        <v>45</v>
      </c>
      <c r="AI1661" s="12">
        <v>2</v>
      </c>
      <c r="AJ1661" s="12" t="s">
        <v>46</v>
      </c>
      <c r="AK1661" s="12" t="str">
        <f>CONCATENATE(D1661,"_",E1661,"_",B1661,"_",AJ1705)</f>
        <v>LAPKO_Nataliia_44719_ST</v>
      </c>
    </row>
    <row r="1662" spans="1:38" ht="12.75" hidden="1" customHeight="1" x14ac:dyDescent="0.2">
      <c r="A1662" s="9">
        <v>750100273</v>
      </c>
      <c r="B1662" s="30">
        <v>44587</v>
      </c>
      <c r="C1662" s="13">
        <f t="shared" si="296"/>
        <v>44768</v>
      </c>
      <c r="D1662" s="12" t="s">
        <v>3805</v>
      </c>
      <c r="E1662" s="12" t="s">
        <v>3806</v>
      </c>
      <c r="F1662" s="13" t="s">
        <v>3807</v>
      </c>
      <c r="G1662" s="12" t="s">
        <v>57</v>
      </c>
      <c r="H1662" s="14">
        <v>283039935221884</v>
      </c>
      <c r="K1662" s="12" t="s">
        <v>280</v>
      </c>
      <c r="L1662" s="18" t="e">
        <f>VLOOKUP($K1662,Medecins!$B:$E,5,FALSE)</f>
        <v>#REF!</v>
      </c>
      <c r="M1662" s="12" t="s">
        <v>529</v>
      </c>
      <c r="O1662" s="17" t="s">
        <v>238</v>
      </c>
      <c r="T1662" s="17" t="s">
        <v>240</v>
      </c>
      <c r="Y1662" s="17" t="s">
        <v>241</v>
      </c>
      <c r="AD1662" s="16"/>
      <c r="AH1662" s="12" t="e">
        <f>VLOOKUP($A1662,'[1]Données CH'!$A:$B,2,FALSE)</f>
        <v>#N/A</v>
      </c>
      <c r="AI1662" s="12">
        <v>2</v>
      </c>
      <c r="AJ1662" s="12" t="s">
        <v>44</v>
      </c>
      <c r="AK1662" s="12" t="e">
        <f>CONCATENATE(D1662,"_",E1662,"_",B1662,"_",#REF!)</f>
        <v>#REF!</v>
      </c>
    </row>
    <row r="1663" spans="1:38" ht="12.75" hidden="1" customHeight="1" x14ac:dyDescent="0.2">
      <c r="A1663" s="9">
        <v>750100273</v>
      </c>
      <c r="B1663" s="30">
        <v>44587</v>
      </c>
      <c r="C1663" s="13">
        <f t="shared" si="296"/>
        <v>44768</v>
      </c>
      <c r="D1663" s="12" t="s">
        <v>3805</v>
      </c>
      <c r="E1663" s="12" t="s">
        <v>3806</v>
      </c>
      <c r="F1663" s="13" t="s">
        <v>3807</v>
      </c>
      <c r="G1663" s="12" t="s">
        <v>57</v>
      </c>
      <c r="H1663" s="14">
        <v>283039935221884</v>
      </c>
      <c r="K1663" s="12" t="s">
        <v>280</v>
      </c>
      <c r="L1663" s="18" t="e">
        <f>VLOOKUP($K1663,Medecins!$B:$E,5,FALSE)</f>
        <v>#REF!</v>
      </c>
      <c r="M1663" s="12" t="s">
        <v>529</v>
      </c>
      <c r="AD1663" s="15" t="s">
        <v>241</v>
      </c>
      <c r="AH1663" s="12" t="s">
        <v>45</v>
      </c>
      <c r="AI1663" s="12">
        <v>2</v>
      </c>
      <c r="AJ1663" s="12" t="s">
        <v>46</v>
      </c>
      <c r="AK1663" s="12" t="str">
        <f>CONCATENATE(D1663,"_",E1663,"_",B1663,"_",AJ1706)</f>
        <v>NAIT CHABANE_Souheyla_44587_AT</v>
      </c>
    </row>
    <row r="1664" spans="1:38" ht="12.75" hidden="1" customHeight="1" x14ac:dyDescent="0.2">
      <c r="A1664" s="9">
        <v>750100208</v>
      </c>
      <c r="B1664" s="30">
        <v>44580</v>
      </c>
      <c r="C1664" s="13">
        <f t="shared" si="296"/>
        <v>44761</v>
      </c>
      <c r="D1664" s="12" t="s">
        <v>3310</v>
      </c>
      <c r="E1664" s="12" t="s">
        <v>3561</v>
      </c>
      <c r="F1664" s="13" t="s">
        <v>3808</v>
      </c>
      <c r="G1664" s="12" t="s">
        <v>57</v>
      </c>
      <c r="H1664" s="14">
        <v>283049723008369</v>
      </c>
      <c r="K1664" s="12" t="s">
        <v>58</v>
      </c>
      <c r="L1664" s="18" t="e">
        <f>VLOOKUP($K1664,Medecins!$B:$E,5,FALSE)</f>
        <v>#REF!</v>
      </c>
      <c r="M1664" s="12" t="s">
        <v>529</v>
      </c>
      <c r="O1664" s="17" t="s">
        <v>2835</v>
      </c>
      <c r="T1664" s="17" t="s">
        <v>3063</v>
      </c>
      <c r="Y1664" s="17" t="s">
        <v>1872</v>
      </c>
      <c r="AD1664" s="16"/>
      <c r="AH1664" s="12" t="e">
        <f>VLOOKUP($A1664,'[1]Données CH'!$A:$B,2,FALSE)</f>
        <v>#N/A</v>
      </c>
      <c r="AI1664" s="12">
        <v>2</v>
      </c>
      <c r="AJ1664" s="12" t="s">
        <v>44</v>
      </c>
      <c r="AK1664" s="12" t="str">
        <f>CONCATENATE(D1664,"_",E1664,"_",B1664,"_",AJ1708)</f>
        <v>JEAN BAPTISTE_Gladys_44580_ST</v>
      </c>
    </row>
    <row r="1665" spans="1:37" ht="12.75" hidden="1" customHeight="1" x14ac:dyDescent="0.2">
      <c r="A1665" s="9">
        <v>750100208</v>
      </c>
      <c r="B1665" s="30">
        <v>44580</v>
      </c>
      <c r="C1665" s="13">
        <f t="shared" si="296"/>
        <v>44761</v>
      </c>
      <c r="D1665" s="12" t="s">
        <v>3310</v>
      </c>
      <c r="E1665" s="12" t="s">
        <v>3561</v>
      </c>
      <c r="F1665" s="13" t="s">
        <v>3808</v>
      </c>
      <c r="G1665" s="12" t="s">
        <v>57</v>
      </c>
      <c r="H1665" s="14">
        <v>283049723008369</v>
      </c>
      <c r="K1665" s="12" t="s">
        <v>58</v>
      </c>
      <c r="L1665" s="18" t="e">
        <f>VLOOKUP($K1665,Medecins!$B:$E,5,FALSE)</f>
        <v>#REF!</v>
      </c>
      <c r="M1665" s="12" t="s">
        <v>529</v>
      </c>
      <c r="AD1665" s="15" t="s">
        <v>1872</v>
      </c>
      <c r="AH1665" s="12" t="s">
        <v>4154</v>
      </c>
      <c r="AI1665" s="12">
        <v>2</v>
      </c>
      <c r="AJ1665" s="12" t="s">
        <v>46</v>
      </c>
      <c r="AK1665" s="12" t="str">
        <f>CONCATENATE(D1665,"_",E1665,"_",B1665,"_",AJ1710)</f>
        <v>JEAN BAPTISTE_Gladys_44580_ST</v>
      </c>
    </row>
    <row r="1666" spans="1:37" ht="12.75" hidden="1" customHeight="1" x14ac:dyDescent="0.2">
      <c r="A1666" s="9">
        <v>750100273</v>
      </c>
      <c r="B1666" s="30">
        <v>44587</v>
      </c>
      <c r="C1666" s="13">
        <f t="shared" si="296"/>
        <v>44768</v>
      </c>
      <c r="D1666" s="12" t="s">
        <v>3809</v>
      </c>
      <c r="E1666" s="12" t="s">
        <v>3810</v>
      </c>
      <c r="F1666" s="13">
        <v>30353</v>
      </c>
      <c r="G1666" s="12" t="s">
        <v>57</v>
      </c>
      <c r="H1666" s="14">
        <v>283069304802504</v>
      </c>
      <c r="K1666" s="12" t="s">
        <v>280</v>
      </c>
      <c r="L1666" s="18" t="e">
        <f>VLOOKUP($K1666,Medecins!$B:$E,5,FALSE)</f>
        <v>#REF!</v>
      </c>
      <c r="M1666" s="12" t="s">
        <v>529</v>
      </c>
      <c r="O1666" s="17" t="s">
        <v>238</v>
      </c>
      <c r="T1666" s="17" t="s">
        <v>240</v>
      </c>
      <c r="Y1666" s="17" t="s">
        <v>241</v>
      </c>
      <c r="AD1666" s="16"/>
      <c r="AH1666" s="12" t="e">
        <f>VLOOKUP($A1666,'[1]Données CH'!$A:$B,2,FALSE)</f>
        <v>#N/A</v>
      </c>
      <c r="AI1666" s="12">
        <v>2</v>
      </c>
      <c r="AJ1666" s="12" t="s">
        <v>44</v>
      </c>
      <c r="AK1666" s="12" t="e">
        <f>CONCATENATE(D1666,"_",E1666,"_",B1666,"_",#REF!)</f>
        <v>#REF!</v>
      </c>
    </row>
    <row r="1667" spans="1:37" ht="12.75" hidden="1" customHeight="1" x14ac:dyDescent="0.2">
      <c r="A1667" s="9">
        <v>750100273</v>
      </c>
      <c r="B1667" s="30">
        <v>44587</v>
      </c>
      <c r="C1667" s="13">
        <f t="shared" si="296"/>
        <v>44768</v>
      </c>
      <c r="D1667" s="12" t="s">
        <v>3809</v>
      </c>
      <c r="E1667" s="12" t="s">
        <v>3810</v>
      </c>
      <c r="F1667" s="13">
        <v>30353</v>
      </c>
      <c r="G1667" s="12" t="s">
        <v>57</v>
      </c>
      <c r="H1667" s="14">
        <v>283069304802504</v>
      </c>
      <c r="K1667" s="12" t="s">
        <v>280</v>
      </c>
      <c r="L1667" s="18" t="e">
        <f>VLOOKUP($K1667,Medecins!$B:$E,5,FALSE)</f>
        <v>#REF!</v>
      </c>
      <c r="M1667" s="12" t="s">
        <v>529</v>
      </c>
      <c r="AD1667" s="15" t="s">
        <v>241</v>
      </c>
      <c r="AH1667" s="12" t="s">
        <v>45</v>
      </c>
      <c r="AI1667" s="12">
        <v>2</v>
      </c>
      <c r="AJ1667" s="12" t="s">
        <v>46</v>
      </c>
      <c r="AK1667" s="12" t="str">
        <f>CONCATENATE(D1667,"_",E1667,"_",B1667,"_",AJ1712)</f>
        <v>ASLAN_Esen_44587_ST</v>
      </c>
    </row>
    <row r="1668" spans="1:37" ht="12.75" hidden="1" customHeight="1" x14ac:dyDescent="0.2">
      <c r="A1668" s="9">
        <v>750100208</v>
      </c>
      <c r="B1668" s="30">
        <v>44655</v>
      </c>
      <c r="C1668" s="13">
        <f t="shared" si="296"/>
        <v>44838</v>
      </c>
      <c r="D1668" s="12" t="s">
        <v>3811</v>
      </c>
      <c r="E1668" s="12" t="s">
        <v>2850</v>
      </c>
      <c r="F1668" s="13">
        <v>30628</v>
      </c>
      <c r="G1668" s="12" t="s">
        <v>57</v>
      </c>
      <c r="H1668" s="14">
        <v>283087728808201</v>
      </c>
      <c r="K1668" s="12" t="s">
        <v>58</v>
      </c>
      <c r="L1668" s="18" t="e">
        <f>VLOOKUP($K1668,Medecins!$B:$E,5,FALSE)</f>
        <v>#REF!</v>
      </c>
      <c r="M1668" s="12" t="s">
        <v>529</v>
      </c>
      <c r="O1668" s="17" t="s">
        <v>706</v>
      </c>
      <c r="T1668" s="17" t="s">
        <v>707</v>
      </c>
      <c r="Y1668" s="17" t="s">
        <v>708</v>
      </c>
      <c r="AD1668" s="16"/>
      <c r="AH1668" s="12" t="e">
        <f>VLOOKUP($A1668,'[1]Données CH'!$A:$B,2,FALSE)</f>
        <v>#N/A</v>
      </c>
      <c r="AI1668" s="12">
        <v>2</v>
      </c>
      <c r="AJ1668" s="12" t="s">
        <v>44</v>
      </c>
      <c r="AK1668" s="12" t="str">
        <f t="shared" ref="AK1668:AK1669" si="325">CONCATENATE(D1668,"_",E1668,"_",B1668,"_",AJ1716)</f>
        <v>NOURRY_Isabelle_44655_AT</v>
      </c>
    </row>
    <row r="1669" spans="1:37" ht="12.75" hidden="1" customHeight="1" x14ac:dyDescent="0.2">
      <c r="A1669" s="9">
        <v>750100208</v>
      </c>
      <c r="B1669" s="30">
        <v>44655</v>
      </c>
      <c r="C1669" s="13">
        <f t="shared" si="296"/>
        <v>44838</v>
      </c>
      <c r="D1669" s="12" t="s">
        <v>3811</v>
      </c>
      <c r="E1669" s="12" t="s">
        <v>2850</v>
      </c>
      <c r="F1669" s="13">
        <v>30628</v>
      </c>
      <c r="G1669" s="12" t="s">
        <v>57</v>
      </c>
      <c r="H1669" s="14">
        <v>283087728808201</v>
      </c>
      <c r="K1669" s="12" t="s">
        <v>58</v>
      </c>
      <c r="L1669" s="18" t="e">
        <f>VLOOKUP($K1669,Medecins!$B:$E,5,FALSE)</f>
        <v>#REF!</v>
      </c>
      <c r="M1669" s="12" t="s">
        <v>529</v>
      </c>
      <c r="AD1669" s="15" t="s">
        <v>708</v>
      </c>
      <c r="AH1669" s="12" t="s">
        <v>4154</v>
      </c>
      <c r="AI1669" s="12">
        <v>2</v>
      </c>
      <c r="AJ1669" s="12" t="s">
        <v>46</v>
      </c>
      <c r="AK1669" s="12" t="str">
        <f t="shared" si="325"/>
        <v>NOURRY_Isabelle_44655_ST</v>
      </c>
    </row>
    <row r="1670" spans="1:37" ht="12.75" hidden="1" customHeight="1" x14ac:dyDescent="0.2">
      <c r="A1670" s="9">
        <v>750100273</v>
      </c>
      <c r="B1670" s="30">
        <v>44611</v>
      </c>
      <c r="C1670" s="13">
        <f t="shared" si="296"/>
        <v>44792</v>
      </c>
      <c r="D1670" s="12" t="s">
        <v>604</v>
      </c>
      <c r="E1670" s="12" t="s">
        <v>3813</v>
      </c>
      <c r="F1670" s="13" t="s">
        <v>3814</v>
      </c>
      <c r="G1670" s="12" t="s">
        <v>57</v>
      </c>
      <c r="H1670" s="14">
        <v>283099921607043</v>
      </c>
      <c r="K1670" s="12" t="s">
        <v>290</v>
      </c>
      <c r="L1670" s="18" t="e">
        <f>VLOOKUP($K1670,Medecins!$B:$E,5,FALSE)</f>
        <v>#REF!</v>
      </c>
      <c r="M1670" s="12" t="s">
        <v>529</v>
      </c>
      <c r="O1670" s="17" t="s">
        <v>1188</v>
      </c>
      <c r="T1670" s="17" t="s">
        <v>1367</v>
      </c>
      <c r="Y1670" s="17" t="s">
        <v>95</v>
      </c>
      <c r="AD1670" s="16"/>
      <c r="AH1670" s="12" t="e">
        <f>VLOOKUP($A1670,'[1]Données CH'!$A:$B,2,FALSE)</f>
        <v>#N/A</v>
      </c>
      <c r="AI1670" s="12">
        <v>2</v>
      </c>
      <c r="AJ1670" s="12" t="s">
        <v>44</v>
      </c>
      <c r="AK1670" s="12" t="e">
        <f>CONCATENATE(D1670,"_",E1670,"_",B1670,"_",#REF!)</f>
        <v>#REF!</v>
      </c>
    </row>
    <row r="1671" spans="1:37" ht="12.75" hidden="1" customHeight="1" x14ac:dyDescent="0.2">
      <c r="A1671" s="9">
        <v>750100273</v>
      </c>
      <c r="B1671" s="30">
        <v>44611</v>
      </c>
      <c r="C1671" s="13">
        <f t="shared" si="296"/>
        <v>44792</v>
      </c>
      <c r="D1671" s="12" t="s">
        <v>604</v>
      </c>
      <c r="E1671" s="12" t="s">
        <v>3813</v>
      </c>
      <c r="F1671" s="13" t="s">
        <v>3814</v>
      </c>
      <c r="G1671" s="12" t="s">
        <v>57</v>
      </c>
      <c r="H1671" s="14">
        <v>283099921607043</v>
      </c>
      <c r="K1671" s="12" t="s">
        <v>290</v>
      </c>
      <c r="L1671" s="18" t="e">
        <f>VLOOKUP($K1671,Medecins!$B:$E,5,FALSE)</f>
        <v>#REF!</v>
      </c>
      <c r="M1671" s="12" t="s">
        <v>529</v>
      </c>
      <c r="AD1671" s="15" t="s">
        <v>95</v>
      </c>
      <c r="AH1671" s="12" t="s">
        <v>45</v>
      </c>
      <c r="AI1671" s="12">
        <v>2</v>
      </c>
      <c r="AJ1671" s="12" t="s">
        <v>46</v>
      </c>
      <c r="AK1671" s="12" t="str">
        <f>CONCATENATE(D1671,"_",E1671,"_",B1671,"_",AJ1718)</f>
        <v>XU_Haisu_44611_AT</v>
      </c>
    </row>
    <row r="1672" spans="1:37" ht="12.75" customHeight="1" x14ac:dyDescent="0.2">
      <c r="A1672" s="21" t="s">
        <v>178</v>
      </c>
      <c r="B1672" s="30">
        <v>44485</v>
      </c>
      <c r="C1672" s="13">
        <f t="shared" si="296"/>
        <v>44667</v>
      </c>
      <c r="D1672" s="12" t="s">
        <v>3815</v>
      </c>
      <c r="E1672" s="12" t="s">
        <v>3816</v>
      </c>
      <c r="F1672" s="13" t="s">
        <v>3817</v>
      </c>
      <c r="G1672" s="12" t="s">
        <v>57</v>
      </c>
      <c r="H1672" s="14">
        <v>283109932702770</v>
      </c>
      <c r="J1672" s="12" t="s">
        <v>279</v>
      </c>
      <c r="K1672" s="12" t="s">
        <v>93</v>
      </c>
      <c r="L1672" s="18" t="e">
        <f>VLOOKUP($K1672,Medecins!$B:$E,5,FALSE)</f>
        <v>#REF!</v>
      </c>
      <c r="M1672" s="12" t="s">
        <v>281</v>
      </c>
      <c r="O1672" s="17" t="s">
        <v>954</v>
      </c>
      <c r="T1672" s="17" t="s">
        <v>273</v>
      </c>
      <c r="Y1672" s="17" t="s">
        <v>274</v>
      </c>
      <c r="AD1672" s="16"/>
      <c r="AH1672" s="12" t="s">
        <v>4502</v>
      </c>
      <c r="AI1672" s="12">
        <v>2</v>
      </c>
      <c r="AJ1672" s="12" t="s">
        <v>44</v>
      </c>
      <c r="AK1672" s="12" t="e">
        <f t="shared" ref="AK1672:AK1673" si="326">CONCATENATE(D1672,"_",E1672,"_",B1672,"_",#REF!)</f>
        <v>#REF!</v>
      </c>
    </row>
    <row r="1673" spans="1:37" ht="12.75" hidden="1" customHeight="1" x14ac:dyDescent="0.2">
      <c r="A1673" s="9">
        <v>750100273</v>
      </c>
      <c r="B1673" s="30">
        <v>44766</v>
      </c>
      <c r="C1673" s="13">
        <f t="shared" si="296"/>
        <v>44950</v>
      </c>
      <c r="D1673" s="12" t="s">
        <v>2994</v>
      </c>
      <c r="E1673" s="12" t="s">
        <v>3114</v>
      </c>
      <c r="F1673" s="13" t="s">
        <v>3818</v>
      </c>
      <c r="G1673" s="12" t="s">
        <v>57</v>
      </c>
      <c r="H1673" s="14">
        <v>284017511810326</v>
      </c>
      <c r="K1673" s="12" t="s">
        <v>280</v>
      </c>
      <c r="L1673" s="18" t="e">
        <f>VLOOKUP($K1673,Medecins!$B:$E,5,FALSE)</f>
        <v>#REF!</v>
      </c>
      <c r="M1673" s="12" t="s">
        <v>529</v>
      </c>
      <c r="O1673" s="17" t="s">
        <v>496</v>
      </c>
      <c r="T1673" s="17" t="s">
        <v>497</v>
      </c>
      <c r="Y1673" s="17" t="s">
        <v>4190</v>
      </c>
      <c r="AD1673" s="16"/>
      <c r="AH1673" s="12" t="s">
        <v>4502</v>
      </c>
      <c r="AI1673" s="12">
        <v>2</v>
      </c>
      <c r="AJ1673" s="12" t="s">
        <v>44</v>
      </c>
      <c r="AK1673" s="12" t="e">
        <f t="shared" si="326"/>
        <v>#REF!</v>
      </c>
    </row>
    <row r="1674" spans="1:37" ht="12.75" hidden="1" customHeight="1" x14ac:dyDescent="0.2">
      <c r="A1674" s="9">
        <v>750100273</v>
      </c>
      <c r="B1674" s="30">
        <v>44766</v>
      </c>
      <c r="C1674" s="13">
        <f t="shared" si="296"/>
        <v>44950</v>
      </c>
      <c r="D1674" s="12" t="s">
        <v>2994</v>
      </c>
      <c r="E1674" s="12" t="s">
        <v>3114</v>
      </c>
      <c r="F1674" s="13" t="s">
        <v>3818</v>
      </c>
      <c r="G1674" s="12" t="s">
        <v>57</v>
      </c>
      <c r="H1674" s="14">
        <v>284017511810326</v>
      </c>
      <c r="K1674" s="12" t="s">
        <v>280</v>
      </c>
      <c r="L1674" s="18" t="e">
        <f>VLOOKUP($K1674,Medecins!$B:$E,5,FALSE)</f>
        <v>#REF!</v>
      </c>
      <c r="M1674" s="12" t="s">
        <v>529</v>
      </c>
      <c r="AD1674" s="15" t="s">
        <v>4190</v>
      </c>
      <c r="AH1674" s="12" t="s">
        <v>45</v>
      </c>
      <c r="AI1674" s="12">
        <v>2</v>
      </c>
      <c r="AJ1674" s="12" t="s">
        <v>46</v>
      </c>
      <c r="AK1674" s="12" t="str">
        <f>CONCATENATE(D1674,"_",E1674,"_",B1674,"_",AJ1713)</f>
        <v>SYLLA_Assa_44766_AT</v>
      </c>
    </row>
    <row r="1675" spans="1:37" ht="12.75" hidden="1" customHeight="1" x14ac:dyDescent="0.2">
      <c r="A1675" s="9">
        <v>750100208</v>
      </c>
      <c r="B1675" s="30">
        <v>44547</v>
      </c>
      <c r="C1675" s="13">
        <f t="shared" si="296"/>
        <v>44729</v>
      </c>
      <c r="D1675" s="12" t="s">
        <v>3819</v>
      </c>
      <c r="E1675" s="12" t="s">
        <v>3820</v>
      </c>
      <c r="F1675" s="13" t="s">
        <v>3821</v>
      </c>
      <c r="G1675" s="12" t="s">
        <v>57</v>
      </c>
      <c r="H1675" s="14">
        <v>284029300713838</v>
      </c>
      <c r="K1675" s="12" t="s">
        <v>482</v>
      </c>
      <c r="L1675" s="18" t="e">
        <f>VLOOKUP($K1675,Medecins!$B:$E,5,FALSE)</f>
        <v>#REF!</v>
      </c>
      <c r="M1675" s="12" t="s">
        <v>529</v>
      </c>
      <c r="O1675" s="17" t="s">
        <v>726</v>
      </c>
      <c r="T1675" s="17" t="s">
        <v>727</v>
      </c>
      <c r="Y1675" s="17" t="s">
        <v>728</v>
      </c>
      <c r="AD1675" s="16"/>
      <c r="AH1675" s="12" t="e">
        <f>VLOOKUP($A1675,'[1]Données CH'!$A:$B,2,FALSE)</f>
        <v>#N/A</v>
      </c>
      <c r="AI1675" s="12">
        <v>2</v>
      </c>
      <c r="AJ1675" s="12" t="s">
        <v>44</v>
      </c>
      <c r="AK1675" s="12" t="str">
        <f>CONCATENATE(D1675,"_",E1675,"_",B1675,"_",AJ1721)</f>
        <v>BEYE BA_Maimouna_44547_ST</v>
      </c>
    </row>
    <row r="1676" spans="1:37" ht="12.75" hidden="1" customHeight="1" x14ac:dyDescent="0.2">
      <c r="A1676" s="9">
        <v>750100208</v>
      </c>
      <c r="B1676" s="30">
        <v>44547</v>
      </c>
      <c r="C1676" s="13">
        <f t="shared" si="296"/>
        <v>44729</v>
      </c>
      <c r="D1676" s="12" t="s">
        <v>3819</v>
      </c>
      <c r="E1676" s="12" t="s">
        <v>3820</v>
      </c>
      <c r="F1676" s="13" t="s">
        <v>3821</v>
      </c>
      <c r="G1676" s="12" t="s">
        <v>57</v>
      </c>
      <c r="H1676" s="14">
        <v>284029300713838</v>
      </c>
      <c r="K1676" s="12" t="s">
        <v>482</v>
      </c>
      <c r="L1676" s="18" t="e">
        <f>VLOOKUP($K1676,Medecins!$B:$E,5,FALSE)</f>
        <v>#REF!</v>
      </c>
      <c r="M1676" s="12" t="s">
        <v>529</v>
      </c>
      <c r="AD1676" s="15" t="s">
        <v>728</v>
      </c>
      <c r="AH1676" s="12" t="s">
        <v>4154</v>
      </c>
      <c r="AI1676" s="12">
        <v>2</v>
      </c>
      <c r="AJ1676" s="12" t="s">
        <v>46</v>
      </c>
      <c r="AK1676" s="12" t="e">
        <f>CONCATENATE(D1676,"_",E1676,"_",B1676,"_",#REF!)</f>
        <v>#REF!</v>
      </c>
    </row>
    <row r="1677" spans="1:37" ht="12.75" hidden="1" customHeight="1" x14ac:dyDescent="0.2">
      <c r="A1677" s="9">
        <v>750100273</v>
      </c>
      <c r="B1677" s="30">
        <v>44622</v>
      </c>
      <c r="C1677" s="13">
        <f t="shared" si="296"/>
        <v>44806</v>
      </c>
      <c r="D1677" s="12" t="s">
        <v>2146</v>
      </c>
      <c r="E1677" s="12" t="s">
        <v>91</v>
      </c>
      <c r="F1677" s="13" t="s">
        <v>3822</v>
      </c>
      <c r="G1677" s="12" t="s">
        <v>57</v>
      </c>
      <c r="H1677" s="14">
        <v>284039933506420</v>
      </c>
      <c r="L1677" s="12" t="e">
        <f>VLOOKUP($K1677,Medecins!$B:$E,5,FALSE)</f>
        <v>#N/A</v>
      </c>
      <c r="M1677" s="12" t="s">
        <v>529</v>
      </c>
      <c r="O1677" s="17" t="s">
        <v>325</v>
      </c>
      <c r="T1677" s="17" t="s">
        <v>999</v>
      </c>
      <c r="Y1677" s="17" t="s">
        <v>1000</v>
      </c>
      <c r="AD1677" s="16"/>
      <c r="AH1677" s="12" t="e">
        <f>VLOOKUP($A1677,'[1]Données CH'!$A:$B,2,FALSE)</f>
        <v>#N/A</v>
      </c>
      <c r="AI1677" s="12">
        <v>2</v>
      </c>
      <c r="AJ1677" s="12" t="s">
        <v>44</v>
      </c>
      <c r="AK1677" s="12" t="str">
        <f t="shared" ref="AK1677:AK1678" si="327">CONCATENATE(D1677,"_",E1677,"_",B1677,"_",AJ1724)</f>
        <v>CAMARA_Mariam_44622_ST</v>
      </c>
    </row>
    <row r="1678" spans="1:37" ht="12.75" hidden="1" customHeight="1" x14ac:dyDescent="0.2">
      <c r="A1678" s="9">
        <v>750100273</v>
      </c>
      <c r="B1678" s="30">
        <v>44622</v>
      </c>
      <c r="C1678" s="13">
        <f t="shared" si="296"/>
        <v>44806</v>
      </c>
      <c r="D1678" s="12" t="s">
        <v>2146</v>
      </c>
      <c r="E1678" s="12" t="s">
        <v>91</v>
      </c>
      <c r="F1678" s="13" t="s">
        <v>3822</v>
      </c>
      <c r="G1678" s="12" t="s">
        <v>57</v>
      </c>
      <c r="H1678" s="14">
        <v>284039933506420</v>
      </c>
      <c r="L1678" s="12" t="e">
        <f>VLOOKUP($K1678,Medecins!$B:$E,5,FALSE)</f>
        <v>#N/A</v>
      </c>
      <c r="M1678" s="12" t="s">
        <v>529</v>
      </c>
      <c r="AD1678" s="15" t="s">
        <v>1000</v>
      </c>
      <c r="AH1678" s="12" t="s">
        <v>45</v>
      </c>
      <c r="AI1678" s="12">
        <v>2</v>
      </c>
      <c r="AJ1678" s="12" t="s">
        <v>46</v>
      </c>
      <c r="AK1678" s="12" t="str">
        <f t="shared" si="327"/>
        <v>CAMARA_Mariam_44622_ST</v>
      </c>
    </row>
    <row r="1679" spans="1:37" ht="12.75" hidden="1" customHeight="1" x14ac:dyDescent="0.2">
      <c r="A1679" s="9">
        <v>750100208</v>
      </c>
      <c r="B1679" s="30">
        <v>44667</v>
      </c>
      <c r="C1679" s="13">
        <f t="shared" si="296"/>
        <v>44850</v>
      </c>
      <c r="D1679" s="12" t="s">
        <v>3823</v>
      </c>
      <c r="E1679" s="12" t="s">
        <v>3824</v>
      </c>
      <c r="F1679" s="13" t="s">
        <v>3825</v>
      </c>
      <c r="G1679" s="12" t="s">
        <v>57</v>
      </c>
      <c r="H1679" s="14">
        <v>284047511514723</v>
      </c>
      <c r="K1679" s="12" t="s">
        <v>398</v>
      </c>
      <c r="L1679" s="18" t="e">
        <f>VLOOKUP($K1679,Medecins!$B:$E,5,FALSE)</f>
        <v>#REF!</v>
      </c>
      <c r="M1679" s="12" t="s">
        <v>529</v>
      </c>
      <c r="O1679" s="17" t="s">
        <v>275</v>
      </c>
      <c r="T1679" s="17" t="s">
        <v>377</v>
      </c>
      <c r="Y1679" s="17" t="s">
        <v>631</v>
      </c>
      <c r="AD1679" s="16"/>
      <c r="AH1679" s="12" t="e">
        <f>VLOOKUP($A1679,'[1]Données CH'!$A:$B,2,FALSE)</f>
        <v>#N/A</v>
      </c>
      <c r="AI1679" s="12">
        <v>2</v>
      </c>
      <c r="AJ1679" s="12" t="s">
        <v>44</v>
      </c>
      <c r="AK1679" s="12" t="e">
        <f>CONCATENATE(D1679,"_",E1679,"_",B1679,"_",#REF!)</f>
        <v>#REF!</v>
      </c>
    </row>
    <row r="1680" spans="1:37" ht="12.75" hidden="1" customHeight="1" x14ac:dyDescent="0.2">
      <c r="A1680" s="9">
        <v>750100208</v>
      </c>
      <c r="B1680" s="30">
        <v>44667</v>
      </c>
      <c r="C1680" s="13">
        <f t="shared" si="296"/>
        <v>44850</v>
      </c>
      <c r="D1680" s="12" t="s">
        <v>3823</v>
      </c>
      <c r="E1680" s="12" t="s">
        <v>3824</v>
      </c>
      <c r="F1680" s="13" t="s">
        <v>3825</v>
      </c>
      <c r="G1680" s="12" t="s">
        <v>57</v>
      </c>
      <c r="H1680" s="14">
        <v>284047511514723</v>
      </c>
      <c r="K1680" s="12" t="s">
        <v>398</v>
      </c>
      <c r="L1680" s="18" t="e">
        <f>VLOOKUP($K1680,Medecins!$B:$E,5,FALSE)</f>
        <v>#REF!</v>
      </c>
      <c r="M1680" s="12" t="s">
        <v>529</v>
      </c>
      <c r="AD1680" s="15" t="s">
        <v>631</v>
      </c>
      <c r="AH1680" s="12" t="s">
        <v>4154</v>
      </c>
      <c r="AI1680" s="12">
        <v>2</v>
      </c>
      <c r="AJ1680" s="12" t="s">
        <v>46</v>
      </c>
      <c r="AK1680" s="12" t="str">
        <f t="shared" ref="AK1680:AK1681" si="328">CONCATENATE(D1680,"_",E1680,"_",B1680,"_",AJ1727)</f>
        <v>DEMANGEOT_Aude_44667_ST</v>
      </c>
    </row>
    <row r="1681" spans="1:38" ht="12.75" hidden="1" customHeight="1" x14ac:dyDescent="0.2">
      <c r="A1681" s="9">
        <v>750100273</v>
      </c>
      <c r="B1681" s="30">
        <v>44616</v>
      </c>
      <c r="C1681" s="13">
        <f t="shared" si="296"/>
        <v>44797</v>
      </c>
      <c r="D1681" s="12" t="s">
        <v>3828</v>
      </c>
      <c r="E1681" s="12" t="s">
        <v>3335</v>
      </c>
      <c r="F1681" s="13" t="s">
        <v>3829</v>
      </c>
      <c r="G1681" s="12" t="s">
        <v>57</v>
      </c>
      <c r="H1681" s="14">
        <v>284057728823740</v>
      </c>
      <c r="K1681" s="12" t="s">
        <v>50</v>
      </c>
      <c r="L1681" s="18" t="e">
        <f>VLOOKUP($K1681,Medecins!$B:$E,5,FALSE)</f>
        <v>#REF!</v>
      </c>
      <c r="M1681" s="12" t="s">
        <v>529</v>
      </c>
      <c r="O1681" s="17" t="s">
        <v>1334</v>
      </c>
      <c r="T1681" s="17" t="s">
        <v>1335</v>
      </c>
      <c r="Y1681" s="17" t="s">
        <v>1132</v>
      </c>
      <c r="AD1681" s="16"/>
      <c r="AH1681" s="12" t="e">
        <f>VLOOKUP($A1681,'[1]Données CH'!$A:$B,2,FALSE)</f>
        <v>#N/A</v>
      </c>
      <c r="AI1681" s="12">
        <v>2</v>
      </c>
      <c r="AJ1681" s="12" t="s">
        <v>44</v>
      </c>
      <c r="AK1681" s="12" t="str">
        <f t="shared" si="328"/>
        <v>BALAO_Sandrine_44616_ST</v>
      </c>
    </row>
    <row r="1682" spans="1:38" ht="12.75" hidden="1" customHeight="1" x14ac:dyDescent="0.2">
      <c r="A1682" s="9">
        <v>750100273</v>
      </c>
      <c r="B1682" s="30">
        <v>44616</v>
      </c>
      <c r="C1682" s="13">
        <f t="shared" si="296"/>
        <v>44797</v>
      </c>
      <c r="D1682" s="12" t="s">
        <v>3828</v>
      </c>
      <c r="E1682" s="12" t="s">
        <v>3335</v>
      </c>
      <c r="F1682" s="13" t="s">
        <v>3829</v>
      </c>
      <c r="G1682" s="12" t="s">
        <v>57</v>
      </c>
      <c r="H1682" s="14">
        <v>284057728823740</v>
      </c>
      <c r="K1682" s="12" t="s">
        <v>50</v>
      </c>
      <c r="L1682" s="18" t="e">
        <f>VLOOKUP($K1682,Medecins!$B:$E,5,FALSE)</f>
        <v>#REF!</v>
      </c>
      <c r="M1682" s="12" t="s">
        <v>529</v>
      </c>
      <c r="AD1682" s="15" t="s">
        <v>1132</v>
      </c>
      <c r="AH1682" s="12" t="s">
        <v>45</v>
      </c>
      <c r="AI1682" s="12">
        <v>2</v>
      </c>
      <c r="AJ1682" s="12" t="s">
        <v>46</v>
      </c>
      <c r="AK1682" s="12" t="e">
        <f t="shared" ref="AK1682:AK1683" si="329">CONCATENATE(D1682,"_",E1682,"_",B1682,"_",#REF!)</f>
        <v>#REF!</v>
      </c>
    </row>
    <row r="1683" spans="1:38" ht="12.75" hidden="1" customHeight="1" x14ac:dyDescent="0.2">
      <c r="A1683" s="9">
        <v>750100075</v>
      </c>
      <c r="B1683" s="30">
        <v>44707</v>
      </c>
      <c r="C1683" s="13">
        <f t="shared" si="296"/>
        <v>44891</v>
      </c>
      <c r="D1683" s="12" t="s">
        <v>3830</v>
      </c>
      <c r="E1683" s="12" t="s">
        <v>3831</v>
      </c>
      <c r="F1683" s="13">
        <v>30930</v>
      </c>
      <c r="G1683" s="12" t="s">
        <v>57</v>
      </c>
      <c r="H1683" s="14">
        <v>284059921901391</v>
      </c>
      <c r="K1683" s="12" t="s">
        <v>93</v>
      </c>
      <c r="L1683" s="18" t="e">
        <f>VLOOKUP($K1683,Medecins!$B:$E,5,FALSE)</f>
        <v>#REF!</v>
      </c>
      <c r="M1683" s="12" t="s">
        <v>4157</v>
      </c>
      <c r="O1683" s="17" t="s">
        <v>241</v>
      </c>
      <c r="T1683" s="17" t="s">
        <v>2704</v>
      </c>
      <c r="Y1683" s="17" t="s">
        <v>2705</v>
      </c>
      <c r="AD1683" s="16"/>
      <c r="AH1683" s="12" t="s">
        <v>4502</v>
      </c>
      <c r="AI1683" s="12">
        <v>2</v>
      </c>
      <c r="AJ1683" s="12" t="s">
        <v>44</v>
      </c>
      <c r="AK1683" s="12" t="e">
        <f t="shared" si="329"/>
        <v>#REF!</v>
      </c>
    </row>
    <row r="1684" spans="1:38" ht="12.75" hidden="1" customHeight="1" x14ac:dyDescent="0.2">
      <c r="A1684" s="9">
        <v>750100075</v>
      </c>
      <c r="B1684" s="30">
        <v>44860</v>
      </c>
      <c r="C1684" s="13">
        <f t="shared" si="296"/>
        <v>45042</v>
      </c>
      <c r="D1684" s="12" t="s">
        <v>3838</v>
      </c>
      <c r="E1684" s="12" t="s">
        <v>3789</v>
      </c>
      <c r="F1684" s="13" t="s">
        <v>3839</v>
      </c>
      <c r="G1684" s="12" t="s">
        <v>57</v>
      </c>
      <c r="H1684" s="14">
        <v>284069302909468</v>
      </c>
      <c r="K1684" s="12" t="s">
        <v>93</v>
      </c>
      <c r="L1684" s="18" t="e">
        <f>VLOOKUP($K1684,Medecins!$B:$E,5,FALSE)</f>
        <v>#REF!</v>
      </c>
      <c r="M1684" s="12" t="s">
        <v>94</v>
      </c>
      <c r="O1684" s="17" t="s">
        <v>4188</v>
      </c>
      <c r="T1684" s="17" t="s">
        <v>4264</v>
      </c>
      <c r="Y1684" s="17" t="s">
        <v>4265</v>
      </c>
      <c r="AD1684" s="16"/>
      <c r="AH1684" s="12" t="s">
        <v>4502</v>
      </c>
      <c r="AI1684" s="12">
        <v>2</v>
      </c>
      <c r="AJ1684" s="12" t="s">
        <v>44</v>
      </c>
      <c r="AK1684" s="12" t="str">
        <f>CONCATENATE(D1684,"_",E1684,"_",B1684,"_",AJ1730)</f>
        <v>HIERONYMUS_Sabrina_44860_ST</v>
      </c>
    </row>
    <row r="1685" spans="1:38" ht="12.75" hidden="1" customHeight="1" x14ac:dyDescent="0.2">
      <c r="A1685" s="9">
        <v>750100075</v>
      </c>
      <c r="B1685" s="30">
        <v>44684</v>
      </c>
      <c r="C1685" s="13">
        <f t="shared" si="296"/>
        <v>44868</v>
      </c>
      <c r="D1685" s="12" t="s">
        <v>3840</v>
      </c>
      <c r="E1685" s="12" t="s">
        <v>3055</v>
      </c>
      <c r="F1685" s="13">
        <v>30962</v>
      </c>
      <c r="G1685" s="12" t="s">
        <v>57</v>
      </c>
      <c r="H1685" s="14">
        <v>284078816007393</v>
      </c>
      <c r="K1685" s="12" t="s">
        <v>93</v>
      </c>
      <c r="L1685" s="18" t="e">
        <f>VLOOKUP($K1685,Medecins!$B:$E,5,FALSE)</f>
        <v>#REF!</v>
      </c>
      <c r="M1685" s="12" t="s">
        <v>529</v>
      </c>
      <c r="O1685" s="17" t="s">
        <v>946</v>
      </c>
      <c r="T1685" s="17" t="s">
        <v>947</v>
      </c>
      <c r="Y1685" s="17" t="s">
        <v>948</v>
      </c>
      <c r="AD1685" s="16"/>
      <c r="AH1685" s="12" t="s">
        <v>4502</v>
      </c>
      <c r="AI1685" s="12">
        <v>2</v>
      </c>
      <c r="AJ1685" s="12" t="s">
        <v>44</v>
      </c>
      <c r="AK1685" s="12" t="e">
        <f>CONCATENATE(D1685,"_",E1685,"_",B1685,"_",#REF!)</f>
        <v>#REF!</v>
      </c>
    </row>
    <row r="1686" spans="1:38" ht="12.75" hidden="1" customHeight="1" x14ac:dyDescent="0.2">
      <c r="A1686" s="9">
        <v>750100273</v>
      </c>
      <c r="B1686" s="30">
        <v>44773</v>
      </c>
      <c r="C1686" s="13">
        <f t="shared" si="296"/>
        <v>44957</v>
      </c>
      <c r="D1686" s="12" t="s">
        <v>509</v>
      </c>
      <c r="E1686" s="12" t="s">
        <v>3841</v>
      </c>
      <c r="F1686" s="13">
        <v>30750</v>
      </c>
      <c r="G1686" s="12" t="s">
        <v>57</v>
      </c>
      <c r="H1686" s="14">
        <v>284099924305275</v>
      </c>
      <c r="K1686" s="12" t="s">
        <v>280</v>
      </c>
      <c r="L1686" s="18" t="e">
        <f>VLOOKUP($K1686,Medecins!$B:$E,5,FALSE)</f>
        <v>#REF!</v>
      </c>
      <c r="M1686" s="12" t="s">
        <v>529</v>
      </c>
      <c r="AD1686" s="15" t="s">
        <v>4172</v>
      </c>
      <c r="AH1686" s="12" t="s">
        <v>45</v>
      </c>
      <c r="AI1686" s="12">
        <v>2</v>
      </c>
      <c r="AJ1686" s="12" t="s">
        <v>46</v>
      </c>
      <c r="AK1686" s="12" t="str">
        <f>CONCATENATE(D1686,"_",E1686,"_",B1686,"_",AJ1731)</f>
        <v>MOREAU_Que Tram _44773_ST</v>
      </c>
    </row>
    <row r="1687" spans="1:38" ht="12.75" hidden="1" customHeight="1" x14ac:dyDescent="0.2">
      <c r="A1687" s="9">
        <v>750100075</v>
      </c>
      <c r="B1687" s="30">
        <v>44397</v>
      </c>
      <c r="C1687" s="13">
        <f t="shared" si="296"/>
        <v>44581</v>
      </c>
      <c r="D1687" s="12" t="s">
        <v>3843</v>
      </c>
      <c r="E1687" s="12" t="s">
        <v>3844</v>
      </c>
      <c r="F1687" s="13" t="s">
        <v>3845</v>
      </c>
      <c r="G1687" s="12" t="s">
        <v>57</v>
      </c>
      <c r="H1687" s="14">
        <v>285017511524126</v>
      </c>
      <c r="K1687" s="12" t="s">
        <v>93</v>
      </c>
      <c r="L1687" s="18" t="e">
        <f>VLOOKUP($K1687,Medecins!$B:$E,5,FALSE)</f>
        <v>#REF!</v>
      </c>
      <c r="M1687" s="12" t="s">
        <v>101</v>
      </c>
      <c r="O1687" s="17" t="s">
        <v>3024</v>
      </c>
      <c r="T1687" s="17" t="s">
        <v>2749</v>
      </c>
      <c r="Y1687" s="17" t="s">
        <v>2750</v>
      </c>
      <c r="AD1687" s="16"/>
      <c r="AH1687" s="12" t="s">
        <v>4502</v>
      </c>
      <c r="AI1687" s="12">
        <v>2</v>
      </c>
      <c r="AJ1687" s="12" t="s">
        <v>44</v>
      </c>
      <c r="AK1687" s="12" t="str">
        <f>CONCATENATE(D1687,"_",E1687,"_",B1687,"_",AJ1731)</f>
        <v>JEAN-PIERRE_Murline_44397_ST</v>
      </c>
      <c r="AL1687" s="12" t="s">
        <v>103</v>
      </c>
    </row>
    <row r="1688" spans="1:38" ht="12.75" hidden="1" customHeight="1" x14ac:dyDescent="0.2">
      <c r="A1688" s="21" t="s">
        <v>178</v>
      </c>
      <c r="B1688" s="30">
        <v>44602</v>
      </c>
      <c r="C1688" s="13">
        <f t="shared" si="296"/>
        <v>44783</v>
      </c>
      <c r="D1688" s="12" t="s">
        <v>3856</v>
      </c>
      <c r="E1688" s="12" t="s">
        <v>3857</v>
      </c>
      <c r="F1688" s="13" t="s">
        <v>3858</v>
      </c>
      <c r="G1688" s="12" t="s">
        <v>57</v>
      </c>
      <c r="H1688" s="14">
        <v>285049939601846</v>
      </c>
      <c r="K1688" s="12" t="s">
        <v>93</v>
      </c>
      <c r="L1688" s="18" t="e">
        <f>VLOOKUP($K1688,Medecins!$B:$E,5,FALSE)</f>
        <v>#REF!</v>
      </c>
      <c r="M1688" s="12" t="s">
        <v>101</v>
      </c>
      <c r="O1688" s="17" t="s">
        <v>931</v>
      </c>
      <c r="T1688" s="17" t="s">
        <v>932</v>
      </c>
      <c r="Y1688" s="17" t="s">
        <v>611</v>
      </c>
      <c r="AD1688" s="16"/>
      <c r="AH1688" s="12" t="s">
        <v>4502</v>
      </c>
      <c r="AI1688" s="12">
        <v>2</v>
      </c>
      <c r="AJ1688" s="12" t="s">
        <v>44</v>
      </c>
      <c r="AK1688" s="12" t="str">
        <f>CONCATENATE(D1688,"_",E1688,"_",B1688,"_",AJ1733)</f>
        <v>MOREIRA CORREIA_Ermelinda_44602_AT</v>
      </c>
    </row>
    <row r="1689" spans="1:38" ht="12.75" hidden="1" customHeight="1" x14ac:dyDescent="0.2">
      <c r="A1689" s="9">
        <v>750100208</v>
      </c>
      <c r="B1689" s="30">
        <v>44703</v>
      </c>
      <c r="C1689" s="13">
        <f t="shared" si="296"/>
        <v>44887</v>
      </c>
      <c r="D1689" s="12" t="s">
        <v>3859</v>
      </c>
      <c r="E1689" s="12" t="s">
        <v>3860</v>
      </c>
      <c r="F1689" s="13" t="s">
        <v>3861</v>
      </c>
      <c r="G1689" s="12" t="s">
        <v>57</v>
      </c>
      <c r="H1689" s="14">
        <v>285079401714427</v>
      </c>
      <c r="K1689" s="12" t="s">
        <v>58</v>
      </c>
      <c r="L1689" s="18" t="e">
        <f>VLOOKUP($K1689,Medecins!$B:$E,5,FALSE)</f>
        <v>#REF!</v>
      </c>
      <c r="M1689" s="12" t="s">
        <v>94</v>
      </c>
      <c r="O1689" s="17" t="s">
        <v>199</v>
      </c>
      <c r="T1689" s="17" t="s">
        <v>4159</v>
      </c>
      <c r="Y1689" s="17" t="s">
        <v>4160</v>
      </c>
      <c r="AD1689" s="16"/>
      <c r="AH1689" s="12" t="s">
        <v>4502</v>
      </c>
      <c r="AI1689" s="12">
        <v>2</v>
      </c>
      <c r="AJ1689" s="12" t="s">
        <v>44</v>
      </c>
      <c r="AK1689" s="12" t="str">
        <f>CONCATENATE(D1689,"_",E1689,"_",B1689,"_",AJ1728)</f>
        <v>GAUTHIER_Élodie_44703_ST</v>
      </c>
    </row>
    <row r="1690" spans="1:38" ht="12.75" hidden="1" customHeight="1" x14ac:dyDescent="0.2">
      <c r="A1690" s="9">
        <v>750100208</v>
      </c>
      <c r="B1690" s="30">
        <v>44703</v>
      </c>
      <c r="C1690" s="13">
        <f t="shared" si="296"/>
        <v>44887</v>
      </c>
      <c r="D1690" s="12" t="s">
        <v>3859</v>
      </c>
      <c r="E1690" s="12" t="s">
        <v>3860</v>
      </c>
      <c r="F1690" s="13" t="s">
        <v>3861</v>
      </c>
      <c r="G1690" s="12" t="s">
        <v>57</v>
      </c>
      <c r="H1690" s="14">
        <v>285079401714427</v>
      </c>
      <c r="K1690" s="12" t="s">
        <v>58</v>
      </c>
      <c r="L1690" s="18" t="e">
        <f>VLOOKUP($K1690,Medecins!$B:$E,5,FALSE)</f>
        <v>#REF!</v>
      </c>
      <c r="M1690" s="12" t="s">
        <v>94</v>
      </c>
      <c r="AD1690" s="15" t="s">
        <v>4160</v>
      </c>
      <c r="AH1690" s="12" t="s">
        <v>4154</v>
      </c>
      <c r="AI1690" s="12">
        <v>2</v>
      </c>
      <c r="AJ1690" s="12" t="s">
        <v>46</v>
      </c>
      <c r="AK1690" s="12" t="str">
        <f>CONCATENATE(D1690,"_",E1690,"_",B1690,"_",AJ1736)</f>
        <v>GAUTHIER_Élodie_44703_ST</v>
      </c>
    </row>
    <row r="1691" spans="1:38" ht="12.75" hidden="1" customHeight="1" x14ac:dyDescent="0.2">
      <c r="A1691" s="9">
        <v>750100075</v>
      </c>
      <c r="B1691" s="30">
        <v>44677</v>
      </c>
      <c r="C1691" s="13">
        <f t="shared" si="296"/>
        <v>44860</v>
      </c>
      <c r="D1691" s="12" t="s">
        <v>3862</v>
      </c>
      <c r="E1691" s="12" t="s">
        <v>3863</v>
      </c>
      <c r="F1691" s="13">
        <v>31297</v>
      </c>
      <c r="G1691" s="12" t="s">
        <v>57</v>
      </c>
      <c r="H1691" s="14">
        <v>285079932401526</v>
      </c>
      <c r="K1691" s="12" t="s">
        <v>93</v>
      </c>
      <c r="L1691" s="18" t="e">
        <f>VLOOKUP($K1691,Medecins!$B:$E,5,FALSE)</f>
        <v>#REF!</v>
      </c>
      <c r="M1691" s="12" t="s">
        <v>529</v>
      </c>
      <c r="O1691" s="17" t="s">
        <v>904</v>
      </c>
      <c r="T1691" s="17" t="s">
        <v>905</v>
      </c>
      <c r="Y1691" s="17" t="s">
        <v>906</v>
      </c>
      <c r="AD1691" s="16"/>
      <c r="AH1691" s="12" t="s">
        <v>4502</v>
      </c>
      <c r="AI1691" s="12">
        <v>2</v>
      </c>
      <c r="AJ1691" s="12" t="s">
        <v>44</v>
      </c>
      <c r="AK1691" s="12" t="e">
        <f>CONCATENATE(D1691,"_",E1691,"_",B1691,"_",#REF!)</f>
        <v>#REF!</v>
      </c>
    </row>
    <row r="1692" spans="1:38" ht="12.75" hidden="1" customHeight="1" x14ac:dyDescent="0.2">
      <c r="A1692" s="9">
        <v>750100273</v>
      </c>
      <c r="B1692" s="30">
        <v>44611</v>
      </c>
      <c r="C1692" s="13">
        <f t="shared" si="296"/>
        <v>44792</v>
      </c>
      <c r="D1692" s="12" t="s">
        <v>3864</v>
      </c>
      <c r="E1692" s="12" t="s">
        <v>2857</v>
      </c>
      <c r="F1692" s="13" t="s">
        <v>3865</v>
      </c>
      <c r="G1692" s="12" t="s">
        <v>57</v>
      </c>
      <c r="H1692" s="14">
        <v>285129939712834</v>
      </c>
      <c r="K1692" s="12" t="s">
        <v>86</v>
      </c>
      <c r="L1692" s="18" t="e">
        <f>VLOOKUP($K1692,Medecins!$B:$E,5,FALSE)</f>
        <v>#REF!</v>
      </c>
      <c r="M1692" s="12" t="s">
        <v>529</v>
      </c>
      <c r="O1692" s="17" t="s">
        <v>1188</v>
      </c>
      <c r="T1692" s="17" t="s">
        <v>1367</v>
      </c>
      <c r="Y1692" s="17" t="s">
        <v>95</v>
      </c>
      <c r="AD1692" s="16"/>
      <c r="AH1692" s="12" t="s">
        <v>4502</v>
      </c>
      <c r="AI1692" s="12">
        <v>2</v>
      </c>
      <c r="AJ1692" s="12" t="s">
        <v>44</v>
      </c>
      <c r="AK1692" s="12" t="str">
        <f>CONCATENATE(D1692,"_",E1692,"_",B1692,"_",AJ1738)</f>
        <v>AHAMADA BOINAHERI_Fatima_44611_ST</v>
      </c>
    </row>
    <row r="1693" spans="1:38" ht="12.75" hidden="1" customHeight="1" x14ac:dyDescent="0.2">
      <c r="A1693" s="9">
        <v>750100273</v>
      </c>
      <c r="B1693" s="30">
        <v>44611</v>
      </c>
      <c r="C1693" s="13">
        <f t="shared" si="296"/>
        <v>44792</v>
      </c>
      <c r="D1693" s="12" t="s">
        <v>3864</v>
      </c>
      <c r="E1693" s="12" t="s">
        <v>2857</v>
      </c>
      <c r="F1693" s="13" t="s">
        <v>3865</v>
      </c>
      <c r="G1693" s="12" t="s">
        <v>57</v>
      </c>
      <c r="H1693" s="14">
        <v>285129939712834</v>
      </c>
      <c r="K1693" s="12" t="s">
        <v>86</v>
      </c>
      <c r="L1693" s="18" t="e">
        <f>VLOOKUP($K1693,Medecins!$B:$E,5,FALSE)</f>
        <v>#REF!</v>
      </c>
      <c r="M1693" s="12" t="s">
        <v>529</v>
      </c>
      <c r="AD1693" s="15" t="s">
        <v>95</v>
      </c>
      <c r="AH1693" s="12" t="s">
        <v>45</v>
      </c>
      <c r="AI1693" s="12">
        <v>2</v>
      </c>
      <c r="AJ1693" s="12" t="s">
        <v>46</v>
      </c>
      <c r="AK1693" s="12" t="e">
        <f>CONCATENATE(D1693,"_",E1693,"_",B1693,"_",#REF!)</f>
        <v>#REF!</v>
      </c>
    </row>
    <row r="1694" spans="1:38" ht="12.75" hidden="1" customHeight="1" x14ac:dyDescent="0.2">
      <c r="A1694" s="9">
        <v>750100273</v>
      </c>
      <c r="B1694" s="30">
        <v>44766</v>
      </c>
      <c r="C1694" s="13">
        <f t="shared" si="296"/>
        <v>44950</v>
      </c>
      <c r="D1694" s="12" t="s">
        <v>3866</v>
      </c>
      <c r="E1694" s="12" t="s">
        <v>3867</v>
      </c>
      <c r="F1694" s="13">
        <v>31535</v>
      </c>
      <c r="G1694" s="12" t="s">
        <v>57</v>
      </c>
      <c r="H1694" s="14">
        <v>286017511103247</v>
      </c>
      <c r="K1694" s="12" t="s">
        <v>280</v>
      </c>
      <c r="L1694" s="18" t="e">
        <f>VLOOKUP($K1694,Medecins!$B:$E,5,FALSE)</f>
        <v>#REF!</v>
      </c>
      <c r="M1694" s="12" t="s">
        <v>529</v>
      </c>
      <c r="O1694" s="17" t="s">
        <v>496</v>
      </c>
      <c r="T1694" s="17" t="s">
        <v>497</v>
      </c>
      <c r="Y1694" s="17" t="s">
        <v>4190</v>
      </c>
      <c r="AD1694" s="16"/>
      <c r="AH1694" s="12" t="e">
        <f>VLOOKUP($A1694,'[1]Données CH'!$A:$B,2,FALSE)</f>
        <v>#N/A</v>
      </c>
      <c r="AI1694" s="12">
        <v>2</v>
      </c>
      <c r="AJ1694" s="12" t="s">
        <v>44</v>
      </c>
      <c r="AK1694" s="12" t="str">
        <f>CONCATENATE(D1694,"_",E1694,"_",B1694,"_",AJ1733)</f>
        <v>BOUCHIAR_Rahma_44766_AT</v>
      </c>
    </row>
    <row r="1695" spans="1:38" ht="12.75" hidden="1" customHeight="1" x14ac:dyDescent="0.2">
      <c r="A1695" s="9">
        <v>750100273</v>
      </c>
      <c r="B1695" s="30">
        <v>44766</v>
      </c>
      <c r="C1695" s="13">
        <f t="shared" si="296"/>
        <v>44950</v>
      </c>
      <c r="D1695" s="12" t="s">
        <v>3866</v>
      </c>
      <c r="E1695" s="12" t="s">
        <v>3867</v>
      </c>
      <c r="F1695" s="13">
        <v>31535</v>
      </c>
      <c r="G1695" s="12" t="s">
        <v>57</v>
      </c>
      <c r="H1695" s="14">
        <v>286017511103247</v>
      </c>
      <c r="K1695" s="12" t="s">
        <v>280</v>
      </c>
      <c r="L1695" s="18" t="e">
        <f>VLOOKUP($K1695,Medecins!$B:$E,5,FALSE)</f>
        <v>#REF!</v>
      </c>
      <c r="M1695" s="12" t="s">
        <v>529</v>
      </c>
      <c r="AD1695" s="15" t="s">
        <v>4190</v>
      </c>
      <c r="AH1695" s="12" t="s">
        <v>45</v>
      </c>
      <c r="AI1695" s="12">
        <v>2</v>
      </c>
      <c r="AJ1695" s="12" t="s">
        <v>46</v>
      </c>
      <c r="AK1695" s="12" t="e">
        <f>CONCATENATE(D1695,"_",E1695,"_",B1695,"_",#REF!)</f>
        <v>#REF!</v>
      </c>
    </row>
    <row r="1696" spans="1:38" ht="12.75" hidden="1" customHeight="1" x14ac:dyDescent="0.2">
      <c r="A1696" s="9">
        <v>750100075</v>
      </c>
      <c r="B1696" s="30">
        <v>44476</v>
      </c>
      <c r="C1696" s="13">
        <f t="shared" si="296"/>
        <v>44658</v>
      </c>
      <c r="D1696" s="12" t="s">
        <v>3868</v>
      </c>
      <c r="E1696" s="12" t="s">
        <v>3869</v>
      </c>
      <c r="F1696" s="13" t="s">
        <v>3870</v>
      </c>
      <c r="G1696" s="12" t="s">
        <v>57</v>
      </c>
      <c r="H1696" s="14">
        <v>286047511463549</v>
      </c>
      <c r="K1696" s="12" t="s">
        <v>93</v>
      </c>
      <c r="L1696" s="18" t="e">
        <f>VLOOKUP($K1696,Medecins!$B:$E,5,FALSE)</f>
        <v>#REF!</v>
      </c>
      <c r="M1696" s="12" t="s">
        <v>529</v>
      </c>
      <c r="O1696" s="17" t="s">
        <v>1056</v>
      </c>
      <c r="T1696" s="17" t="s">
        <v>335</v>
      </c>
      <c r="Y1696" s="17" t="s">
        <v>336</v>
      </c>
      <c r="AD1696" s="16"/>
      <c r="AH1696" s="12" t="s">
        <v>4502</v>
      </c>
      <c r="AI1696" s="12">
        <v>2</v>
      </c>
      <c r="AJ1696" s="12" t="s">
        <v>44</v>
      </c>
      <c r="AK1696" s="12" t="str">
        <f>CONCATENATE(D1696,"_",E1696,"_",B1696,"_",AJ1742)</f>
        <v>MESSECA_Laurène_44476_ST</v>
      </c>
    </row>
    <row r="1697" spans="1:38" ht="12.75" hidden="1" customHeight="1" x14ac:dyDescent="0.2">
      <c r="A1697" s="9">
        <v>750100273</v>
      </c>
      <c r="B1697" s="30">
        <v>44622</v>
      </c>
      <c r="C1697" s="13">
        <f t="shared" si="296"/>
        <v>44806</v>
      </c>
      <c r="D1697" s="12" t="s">
        <v>3871</v>
      </c>
      <c r="E1697" s="12" t="s">
        <v>3068</v>
      </c>
      <c r="F1697" s="13" t="s">
        <v>3872</v>
      </c>
      <c r="G1697" s="12" t="s">
        <v>57</v>
      </c>
      <c r="H1697" s="14">
        <v>286079403304285</v>
      </c>
      <c r="L1697" s="12" t="e">
        <f>VLOOKUP($K1697,Medecins!$B:$E,5,FALSE)</f>
        <v>#N/A</v>
      </c>
      <c r="M1697" s="12" t="s">
        <v>529</v>
      </c>
      <c r="O1697" s="17" t="s">
        <v>325</v>
      </c>
      <c r="T1697" s="17" t="s">
        <v>999</v>
      </c>
      <c r="Y1697" s="17" t="s">
        <v>1000</v>
      </c>
      <c r="AD1697" s="16"/>
      <c r="AH1697" s="12" t="s">
        <v>4502</v>
      </c>
      <c r="AI1697" s="12">
        <v>2</v>
      </c>
      <c r="AJ1697" s="12" t="s">
        <v>44</v>
      </c>
      <c r="AK1697" s="12" t="str">
        <f>CONCATENATE(D1697,"_",E1697,"_",B1697,"_",AJ1744)</f>
        <v>ALECHOU_Florence_44622_AT</v>
      </c>
    </row>
    <row r="1698" spans="1:38" ht="12.75" hidden="1" customHeight="1" x14ac:dyDescent="0.2">
      <c r="A1698" s="9">
        <v>750100273</v>
      </c>
      <c r="B1698" s="30">
        <v>44622</v>
      </c>
      <c r="C1698" s="13">
        <f t="shared" si="296"/>
        <v>44806</v>
      </c>
      <c r="D1698" s="12" t="s">
        <v>3871</v>
      </c>
      <c r="E1698" s="12" t="s">
        <v>3068</v>
      </c>
      <c r="F1698" s="13" t="s">
        <v>3872</v>
      </c>
      <c r="G1698" s="12" t="s">
        <v>57</v>
      </c>
      <c r="H1698" s="14">
        <v>286079403304285</v>
      </c>
      <c r="L1698" s="12" t="e">
        <f>VLOOKUP($K1698,Medecins!$B:$E,5,FALSE)</f>
        <v>#N/A</v>
      </c>
      <c r="M1698" s="12" t="s">
        <v>529</v>
      </c>
      <c r="AD1698" s="15" t="s">
        <v>1000</v>
      </c>
      <c r="AH1698" s="12" t="s">
        <v>45</v>
      </c>
      <c r="AI1698" s="12">
        <v>2</v>
      </c>
      <c r="AJ1698" s="12" t="s">
        <v>46</v>
      </c>
      <c r="AK1698" s="12" t="e">
        <f t="shared" ref="AK1698:AK1699" si="330">CONCATENATE(D1698,"_",E1698,"_",B1698,"_",#REF!)</f>
        <v>#REF!</v>
      </c>
    </row>
    <row r="1699" spans="1:38" ht="12.75" hidden="1" customHeight="1" x14ac:dyDescent="0.2">
      <c r="A1699" s="9">
        <v>750100208</v>
      </c>
      <c r="B1699" s="30">
        <v>44724</v>
      </c>
      <c r="C1699" s="13">
        <f t="shared" si="296"/>
        <v>44907</v>
      </c>
      <c r="D1699" s="12" t="s">
        <v>2146</v>
      </c>
      <c r="E1699" s="12" t="s">
        <v>3873</v>
      </c>
      <c r="F1699" s="13" t="s">
        <v>3874</v>
      </c>
      <c r="G1699" s="12" t="s">
        <v>57</v>
      </c>
      <c r="H1699" s="14">
        <v>286107511020516</v>
      </c>
      <c r="K1699" s="12" t="s">
        <v>398</v>
      </c>
      <c r="L1699" s="18" t="e">
        <f>VLOOKUP($K1699,Medecins!$B:$E,5,FALSE)</f>
        <v>#REF!</v>
      </c>
      <c r="M1699" s="12" t="s">
        <v>94</v>
      </c>
      <c r="O1699" s="17" t="s">
        <v>698</v>
      </c>
      <c r="T1699" s="17" t="s">
        <v>699</v>
      </c>
      <c r="Y1699" s="17" t="s">
        <v>700</v>
      </c>
      <c r="AD1699" s="16"/>
      <c r="AH1699" s="12" t="e">
        <f>VLOOKUP($A1699,'[1]Données CH'!$A:$B,2,FALSE)</f>
        <v>#N/A</v>
      </c>
      <c r="AI1699" s="12">
        <v>2</v>
      </c>
      <c r="AJ1699" s="12" t="s">
        <v>44</v>
      </c>
      <c r="AK1699" s="12" t="e">
        <f t="shared" si="330"/>
        <v>#REF!</v>
      </c>
    </row>
    <row r="1700" spans="1:38" ht="12.75" hidden="1" customHeight="1" x14ac:dyDescent="0.2">
      <c r="A1700" s="9">
        <v>750100208</v>
      </c>
      <c r="B1700" s="30">
        <v>44724</v>
      </c>
      <c r="C1700" s="13">
        <f t="shared" si="296"/>
        <v>44907</v>
      </c>
      <c r="D1700" s="12" t="s">
        <v>2146</v>
      </c>
      <c r="E1700" s="12" t="s">
        <v>3873</v>
      </c>
      <c r="F1700" s="13" t="s">
        <v>3874</v>
      </c>
      <c r="G1700" s="12" t="s">
        <v>57</v>
      </c>
      <c r="H1700" s="14">
        <v>286107511020516</v>
      </c>
      <c r="K1700" s="12" t="s">
        <v>398</v>
      </c>
      <c r="L1700" s="18" t="e">
        <f>VLOOKUP($K1700,Medecins!$B:$E,5,FALSE)</f>
        <v>#REF!</v>
      </c>
      <c r="M1700" s="12" t="s">
        <v>94</v>
      </c>
      <c r="AD1700" s="15" t="s">
        <v>700</v>
      </c>
      <c r="AH1700" s="12" t="s">
        <v>4154</v>
      </c>
      <c r="AI1700" s="12">
        <v>2</v>
      </c>
      <c r="AJ1700" s="12" t="s">
        <v>46</v>
      </c>
      <c r="AK1700" s="12" t="str">
        <f t="shared" ref="AK1700:AK1701" si="331">CONCATENATE(D1700,"_",E1700,"_",B1700,"_",AJ1746)</f>
        <v>CAMARA_Kankou_44724_AT</v>
      </c>
    </row>
    <row r="1701" spans="1:38" ht="12.75" hidden="1" customHeight="1" x14ac:dyDescent="0.2">
      <c r="A1701" s="9">
        <v>750100273</v>
      </c>
      <c r="B1701" s="30">
        <v>44587</v>
      </c>
      <c r="C1701" s="13">
        <f t="shared" si="296"/>
        <v>44768</v>
      </c>
      <c r="D1701" s="12" t="s">
        <v>3875</v>
      </c>
      <c r="E1701" s="12" t="s">
        <v>2869</v>
      </c>
      <c r="F1701" s="13" t="s">
        <v>3876</v>
      </c>
      <c r="G1701" s="12" t="s">
        <v>57</v>
      </c>
      <c r="H1701" s="14">
        <v>286109300803742</v>
      </c>
      <c r="K1701" s="12" t="s">
        <v>280</v>
      </c>
      <c r="L1701" s="18" t="e">
        <f>VLOOKUP($K1701,Medecins!$B:$E,5,FALSE)</f>
        <v>#REF!</v>
      </c>
      <c r="M1701" s="12" t="s">
        <v>529</v>
      </c>
      <c r="O1701" s="17" t="s">
        <v>238</v>
      </c>
      <c r="T1701" s="17" t="s">
        <v>240</v>
      </c>
      <c r="Y1701" s="17" t="s">
        <v>241</v>
      </c>
      <c r="AD1701" s="16"/>
      <c r="AH1701" s="12" t="e">
        <f>VLOOKUP($A1701,'[1]Données CH'!$A:$B,2,FALSE)</f>
        <v>#N/A</v>
      </c>
      <c r="AI1701" s="12">
        <v>2</v>
      </c>
      <c r="AJ1701" s="12" t="s">
        <v>44</v>
      </c>
      <c r="AK1701" s="12" t="str">
        <f t="shared" si="331"/>
        <v>BOUDJENANE_Sonia_44587_ST</v>
      </c>
    </row>
    <row r="1702" spans="1:38" ht="12.75" hidden="1" customHeight="1" x14ac:dyDescent="0.2">
      <c r="A1702" s="9">
        <v>750100273</v>
      </c>
      <c r="B1702" s="30">
        <v>44587</v>
      </c>
      <c r="C1702" s="13">
        <f t="shared" si="296"/>
        <v>44768</v>
      </c>
      <c r="D1702" s="12" t="s">
        <v>3875</v>
      </c>
      <c r="E1702" s="12" t="s">
        <v>2869</v>
      </c>
      <c r="F1702" s="13" t="s">
        <v>3876</v>
      </c>
      <c r="G1702" s="12" t="s">
        <v>57</v>
      </c>
      <c r="H1702" s="14">
        <v>286109300803742</v>
      </c>
      <c r="K1702" s="12" t="s">
        <v>280</v>
      </c>
      <c r="L1702" s="18" t="e">
        <f>VLOOKUP($K1702,Medecins!$B:$E,5,FALSE)</f>
        <v>#REF!</v>
      </c>
      <c r="M1702" s="12" t="s">
        <v>529</v>
      </c>
      <c r="AD1702" s="15" t="s">
        <v>241</v>
      </c>
      <c r="AH1702" s="12" t="s">
        <v>45</v>
      </c>
      <c r="AI1702" s="12">
        <v>2</v>
      </c>
      <c r="AJ1702" s="12" t="s">
        <v>46</v>
      </c>
      <c r="AK1702" s="12" t="str">
        <f t="shared" ref="AK1702:AK1703" si="332">CONCATENATE(D1702,"_",E1702,"_",B1702,"_",AJ1747)</f>
        <v>BOUDJENANE_Sonia_44587_ST</v>
      </c>
    </row>
    <row r="1703" spans="1:38" ht="12.75" hidden="1" customHeight="1" x14ac:dyDescent="0.2">
      <c r="A1703" s="9">
        <v>750100075</v>
      </c>
      <c r="B1703" s="30">
        <v>44434</v>
      </c>
      <c r="C1703" s="13">
        <f t="shared" si="296"/>
        <v>44618</v>
      </c>
      <c r="D1703" s="12" t="s">
        <v>3877</v>
      </c>
      <c r="E1703" s="12" t="s">
        <v>3878</v>
      </c>
      <c r="F1703" s="13">
        <v>31574</v>
      </c>
      <c r="G1703" s="12" t="s">
        <v>57</v>
      </c>
      <c r="H1703" s="14">
        <v>286119939001895</v>
      </c>
      <c r="K1703" s="12" t="s">
        <v>450</v>
      </c>
      <c r="L1703" s="18" t="e">
        <f>VLOOKUP($K1703,Medecins!$B:$E,5,FALSE)</f>
        <v>#REF!</v>
      </c>
      <c r="M1703" s="12" t="s">
        <v>101</v>
      </c>
      <c r="O1703" s="17" t="s">
        <v>255</v>
      </c>
      <c r="T1703" s="17" t="s">
        <v>256</v>
      </c>
      <c r="Y1703" s="17" t="s">
        <v>257</v>
      </c>
      <c r="AD1703" s="16"/>
      <c r="AH1703" s="12" t="s">
        <v>4502</v>
      </c>
      <c r="AI1703" s="12">
        <v>2</v>
      </c>
      <c r="AJ1703" s="12" t="s">
        <v>44</v>
      </c>
      <c r="AK1703" s="12" t="str">
        <f t="shared" si="332"/>
        <v>S APPANNA_Nivedita_44434_AT</v>
      </c>
      <c r="AL1703" s="12" t="s">
        <v>103</v>
      </c>
    </row>
    <row r="1704" spans="1:38" ht="12.75" hidden="1" customHeight="1" x14ac:dyDescent="0.2">
      <c r="A1704" s="9">
        <v>750100075</v>
      </c>
      <c r="B1704" s="30">
        <v>44444</v>
      </c>
      <c r="C1704" s="13">
        <f t="shared" si="296"/>
        <v>44625</v>
      </c>
      <c r="D1704" s="12" t="s">
        <v>3879</v>
      </c>
      <c r="E1704" s="12" t="s">
        <v>3880</v>
      </c>
      <c r="F1704" s="13">
        <v>31667</v>
      </c>
      <c r="G1704" s="12" t="s">
        <v>57</v>
      </c>
      <c r="H1704" s="14">
        <v>286129935274539</v>
      </c>
      <c r="K1704" s="12" t="s">
        <v>450</v>
      </c>
      <c r="L1704" s="18" t="e">
        <f>VLOOKUP($K1704,Medecins!$B:$E,5,FALSE)</f>
        <v>#REF!</v>
      </c>
      <c r="M1704" s="12" t="s">
        <v>101</v>
      </c>
      <c r="O1704" s="17" t="s">
        <v>745</v>
      </c>
      <c r="T1704" s="17" t="s">
        <v>583</v>
      </c>
      <c r="Y1704" s="17" t="s">
        <v>444</v>
      </c>
      <c r="AD1704" s="16"/>
      <c r="AH1704" s="12" t="s">
        <v>4502</v>
      </c>
      <c r="AI1704" s="12">
        <v>2</v>
      </c>
      <c r="AJ1704" s="12" t="s">
        <v>44</v>
      </c>
      <c r="AK1704" s="12" t="str">
        <f t="shared" ref="AK1704:AK1705" si="333">CONCATENATE(D1704,"_",E1704,"_",B1704,"_",AJ1750)</f>
        <v>MEROUANI_Siham_44444_ST</v>
      </c>
      <c r="AL1704" s="12" t="s">
        <v>103</v>
      </c>
    </row>
    <row r="1705" spans="1:38" ht="12.75" hidden="1" customHeight="1" x14ac:dyDescent="0.2">
      <c r="A1705" s="9">
        <v>750100208</v>
      </c>
      <c r="B1705" s="30">
        <v>44660</v>
      </c>
      <c r="C1705" s="13">
        <f t="shared" si="296"/>
        <v>44843</v>
      </c>
      <c r="D1705" s="12" t="s">
        <v>3881</v>
      </c>
      <c r="E1705" s="12" t="s">
        <v>3882</v>
      </c>
      <c r="F1705" s="13">
        <v>31778</v>
      </c>
      <c r="G1705" s="12" t="s">
        <v>57</v>
      </c>
      <c r="H1705" s="14">
        <v>287019933312138</v>
      </c>
      <c r="K1705" s="12" t="s">
        <v>398</v>
      </c>
      <c r="L1705" s="18" t="e">
        <f>VLOOKUP($K1705,Medecins!$B:$E,5,FALSE)</f>
        <v>#REF!</v>
      </c>
      <c r="M1705" s="12" t="s">
        <v>529</v>
      </c>
      <c r="O1705" s="17" t="s">
        <v>985</v>
      </c>
      <c r="T1705" s="17" t="s">
        <v>1174</v>
      </c>
      <c r="Y1705" s="17" t="s">
        <v>1175</v>
      </c>
      <c r="AD1705" s="16"/>
      <c r="AH1705" s="12" t="s">
        <v>4502</v>
      </c>
      <c r="AI1705" s="12">
        <v>2</v>
      </c>
      <c r="AJ1705" s="12" t="s">
        <v>44</v>
      </c>
      <c r="AK1705" s="12" t="str">
        <f t="shared" si="333"/>
        <v>FRANCIA_Mac Sao Yong_44660_AT</v>
      </c>
    </row>
    <row r="1706" spans="1:38" ht="12.75" hidden="1" customHeight="1" x14ac:dyDescent="0.2">
      <c r="A1706" s="9">
        <v>750100208</v>
      </c>
      <c r="B1706" s="30">
        <v>44660</v>
      </c>
      <c r="C1706" s="13">
        <f t="shared" si="296"/>
        <v>44843</v>
      </c>
      <c r="D1706" s="12" t="s">
        <v>3881</v>
      </c>
      <c r="E1706" s="12" t="s">
        <v>3882</v>
      </c>
      <c r="F1706" s="13">
        <v>31778</v>
      </c>
      <c r="G1706" s="12" t="s">
        <v>57</v>
      </c>
      <c r="H1706" s="14">
        <v>287019933312138</v>
      </c>
      <c r="K1706" s="12" t="s">
        <v>398</v>
      </c>
      <c r="L1706" s="18" t="e">
        <f>VLOOKUP($K1706,Medecins!$B:$E,5,FALSE)</f>
        <v>#REF!</v>
      </c>
      <c r="M1706" s="12" t="s">
        <v>529</v>
      </c>
      <c r="AD1706" s="15" t="s">
        <v>1175</v>
      </c>
      <c r="AH1706" s="12" t="s">
        <v>4154</v>
      </c>
      <c r="AI1706" s="12">
        <v>2</v>
      </c>
      <c r="AJ1706" s="12" t="s">
        <v>46</v>
      </c>
      <c r="AK1706" s="12" t="str">
        <f>CONCATENATE(D1706,"_",E1706,"_",B1706,"_",AJ1754)</f>
        <v>FRANCIA_Mac Sao Yong_44660_ST</v>
      </c>
    </row>
    <row r="1707" spans="1:38" ht="12.75" hidden="1" customHeight="1" x14ac:dyDescent="0.2">
      <c r="A1707" s="9">
        <v>750100075</v>
      </c>
      <c r="B1707" s="30">
        <v>44871</v>
      </c>
      <c r="C1707" s="13">
        <f t="shared" si="296"/>
        <v>45052</v>
      </c>
      <c r="D1707" s="12" t="s">
        <v>3884</v>
      </c>
      <c r="E1707" s="12" t="s">
        <v>3885</v>
      </c>
      <c r="F1707" s="13">
        <v>31780</v>
      </c>
      <c r="G1707" s="12" t="s">
        <v>57</v>
      </c>
      <c r="H1707" s="14">
        <v>287039935102514</v>
      </c>
      <c r="K1707" s="12" t="s">
        <v>93</v>
      </c>
      <c r="L1707" s="18" t="e">
        <f>VLOOKUP($K1707,Medecins!$B:$E,5,FALSE)</f>
        <v>#REF!</v>
      </c>
      <c r="M1707" s="12" t="s">
        <v>94</v>
      </c>
      <c r="O1707" s="17" t="s">
        <v>361</v>
      </c>
      <c r="T1707" s="17" t="s">
        <v>362</v>
      </c>
      <c r="Y1707" s="17" t="s">
        <v>363</v>
      </c>
      <c r="AD1707" s="16"/>
      <c r="AH1707" s="12" t="s">
        <v>4502</v>
      </c>
      <c r="AI1707" s="12">
        <v>2</v>
      </c>
      <c r="AJ1707" s="12" t="s">
        <v>44</v>
      </c>
      <c r="AK1707" s="12" t="e">
        <f>CONCATENATE(D1707,"_",E1707,"_",B1707,"_",#REF!)</f>
        <v>#REF!</v>
      </c>
    </row>
    <row r="1708" spans="1:38" ht="12.75" hidden="1" customHeight="1" x14ac:dyDescent="0.2">
      <c r="A1708" s="9">
        <v>750100232</v>
      </c>
      <c r="B1708" s="30">
        <v>44845</v>
      </c>
      <c r="C1708" s="13">
        <f t="shared" si="296"/>
        <v>45027</v>
      </c>
      <c r="D1708" s="12" t="s">
        <v>3886</v>
      </c>
      <c r="E1708" s="12" t="s">
        <v>3887</v>
      </c>
      <c r="F1708" s="13">
        <v>31842</v>
      </c>
      <c r="G1708" s="12" t="s">
        <v>57</v>
      </c>
      <c r="H1708" s="14">
        <v>287069501802473</v>
      </c>
      <c r="K1708" s="12" t="s">
        <v>443</v>
      </c>
      <c r="L1708" s="18" t="e">
        <f>VLOOKUP($K1708,Medecins!$B:$E,5,FALSE)</f>
        <v>#REF!</v>
      </c>
      <c r="M1708" s="12" t="s">
        <v>529</v>
      </c>
      <c r="O1708" s="17" t="s">
        <v>419</v>
      </c>
      <c r="T1708" s="17" t="s">
        <v>420</v>
      </c>
      <c r="Y1708" s="17" t="s">
        <v>421</v>
      </c>
      <c r="AD1708" s="16"/>
      <c r="AH1708" s="12" t="s">
        <v>4502</v>
      </c>
      <c r="AI1708" s="12">
        <v>2</v>
      </c>
      <c r="AJ1708" s="12" t="s">
        <v>44</v>
      </c>
      <c r="AK1708" s="12" t="str">
        <f t="shared" ref="AK1708:AK1709" si="334">CONCATENATE(D1708,"_",E1708,"_",B1708,"_",AJ1748)</f>
        <v>BOISTAY _Laeticia_44845_AT</v>
      </c>
    </row>
    <row r="1709" spans="1:38" ht="12.75" hidden="1" customHeight="1" x14ac:dyDescent="0.2">
      <c r="A1709" s="9">
        <v>750100232</v>
      </c>
      <c r="B1709" s="30">
        <v>44845</v>
      </c>
      <c r="C1709" s="13">
        <f t="shared" si="296"/>
        <v>45027</v>
      </c>
      <c r="D1709" s="12" t="s">
        <v>3886</v>
      </c>
      <c r="E1709" s="12" t="s">
        <v>3887</v>
      </c>
      <c r="F1709" s="13">
        <v>31842</v>
      </c>
      <c r="G1709" s="12" t="s">
        <v>57</v>
      </c>
      <c r="H1709" s="14">
        <v>287069501802473</v>
      </c>
      <c r="K1709" s="12" t="s">
        <v>443</v>
      </c>
      <c r="L1709" s="18" t="e">
        <f>VLOOKUP($K1709,Medecins!$B:$E,5,FALSE)</f>
        <v>#REF!</v>
      </c>
      <c r="M1709" s="12" t="s">
        <v>529</v>
      </c>
      <c r="AD1709" s="15" t="s">
        <v>421</v>
      </c>
      <c r="AH1709" s="12" t="s">
        <v>242</v>
      </c>
      <c r="AI1709" s="12">
        <v>2</v>
      </c>
      <c r="AJ1709" s="12" t="s">
        <v>46</v>
      </c>
      <c r="AK1709" s="12" t="str">
        <f t="shared" si="334"/>
        <v>BOISTAY _Laeticia_44845_ST</v>
      </c>
    </row>
    <row r="1710" spans="1:38" ht="12.75" hidden="1" customHeight="1" x14ac:dyDescent="0.2">
      <c r="A1710" s="9">
        <v>750100273</v>
      </c>
      <c r="B1710" s="30">
        <v>44603</v>
      </c>
      <c r="C1710" s="13">
        <f t="shared" si="296"/>
        <v>44784</v>
      </c>
      <c r="D1710" s="12" t="s">
        <v>3888</v>
      </c>
      <c r="E1710" s="12" t="s">
        <v>3889</v>
      </c>
      <c r="F1710" s="13">
        <v>31936</v>
      </c>
      <c r="G1710" s="12" t="s">
        <v>39</v>
      </c>
      <c r="H1710" s="14">
        <v>287085937802177</v>
      </c>
      <c r="K1710" s="12" t="s">
        <v>290</v>
      </c>
      <c r="L1710" s="18" t="e">
        <f>VLOOKUP($K1710,Medecins!$B:$E,5,FALSE)</f>
        <v>#REF!</v>
      </c>
      <c r="M1710" s="12" t="s">
        <v>529</v>
      </c>
      <c r="O1710" s="17" t="s">
        <v>61</v>
      </c>
      <c r="T1710" s="17" t="s">
        <v>781</v>
      </c>
      <c r="Y1710" s="17" t="s">
        <v>782</v>
      </c>
      <c r="AD1710" s="16"/>
      <c r="AH1710" s="12" t="e">
        <f>VLOOKUP($A1710,'[1]Données CH'!$A:$B,2,FALSE)</f>
        <v>#N/A</v>
      </c>
      <c r="AI1710" s="12">
        <v>2</v>
      </c>
      <c r="AJ1710" s="12" t="s">
        <v>44</v>
      </c>
      <c r="AK1710" s="12" t="e">
        <f>CONCATENATE(D1710,"_",E1710,"_",B1710,"_",#REF!)</f>
        <v>#REF!</v>
      </c>
    </row>
    <row r="1711" spans="1:38" ht="12.75" hidden="1" customHeight="1" x14ac:dyDescent="0.2">
      <c r="A1711" s="9">
        <v>750100273</v>
      </c>
      <c r="B1711" s="30">
        <v>44603</v>
      </c>
      <c r="C1711" s="13">
        <f t="shared" si="296"/>
        <v>44784</v>
      </c>
      <c r="D1711" s="12" t="s">
        <v>3888</v>
      </c>
      <c r="E1711" s="12" t="s">
        <v>3889</v>
      </c>
      <c r="F1711" s="13">
        <v>31936</v>
      </c>
      <c r="G1711" s="12" t="s">
        <v>39</v>
      </c>
      <c r="H1711" s="14">
        <v>287085937802177</v>
      </c>
      <c r="K1711" s="12" t="s">
        <v>290</v>
      </c>
      <c r="L1711" s="18" t="e">
        <f>VLOOKUP($K1711,Medecins!$B:$E,5,FALSE)</f>
        <v>#REF!</v>
      </c>
      <c r="M1711" s="12" t="s">
        <v>529</v>
      </c>
      <c r="AD1711" s="15" t="s">
        <v>782</v>
      </c>
      <c r="AH1711" s="12" t="s">
        <v>45</v>
      </c>
      <c r="AI1711" s="12">
        <v>2</v>
      </c>
      <c r="AJ1711" s="12" t="s">
        <v>46</v>
      </c>
      <c r="AK1711" s="12" t="str">
        <f>CONCATENATE(D1711,"_",E1711,"_",B1711,"_",AJ1743)</f>
        <v>BAUER_Nesly_44603_ST</v>
      </c>
    </row>
    <row r="1712" spans="1:38" ht="12.75" hidden="1" customHeight="1" x14ac:dyDescent="0.2">
      <c r="A1712" s="9">
        <v>750100273</v>
      </c>
      <c r="B1712" s="30">
        <v>44643</v>
      </c>
      <c r="C1712" s="13">
        <f t="shared" si="296"/>
        <v>44827</v>
      </c>
      <c r="D1712" s="12" t="s">
        <v>3891</v>
      </c>
      <c r="E1712" s="12" t="s">
        <v>3892</v>
      </c>
      <c r="F1712" s="13" t="s">
        <v>3893</v>
      </c>
      <c r="G1712" s="12" t="s">
        <v>57</v>
      </c>
      <c r="H1712" s="14">
        <v>287099915101707</v>
      </c>
      <c r="L1712" s="12" t="e">
        <f>VLOOKUP($K1712,Medecins!$B:$E,5,FALSE)</f>
        <v>#N/A</v>
      </c>
      <c r="M1712" s="12" t="s">
        <v>529</v>
      </c>
      <c r="O1712" s="17" t="s">
        <v>68</v>
      </c>
      <c r="T1712" s="17" t="s">
        <v>310</v>
      </c>
      <c r="Y1712" s="17" t="s">
        <v>311</v>
      </c>
      <c r="AD1712" s="16"/>
      <c r="AH1712" s="12" t="e">
        <f>VLOOKUP($A1712,'[1]Données CH'!$A:$B,2,FALSE)</f>
        <v>#N/A</v>
      </c>
      <c r="AI1712" s="12">
        <v>2</v>
      </c>
      <c r="AJ1712" s="12" t="s">
        <v>44</v>
      </c>
      <c r="AK1712" s="12" t="str">
        <f t="shared" ref="AK1712:AK1713" si="335">CONCATENATE(D1712,"_",E1712,"_",B1712,"_",AJ1757)</f>
        <v>PADURET_Oxana_44643_ST</v>
      </c>
    </row>
    <row r="1713" spans="1:38" ht="12.75" hidden="1" customHeight="1" x14ac:dyDescent="0.2">
      <c r="A1713" s="9">
        <v>750100273</v>
      </c>
      <c r="B1713" s="30">
        <v>44643</v>
      </c>
      <c r="C1713" s="13">
        <f t="shared" si="296"/>
        <v>44827</v>
      </c>
      <c r="D1713" s="12" t="s">
        <v>3891</v>
      </c>
      <c r="E1713" s="12" t="s">
        <v>3892</v>
      </c>
      <c r="F1713" s="13" t="s">
        <v>3893</v>
      </c>
      <c r="G1713" s="12" t="s">
        <v>57</v>
      </c>
      <c r="H1713" s="14">
        <v>287099915101707</v>
      </c>
      <c r="L1713" s="12" t="e">
        <f>VLOOKUP($K1713,Medecins!$B:$E,5,FALSE)</f>
        <v>#N/A</v>
      </c>
      <c r="M1713" s="12" t="s">
        <v>529</v>
      </c>
      <c r="AD1713" s="15" t="s">
        <v>311</v>
      </c>
      <c r="AH1713" s="12" t="s">
        <v>45</v>
      </c>
      <c r="AI1713" s="12">
        <v>2</v>
      </c>
      <c r="AJ1713" s="12" t="s">
        <v>46</v>
      </c>
      <c r="AK1713" s="12" t="str">
        <f t="shared" si="335"/>
        <v>PADURET_Oxana_44643_ST</v>
      </c>
    </row>
    <row r="1714" spans="1:38" ht="12.75" hidden="1" customHeight="1" x14ac:dyDescent="0.2">
      <c r="A1714" s="9">
        <v>750100075</v>
      </c>
      <c r="B1714" s="30">
        <v>44420</v>
      </c>
      <c r="C1714" s="13">
        <f t="shared" si="296"/>
        <v>44604</v>
      </c>
      <c r="D1714" s="12" t="s">
        <v>3894</v>
      </c>
      <c r="E1714" s="12" t="s">
        <v>3895</v>
      </c>
      <c r="F1714" s="13" t="s">
        <v>3896</v>
      </c>
      <c r="G1714" s="12" t="s">
        <v>57</v>
      </c>
      <c r="H1714" s="14">
        <v>288029202515885</v>
      </c>
      <c r="K1714" s="12" t="s">
        <v>93</v>
      </c>
      <c r="L1714" s="18" t="e">
        <f>VLOOKUP($K1714,Medecins!$B:$E,5,FALSE)</f>
        <v>#REF!</v>
      </c>
      <c r="M1714" s="12" t="s">
        <v>529</v>
      </c>
      <c r="O1714" s="17" t="s">
        <v>620</v>
      </c>
      <c r="T1714" s="17" t="s">
        <v>546</v>
      </c>
      <c r="Y1714" s="17" t="s">
        <v>547</v>
      </c>
      <c r="AD1714" s="16"/>
      <c r="AH1714" s="12" t="s">
        <v>4502</v>
      </c>
      <c r="AI1714" s="12">
        <v>2</v>
      </c>
      <c r="AJ1714" s="12" t="s">
        <v>44</v>
      </c>
      <c r="AK1714" s="12" t="str">
        <f t="shared" ref="AK1714:AK1718" si="336">CONCATENATE(D1714,"_",E1714,"_",B1714,"_",AJ1760)</f>
        <v>HALLEY _Jennifer_44420_ST</v>
      </c>
    </row>
    <row r="1715" spans="1:38" ht="12.75" hidden="1" customHeight="1" x14ac:dyDescent="0.2">
      <c r="A1715" s="9">
        <v>750100273</v>
      </c>
      <c r="B1715" s="30">
        <v>44590</v>
      </c>
      <c r="C1715" s="13">
        <f t="shared" si="296"/>
        <v>44771</v>
      </c>
      <c r="D1715" s="12" t="s">
        <v>3897</v>
      </c>
      <c r="E1715" s="12" t="s">
        <v>3898</v>
      </c>
      <c r="F1715" s="13">
        <v>32175</v>
      </c>
      <c r="G1715" s="12" t="s">
        <v>57</v>
      </c>
      <c r="H1715" s="14">
        <v>288029939707868</v>
      </c>
      <c r="K1715" s="12" t="s">
        <v>86</v>
      </c>
      <c r="L1715" s="18" t="e">
        <f>VLOOKUP($K1715,Medecins!$B:$E,5,FALSE)</f>
        <v>#REF!</v>
      </c>
      <c r="M1715" s="12" t="s">
        <v>529</v>
      </c>
      <c r="O1715" s="17" t="s">
        <v>1111</v>
      </c>
      <c r="T1715" s="17" t="s">
        <v>1112</v>
      </c>
      <c r="Y1715" s="17" t="s">
        <v>135</v>
      </c>
      <c r="AD1715" s="16"/>
      <c r="AH1715" s="12" t="s">
        <v>4502</v>
      </c>
      <c r="AI1715" s="12">
        <v>2</v>
      </c>
      <c r="AJ1715" s="12" t="s">
        <v>44</v>
      </c>
      <c r="AK1715" s="12" t="str">
        <f t="shared" si="336"/>
        <v>ALI MMADI_Chamsia_44590_AT</v>
      </c>
    </row>
    <row r="1716" spans="1:38" ht="12.75" hidden="1" customHeight="1" x14ac:dyDescent="0.2">
      <c r="A1716" s="9">
        <v>750100273</v>
      </c>
      <c r="B1716" s="30">
        <v>44590</v>
      </c>
      <c r="C1716" s="13">
        <f t="shared" si="296"/>
        <v>44771</v>
      </c>
      <c r="D1716" s="12" t="s">
        <v>3897</v>
      </c>
      <c r="E1716" s="12" t="s">
        <v>3898</v>
      </c>
      <c r="F1716" s="13">
        <v>32175</v>
      </c>
      <c r="G1716" s="12" t="s">
        <v>57</v>
      </c>
      <c r="H1716" s="14">
        <v>288029939707868</v>
      </c>
      <c r="K1716" s="12" t="s">
        <v>86</v>
      </c>
      <c r="L1716" s="18" t="e">
        <f>VLOOKUP($K1716,Medecins!$B:$E,5,FALSE)</f>
        <v>#REF!</v>
      </c>
      <c r="M1716" s="12" t="s">
        <v>529</v>
      </c>
      <c r="AD1716" s="15" t="s">
        <v>135</v>
      </c>
      <c r="AH1716" s="12" t="s">
        <v>45</v>
      </c>
      <c r="AI1716" s="12">
        <v>2</v>
      </c>
      <c r="AJ1716" s="12" t="s">
        <v>46</v>
      </c>
      <c r="AK1716" s="12" t="str">
        <f t="shared" si="336"/>
        <v>ALI MMADI_Chamsia_44590_ST</v>
      </c>
    </row>
    <row r="1717" spans="1:38" ht="12.75" hidden="1" customHeight="1" x14ac:dyDescent="0.2">
      <c r="A1717" s="9">
        <v>750100273</v>
      </c>
      <c r="B1717" s="30">
        <v>44839</v>
      </c>
      <c r="C1717" s="13">
        <f t="shared" si="296"/>
        <v>45021</v>
      </c>
      <c r="D1717" s="12" t="s">
        <v>3899</v>
      </c>
      <c r="E1717" s="12" t="s">
        <v>3900</v>
      </c>
      <c r="F1717" s="13" t="s">
        <v>3901</v>
      </c>
      <c r="G1717" s="12" t="s">
        <v>57</v>
      </c>
      <c r="H1717" s="14">
        <v>288059935111306</v>
      </c>
      <c r="K1717" s="12" t="s">
        <v>280</v>
      </c>
      <c r="L1717" s="18" t="e">
        <f>VLOOKUP($K1717,Medecins!$B:$E,5,FALSE)</f>
        <v>#REF!</v>
      </c>
      <c r="M1717" s="12" t="s">
        <v>529</v>
      </c>
      <c r="O1717" s="17" t="s">
        <v>4257</v>
      </c>
      <c r="T1717" s="17" t="s">
        <v>4296</v>
      </c>
      <c r="Y1717" s="17" t="s">
        <v>4297</v>
      </c>
      <c r="AD1717" s="16"/>
      <c r="AH1717" s="12" t="e">
        <f>VLOOKUP($A1717,'[1]Données CH'!$A:$B,2,FALSE)</f>
        <v>#N/A</v>
      </c>
      <c r="AI1717" s="12">
        <v>2</v>
      </c>
      <c r="AJ1717" s="12" t="s">
        <v>44</v>
      </c>
      <c r="AK1717" s="12" t="str">
        <f t="shared" si="336"/>
        <v>HAOUAS_Maroua_44839_AT</v>
      </c>
    </row>
    <row r="1718" spans="1:38" ht="12.75" hidden="1" customHeight="1" x14ac:dyDescent="0.2">
      <c r="A1718" s="9">
        <v>750100273</v>
      </c>
      <c r="B1718" s="30">
        <v>44839</v>
      </c>
      <c r="C1718" s="13">
        <f t="shared" si="296"/>
        <v>45021</v>
      </c>
      <c r="D1718" s="12" t="s">
        <v>3899</v>
      </c>
      <c r="E1718" s="12" t="s">
        <v>3900</v>
      </c>
      <c r="F1718" s="13" t="s">
        <v>3901</v>
      </c>
      <c r="G1718" s="12" t="s">
        <v>57</v>
      </c>
      <c r="H1718" s="14">
        <v>288059935111306</v>
      </c>
      <c r="K1718" s="12" t="s">
        <v>280</v>
      </c>
      <c r="L1718" s="18" t="e">
        <f>VLOOKUP($K1718,Medecins!$B:$E,5,FALSE)</f>
        <v>#REF!</v>
      </c>
      <c r="M1718" s="12" t="s">
        <v>529</v>
      </c>
      <c r="AD1718" s="15" t="s">
        <v>4297</v>
      </c>
      <c r="AH1718" s="12" t="s">
        <v>45</v>
      </c>
      <c r="AI1718" s="12">
        <v>2</v>
      </c>
      <c r="AJ1718" s="12" t="s">
        <v>46</v>
      </c>
      <c r="AK1718" s="12" t="str">
        <f t="shared" si="336"/>
        <v>HAOUAS_Maroua_44839_ST</v>
      </c>
    </row>
    <row r="1719" spans="1:38" ht="12.75" hidden="1" customHeight="1" x14ac:dyDescent="0.2">
      <c r="A1719" s="9">
        <v>750100208</v>
      </c>
      <c r="B1719" s="30">
        <v>44620</v>
      </c>
      <c r="C1719" s="13">
        <f t="shared" si="296"/>
        <v>44801</v>
      </c>
      <c r="D1719" s="12" t="s">
        <v>3902</v>
      </c>
      <c r="E1719" s="12" t="s">
        <v>3903</v>
      </c>
      <c r="F1719" s="13">
        <v>32208</v>
      </c>
      <c r="G1719" s="12" t="s">
        <v>57</v>
      </c>
      <c r="H1719" s="14">
        <v>288067511602746</v>
      </c>
      <c r="K1719" s="12" t="s">
        <v>1342</v>
      </c>
      <c r="L1719" s="18" t="e">
        <f>VLOOKUP($K1719,Medecins!$B:$E,5,FALSE)</f>
        <v>#REF!</v>
      </c>
      <c r="M1719" s="12" t="s">
        <v>529</v>
      </c>
      <c r="O1719" s="17" t="s">
        <v>43</v>
      </c>
      <c r="T1719" s="17" t="s">
        <v>1346</v>
      </c>
      <c r="Y1719" s="17" t="s">
        <v>681</v>
      </c>
      <c r="AD1719" s="16"/>
      <c r="AH1719" s="12" t="e">
        <f>VLOOKUP($A1719,'[1]Données CH'!$A:$B,2,FALSE)</f>
        <v>#N/A</v>
      </c>
      <c r="AI1719" s="12">
        <v>2</v>
      </c>
      <c r="AJ1719" s="12" t="s">
        <v>44</v>
      </c>
      <c r="AK1719" s="12" t="str">
        <f t="shared" ref="AK1719:AK1720" si="337">CONCATENATE(D1719,"_",E1719,"_",B1719,"_",AJ1763)</f>
        <v>CALIPPE_Apolline_44620_AT</v>
      </c>
    </row>
    <row r="1720" spans="1:38" ht="12.75" hidden="1" customHeight="1" x14ac:dyDescent="0.2">
      <c r="A1720" s="9">
        <v>750100208</v>
      </c>
      <c r="B1720" s="30">
        <v>44620</v>
      </c>
      <c r="C1720" s="13">
        <f t="shared" si="296"/>
        <v>44801</v>
      </c>
      <c r="D1720" s="12" t="s">
        <v>3902</v>
      </c>
      <c r="E1720" s="12" t="s">
        <v>3903</v>
      </c>
      <c r="F1720" s="13">
        <v>32208</v>
      </c>
      <c r="G1720" s="12" t="s">
        <v>57</v>
      </c>
      <c r="H1720" s="14">
        <v>288067511602746</v>
      </c>
      <c r="K1720" s="12" t="s">
        <v>1342</v>
      </c>
      <c r="L1720" s="18" t="e">
        <f>VLOOKUP($K1720,Medecins!$B:$E,5,FALSE)</f>
        <v>#REF!</v>
      </c>
      <c r="M1720" s="12" t="s">
        <v>529</v>
      </c>
      <c r="AD1720" s="15" t="s">
        <v>681</v>
      </c>
      <c r="AH1720" s="12" t="s">
        <v>4154</v>
      </c>
      <c r="AI1720" s="12">
        <v>2</v>
      </c>
      <c r="AJ1720" s="12" t="s">
        <v>46</v>
      </c>
      <c r="AK1720" s="12" t="str">
        <f t="shared" si="337"/>
        <v>CALIPPE_Apolline_44620_ST</v>
      </c>
    </row>
    <row r="1721" spans="1:38" ht="12.75" hidden="1" customHeight="1" x14ac:dyDescent="0.2">
      <c r="A1721" s="9">
        <v>750100075</v>
      </c>
      <c r="B1721" s="30">
        <v>44581</v>
      </c>
      <c r="C1721" s="13">
        <f t="shared" si="296"/>
        <v>44762</v>
      </c>
      <c r="D1721" s="12" t="s">
        <v>3905</v>
      </c>
      <c r="E1721" s="12" t="s">
        <v>3906</v>
      </c>
      <c r="F1721" s="13">
        <v>32330</v>
      </c>
      <c r="G1721" s="12" t="s">
        <v>57</v>
      </c>
      <c r="H1721" s="14">
        <v>288069934101136</v>
      </c>
      <c r="K1721" s="12" t="s">
        <v>93</v>
      </c>
      <c r="L1721" s="18" t="e">
        <f>VLOOKUP($K1721,Medecins!$B:$E,5,FALSE)</f>
        <v>#REF!</v>
      </c>
      <c r="M1721" s="12" t="s">
        <v>529</v>
      </c>
      <c r="O1721" s="17" t="s">
        <v>371</v>
      </c>
      <c r="T1721" s="17" t="s">
        <v>372</v>
      </c>
      <c r="Y1721" s="17" t="s">
        <v>373</v>
      </c>
      <c r="AD1721" s="16"/>
      <c r="AH1721" s="12" t="s">
        <v>4502</v>
      </c>
      <c r="AI1721" s="12">
        <v>2</v>
      </c>
      <c r="AJ1721" s="12" t="s">
        <v>44</v>
      </c>
      <c r="AK1721" s="12" t="e">
        <f t="shared" ref="AK1721:AK1722" si="338">CONCATENATE(D1721,"_",E1721,"_",B1721,"_",#REF!)</f>
        <v>#REF!</v>
      </c>
    </row>
    <row r="1722" spans="1:38" ht="12.75" hidden="1" customHeight="1" x14ac:dyDescent="0.2">
      <c r="A1722" s="9">
        <v>750100273</v>
      </c>
      <c r="B1722" s="30">
        <v>44576</v>
      </c>
      <c r="C1722" s="13">
        <f t="shared" si="296"/>
        <v>44757</v>
      </c>
      <c r="D1722" s="12" t="s">
        <v>3907</v>
      </c>
      <c r="E1722" s="12" t="s">
        <v>3627</v>
      </c>
      <c r="F1722" s="13" t="s">
        <v>3908</v>
      </c>
      <c r="G1722" s="12" t="s">
        <v>57</v>
      </c>
      <c r="H1722" s="14">
        <v>288069934110638</v>
      </c>
      <c r="K1722" s="12" t="s">
        <v>86</v>
      </c>
      <c r="L1722" s="18" t="e">
        <f>VLOOKUP($K1722,Medecins!$B:$E,5,FALSE)</f>
        <v>#REF!</v>
      </c>
      <c r="M1722" s="12" t="s">
        <v>529</v>
      </c>
      <c r="O1722" s="17" t="s">
        <v>74</v>
      </c>
      <c r="T1722" s="17" t="s">
        <v>1409</v>
      </c>
      <c r="Y1722" s="17" t="s">
        <v>1765</v>
      </c>
      <c r="AD1722" s="16"/>
      <c r="AH1722" s="12" t="s">
        <v>4502</v>
      </c>
      <c r="AI1722" s="12">
        <v>2</v>
      </c>
      <c r="AJ1722" s="12" t="s">
        <v>44</v>
      </c>
      <c r="AK1722" s="12" t="e">
        <f t="shared" si="338"/>
        <v>#REF!</v>
      </c>
    </row>
    <row r="1723" spans="1:38" ht="12.75" hidden="1" customHeight="1" x14ac:dyDescent="0.2">
      <c r="A1723" s="9">
        <v>750100273</v>
      </c>
      <c r="B1723" s="30">
        <v>44576</v>
      </c>
      <c r="C1723" s="13">
        <f t="shared" si="296"/>
        <v>44757</v>
      </c>
      <c r="D1723" s="12" t="s">
        <v>3907</v>
      </c>
      <c r="E1723" s="12" t="s">
        <v>3627</v>
      </c>
      <c r="F1723" s="13" t="s">
        <v>3908</v>
      </c>
      <c r="G1723" s="12" t="s">
        <v>57</v>
      </c>
      <c r="H1723" s="14">
        <v>288069934110638</v>
      </c>
      <c r="K1723" s="12" t="s">
        <v>86</v>
      </c>
      <c r="L1723" s="18" t="e">
        <f>VLOOKUP($K1723,Medecins!$B:$E,5,FALSE)</f>
        <v>#REF!</v>
      </c>
      <c r="M1723" s="12" t="s">
        <v>529</v>
      </c>
      <c r="AD1723" s="15" t="s">
        <v>1765</v>
      </c>
      <c r="AH1723" s="12" t="s">
        <v>45</v>
      </c>
      <c r="AI1723" s="12">
        <v>2</v>
      </c>
      <c r="AJ1723" s="12" t="s">
        <v>46</v>
      </c>
      <c r="AK1723" s="12" t="str">
        <f t="shared" ref="AK1723:AK1724" si="339">CONCATENATE(D1723,"_",E1723,"_",B1723,"_",AJ1768)</f>
        <v>SANE_Awa_44576_ST</v>
      </c>
    </row>
    <row r="1724" spans="1:38" ht="12.75" hidden="1" customHeight="1" x14ac:dyDescent="0.2">
      <c r="A1724" s="9">
        <v>750100075</v>
      </c>
      <c r="B1724" s="30">
        <v>44464</v>
      </c>
      <c r="C1724" s="13">
        <f t="shared" si="296"/>
        <v>44645</v>
      </c>
      <c r="D1724" s="12" t="s">
        <v>3909</v>
      </c>
      <c r="E1724" s="12" t="s">
        <v>3910</v>
      </c>
      <c r="F1724" s="13">
        <v>32484</v>
      </c>
      <c r="G1724" s="12" t="s">
        <v>57</v>
      </c>
      <c r="H1724" s="14">
        <v>288079118206537</v>
      </c>
      <c r="K1724" s="12" t="s">
        <v>450</v>
      </c>
      <c r="L1724" s="18" t="e">
        <f>VLOOKUP($K1724,Medecins!$B:$E,5,FALSE)</f>
        <v>#REF!</v>
      </c>
      <c r="M1724" s="12" t="s">
        <v>101</v>
      </c>
      <c r="O1724" s="17" t="s">
        <v>3686</v>
      </c>
      <c r="T1724" s="17" t="s">
        <v>530</v>
      </c>
      <c r="Y1724" s="17" t="s">
        <v>531</v>
      </c>
      <c r="AD1724" s="16"/>
      <c r="AH1724" s="12" t="s">
        <v>4502</v>
      </c>
      <c r="AI1724" s="12">
        <v>2</v>
      </c>
      <c r="AJ1724" s="12" t="s">
        <v>44</v>
      </c>
      <c r="AK1724" s="12" t="str">
        <f t="shared" si="339"/>
        <v>MARY_Tatiana_44464_ST</v>
      </c>
      <c r="AL1724" s="12" t="s">
        <v>103</v>
      </c>
    </row>
    <row r="1725" spans="1:38" ht="12.75" hidden="1" customHeight="1" x14ac:dyDescent="0.2">
      <c r="A1725" s="9">
        <v>750100273</v>
      </c>
      <c r="B1725" s="30">
        <v>44690</v>
      </c>
      <c r="C1725" s="13">
        <f t="shared" si="296"/>
        <v>44874</v>
      </c>
      <c r="D1725" s="12" t="s">
        <v>2146</v>
      </c>
      <c r="E1725" s="12" t="s">
        <v>3105</v>
      </c>
      <c r="F1725" s="13" t="s">
        <v>3911</v>
      </c>
      <c r="G1725" s="12" t="s">
        <v>57</v>
      </c>
      <c r="H1725" s="14">
        <v>288079132603713</v>
      </c>
      <c r="L1725" s="12" t="e">
        <f>VLOOKUP($K1725,Medecins!$B:$E,5,FALSE)</f>
        <v>#N/A</v>
      </c>
      <c r="M1725" s="12" t="s">
        <v>529</v>
      </c>
      <c r="O1725" s="17" t="s">
        <v>563</v>
      </c>
      <c r="T1725" s="17" t="s">
        <v>564</v>
      </c>
      <c r="Y1725" s="17" t="s">
        <v>565</v>
      </c>
      <c r="AD1725" s="16"/>
      <c r="AH1725" s="12" t="s">
        <v>4502</v>
      </c>
      <c r="AI1725" s="12">
        <v>2</v>
      </c>
      <c r="AJ1725" s="12" t="s">
        <v>44</v>
      </c>
      <c r="AK1725" s="12" t="str">
        <f t="shared" ref="AK1725:AK1727" si="340">CONCATENATE(D1725,"_",E1725,"_",B1725,"_",AJ1771)</f>
        <v>CAMARA_Hawa_44690_ST</v>
      </c>
    </row>
    <row r="1726" spans="1:38" ht="12.75" hidden="1" customHeight="1" x14ac:dyDescent="0.2">
      <c r="A1726" s="9">
        <v>750100273</v>
      </c>
      <c r="B1726" s="30">
        <v>44690</v>
      </c>
      <c r="C1726" s="13">
        <f t="shared" si="296"/>
        <v>44874</v>
      </c>
      <c r="D1726" s="12" t="s">
        <v>2146</v>
      </c>
      <c r="E1726" s="12" t="s">
        <v>3105</v>
      </c>
      <c r="F1726" s="13" t="s">
        <v>3911</v>
      </c>
      <c r="G1726" s="12" t="s">
        <v>57</v>
      </c>
      <c r="H1726" s="14">
        <v>288079132603713</v>
      </c>
      <c r="L1726" s="12" t="e">
        <f>VLOOKUP($K1726,Medecins!$B:$E,5,FALSE)</f>
        <v>#N/A</v>
      </c>
      <c r="M1726" s="12" t="s">
        <v>529</v>
      </c>
      <c r="AD1726" s="15" t="s">
        <v>565</v>
      </c>
      <c r="AH1726" s="12" t="s">
        <v>45</v>
      </c>
      <c r="AI1726" s="12">
        <v>2</v>
      </c>
      <c r="AJ1726" s="12" t="s">
        <v>46</v>
      </c>
      <c r="AK1726" s="12" t="str">
        <f t="shared" si="340"/>
        <v>CAMARA_Hawa_44690_AT</v>
      </c>
    </row>
    <row r="1727" spans="1:38" ht="12.75" hidden="1" customHeight="1" x14ac:dyDescent="0.2">
      <c r="A1727" s="9">
        <v>750100075</v>
      </c>
      <c r="B1727" s="30">
        <v>44464</v>
      </c>
      <c r="C1727" s="13">
        <f t="shared" si="296"/>
        <v>44645</v>
      </c>
      <c r="D1727" s="12" t="s">
        <v>3912</v>
      </c>
      <c r="E1727" s="12" t="s">
        <v>3913</v>
      </c>
      <c r="F1727" s="13">
        <v>32510</v>
      </c>
      <c r="G1727" s="12" t="s">
        <v>57</v>
      </c>
      <c r="H1727" s="14">
        <v>289029921643746</v>
      </c>
      <c r="K1727" s="12" t="s">
        <v>450</v>
      </c>
      <c r="L1727" s="18" t="e">
        <f>VLOOKUP($K1727,Medecins!$B:$E,5,FALSE)</f>
        <v>#REF!</v>
      </c>
      <c r="M1727" s="12" t="s">
        <v>101</v>
      </c>
      <c r="O1727" s="17" t="s">
        <v>3686</v>
      </c>
      <c r="T1727" s="17" t="s">
        <v>530</v>
      </c>
      <c r="Y1727" s="17" t="s">
        <v>531</v>
      </c>
      <c r="AD1727" s="16"/>
      <c r="AH1727" s="12" t="s">
        <v>4502</v>
      </c>
      <c r="AI1727" s="12">
        <v>2</v>
      </c>
      <c r="AJ1727" s="12" t="s">
        <v>44</v>
      </c>
      <c r="AK1727" s="12" t="str">
        <f t="shared" si="340"/>
        <v>ZHAO_Xinxin_44464_ST</v>
      </c>
      <c r="AL1727" s="12" t="s">
        <v>103</v>
      </c>
    </row>
    <row r="1728" spans="1:38" ht="12.75" hidden="1" customHeight="1" x14ac:dyDescent="0.2">
      <c r="A1728" s="9">
        <v>750100273</v>
      </c>
      <c r="B1728" s="30">
        <v>44732</v>
      </c>
      <c r="C1728" s="13">
        <f t="shared" si="296"/>
        <v>44915</v>
      </c>
      <c r="D1728" s="12" t="s">
        <v>3924</v>
      </c>
      <c r="E1728" s="12" t="s">
        <v>3731</v>
      </c>
      <c r="F1728" s="13" t="s">
        <v>3925</v>
      </c>
      <c r="G1728" s="12" t="s">
        <v>57</v>
      </c>
      <c r="H1728" s="14">
        <v>289077705507097</v>
      </c>
      <c r="K1728" s="12" t="s">
        <v>280</v>
      </c>
      <c r="L1728" s="18" t="e">
        <f>VLOOKUP($K1728,Medecins!$B:$E,5,FALSE)</f>
        <v>#REF!</v>
      </c>
      <c r="M1728" s="12" t="s">
        <v>94</v>
      </c>
      <c r="O1728" s="17" t="s">
        <v>635</v>
      </c>
      <c r="T1728" s="17" t="s">
        <v>636</v>
      </c>
      <c r="Y1728" s="17" t="s">
        <v>637</v>
      </c>
      <c r="AD1728" s="16"/>
      <c r="AH1728" s="12" t="s">
        <v>4502</v>
      </c>
      <c r="AI1728" s="12">
        <v>2</v>
      </c>
      <c r="AJ1728" s="12" t="s">
        <v>44</v>
      </c>
      <c r="AK1728" s="12" t="e">
        <f t="shared" ref="AK1728:AK1729" si="341">CONCATENATE(D1728,"_",E1728,"_",B1728,"_",#REF!)</f>
        <v>#REF!</v>
      </c>
    </row>
    <row r="1729" spans="1:38" ht="12.75" hidden="1" customHeight="1" x14ac:dyDescent="0.2">
      <c r="A1729" s="9">
        <v>750100273</v>
      </c>
      <c r="B1729" s="30">
        <v>44732</v>
      </c>
      <c r="C1729" s="13">
        <f t="shared" si="296"/>
        <v>44915</v>
      </c>
      <c r="D1729" s="12" t="s">
        <v>3924</v>
      </c>
      <c r="E1729" s="12" t="s">
        <v>3731</v>
      </c>
      <c r="F1729" s="13" t="s">
        <v>3925</v>
      </c>
      <c r="G1729" s="12" t="s">
        <v>57</v>
      </c>
      <c r="H1729" s="14">
        <v>289077705507097</v>
      </c>
      <c r="K1729" s="12" t="s">
        <v>280</v>
      </c>
      <c r="L1729" s="18" t="e">
        <f>VLOOKUP($K1729,Medecins!$B:$E,5,FALSE)</f>
        <v>#REF!</v>
      </c>
      <c r="M1729" s="12" t="s">
        <v>94</v>
      </c>
      <c r="AD1729" s="15" t="s">
        <v>637</v>
      </c>
      <c r="AH1729" s="12" t="s">
        <v>45</v>
      </c>
      <c r="AI1729" s="12">
        <v>2</v>
      </c>
      <c r="AJ1729" s="12" t="s">
        <v>46</v>
      </c>
      <c r="AK1729" s="12" t="e">
        <f t="shared" si="341"/>
        <v>#REF!</v>
      </c>
    </row>
    <row r="1730" spans="1:38" ht="12.75" hidden="1" customHeight="1" x14ac:dyDescent="0.2">
      <c r="A1730" s="9">
        <v>750100075</v>
      </c>
      <c r="B1730" s="30">
        <v>44465</v>
      </c>
      <c r="C1730" s="13">
        <f t="shared" si="296"/>
        <v>44646</v>
      </c>
      <c r="D1730" s="12" t="s">
        <v>3926</v>
      </c>
      <c r="E1730" s="12" t="s">
        <v>3927</v>
      </c>
      <c r="F1730" s="13" t="s">
        <v>3928</v>
      </c>
      <c r="G1730" s="12" t="s">
        <v>57</v>
      </c>
      <c r="H1730" s="14">
        <v>289097511229393</v>
      </c>
      <c r="K1730" s="12" t="s">
        <v>107</v>
      </c>
      <c r="L1730" s="18" t="e">
        <f>VLOOKUP($K1730,Medecins!$B:$E,5,FALSE)</f>
        <v>#REF!</v>
      </c>
      <c r="M1730" s="12" t="s">
        <v>101</v>
      </c>
      <c r="O1730" s="17" t="s">
        <v>1474</v>
      </c>
      <c r="T1730" s="17" t="s">
        <v>1475</v>
      </c>
      <c r="Y1730" s="17" t="s">
        <v>238</v>
      </c>
      <c r="AD1730" s="16"/>
      <c r="AH1730" s="12" t="s">
        <v>4502</v>
      </c>
      <c r="AI1730" s="12">
        <v>2</v>
      </c>
      <c r="AJ1730" s="12" t="s">
        <v>44</v>
      </c>
      <c r="AK1730" s="12" t="str">
        <f>CONCATENATE(D1730,"_",E1730,"_",B1730,"_",AJ1775)</f>
        <v>ZARKA _RACHEL_44465_ST</v>
      </c>
      <c r="AL1730" s="12" t="s">
        <v>103</v>
      </c>
    </row>
    <row r="1731" spans="1:38" ht="12.75" hidden="1" customHeight="1" x14ac:dyDescent="0.2">
      <c r="A1731" s="9">
        <v>750100075</v>
      </c>
      <c r="B1731" s="30">
        <v>44462</v>
      </c>
      <c r="C1731" s="13">
        <f t="shared" si="296"/>
        <v>44643</v>
      </c>
      <c r="D1731" s="12" t="s">
        <v>2293</v>
      </c>
      <c r="E1731" s="12" t="s">
        <v>3929</v>
      </c>
      <c r="F1731" s="13">
        <v>32671</v>
      </c>
      <c r="G1731" s="12" t="s">
        <v>57</v>
      </c>
      <c r="H1731" s="14">
        <v>289127511413842</v>
      </c>
      <c r="K1731" s="12" t="s">
        <v>107</v>
      </c>
      <c r="L1731" s="18" t="e">
        <f>VLOOKUP($K1731,Medecins!$B:$E,5,FALSE)</f>
        <v>#REF!</v>
      </c>
      <c r="M1731" s="12" t="s">
        <v>101</v>
      </c>
      <c r="O1731" s="17" t="s">
        <v>271</v>
      </c>
      <c r="T1731" s="17" t="s">
        <v>66</v>
      </c>
      <c r="Y1731" s="17" t="s">
        <v>67</v>
      </c>
      <c r="AD1731" s="16"/>
      <c r="AH1731" s="12" t="s">
        <v>4502</v>
      </c>
      <c r="AI1731" s="12">
        <v>2</v>
      </c>
      <c r="AJ1731" s="12" t="s">
        <v>44</v>
      </c>
      <c r="AK1731" s="12" t="e">
        <f t="shared" ref="AK1731:AK1736" si="342">CONCATENATE(D1731,"_",E1731,"_",B1731,"_",#REF!)</f>
        <v>#REF!</v>
      </c>
      <c r="AL1731" s="12" t="s">
        <v>103</v>
      </c>
    </row>
    <row r="1732" spans="1:38" ht="12.75" hidden="1" customHeight="1" x14ac:dyDescent="0.2">
      <c r="A1732" s="9">
        <v>750100273</v>
      </c>
      <c r="B1732" s="30">
        <v>44827</v>
      </c>
      <c r="C1732" s="13">
        <f t="shared" si="296"/>
        <v>45008</v>
      </c>
      <c r="D1732" s="12" t="s">
        <v>3661</v>
      </c>
      <c r="E1732" s="12" t="s">
        <v>3930</v>
      </c>
      <c r="F1732" s="13" t="s">
        <v>3931</v>
      </c>
      <c r="G1732" s="12" t="s">
        <v>57</v>
      </c>
      <c r="H1732" s="14">
        <v>290069117410130</v>
      </c>
      <c r="K1732" s="12" t="s">
        <v>86</v>
      </c>
      <c r="L1732" s="18" t="e">
        <f>VLOOKUP($K1732,Medecins!$B:$E,5,FALSE)</f>
        <v>#REF!</v>
      </c>
      <c r="M1732" s="12" t="s">
        <v>529</v>
      </c>
      <c r="O1732" s="17" t="s">
        <v>312</v>
      </c>
      <c r="T1732" s="17" t="s">
        <v>4233</v>
      </c>
      <c r="Y1732" s="17" t="s">
        <v>4234</v>
      </c>
      <c r="AD1732" s="16"/>
      <c r="AH1732" s="12" t="s">
        <v>4502</v>
      </c>
      <c r="AI1732" s="12">
        <v>2</v>
      </c>
      <c r="AJ1732" s="12" t="s">
        <v>44</v>
      </c>
      <c r="AK1732" s="12" t="e">
        <f t="shared" si="342"/>
        <v>#REF!</v>
      </c>
    </row>
    <row r="1733" spans="1:38" ht="12.75" hidden="1" customHeight="1" x14ac:dyDescent="0.2">
      <c r="A1733" s="9">
        <v>750100273</v>
      </c>
      <c r="B1733" s="30">
        <v>44827</v>
      </c>
      <c r="C1733" s="13">
        <f t="shared" si="296"/>
        <v>45008</v>
      </c>
      <c r="D1733" s="12" t="s">
        <v>3661</v>
      </c>
      <c r="E1733" s="12" t="s">
        <v>3930</v>
      </c>
      <c r="F1733" s="13" t="s">
        <v>3931</v>
      </c>
      <c r="G1733" s="12" t="s">
        <v>57</v>
      </c>
      <c r="H1733" s="14">
        <v>290069117410130</v>
      </c>
      <c r="K1733" s="12" t="s">
        <v>86</v>
      </c>
      <c r="L1733" s="18" t="e">
        <f>VLOOKUP($K1733,Medecins!$B:$E,5,FALSE)</f>
        <v>#REF!</v>
      </c>
      <c r="M1733" s="12" t="s">
        <v>529</v>
      </c>
      <c r="AD1733" s="15" t="s">
        <v>4234</v>
      </c>
      <c r="AH1733" s="12" t="s">
        <v>45</v>
      </c>
      <c r="AI1733" s="12">
        <v>2</v>
      </c>
      <c r="AJ1733" s="12" t="s">
        <v>46</v>
      </c>
      <c r="AK1733" s="12" t="e">
        <f t="shared" si="342"/>
        <v>#REF!</v>
      </c>
    </row>
    <row r="1734" spans="1:38" ht="12.75" hidden="1" customHeight="1" x14ac:dyDescent="0.2">
      <c r="A1734" s="9">
        <v>750100075</v>
      </c>
      <c r="B1734" s="30">
        <v>44721</v>
      </c>
      <c r="C1734" s="13">
        <f t="shared" si="296"/>
        <v>44904</v>
      </c>
      <c r="D1734" s="12" t="s">
        <v>3932</v>
      </c>
      <c r="E1734" s="12" t="s">
        <v>3933</v>
      </c>
      <c r="F1734" s="13">
        <v>33091</v>
      </c>
      <c r="G1734" s="12" t="s">
        <v>57</v>
      </c>
      <c r="H1734" s="14">
        <v>290069720904340</v>
      </c>
      <c r="K1734" s="12" t="s">
        <v>93</v>
      </c>
      <c r="L1734" s="18" t="e">
        <f>VLOOKUP($K1734,Medecins!$B:$E,5,FALSE)</f>
        <v>#REF!</v>
      </c>
      <c r="M1734" s="12" t="s">
        <v>4157</v>
      </c>
      <c r="O1734" s="17" t="s">
        <v>1174</v>
      </c>
      <c r="T1734" s="17" t="s">
        <v>1175</v>
      </c>
      <c r="Y1734" s="17" t="s">
        <v>1176</v>
      </c>
      <c r="AD1734" s="16"/>
      <c r="AH1734" s="12" t="s">
        <v>4502</v>
      </c>
      <c r="AI1734" s="12">
        <v>2</v>
      </c>
      <c r="AJ1734" s="12" t="s">
        <v>44</v>
      </c>
      <c r="AK1734" s="12" t="e">
        <f t="shared" si="342"/>
        <v>#REF!</v>
      </c>
    </row>
    <row r="1735" spans="1:38" ht="12.75" hidden="1" customHeight="1" x14ac:dyDescent="0.2">
      <c r="A1735" s="9">
        <v>750100075</v>
      </c>
      <c r="B1735" s="30">
        <v>44725</v>
      </c>
      <c r="C1735" s="13">
        <f t="shared" si="296"/>
        <v>44908</v>
      </c>
      <c r="D1735" s="12" t="s">
        <v>3934</v>
      </c>
      <c r="E1735" s="12" t="s">
        <v>3399</v>
      </c>
      <c r="F1735" s="13" t="s">
        <v>3935</v>
      </c>
      <c r="G1735" s="12" t="s">
        <v>57</v>
      </c>
      <c r="H1735" s="14">
        <v>290099517606345</v>
      </c>
      <c r="K1735" s="12" t="s">
        <v>93</v>
      </c>
      <c r="L1735" s="18" t="e">
        <f>VLOOKUP($K1735,Medecins!$B:$E,5,FALSE)</f>
        <v>#REF!</v>
      </c>
      <c r="M1735" s="12" t="s">
        <v>94</v>
      </c>
      <c r="O1735" s="17" t="s">
        <v>1386</v>
      </c>
      <c r="T1735" s="17" t="s">
        <v>1387</v>
      </c>
      <c r="Y1735" s="17" t="s">
        <v>1271</v>
      </c>
      <c r="AD1735" s="16"/>
      <c r="AH1735" s="12" t="s">
        <v>4502</v>
      </c>
      <c r="AI1735" s="12">
        <v>2</v>
      </c>
      <c r="AJ1735" s="12" t="s">
        <v>44</v>
      </c>
      <c r="AK1735" s="12" t="e">
        <f t="shared" si="342"/>
        <v>#REF!</v>
      </c>
    </row>
    <row r="1736" spans="1:38" ht="12.75" hidden="1" customHeight="1" x14ac:dyDescent="0.2">
      <c r="A1736" s="9">
        <v>750100273</v>
      </c>
      <c r="B1736" s="30">
        <v>44643</v>
      </c>
      <c r="C1736" s="13">
        <f t="shared" si="296"/>
        <v>44827</v>
      </c>
      <c r="D1736" s="12" t="s">
        <v>3936</v>
      </c>
      <c r="E1736" s="12" t="s">
        <v>3885</v>
      </c>
      <c r="F1736" s="13" t="s">
        <v>3937</v>
      </c>
      <c r="G1736" s="12" t="s">
        <v>57</v>
      </c>
      <c r="H1736" s="14">
        <v>290109935274307</v>
      </c>
      <c r="L1736" s="12" t="e">
        <f>VLOOKUP($K1736,Medecins!$B:$E,5,FALSE)</f>
        <v>#N/A</v>
      </c>
      <c r="M1736" s="12" t="s">
        <v>529</v>
      </c>
      <c r="O1736" s="17" t="s">
        <v>68</v>
      </c>
      <c r="T1736" s="17" t="s">
        <v>310</v>
      </c>
      <c r="Y1736" s="17" t="s">
        <v>311</v>
      </c>
      <c r="AD1736" s="16"/>
      <c r="AH1736" s="12" t="s">
        <v>4502</v>
      </c>
      <c r="AI1736" s="12">
        <v>2</v>
      </c>
      <c r="AJ1736" s="12" t="s">
        <v>44</v>
      </c>
      <c r="AK1736" s="12" t="e">
        <f t="shared" si="342"/>
        <v>#REF!</v>
      </c>
    </row>
    <row r="1737" spans="1:38" ht="12.75" hidden="1" customHeight="1" x14ac:dyDescent="0.2">
      <c r="A1737" s="9">
        <v>750100273</v>
      </c>
      <c r="B1737" s="30">
        <v>44643</v>
      </c>
      <c r="C1737" s="13">
        <f t="shared" si="296"/>
        <v>44827</v>
      </c>
      <c r="D1737" s="12" t="s">
        <v>3936</v>
      </c>
      <c r="E1737" s="12" t="s">
        <v>3885</v>
      </c>
      <c r="F1737" s="13" t="s">
        <v>3937</v>
      </c>
      <c r="G1737" s="12" t="s">
        <v>57</v>
      </c>
      <c r="H1737" s="14">
        <v>290109935274307</v>
      </c>
      <c r="L1737" s="12" t="e">
        <f>VLOOKUP($K1737,Medecins!$B:$E,5,FALSE)</f>
        <v>#N/A</v>
      </c>
      <c r="M1737" s="12" t="s">
        <v>529</v>
      </c>
      <c r="AD1737" s="15" t="s">
        <v>311</v>
      </c>
      <c r="AH1737" s="12" t="s">
        <v>45</v>
      </c>
      <c r="AI1737" s="12">
        <v>2</v>
      </c>
      <c r="AJ1737" s="12" t="s">
        <v>46</v>
      </c>
      <c r="AK1737" s="12" t="str">
        <f>CONCATENATE(D1737,"_",E1737,"_",B1737,"_",AJ1780)</f>
        <v>CHERGUI_Asma_44643_ST</v>
      </c>
    </row>
    <row r="1738" spans="1:38" ht="12.75" hidden="1" customHeight="1" x14ac:dyDescent="0.2">
      <c r="A1738" s="9">
        <v>750100075</v>
      </c>
      <c r="B1738" s="30">
        <v>44449</v>
      </c>
      <c r="C1738" s="13">
        <f t="shared" si="296"/>
        <v>44630</v>
      </c>
      <c r="D1738" s="12" t="s">
        <v>3938</v>
      </c>
      <c r="E1738" s="12" t="s">
        <v>3939</v>
      </c>
      <c r="F1738" s="13">
        <v>32943</v>
      </c>
      <c r="G1738" s="12" t="s">
        <v>57</v>
      </c>
      <c r="H1738" s="14">
        <v>290117511407540</v>
      </c>
      <c r="K1738" s="12" t="s">
        <v>93</v>
      </c>
      <c r="L1738" s="18" t="e">
        <f>VLOOKUP($K1738,Medecins!$B:$E,5,FALSE)</f>
        <v>#REF!</v>
      </c>
      <c r="M1738" s="12" t="s">
        <v>101</v>
      </c>
      <c r="O1738" s="17" t="s">
        <v>600</v>
      </c>
      <c r="T1738" s="17" t="s">
        <v>171</v>
      </c>
      <c r="Y1738" s="17" t="s">
        <v>173</v>
      </c>
      <c r="AD1738" s="16"/>
      <c r="AH1738" s="12" t="s">
        <v>4502</v>
      </c>
      <c r="AI1738" s="12">
        <v>2</v>
      </c>
      <c r="AJ1738" s="12" t="s">
        <v>44</v>
      </c>
      <c r="AK1738" s="12" t="e">
        <f>CONCATENATE(D1738,"_",E1738,"_",B1738,"_",#REF!)</f>
        <v>#REF!</v>
      </c>
      <c r="AL1738" s="12" t="s">
        <v>103</v>
      </c>
    </row>
    <row r="1739" spans="1:38" ht="12.75" hidden="1" customHeight="1" x14ac:dyDescent="0.2">
      <c r="A1739" s="9">
        <v>750100075</v>
      </c>
      <c r="B1739" s="30">
        <v>44464</v>
      </c>
      <c r="C1739" s="13">
        <f t="shared" si="296"/>
        <v>44645</v>
      </c>
      <c r="D1739" s="12" t="s">
        <v>3853</v>
      </c>
      <c r="E1739" s="12" t="s">
        <v>3910</v>
      </c>
      <c r="F1739" s="13" t="s">
        <v>3940</v>
      </c>
      <c r="G1739" s="12" t="s">
        <v>57</v>
      </c>
      <c r="H1739" s="14">
        <v>291019207329591</v>
      </c>
      <c r="K1739" s="12" t="s">
        <v>93</v>
      </c>
      <c r="L1739" s="18" t="e">
        <f>VLOOKUP($K1739,Medecins!$B:$E,5,FALSE)</f>
        <v>#REF!</v>
      </c>
      <c r="M1739" s="12" t="s">
        <v>101</v>
      </c>
      <c r="O1739" s="17" t="s">
        <v>3686</v>
      </c>
      <c r="T1739" s="17" t="s">
        <v>530</v>
      </c>
      <c r="Y1739" s="17" t="s">
        <v>531</v>
      </c>
      <c r="AD1739" s="16"/>
      <c r="AH1739" s="12" t="s">
        <v>4502</v>
      </c>
      <c r="AI1739" s="12">
        <v>2</v>
      </c>
      <c r="AJ1739" s="12" t="s">
        <v>44</v>
      </c>
      <c r="AK1739" s="12" t="str">
        <f>CONCATENATE(D1739,"_",E1739,"_",B1739,"_",AJ1783)</f>
        <v>CARVALHO_Tatiana_44464_AT</v>
      </c>
      <c r="AL1739" s="12" t="s">
        <v>103</v>
      </c>
    </row>
    <row r="1740" spans="1:38" ht="12.75" hidden="1" customHeight="1" x14ac:dyDescent="0.2">
      <c r="A1740" s="9">
        <v>750100208</v>
      </c>
      <c r="B1740" s="30">
        <v>44553</v>
      </c>
      <c r="C1740" s="13">
        <f t="shared" si="296"/>
        <v>44735</v>
      </c>
      <c r="D1740" s="12" t="s">
        <v>3941</v>
      </c>
      <c r="E1740" s="12" t="s">
        <v>3942</v>
      </c>
      <c r="F1740" s="13" t="s">
        <v>3943</v>
      </c>
      <c r="G1740" s="12" t="s">
        <v>57</v>
      </c>
      <c r="H1740" s="14">
        <v>291037855139232</v>
      </c>
      <c r="K1740" s="12" t="s">
        <v>398</v>
      </c>
      <c r="L1740" s="18" t="e">
        <f>VLOOKUP($K1740,Medecins!$B:$E,5,FALSE)</f>
        <v>#REF!</v>
      </c>
      <c r="M1740" s="12" t="s">
        <v>529</v>
      </c>
      <c r="O1740" s="17" t="s">
        <v>791</v>
      </c>
      <c r="T1740" s="17" t="s">
        <v>792</v>
      </c>
      <c r="Y1740" s="17" t="s">
        <v>793</v>
      </c>
      <c r="AD1740" s="16"/>
      <c r="AH1740" s="12" t="s">
        <v>4502</v>
      </c>
      <c r="AI1740" s="12">
        <v>2</v>
      </c>
      <c r="AJ1740" s="12" t="s">
        <v>44</v>
      </c>
      <c r="AK1740" s="12" t="e">
        <f t="shared" ref="AK1740:AK1741" si="343">CONCATENATE(D1740,"_",E1740,"_",B1740,"_",#REF!)</f>
        <v>#REF!</v>
      </c>
    </row>
    <row r="1741" spans="1:38" ht="12.75" hidden="1" customHeight="1" x14ac:dyDescent="0.2">
      <c r="A1741" s="9">
        <v>750100208</v>
      </c>
      <c r="B1741" s="30">
        <v>44553</v>
      </c>
      <c r="C1741" s="13">
        <f t="shared" si="296"/>
        <v>44735</v>
      </c>
      <c r="D1741" s="12" t="s">
        <v>3941</v>
      </c>
      <c r="E1741" s="12" t="s">
        <v>3942</v>
      </c>
      <c r="F1741" s="13" t="s">
        <v>3943</v>
      </c>
      <c r="G1741" s="12" t="s">
        <v>57</v>
      </c>
      <c r="H1741" s="14">
        <v>291037855139232</v>
      </c>
      <c r="K1741" s="12" t="s">
        <v>398</v>
      </c>
      <c r="L1741" s="18" t="e">
        <f>VLOOKUP($K1741,Medecins!$B:$E,5,FALSE)</f>
        <v>#REF!</v>
      </c>
      <c r="M1741" s="12" t="s">
        <v>529</v>
      </c>
      <c r="AD1741" s="15" t="s">
        <v>793</v>
      </c>
      <c r="AH1741" s="12" t="s">
        <v>4154</v>
      </c>
      <c r="AI1741" s="12">
        <v>2</v>
      </c>
      <c r="AJ1741" s="12" t="s">
        <v>46</v>
      </c>
      <c r="AK1741" s="12" t="e">
        <f t="shared" si="343"/>
        <v>#REF!</v>
      </c>
    </row>
    <row r="1742" spans="1:38" ht="12.75" hidden="1" customHeight="1" x14ac:dyDescent="0.2">
      <c r="A1742" s="9">
        <v>750100075</v>
      </c>
      <c r="B1742" s="30">
        <v>44398</v>
      </c>
      <c r="C1742" s="13">
        <f t="shared" si="296"/>
        <v>44582</v>
      </c>
      <c r="D1742" s="12" t="s">
        <v>3944</v>
      </c>
      <c r="E1742" s="12" t="s">
        <v>3945</v>
      </c>
      <c r="F1742" s="13" t="s">
        <v>3946</v>
      </c>
      <c r="G1742" s="12" t="s">
        <v>57</v>
      </c>
      <c r="H1742" s="14">
        <v>291039306425023</v>
      </c>
      <c r="K1742" s="12" t="s">
        <v>93</v>
      </c>
      <c r="L1742" s="18" t="e">
        <f>VLOOKUP($K1742,Medecins!$B:$E,5,FALSE)</f>
        <v>#REF!</v>
      </c>
      <c r="M1742" s="12" t="s">
        <v>101</v>
      </c>
      <c r="O1742" s="17" t="s">
        <v>1993</v>
      </c>
      <c r="T1742" s="17" t="s">
        <v>134</v>
      </c>
      <c r="Y1742" s="17" t="s">
        <v>136</v>
      </c>
      <c r="AD1742" s="16"/>
      <c r="AH1742" s="12" t="s">
        <v>4502</v>
      </c>
      <c r="AI1742" s="12">
        <v>2</v>
      </c>
      <c r="AJ1742" s="12" t="s">
        <v>44</v>
      </c>
      <c r="AK1742" s="12" t="str">
        <f>CONCATENATE(D1742,"_",E1742,"_",B1742,"_",AJ1787)</f>
        <v>CHAHBOUNI_Clara_44398_ST</v>
      </c>
      <c r="AL1742" s="12" t="s">
        <v>103</v>
      </c>
    </row>
    <row r="1743" spans="1:38" ht="12.75" hidden="1" customHeight="1" x14ac:dyDescent="0.2">
      <c r="A1743" s="21" t="s">
        <v>178</v>
      </c>
      <c r="B1743" s="30">
        <v>44672</v>
      </c>
      <c r="C1743" s="13">
        <f t="shared" si="296"/>
        <v>44855</v>
      </c>
      <c r="D1743" s="12" t="s">
        <v>3947</v>
      </c>
      <c r="E1743" s="12" t="s">
        <v>3948</v>
      </c>
      <c r="F1743" s="13" t="s">
        <v>4298</v>
      </c>
      <c r="G1743" s="12" t="s">
        <v>57</v>
      </c>
      <c r="H1743" s="14">
        <v>291049134525203</v>
      </c>
      <c r="K1743" s="12" t="s">
        <v>93</v>
      </c>
      <c r="L1743" s="18" t="e">
        <f>VLOOKUP($K1743,Medecins!$B:$E,5,FALSE)</f>
        <v>#REF!</v>
      </c>
      <c r="M1743" s="12" t="s">
        <v>101</v>
      </c>
      <c r="O1743" s="17" t="s">
        <v>459</v>
      </c>
      <c r="T1743" s="17" t="s">
        <v>476</v>
      </c>
      <c r="Y1743" s="17" t="s">
        <v>477</v>
      </c>
      <c r="AD1743" s="16"/>
      <c r="AH1743" s="12" t="s">
        <v>4502</v>
      </c>
      <c r="AI1743" s="12">
        <v>2</v>
      </c>
      <c r="AJ1743" s="12" t="s">
        <v>44</v>
      </c>
      <c r="AK1743" s="12" t="e">
        <f t="shared" ref="AK1743:AK1745" si="344">CONCATENATE(D1743,"_",E1743,"_",B1743,"_",#REF!)</f>
        <v>#REF!</v>
      </c>
    </row>
    <row r="1744" spans="1:38" ht="12.75" hidden="1" customHeight="1" x14ac:dyDescent="0.2">
      <c r="A1744" s="9">
        <v>750100273</v>
      </c>
      <c r="B1744" s="30">
        <v>44773</v>
      </c>
      <c r="C1744" s="13">
        <f t="shared" si="296"/>
        <v>44957</v>
      </c>
      <c r="D1744" s="12" t="s">
        <v>3949</v>
      </c>
      <c r="E1744" s="12" t="s">
        <v>3950</v>
      </c>
      <c r="F1744" s="13">
        <v>33576</v>
      </c>
      <c r="G1744" s="12" t="s">
        <v>57</v>
      </c>
      <c r="H1744" s="14">
        <v>291049935078673</v>
      </c>
      <c r="K1744" s="12" t="s">
        <v>280</v>
      </c>
      <c r="L1744" s="18" t="e">
        <f>VLOOKUP($K1744,Medecins!$B:$E,5,FALSE)</f>
        <v>#REF!</v>
      </c>
      <c r="M1744" s="12" t="s">
        <v>529</v>
      </c>
      <c r="AD1744" s="15" t="s">
        <v>4172</v>
      </c>
      <c r="AH1744" s="12" t="s">
        <v>45</v>
      </c>
      <c r="AI1744" s="12">
        <v>2</v>
      </c>
      <c r="AJ1744" s="12" t="s">
        <v>46</v>
      </c>
      <c r="AK1744" s="12" t="e">
        <f t="shared" si="344"/>
        <v>#REF!</v>
      </c>
    </row>
    <row r="1745" spans="1:38" ht="12.75" hidden="1" customHeight="1" x14ac:dyDescent="0.2">
      <c r="A1745" s="9">
        <v>750100208</v>
      </c>
      <c r="B1745" s="30">
        <v>44377</v>
      </c>
      <c r="C1745" s="13">
        <f t="shared" si="296"/>
        <v>44560</v>
      </c>
      <c r="D1745" s="12" t="s">
        <v>3952</v>
      </c>
      <c r="E1745" s="12" t="s">
        <v>3953</v>
      </c>
      <c r="F1745" s="13">
        <v>33394</v>
      </c>
      <c r="G1745" s="12" t="s">
        <v>57</v>
      </c>
      <c r="H1745" s="14">
        <v>291059568024058</v>
      </c>
      <c r="K1745" s="12" t="s">
        <v>79</v>
      </c>
      <c r="L1745" s="18" t="e">
        <f>VLOOKUP($K1745,Medecins!$B:$E,5,FALSE)</f>
        <v>#REF!</v>
      </c>
      <c r="M1745" s="12" t="s">
        <v>529</v>
      </c>
      <c r="O1745" s="17" t="s">
        <v>1859</v>
      </c>
      <c r="T1745" s="17" t="s">
        <v>1860</v>
      </c>
      <c r="Y1745" s="17" t="s">
        <v>1861</v>
      </c>
      <c r="AD1745" s="16"/>
      <c r="AH1745" s="12" t="e">
        <f>VLOOKUP($A1745,'[1]Données CH'!$A:$B,2,FALSE)</f>
        <v>#N/A</v>
      </c>
      <c r="AI1745" s="12">
        <v>2</v>
      </c>
      <c r="AJ1745" s="12" t="s">
        <v>44</v>
      </c>
      <c r="AK1745" s="12" t="e">
        <f t="shared" si="344"/>
        <v>#REF!</v>
      </c>
    </row>
    <row r="1746" spans="1:38" ht="12.75" hidden="1" customHeight="1" x14ac:dyDescent="0.2">
      <c r="A1746" s="9">
        <v>750100208</v>
      </c>
      <c r="B1746" s="30">
        <v>44377</v>
      </c>
      <c r="C1746" s="13">
        <f t="shared" si="296"/>
        <v>44560</v>
      </c>
      <c r="D1746" s="12" t="s">
        <v>3952</v>
      </c>
      <c r="E1746" s="12" t="s">
        <v>3953</v>
      </c>
      <c r="F1746" s="13">
        <v>33394</v>
      </c>
      <c r="G1746" s="12" t="s">
        <v>57</v>
      </c>
      <c r="H1746" s="14">
        <v>291059568024058</v>
      </c>
      <c r="K1746" s="12" t="s">
        <v>79</v>
      </c>
      <c r="L1746" s="18" t="e">
        <f>VLOOKUP($K1746,Medecins!$B:$E,5,FALSE)</f>
        <v>#REF!</v>
      </c>
      <c r="M1746" s="12" t="s">
        <v>529</v>
      </c>
      <c r="AD1746" s="15" t="s">
        <v>1861</v>
      </c>
      <c r="AH1746" s="12" t="s">
        <v>4154</v>
      </c>
      <c r="AI1746" s="12">
        <v>2</v>
      </c>
      <c r="AJ1746" s="12" t="s">
        <v>46</v>
      </c>
      <c r="AK1746" s="12" t="str">
        <f t="shared" ref="AK1746:AK1747" si="345">CONCATENATE(D1746,"_",E1746,"_",B1746,"_",AJ1792)</f>
        <v>VITRY_Stassy_44377_ST</v>
      </c>
    </row>
    <row r="1747" spans="1:38" ht="12.75" hidden="1" customHeight="1" x14ac:dyDescent="0.2">
      <c r="A1747" s="9">
        <v>750100273</v>
      </c>
      <c r="B1747" s="30">
        <v>44587</v>
      </c>
      <c r="C1747" s="13">
        <f t="shared" si="296"/>
        <v>44768</v>
      </c>
      <c r="D1747" s="12" t="s">
        <v>3955</v>
      </c>
      <c r="E1747" s="12" t="s">
        <v>3956</v>
      </c>
      <c r="F1747" s="13">
        <v>33304</v>
      </c>
      <c r="G1747" s="12" t="s">
        <v>57</v>
      </c>
      <c r="H1747" s="14">
        <v>291079912329253</v>
      </c>
      <c r="K1747" s="12" t="s">
        <v>280</v>
      </c>
      <c r="L1747" s="18" t="e">
        <f>VLOOKUP($K1747,Medecins!$B:$E,5,FALSE)</f>
        <v>#REF!</v>
      </c>
      <c r="M1747" s="12" t="s">
        <v>529</v>
      </c>
      <c r="O1747" s="17" t="s">
        <v>238</v>
      </c>
      <c r="T1747" s="17" t="s">
        <v>240</v>
      </c>
      <c r="Y1747" s="17" t="s">
        <v>241</v>
      </c>
      <c r="AD1747" s="16"/>
      <c r="AH1747" s="12" t="e">
        <f>VLOOKUP($A1747,'[1]Données CH'!$A:$B,2,FALSE)</f>
        <v>#N/A</v>
      </c>
      <c r="AI1747" s="12">
        <v>2</v>
      </c>
      <c r="AJ1747" s="12" t="s">
        <v>44</v>
      </c>
      <c r="AK1747" s="12" t="str">
        <f t="shared" si="345"/>
        <v>POKATILOVA_Mariana_44587_ST</v>
      </c>
    </row>
    <row r="1748" spans="1:38" ht="12.75" hidden="1" customHeight="1" x14ac:dyDescent="0.2">
      <c r="A1748" s="9">
        <v>750100273</v>
      </c>
      <c r="B1748" s="30">
        <v>44587</v>
      </c>
      <c r="C1748" s="13">
        <f t="shared" si="296"/>
        <v>44768</v>
      </c>
      <c r="D1748" s="12" t="s">
        <v>3955</v>
      </c>
      <c r="E1748" s="12" t="s">
        <v>3956</v>
      </c>
      <c r="F1748" s="13">
        <v>33304</v>
      </c>
      <c r="G1748" s="12" t="s">
        <v>57</v>
      </c>
      <c r="H1748" s="14">
        <v>291079912329253</v>
      </c>
      <c r="K1748" s="12" t="s">
        <v>280</v>
      </c>
      <c r="L1748" s="18" t="e">
        <f>VLOOKUP($K1748,Medecins!$B:$E,5,FALSE)</f>
        <v>#REF!</v>
      </c>
      <c r="M1748" s="12" t="s">
        <v>529</v>
      </c>
      <c r="AD1748" s="15" t="s">
        <v>241</v>
      </c>
      <c r="AH1748" s="12" t="s">
        <v>45</v>
      </c>
      <c r="AI1748" s="12">
        <v>2</v>
      </c>
      <c r="AJ1748" s="12" t="s">
        <v>46</v>
      </c>
      <c r="AK1748" s="12" t="str">
        <f>CONCATENATE(D1748,"_",E1748,"_",B1748,"_",AJ1793)</f>
        <v>POKATILOVA_Mariana_44587_ST</v>
      </c>
    </row>
    <row r="1749" spans="1:38" ht="12.75" hidden="1" customHeight="1" x14ac:dyDescent="0.2">
      <c r="A1749" s="9">
        <v>750100075</v>
      </c>
      <c r="B1749" s="30">
        <v>44905</v>
      </c>
      <c r="C1749" s="13">
        <f t="shared" si="296"/>
        <v>45087</v>
      </c>
      <c r="D1749" s="12" t="s">
        <v>3957</v>
      </c>
      <c r="E1749" s="12" t="s">
        <v>3958</v>
      </c>
      <c r="F1749" s="13" t="s">
        <v>3959</v>
      </c>
      <c r="G1749" s="12" t="s">
        <v>57</v>
      </c>
      <c r="H1749" s="14">
        <v>291109923503307</v>
      </c>
      <c r="K1749" s="12" t="s">
        <v>450</v>
      </c>
      <c r="L1749" s="18" t="e">
        <f>VLOOKUP($K1749,Medecins!$B:$E,5,FALSE)</f>
        <v>#REF!</v>
      </c>
      <c r="M1749" s="12" t="s">
        <v>529</v>
      </c>
      <c r="O1749" s="17" t="s">
        <v>1350</v>
      </c>
      <c r="T1749" s="17" t="s">
        <v>1351</v>
      </c>
      <c r="Y1749" s="17" t="s">
        <v>4299</v>
      </c>
      <c r="AD1749" s="16"/>
      <c r="AH1749" s="12" t="s">
        <v>4502</v>
      </c>
      <c r="AI1749" s="12">
        <v>2</v>
      </c>
      <c r="AJ1749" s="12" t="s">
        <v>44</v>
      </c>
      <c r="AK1749" s="12" t="str">
        <f>CONCATENATE(D1749,"_",E1749,"_",B1749,"_",AJ1782)</f>
        <v>FRANCIS BENEDICT_Judes Nishsala_44905_ST</v>
      </c>
    </row>
    <row r="1750" spans="1:38" ht="12.75" hidden="1" customHeight="1" x14ac:dyDescent="0.2">
      <c r="A1750" s="9">
        <v>750100273</v>
      </c>
      <c r="B1750" s="30">
        <v>44608</v>
      </c>
      <c r="C1750" s="13">
        <f t="shared" si="296"/>
        <v>44789</v>
      </c>
      <c r="D1750" s="12" t="s">
        <v>3960</v>
      </c>
      <c r="E1750" s="12" t="s">
        <v>3441</v>
      </c>
      <c r="F1750" s="13" t="s">
        <v>3961</v>
      </c>
      <c r="G1750" s="12" t="s">
        <v>57</v>
      </c>
      <c r="H1750" s="14">
        <v>291117510439766</v>
      </c>
      <c r="K1750" s="12" t="s">
        <v>86</v>
      </c>
      <c r="L1750" s="18" t="e">
        <f>VLOOKUP($K1750,Medecins!$B:$E,5,FALSE)</f>
        <v>#REF!</v>
      </c>
      <c r="M1750" s="12" t="s">
        <v>529</v>
      </c>
      <c r="O1750" s="17" t="s">
        <v>274</v>
      </c>
      <c r="T1750" s="17" t="s">
        <v>275</v>
      </c>
      <c r="Y1750" s="17" t="s">
        <v>377</v>
      </c>
      <c r="AD1750" s="16"/>
      <c r="AH1750" s="12" t="s">
        <v>4502</v>
      </c>
      <c r="AI1750" s="12">
        <v>2</v>
      </c>
      <c r="AJ1750" s="12" t="s">
        <v>44</v>
      </c>
      <c r="AK1750" s="12" t="e">
        <f>CONCATENATE(D1750,"_",E1750,"_",B1750,"_",#REF!)</f>
        <v>#REF!</v>
      </c>
    </row>
    <row r="1751" spans="1:38" ht="12.75" hidden="1" customHeight="1" x14ac:dyDescent="0.2">
      <c r="A1751" s="9">
        <v>750100273</v>
      </c>
      <c r="B1751" s="30">
        <v>44608</v>
      </c>
      <c r="C1751" s="13">
        <f t="shared" si="296"/>
        <v>44789</v>
      </c>
      <c r="D1751" s="12" t="s">
        <v>3960</v>
      </c>
      <c r="E1751" s="12" t="s">
        <v>3441</v>
      </c>
      <c r="F1751" s="13" t="s">
        <v>3961</v>
      </c>
      <c r="G1751" s="12" t="s">
        <v>57</v>
      </c>
      <c r="H1751" s="14">
        <v>291117510439766</v>
      </c>
      <c r="K1751" s="12" t="s">
        <v>86</v>
      </c>
      <c r="L1751" s="18" t="e">
        <f>VLOOKUP($K1751,Medecins!$B:$E,5,FALSE)</f>
        <v>#REF!</v>
      </c>
      <c r="M1751" s="12" t="s">
        <v>529</v>
      </c>
      <c r="AD1751" s="15" t="s">
        <v>377</v>
      </c>
      <c r="AH1751" s="12" t="s">
        <v>45</v>
      </c>
      <c r="AI1751" s="12">
        <v>2</v>
      </c>
      <c r="AJ1751" s="12" t="s">
        <v>46</v>
      </c>
      <c r="AK1751" s="12" t="str">
        <f t="shared" ref="AK1751:AK1752" si="346">CONCATENATE(D1751,"_",E1751,"_",B1751,"_",AJ1798)</f>
        <v>COULON_Christelle_44608_ST</v>
      </c>
    </row>
    <row r="1752" spans="1:38" ht="12.75" hidden="1" customHeight="1" x14ac:dyDescent="0.2">
      <c r="A1752" s="9">
        <v>750100273</v>
      </c>
      <c r="B1752" s="30">
        <v>44590</v>
      </c>
      <c r="C1752" s="13">
        <f t="shared" si="296"/>
        <v>44771</v>
      </c>
      <c r="D1752" s="12" t="s">
        <v>3962</v>
      </c>
      <c r="E1752" s="12" t="s">
        <v>3963</v>
      </c>
      <c r="F1752" s="13">
        <v>33584</v>
      </c>
      <c r="G1752" s="12" t="s">
        <v>57</v>
      </c>
      <c r="H1752" s="14">
        <v>291127521409195</v>
      </c>
      <c r="K1752" s="12" t="s">
        <v>86</v>
      </c>
      <c r="L1752" s="18" t="e">
        <f>VLOOKUP($K1752,Medecins!$B:$E,5,FALSE)</f>
        <v>#REF!</v>
      </c>
      <c r="M1752" s="12" t="s">
        <v>529</v>
      </c>
      <c r="O1752" s="17" t="s">
        <v>1111</v>
      </c>
      <c r="T1752" s="17" t="s">
        <v>1112</v>
      </c>
      <c r="Y1752" s="17" t="s">
        <v>135</v>
      </c>
      <c r="AD1752" s="16"/>
      <c r="AH1752" s="12" t="e">
        <f>VLOOKUP($A1752,'[1]Données CH'!$A:$B,2,FALSE)</f>
        <v>#N/A</v>
      </c>
      <c r="AI1752" s="12">
        <v>2</v>
      </c>
      <c r="AJ1752" s="12" t="s">
        <v>44</v>
      </c>
      <c r="AK1752" s="12" t="str">
        <f t="shared" si="346"/>
        <v>MIGNOT_Mathilde_44590_ST</v>
      </c>
    </row>
    <row r="1753" spans="1:38" ht="12.75" hidden="1" customHeight="1" x14ac:dyDescent="0.2">
      <c r="A1753" s="9">
        <v>750100273</v>
      </c>
      <c r="B1753" s="30">
        <v>44590</v>
      </c>
      <c r="C1753" s="13">
        <f t="shared" si="296"/>
        <v>44771</v>
      </c>
      <c r="D1753" s="12" t="s">
        <v>3962</v>
      </c>
      <c r="E1753" s="12" t="s">
        <v>3963</v>
      </c>
      <c r="F1753" s="13">
        <v>33584</v>
      </c>
      <c r="G1753" s="12" t="s">
        <v>57</v>
      </c>
      <c r="H1753" s="14">
        <v>291127521409195</v>
      </c>
      <c r="K1753" s="12" t="s">
        <v>86</v>
      </c>
      <c r="L1753" s="18" t="e">
        <f>VLOOKUP($K1753,Medecins!$B:$E,5,FALSE)</f>
        <v>#REF!</v>
      </c>
      <c r="M1753" s="12" t="s">
        <v>529</v>
      </c>
      <c r="AD1753" s="15" t="s">
        <v>135</v>
      </c>
      <c r="AH1753" s="12" t="s">
        <v>45</v>
      </c>
      <c r="AI1753" s="12">
        <v>2</v>
      </c>
      <c r="AJ1753" s="12" t="s">
        <v>46</v>
      </c>
      <c r="AK1753" s="12" t="str">
        <f>CONCATENATE(D1753,"_",E1753,"_",B1753,"_",AJ1799)</f>
        <v>MIGNOT_Mathilde_44590_ST</v>
      </c>
    </row>
    <row r="1754" spans="1:38" ht="12.75" hidden="1" customHeight="1" x14ac:dyDescent="0.2">
      <c r="A1754" s="9">
        <v>750100075</v>
      </c>
      <c r="B1754" s="30">
        <v>44471</v>
      </c>
      <c r="C1754" s="13">
        <f t="shared" si="296"/>
        <v>44653</v>
      </c>
      <c r="D1754" s="12" t="s">
        <v>3964</v>
      </c>
      <c r="E1754" s="12" t="s">
        <v>3965</v>
      </c>
      <c r="F1754" s="13">
        <v>33850</v>
      </c>
      <c r="G1754" s="12" t="s">
        <v>57</v>
      </c>
      <c r="H1754" s="14">
        <v>292037511261414</v>
      </c>
      <c r="K1754" s="12" t="s">
        <v>107</v>
      </c>
      <c r="L1754" s="18" t="e">
        <f>VLOOKUP($K1754,Medecins!$B:$E,5,FALSE)</f>
        <v>#REF!</v>
      </c>
      <c r="M1754" s="12" t="s">
        <v>101</v>
      </c>
      <c r="O1754" s="17" t="s">
        <v>2087</v>
      </c>
      <c r="T1754" s="17" t="s">
        <v>965</v>
      </c>
      <c r="Y1754" s="17" t="s">
        <v>966</v>
      </c>
      <c r="AD1754" s="16"/>
      <c r="AH1754" s="12" t="s">
        <v>4502</v>
      </c>
      <c r="AI1754" s="12">
        <v>2</v>
      </c>
      <c r="AJ1754" s="12" t="s">
        <v>44</v>
      </c>
      <c r="AK1754" s="12" t="str">
        <f>CONCATENATE(D1754,"_",E1754,"_",B1754,"_",AJ1801)</f>
        <v>BALAINE_Laura_44471_ST</v>
      </c>
      <c r="AL1754" s="12" t="s">
        <v>103</v>
      </c>
    </row>
    <row r="1755" spans="1:38" ht="12.75" hidden="1" customHeight="1" x14ac:dyDescent="0.2">
      <c r="A1755" s="9">
        <v>750100273</v>
      </c>
      <c r="B1755" s="30">
        <v>44665</v>
      </c>
      <c r="C1755" s="13">
        <f t="shared" si="296"/>
        <v>44848</v>
      </c>
      <c r="D1755" s="12" t="s">
        <v>3966</v>
      </c>
      <c r="E1755" s="12" t="s">
        <v>3967</v>
      </c>
      <c r="F1755" s="13">
        <v>33942</v>
      </c>
      <c r="G1755" s="12" t="s">
        <v>57</v>
      </c>
      <c r="H1755" s="14">
        <v>292049712083641</v>
      </c>
      <c r="K1755" s="12" t="s">
        <v>86</v>
      </c>
      <c r="L1755" s="18" t="e">
        <f>VLOOKUP($K1755,Medecins!$B:$E,5,FALSE)</f>
        <v>#REF!</v>
      </c>
      <c r="M1755" s="12" t="s">
        <v>529</v>
      </c>
      <c r="O1755" s="17" t="s">
        <v>507</v>
      </c>
      <c r="T1755" s="17" t="s">
        <v>508</v>
      </c>
      <c r="Y1755" s="17" t="s">
        <v>772</v>
      </c>
      <c r="AD1755" s="16"/>
      <c r="AH1755" s="12" t="s">
        <v>4502</v>
      </c>
      <c r="AI1755" s="12">
        <v>2</v>
      </c>
      <c r="AJ1755" s="12" t="s">
        <v>44</v>
      </c>
      <c r="AK1755" s="12" t="e">
        <f>CONCATENATE(D1755,"_",E1755,"_",B1755,"_",#REF!)</f>
        <v>#REF!</v>
      </c>
    </row>
    <row r="1756" spans="1:38" ht="12.75" hidden="1" customHeight="1" x14ac:dyDescent="0.2">
      <c r="A1756" s="9">
        <v>750100273</v>
      </c>
      <c r="B1756" s="30">
        <v>44665</v>
      </c>
      <c r="C1756" s="13">
        <f t="shared" si="296"/>
        <v>44848</v>
      </c>
      <c r="D1756" s="12" t="s">
        <v>3966</v>
      </c>
      <c r="E1756" s="12" t="s">
        <v>3967</v>
      </c>
      <c r="F1756" s="13">
        <v>33942</v>
      </c>
      <c r="G1756" s="12" t="s">
        <v>57</v>
      </c>
      <c r="H1756" s="14">
        <v>292049712083641</v>
      </c>
      <c r="K1756" s="12" t="s">
        <v>86</v>
      </c>
      <c r="L1756" s="18" t="e">
        <f>VLOOKUP($K1756,Medecins!$B:$E,5,FALSE)</f>
        <v>#REF!</v>
      </c>
      <c r="M1756" s="12" t="s">
        <v>529</v>
      </c>
      <c r="AD1756" s="15" t="s">
        <v>772</v>
      </c>
      <c r="AH1756" s="12" t="s">
        <v>45</v>
      </c>
      <c r="AI1756" s="12">
        <v>2</v>
      </c>
      <c r="AJ1756" s="12" t="s">
        <v>46</v>
      </c>
      <c r="AK1756" s="12" t="str">
        <f>CONCATENATE(D1756,"_",E1756,"_",B1756,"_",AJ1803)</f>
        <v>GRACCHUS_Aissa_44665_ST</v>
      </c>
    </row>
    <row r="1757" spans="1:38" ht="12.75" hidden="1" customHeight="1" x14ac:dyDescent="0.2">
      <c r="A1757" s="9">
        <v>750100075</v>
      </c>
      <c r="B1757" s="30">
        <v>44512</v>
      </c>
      <c r="C1757" s="13">
        <f t="shared" si="296"/>
        <v>44693</v>
      </c>
      <c r="D1757" s="12" t="s">
        <v>3968</v>
      </c>
      <c r="E1757" s="12" t="s">
        <v>3969</v>
      </c>
      <c r="F1757" s="13">
        <v>33852</v>
      </c>
      <c r="G1757" s="12" t="s">
        <v>57</v>
      </c>
      <c r="H1757" s="14">
        <v>292059935237602</v>
      </c>
      <c r="K1757" s="12" t="s">
        <v>107</v>
      </c>
      <c r="L1757" s="18" t="e">
        <f>VLOOKUP($K1757,Medecins!$B:$E,5,FALSE)</f>
        <v>#REF!</v>
      </c>
      <c r="M1757" s="12" t="s">
        <v>101</v>
      </c>
      <c r="O1757" s="17" t="s">
        <v>1315</v>
      </c>
      <c r="T1757" s="17" t="s">
        <v>51</v>
      </c>
      <c r="Y1757" s="17" t="s">
        <v>52</v>
      </c>
      <c r="AD1757" s="16"/>
      <c r="AH1757" s="12" t="s">
        <v>4502</v>
      </c>
      <c r="AI1757" s="12">
        <v>2</v>
      </c>
      <c r="AJ1757" s="12" t="s">
        <v>44</v>
      </c>
      <c r="AK1757" s="12" t="e">
        <f>CONCATENATE(D1757,"_",E1757,"_",B1757,"_",#REF!)</f>
        <v>#REF!</v>
      </c>
      <c r="AL1757" s="12" t="s">
        <v>103</v>
      </c>
    </row>
    <row r="1758" spans="1:38" ht="12.75" hidden="1" customHeight="1" x14ac:dyDescent="0.2">
      <c r="A1758" s="9">
        <v>750100075</v>
      </c>
      <c r="B1758" s="30">
        <v>44426</v>
      </c>
      <c r="C1758" s="13">
        <f t="shared" si="296"/>
        <v>44610</v>
      </c>
      <c r="D1758" s="12" t="s">
        <v>3970</v>
      </c>
      <c r="E1758" s="12" t="s">
        <v>3778</v>
      </c>
      <c r="F1758" s="13">
        <v>33669</v>
      </c>
      <c r="G1758" s="12" t="s">
        <v>57</v>
      </c>
      <c r="H1758" s="14">
        <v>292069405223777</v>
      </c>
      <c r="K1758" s="12" t="s">
        <v>93</v>
      </c>
      <c r="L1758" s="18" t="e">
        <f>VLOOKUP($K1758,Medecins!$B:$E,5,FALSE)</f>
        <v>#REF!</v>
      </c>
      <c r="M1758" s="12" t="s">
        <v>101</v>
      </c>
      <c r="O1758" s="17" t="s">
        <v>4300</v>
      </c>
      <c r="T1758" s="17" t="s">
        <v>1467</v>
      </c>
      <c r="Y1758" s="17" t="s">
        <v>1404</v>
      </c>
      <c r="AD1758" s="16"/>
      <c r="AH1758" s="12" t="s">
        <v>4502</v>
      </c>
      <c r="AI1758" s="12">
        <v>2</v>
      </c>
      <c r="AJ1758" s="12" t="s">
        <v>44</v>
      </c>
      <c r="AK1758" s="12" t="str">
        <f>CONCATENATE(D1758,"_",E1758,"_",B1758,"_",AJ1804)</f>
        <v>ABBADI_Anissa_44426_ST</v>
      </c>
      <c r="AL1758" s="12" t="s">
        <v>103</v>
      </c>
    </row>
    <row r="1759" spans="1:38" ht="12.75" hidden="1" customHeight="1" x14ac:dyDescent="0.2">
      <c r="A1759" s="21" t="s">
        <v>178</v>
      </c>
      <c r="B1759" s="30">
        <v>44574</v>
      </c>
      <c r="C1759" s="13">
        <f t="shared" si="296"/>
        <v>44755</v>
      </c>
      <c r="D1759" s="12" t="s">
        <v>3974</v>
      </c>
      <c r="E1759" s="12" t="s">
        <v>3975</v>
      </c>
      <c r="F1759" s="13" t="s">
        <v>4301</v>
      </c>
      <c r="G1759" s="12" t="s">
        <v>57</v>
      </c>
      <c r="H1759" s="14">
        <v>292077511076485</v>
      </c>
      <c r="K1759" s="12" t="s">
        <v>93</v>
      </c>
      <c r="L1759" s="18" t="e">
        <f>VLOOKUP($K1759,Medecins!$B:$E,5,FALSE)</f>
        <v>#REF!</v>
      </c>
      <c r="M1759" s="12" t="s">
        <v>101</v>
      </c>
      <c r="O1759" s="17" t="s">
        <v>1483</v>
      </c>
      <c r="T1759" s="17" t="s">
        <v>1863</v>
      </c>
      <c r="Y1759" s="17" t="s">
        <v>554</v>
      </c>
      <c r="AD1759" s="16"/>
      <c r="AH1759" s="12" t="s">
        <v>4502</v>
      </c>
      <c r="AI1759" s="12">
        <v>2</v>
      </c>
      <c r="AJ1759" s="12" t="s">
        <v>44</v>
      </c>
      <c r="AK1759" s="12" t="e">
        <f>CONCATENATE(D1759,"_",E1759,"_",B1759,"_",#REF!)</f>
        <v>#REF!</v>
      </c>
    </row>
    <row r="1760" spans="1:38" ht="12.75" hidden="1" customHeight="1" x14ac:dyDescent="0.2">
      <c r="A1760" s="9">
        <v>750100273</v>
      </c>
      <c r="B1760" s="30">
        <v>44748</v>
      </c>
      <c r="C1760" s="13">
        <f t="shared" si="296"/>
        <v>44932</v>
      </c>
      <c r="D1760" s="12" t="s">
        <v>3976</v>
      </c>
      <c r="E1760" s="12" t="s">
        <v>3977</v>
      </c>
      <c r="F1760" s="13" t="s">
        <v>3978</v>
      </c>
      <c r="G1760" s="12" t="s">
        <v>57</v>
      </c>
      <c r="H1760" s="14">
        <v>292099401731035</v>
      </c>
      <c r="K1760" s="12" t="s">
        <v>290</v>
      </c>
      <c r="L1760" s="18" t="e">
        <f>VLOOKUP($K1760,Medecins!$B:$E,5,FALSE)</f>
        <v>#REF!</v>
      </c>
      <c r="M1760" s="12" t="s">
        <v>94</v>
      </c>
      <c r="O1760" s="17" t="s">
        <v>2038</v>
      </c>
      <c r="T1760" s="17" t="s">
        <v>2039</v>
      </c>
      <c r="Y1760" s="17" t="s">
        <v>361</v>
      </c>
      <c r="AD1760" s="16"/>
      <c r="AH1760" s="12" t="s">
        <v>4502</v>
      </c>
      <c r="AI1760" s="12">
        <v>2</v>
      </c>
      <c r="AJ1760" s="12" t="s">
        <v>44</v>
      </c>
      <c r="AK1760" s="12" t="str">
        <f>CONCATENATE(D1760,"_",E1760,"_",B1760,"_",AJ1806)</f>
        <v>RAMOS_Mélissa_44748_ST</v>
      </c>
    </row>
    <row r="1761" spans="1:38" ht="12.75" hidden="1" customHeight="1" x14ac:dyDescent="0.2">
      <c r="A1761" s="9">
        <v>750100273</v>
      </c>
      <c r="B1761" s="30">
        <v>44748</v>
      </c>
      <c r="C1761" s="13">
        <f t="shared" si="296"/>
        <v>44932</v>
      </c>
      <c r="D1761" s="12" t="s">
        <v>3976</v>
      </c>
      <c r="E1761" s="12" t="s">
        <v>3977</v>
      </c>
      <c r="F1761" s="13" t="s">
        <v>3978</v>
      </c>
      <c r="G1761" s="12" t="s">
        <v>57</v>
      </c>
      <c r="H1761" s="14">
        <v>292099401731035</v>
      </c>
      <c r="K1761" s="12" t="s">
        <v>290</v>
      </c>
      <c r="L1761" s="18" t="e">
        <f>VLOOKUP($K1761,Medecins!$B:$E,5,FALSE)</f>
        <v>#REF!</v>
      </c>
      <c r="M1761" s="12" t="s">
        <v>94</v>
      </c>
      <c r="AD1761" s="15" t="s">
        <v>361</v>
      </c>
      <c r="AH1761" s="12" t="s">
        <v>45</v>
      </c>
      <c r="AI1761" s="12">
        <v>2</v>
      </c>
      <c r="AJ1761" s="12" t="s">
        <v>46</v>
      </c>
      <c r="AK1761" s="12" t="e">
        <f>CONCATENATE(D1761,"_",E1761,"_",B1761,"_",#REF!)</f>
        <v>#REF!</v>
      </c>
    </row>
    <row r="1762" spans="1:38" ht="12.75" hidden="1" customHeight="1" x14ac:dyDescent="0.2">
      <c r="A1762" s="9">
        <v>750100273</v>
      </c>
      <c r="B1762" s="30">
        <v>44608</v>
      </c>
      <c r="C1762" s="13">
        <f t="shared" si="296"/>
        <v>44789</v>
      </c>
      <c r="D1762" s="12" t="s">
        <v>3979</v>
      </c>
      <c r="E1762" s="12" t="s">
        <v>3023</v>
      </c>
      <c r="F1762" s="13" t="s">
        <v>3980</v>
      </c>
      <c r="G1762" s="12" t="s">
        <v>57</v>
      </c>
      <c r="H1762" s="14">
        <v>293017864641041</v>
      </c>
      <c r="K1762" s="12" t="s">
        <v>86</v>
      </c>
      <c r="L1762" s="18" t="e">
        <f>VLOOKUP($K1762,Medecins!$B:$E,5,FALSE)</f>
        <v>#REF!</v>
      </c>
      <c r="M1762" s="12" t="s">
        <v>529</v>
      </c>
      <c r="O1762" s="17" t="s">
        <v>274</v>
      </c>
      <c r="T1762" s="17" t="s">
        <v>275</v>
      </c>
      <c r="Y1762" s="17" t="s">
        <v>377</v>
      </c>
      <c r="AD1762" s="16"/>
      <c r="AH1762" s="12" t="e">
        <f>VLOOKUP($A1762,'[1]Données CH'!$A:$B,2,FALSE)</f>
        <v>#N/A</v>
      </c>
      <c r="AI1762" s="12">
        <v>2</v>
      </c>
      <c r="AJ1762" s="12" t="s">
        <v>44</v>
      </c>
      <c r="AK1762" s="12" t="str">
        <f>CONCATENATE(D1762,"_",E1762,"_",B1762,"_",AJ1807)</f>
        <v>OURABAH_Malika_44608_ST</v>
      </c>
    </row>
    <row r="1763" spans="1:38" ht="12.75" hidden="1" customHeight="1" x14ac:dyDescent="0.2">
      <c r="A1763" s="9">
        <v>750100273</v>
      </c>
      <c r="B1763" s="30">
        <v>44608</v>
      </c>
      <c r="C1763" s="13">
        <f t="shared" si="296"/>
        <v>44789</v>
      </c>
      <c r="D1763" s="12" t="s">
        <v>3979</v>
      </c>
      <c r="E1763" s="12" t="s">
        <v>3023</v>
      </c>
      <c r="F1763" s="13" t="s">
        <v>3980</v>
      </c>
      <c r="G1763" s="12" t="s">
        <v>57</v>
      </c>
      <c r="H1763" s="14">
        <v>293017864641041</v>
      </c>
      <c r="K1763" s="12" t="s">
        <v>86</v>
      </c>
      <c r="L1763" s="18" t="e">
        <f>VLOOKUP($K1763,Medecins!$B:$E,5,FALSE)</f>
        <v>#REF!</v>
      </c>
      <c r="M1763" s="12" t="s">
        <v>529</v>
      </c>
      <c r="AD1763" s="15" t="s">
        <v>377</v>
      </c>
      <c r="AH1763" s="12" t="s">
        <v>45</v>
      </c>
      <c r="AI1763" s="12">
        <v>2</v>
      </c>
      <c r="AJ1763" s="12" t="s">
        <v>46</v>
      </c>
      <c r="AK1763" s="12" t="str">
        <f>CONCATENATE(D1763,"_",E1763,"_",B1763,"_",AJ1809)</f>
        <v>OURABAH_Malika_44608_ST</v>
      </c>
    </row>
    <row r="1764" spans="1:38" ht="12.75" hidden="1" customHeight="1" x14ac:dyDescent="0.2">
      <c r="A1764" s="9">
        <v>750100273</v>
      </c>
      <c r="B1764" s="30">
        <v>44870</v>
      </c>
      <c r="C1764" s="13">
        <f t="shared" si="296"/>
        <v>45051</v>
      </c>
      <c r="D1764" s="12" t="s">
        <v>3981</v>
      </c>
      <c r="E1764" s="12" t="s">
        <v>3854</v>
      </c>
      <c r="F1764" s="13" t="s">
        <v>3982</v>
      </c>
      <c r="G1764" s="12" t="s">
        <v>57</v>
      </c>
      <c r="H1764" s="14">
        <v>293052808532735</v>
      </c>
      <c r="K1764" s="12" t="s">
        <v>254</v>
      </c>
      <c r="L1764" s="18" t="e">
        <f>VLOOKUP($K1764,Medecins!$B:$E,5,FALSE)</f>
        <v>#REF!</v>
      </c>
      <c r="M1764" s="12" t="s">
        <v>529</v>
      </c>
      <c r="O1764" s="17" t="s">
        <v>1754</v>
      </c>
      <c r="T1764" s="17" t="s">
        <v>3916</v>
      </c>
      <c r="Y1764" s="17" t="s">
        <v>3917</v>
      </c>
      <c r="AD1764" s="16"/>
      <c r="AH1764" s="12" t="e">
        <f>VLOOKUP($A1764,'[1]Données CH'!$A:$B,2,FALSE)</f>
        <v>#N/A</v>
      </c>
      <c r="AI1764" s="12">
        <v>2</v>
      </c>
      <c r="AJ1764" s="12" t="s">
        <v>44</v>
      </c>
      <c r="AK1764" s="12" t="e">
        <f>CONCATENATE(D1764,"_",E1764,"_",B1764,"_",#REF!)</f>
        <v>#REF!</v>
      </c>
    </row>
    <row r="1765" spans="1:38" ht="12.75" hidden="1" customHeight="1" x14ac:dyDescent="0.2">
      <c r="A1765" s="9">
        <v>750100273</v>
      </c>
      <c r="B1765" s="30">
        <v>44870</v>
      </c>
      <c r="C1765" s="13">
        <f t="shared" si="296"/>
        <v>45051</v>
      </c>
      <c r="D1765" s="12" t="s">
        <v>3981</v>
      </c>
      <c r="E1765" s="12" t="s">
        <v>3854</v>
      </c>
      <c r="F1765" s="13" t="s">
        <v>3982</v>
      </c>
      <c r="G1765" s="12" t="s">
        <v>57</v>
      </c>
      <c r="H1765" s="14">
        <v>293052808532735</v>
      </c>
      <c r="K1765" s="12" t="s">
        <v>254</v>
      </c>
      <c r="L1765" s="18" t="e">
        <f>VLOOKUP($K1765,Medecins!$B:$E,5,FALSE)</f>
        <v>#REF!</v>
      </c>
      <c r="M1765" s="12" t="s">
        <v>529</v>
      </c>
      <c r="AD1765" s="15" t="s">
        <v>3917</v>
      </c>
      <c r="AH1765" s="12" t="s">
        <v>45</v>
      </c>
      <c r="AI1765" s="12">
        <v>2</v>
      </c>
      <c r="AJ1765" s="12" t="s">
        <v>46</v>
      </c>
      <c r="AK1765" s="12" t="str">
        <f>CONCATENATE(D1765,"_",E1765,"_",B1765,"_",AJ1793)</f>
        <v>PROVOT_Pauline_44870_ST</v>
      </c>
    </row>
    <row r="1766" spans="1:38" ht="12.75" hidden="1" customHeight="1" x14ac:dyDescent="0.2">
      <c r="A1766" s="9">
        <v>750100208</v>
      </c>
      <c r="B1766" s="30">
        <v>44592</v>
      </c>
      <c r="C1766" s="13">
        <f t="shared" si="296"/>
        <v>44773</v>
      </c>
      <c r="D1766" s="12" t="s">
        <v>3983</v>
      </c>
      <c r="E1766" s="12" t="s">
        <v>3984</v>
      </c>
      <c r="F1766" s="13">
        <v>34310</v>
      </c>
      <c r="G1766" s="12" t="s">
        <v>57</v>
      </c>
      <c r="H1766" s="14">
        <v>293079207226453</v>
      </c>
      <c r="K1766" s="12" t="s">
        <v>398</v>
      </c>
      <c r="L1766" s="18" t="e">
        <f>VLOOKUP($K1766,Medecins!$B:$E,5,FALSE)</f>
        <v>#REF!</v>
      </c>
      <c r="M1766" s="12" t="s">
        <v>529</v>
      </c>
      <c r="O1766" s="17" t="s">
        <v>735</v>
      </c>
      <c r="T1766" s="17" t="s">
        <v>736</v>
      </c>
      <c r="Y1766" s="17" t="s">
        <v>737</v>
      </c>
      <c r="AD1766" s="16"/>
      <c r="AH1766" s="12" t="e">
        <f>VLOOKUP($A1766,'[1]Données CH'!$A:$B,2,FALSE)</f>
        <v>#N/A</v>
      </c>
      <c r="AI1766" s="12">
        <v>2</v>
      </c>
      <c r="AJ1766" s="12" t="s">
        <v>44</v>
      </c>
      <c r="AK1766" s="12" t="e">
        <f>CONCATENATE(D1766,"_",E1766,"_",B1766,"_",#REF!)</f>
        <v>#REF!</v>
      </c>
    </row>
    <row r="1767" spans="1:38" ht="12.75" hidden="1" customHeight="1" x14ac:dyDescent="0.2">
      <c r="A1767" s="9">
        <v>750100208</v>
      </c>
      <c r="B1767" s="30">
        <v>44592</v>
      </c>
      <c r="C1767" s="13">
        <f t="shared" si="296"/>
        <v>44773</v>
      </c>
      <c r="D1767" s="12" t="s">
        <v>3983</v>
      </c>
      <c r="E1767" s="12" t="s">
        <v>3984</v>
      </c>
      <c r="F1767" s="13">
        <v>34310</v>
      </c>
      <c r="G1767" s="12" t="s">
        <v>57</v>
      </c>
      <c r="H1767" s="14">
        <v>293079207226453</v>
      </c>
      <c r="K1767" s="12" t="s">
        <v>398</v>
      </c>
      <c r="L1767" s="18" t="e">
        <f>VLOOKUP($K1767,Medecins!$B:$E,5,FALSE)</f>
        <v>#REF!</v>
      </c>
      <c r="M1767" s="12" t="s">
        <v>529</v>
      </c>
      <c r="AD1767" s="15" t="s">
        <v>737</v>
      </c>
      <c r="AH1767" s="12" t="s">
        <v>4154</v>
      </c>
      <c r="AI1767" s="12">
        <v>2</v>
      </c>
      <c r="AJ1767" s="12" t="s">
        <v>46</v>
      </c>
      <c r="AK1767" s="12" t="str">
        <f>CONCATENATE(D1767,"_",E1767,"_",B1767,"_",AJ1810)</f>
        <v>VOISIN_Venitia_44592_ST</v>
      </c>
    </row>
    <row r="1768" spans="1:38" ht="12.75" hidden="1" customHeight="1" x14ac:dyDescent="0.2">
      <c r="A1768" s="9">
        <v>750100075</v>
      </c>
      <c r="B1768" s="30">
        <v>44528</v>
      </c>
      <c r="C1768" s="13">
        <f t="shared" si="296"/>
        <v>44709</v>
      </c>
      <c r="D1768" s="12" t="s">
        <v>3987</v>
      </c>
      <c r="E1768" s="12" t="s">
        <v>3988</v>
      </c>
      <c r="F1768" s="13" t="s">
        <v>3989</v>
      </c>
      <c r="G1768" s="12" t="s">
        <v>57</v>
      </c>
      <c r="H1768" s="14">
        <v>293107510938706</v>
      </c>
      <c r="K1768" s="12" t="s">
        <v>107</v>
      </c>
      <c r="L1768" s="18" t="e">
        <f>VLOOKUP($K1768,Medecins!$B:$E,5,FALSE)</f>
        <v>#REF!</v>
      </c>
      <c r="M1768" s="12" t="s">
        <v>529</v>
      </c>
      <c r="O1768" s="17" t="s">
        <v>143</v>
      </c>
      <c r="T1768" s="17" t="s">
        <v>559</v>
      </c>
      <c r="Y1768" s="17" t="s">
        <v>1655</v>
      </c>
      <c r="AD1768" s="16"/>
      <c r="AH1768" s="12" t="s">
        <v>4502</v>
      </c>
      <c r="AI1768" s="12">
        <v>2</v>
      </c>
      <c r="AJ1768" s="12" t="s">
        <v>44</v>
      </c>
      <c r="AK1768" s="12" t="str">
        <f>CONCATENATE(D1768,"_",E1768,"_",B1768,"_",AJ1810)</f>
        <v>ACHACHE_Eva_44528_ST</v>
      </c>
    </row>
    <row r="1769" spans="1:38" ht="12.75" hidden="1" customHeight="1" x14ac:dyDescent="0.2">
      <c r="A1769" s="9">
        <v>750100075</v>
      </c>
      <c r="B1769" s="30">
        <v>44451</v>
      </c>
      <c r="C1769" s="13">
        <f t="shared" si="296"/>
        <v>44632</v>
      </c>
      <c r="D1769" s="12" t="s">
        <v>3990</v>
      </c>
      <c r="E1769" s="12" t="s">
        <v>3137</v>
      </c>
      <c r="F1769" s="13" t="s">
        <v>3991</v>
      </c>
      <c r="G1769" s="12" t="s">
        <v>57</v>
      </c>
      <c r="H1769" s="14">
        <v>293109935011662</v>
      </c>
      <c r="K1769" s="12" t="s">
        <v>107</v>
      </c>
      <c r="L1769" s="18" t="e">
        <f>VLOOKUP($K1769,Medecins!$B:$E,5,FALSE)</f>
        <v>#REF!</v>
      </c>
      <c r="M1769" s="12" t="s">
        <v>101</v>
      </c>
      <c r="O1769" s="17" t="s">
        <v>148</v>
      </c>
      <c r="T1769" s="17" t="s">
        <v>1315</v>
      </c>
      <c r="Y1769" s="17" t="s">
        <v>51</v>
      </c>
      <c r="AD1769" s="16"/>
      <c r="AH1769" s="12" t="s">
        <v>4502</v>
      </c>
      <c r="AI1769" s="12">
        <v>2</v>
      </c>
      <c r="AJ1769" s="12" t="s">
        <v>44</v>
      </c>
      <c r="AK1769" s="12" t="str">
        <f t="shared" ref="AK1769:AK1772" si="347">CONCATENATE(D1769,"_",E1769,"_",B1769,"_",AJ1812)</f>
        <v>BOUTCHAR_Latifa_44451_AT</v>
      </c>
      <c r="AL1769" s="12" t="s">
        <v>103</v>
      </c>
    </row>
    <row r="1770" spans="1:38" ht="12.75" hidden="1" customHeight="1" x14ac:dyDescent="0.2">
      <c r="A1770" s="9">
        <v>750100075</v>
      </c>
      <c r="B1770" s="30">
        <v>44463</v>
      </c>
      <c r="C1770" s="13">
        <f t="shared" si="296"/>
        <v>44644</v>
      </c>
      <c r="D1770" s="12" t="s">
        <v>3992</v>
      </c>
      <c r="E1770" s="12" t="s">
        <v>3993</v>
      </c>
      <c r="F1770" s="13" t="s">
        <v>3994</v>
      </c>
      <c r="G1770" s="12" t="s">
        <v>57</v>
      </c>
      <c r="H1770" s="14">
        <v>293117521425709</v>
      </c>
      <c r="K1770" s="12" t="s">
        <v>107</v>
      </c>
      <c r="L1770" s="18" t="e">
        <f>VLOOKUP($K1770,Medecins!$B:$E,5,FALSE)</f>
        <v>#REF!</v>
      </c>
      <c r="M1770" s="12" t="s">
        <v>101</v>
      </c>
      <c r="O1770" s="17" t="s">
        <v>1004</v>
      </c>
      <c r="T1770" s="17" t="s">
        <v>1005</v>
      </c>
      <c r="Y1770" s="17" t="s">
        <v>1006</v>
      </c>
      <c r="AD1770" s="16"/>
      <c r="AH1770" s="12" t="s">
        <v>4502</v>
      </c>
      <c r="AI1770" s="12">
        <v>2</v>
      </c>
      <c r="AJ1770" s="12" t="s">
        <v>44</v>
      </c>
      <c r="AK1770" s="12" t="str">
        <f t="shared" si="347"/>
        <v>BUSSIERE_CAMILLE _44463_ST</v>
      </c>
      <c r="AL1770" s="12" t="s">
        <v>103</v>
      </c>
    </row>
    <row r="1771" spans="1:38" ht="12.75" hidden="1" customHeight="1" x14ac:dyDescent="0.2">
      <c r="A1771" s="9">
        <v>750100208</v>
      </c>
      <c r="B1771" s="30">
        <v>44794</v>
      </c>
      <c r="C1771" s="13">
        <f t="shared" si="296"/>
        <v>44978</v>
      </c>
      <c r="D1771" s="12" t="s">
        <v>3995</v>
      </c>
      <c r="E1771" s="12" t="s">
        <v>2823</v>
      </c>
      <c r="F1771" s="13">
        <v>34395</v>
      </c>
      <c r="G1771" s="12" t="s">
        <v>57</v>
      </c>
      <c r="H1771" s="14">
        <v>294027511485881</v>
      </c>
      <c r="K1771" s="12" t="s">
        <v>79</v>
      </c>
      <c r="L1771" s="18" t="e">
        <f>VLOOKUP($K1771,Medecins!$B:$E,5,FALSE)</f>
        <v>#REF!</v>
      </c>
      <c r="M1771" s="12" t="s">
        <v>529</v>
      </c>
      <c r="O1771" s="17" t="s">
        <v>477</v>
      </c>
      <c r="T1771" s="17" t="s">
        <v>478</v>
      </c>
      <c r="Y1771" s="17" t="s">
        <v>4208</v>
      </c>
      <c r="AD1771" s="16"/>
      <c r="AH1771" s="12" t="s">
        <v>4502</v>
      </c>
      <c r="AI1771" s="12">
        <v>2</v>
      </c>
      <c r="AJ1771" s="12" t="s">
        <v>44</v>
      </c>
      <c r="AK1771" s="12" t="str">
        <f t="shared" si="347"/>
        <v>LUYA GUEDJ_Camille_44794_AT</v>
      </c>
    </row>
    <row r="1772" spans="1:38" ht="12.75" hidden="1" customHeight="1" x14ac:dyDescent="0.2">
      <c r="A1772" s="9">
        <v>750100208</v>
      </c>
      <c r="B1772" s="30">
        <v>44794</v>
      </c>
      <c r="C1772" s="13">
        <f t="shared" si="296"/>
        <v>44978</v>
      </c>
      <c r="D1772" s="12" t="s">
        <v>3995</v>
      </c>
      <c r="E1772" s="12" t="s">
        <v>2823</v>
      </c>
      <c r="F1772" s="13">
        <v>34395</v>
      </c>
      <c r="G1772" s="12" t="s">
        <v>57</v>
      </c>
      <c r="H1772" s="14">
        <v>294027511485881</v>
      </c>
      <c r="K1772" s="12" t="s">
        <v>79</v>
      </c>
      <c r="L1772" s="18" t="e">
        <f>VLOOKUP($K1772,Medecins!$B:$E,5,FALSE)</f>
        <v>#REF!</v>
      </c>
      <c r="M1772" s="12" t="s">
        <v>529</v>
      </c>
      <c r="AD1772" s="15" t="s">
        <v>4208</v>
      </c>
      <c r="AH1772" s="12" t="s">
        <v>4154</v>
      </c>
      <c r="AI1772" s="12">
        <v>2</v>
      </c>
      <c r="AJ1772" s="12" t="s">
        <v>46</v>
      </c>
      <c r="AK1772" s="12" t="str">
        <f t="shared" si="347"/>
        <v>LUYA GUEDJ_Camille_44794_ST</v>
      </c>
    </row>
    <row r="1773" spans="1:38" ht="12.75" hidden="1" customHeight="1" x14ac:dyDescent="0.2">
      <c r="A1773" s="9">
        <v>750100075</v>
      </c>
      <c r="B1773" s="30">
        <v>44527</v>
      </c>
      <c r="C1773" s="13">
        <f t="shared" si="296"/>
        <v>44708</v>
      </c>
      <c r="D1773" s="12" t="s">
        <v>3997</v>
      </c>
      <c r="E1773" s="12" t="s">
        <v>3998</v>
      </c>
      <c r="F1773" s="13">
        <v>34518</v>
      </c>
      <c r="G1773" s="12" t="s">
        <v>57</v>
      </c>
      <c r="H1773" s="14">
        <v>294037855126908</v>
      </c>
      <c r="K1773" s="12" t="s">
        <v>107</v>
      </c>
      <c r="L1773" s="18" t="e">
        <f>VLOOKUP($K1773,Medecins!$B:$E,5,FALSE)</f>
        <v>#REF!</v>
      </c>
      <c r="M1773" s="12" t="s">
        <v>529</v>
      </c>
      <c r="O1773" s="17" t="s">
        <v>861</v>
      </c>
      <c r="T1773" s="17" t="s">
        <v>862</v>
      </c>
      <c r="Y1773" s="17" t="s">
        <v>1116</v>
      </c>
      <c r="AD1773" s="16"/>
      <c r="AH1773" s="12" t="s">
        <v>4502</v>
      </c>
      <c r="AI1773" s="12">
        <v>2</v>
      </c>
      <c r="AJ1773" s="12" t="s">
        <v>44</v>
      </c>
      <c r="AK1773" s="12" t="str">
        <f>CONCATENATE(D1773,"_",E1773,"_",B1773,"_",AJ1814)</f>
        <v>DEBELUT_Alicia_44527_AT</v>
      </c>
    </row>
    <row r="1774" spans="1:38" ht="12.75" hidden="1" customHeight="1" x14ac:dyDescent="0.2">
      <c r="A1774" s="9">
        <v>750100075</v>
      </c>
      <c r="B1774" s="30">
        <v>44417</v>
      </c>
      <c r="C1774" s="13">
        <f t="shared" si="296"/>
        <v>44601</v>
      </c>
      <c r="D1774" s="12" t="s">
        <v>3999</v>
      </c>
      <c r="E1774" s="12" t="s">
        <v>4000</v>
      </c>
      <c r="F1774" s="13">
        <v>35038</v>
      </c>
      <c r="G1774" s="12" t="s">
        <v>57</v>
      </c>
      <c r="H1774" s="14">
        <v>295059202328514</v>
      </c>
      <c r="K1774" s="12" t="s">
        <v>93</v>
      </c>
      <c r="L1774" s="18" t="e">
        <f>VLOOKUP($K1774,Medecins!$B:$E,5,FALSE)</f>
        <v>#REF!</v>
      </c>
      <c r="M1774" s="12" t="s">
        <v>101</v>
      </c>
      <c r="O1774" s="17" t="s">
        <v>400</v>
      </c>
      <c r="T1774" s="17" t="s">
        <v>401</v>
      </c>
      <c r="Y1774" s="17" t="s">
        <v>409</v>
      </c>
      <c r="AD1774" s="16"/>
      <c r="AH1774" s="12" t="s">
        <v>4502</v>
      </c>
      <c r="AI1774" s="12">
        <v>2</v>
      </c>
      <c r="AJ1774" s="12" t="s">
        <v>44</v>
      </c>
      <c r="AK1774" s="12" t="str">
        <f>CONCATENATE(D1774,"_",E1774,"_",B1774,"_",AJ1817)</f>
        <v>CADENET_Johanna_44417_ST</v>
      </c>
      <c r="AL1774" s="12" t="s">
        <v>103</v>
      </c>
    </row>
    <row r="1775" spans="1:38" ht="12.75" hidden="1" customHeight="1" x14ac:dyDescent="0.2">
      <c r="A1775" s="9">
        <v>750100208</v>
      </c>
      <c r="B1775" s="30">
        <v>44580</v>
      </c>
      <c r="C1775" s="13">
        <f t="shared" si="296"/>
        <v>44761</v>
      </c>
      <c r="D1775" s="12" t="s">
        <v>4001</v>
      </c>
      <c r="E1775" s="12" t="s">
        <v>4002</v>
      </c>
      <c r="F1775" s="13" t="s">
        <v>4003</v>
      </c>
      <c r="G1775" s="12" t="s">
        <v>57</v>
      </c>
      <c r="H1775" s="14">
        <v>295059712086872</v>
      </c>
      <c r="K1775" s="12" t="s">
        <v>1342</v>
      </c>
      <c r="L1775" s="18" t="e">
        <f>VLOOKUP($K1775,Medecins!$B:$E,5,FALSE)</f>
        <v>#REF!</v>
      </c>
      <c r="M1775" s="12" t="s">
        <v>529</v>
      </c>
      <c r="O1775" s="17" t="s">
        <v>2835</v>
      </c>
      <c r="T1775" s="17" t="s">
        <v>3063</v>
      </c>
      <c r="Y1775" s="17" t="s">
        <v>1872</v>
      </c>
      <c r="AD1775" s="16"/>
      <c r="AH1775" s="12" t="s">
        <v>4502</v>
      </c>
      <c r="AI1775" s="12">
        <v>2</v>
      </c>
      <c r="AJ1775" s="12" t="s">
        <v>44</v>
      </c>
      <c r="AK1775" s="12" t="str">
        <f>CONCATENATE(D1775,"_",E1775,"_",B1775,"_",AJ1819)</f>
        <v>EREMBERT_Hilary_44580_ST</v>
      </c>
    </row>
    <row r="1776" spans="1:38" ht="12.75" hidden="1" customHeight="1" x14ac:dyDescent="0.2">
      <c r="A1776" s="9">
        <v>750100208</v>
      </c>
      <c r="B1776" s="30">
        <v>44580</v>
      </c>
      <c r="C1776" s="13">
        <f t="shared" si="296"/>
        <v>44761</v>
      </c>
      <c r="D1776" s="12" t="s">
        <v>4001</v>
      </c>
      <c r="E1776" s="12" t="s">
        <v>4002</v>
      </c>
      <c r="F1776" s="13" t="s">
        <v>4003</v>
      </c>
      <c r="G1776" s="12" t="s">
        <v>57</v>
      </c>
      <c r="H1776" s="14">
        <v>295059712086872</v>
      </c>
      <c r="K1776" s="12" t="s">
        <v>1342</v>
      </c>
      <c r="L1776" s="18" t="e">
        <f>VLOOKUP($K1776,Medecins!$B:$E,5,FALSE)</f>
        <v>#REF!</v>
      </c>
      <c r="M1776" s="12" t="s">
        <v>529</v>
      </c>
      <c r="AD1776" s="15" t="s">
        <v>1872</v>
      </c>
      <c r="AH1776" s="12" t="s">
        <v>4154</v>
      </c>
      <c r="AI1776" s="12">
        <v>2</v>
      </c>
      <c r="AJ1776" s="12" t="s">
        <v>46</v>
      </c>
      <c r="AK1776" s="12" t="e">
        <f t="shared" ref="AK1776:AK1777" si="348">CONCATENATE(D1776,"_",E1776,"_",B1776,"_",#REF!)</f>
        <v>#REF!</v>
      </c>
    </row>
    <row r="1777" spans="1:38" ht="12.75" hidden="1" customHeight="1" x14ac:dyDescent="0.2">
      <c r="A1777" s="9">
        <v>750100273</v>
      </c>
      <c r="B1777" s="30">
        <v>44650</v>
      </c>
      <c r="C1777" s="13">
        <f t="shared" si="296"/>
        <v>44834</v>
      </c>
      <c r="D1777" s="12" t="s">
        <v>4004</v>
      </c>
      <c r="E1777" s="12" t="s">
        <v>4005</v>
      </c>
      <c r="F1777" s="13" t="s">
        <v>4006</v>
      </c>
      <c r="G1777" s="12" t="s">
        <v>57</v>
      </c>
      <c r="H1777" s="14">
        <v>295067511269033</v>
      </c>
      <c r="K1777" s="12" t="s">
        <v>86</v>
      </c>
      <c r="L1777" s="18" t="e">
        <f>VLOOKUP($K1777,Medecins!$B:$E,5,FALSE)</f>
        <v>#REF!</v>
      </c>
      <c r="M1777" s="12" t="s">
        <v>529</v>
      </c>
      <c r="O1777" s="17" t="s">
        <v>1452</v>
      </c>
      <c r="T1777" s="17" t="s">
        <v>1453</v>
      </c>
      <c r="Y1777" s="17" t="s">
        <v>991</v>
      </c>
      <c r="AD1777" s="16"/>
      <c r="AH1777" s="12" t="e">
        <f>VLOOKUP($A1777,'[1]Données CH'!$A:$B,2,FALSE)</f>
        <v>#N/A</v>
      </c>
      <c r="AI1777" s="12">
        <v>2</v>
      </c>
      <c r="AJ1777" s="12" t="s">
        <v>44</v>
      </c>
      <c r="AK1777" s="12" t="e">
        <f t="shared" si="348"/>
        <v>#REF!</v>
      </c>
    </row>
    <row r="1778" spans="1:38" ht="12.75" hidden="1" customHeight="1" x14ac:dyDescent="0.2">
      <c r="A1778" s="9">
        <v>750100273</v>
      </c>
      <c r="B1778" s="30">
        <v>44650</v>
      </c>
      <c r="C1778" s="13">
        <f t="shared" si="296"/>
        <v>44834</v>
      </c>
      <c r="D1778" s="12" t="s">
        <v>4004</v>
      </c>
      <c r="E1778" s="12" t="s">
        <v>4005</v>
      </c>
      <c r="F1778" s="13" t="s">
        <v>4006</v>
      </c>
      <c r="G1778" s="12" t="s">
        <v>57</v>
      </c>
      <c r="H1778" s="14">
        <v>295067511269033</v>
      </c>
      <c r="K1778" s="12" t="s">
        <v>86</v>
      </c>
      <c r="L1778" s="18" t="e">
        <f>VLOOKUP($K1778,Medecins!$B:$E,5,FALSE)</f>
        <v>#REF!</v>
      </c>
      <c r="M1778" s="12" t="s">
        <v>529</v>
      </c>
      <c r="AD1778" s="15" t="s">
        <v>991</v>
      </c>
      <c r="AH1778" s="12" t="s">
        <v>45</v>
      </c>
      <c r="AI1778" s="12">
        <v>2</v>
      </c>
      <c r="AJ1778" s="12" t="s">
        <v>46</v>
      </c>
      <c r="AK1778" s="12" t="str">
        <f>CONCATENATE(D1778,"_",E1778,"_",B1778,"_",AJ1822)</f>
        <v>PAILLET_Iris_44650_AT</v>
      </c>
    </row>
    <row r="1779" spans="1:38" ht="12.75" hidden="1" customHeight="1" x14ac:dyDescent="0.2">
      <c r="A1779" s="21" t="s">
        <v>178</v>
      </c>
      <c r="B1779" s="30">
        <v>44478</v>
      </c>
      <c r="C1779" s="13">
        <f t="shared" si="296"/>
        <v>44660</v>
      </c>
      <c r="D1779" s="12" t="s">
        <v>4007</v>
      </c>
      <c r="E1779" s="12" t="s">
        <v>4008</v>
      </c>
      <c r="F1779" s="13">
        <v>34856</v>
      </c>
      <c r="G1779" s="12" t="s">
        <v>57</v>
      </c>
      <c r="H1779" s="14">
        <v>295069920817626</v>
      </c>
      <c r="K1779" s="12" t="s">
        <v>93</v>
      </c>
      <c r="L1779" s="18" t="e">
        <f>VLOOKUP($K1779,Medecins!$B:$E,5,FALSE)</f>
        <v>#REF!</v>
      </c>
      <c r="M1779" s="12" t="s">
        <v>101</v>
      </c>
      <c r="O1779" s="17" t="s">
        <v>401</v>
      </c>
      <c r="T1779" s="17" t="s">
        <v>409</v>
      </c>
      <c r="Y1779" s="17" t="s">
        <v>984</v>
      </c>
      <c r="AD1779" s="16"/>
      <c r="AH1779" s="12" t="s">
        <v>4502</v>
      </c>
      <c r="AI1779" s="12">
        <v>2</v>
      </c>
      <c r="AJ1779" s="12" t="s">
        <v>44</v>
      </c>
      <c r="AK1779" s="12" t="str">
        <f>CONCATENATE(D1779,"_",E1779,"_",B1779,"_",AJ1824)</f>
        <v>AKTAS_Reyhan_44478_AT</v>
      </c>
    </row>
    <row r="1780" spans="1:38" ht="12.75" hidden="1" customHeight="1" x14ac:dyDescent="0.2">
      <c r="A1780" s="9">
        <v>750100208</v>
      </c>
      <c r="B1780" s="30">
        <v>44652</v>
      </c>
      <c r="C1780" s="13">
        <f t="shared" si="296"/>
        <v>44835</v>
      </c>
      <c r="D1780" s="12" t="s">
        <v>4009</v>
      </c>
      <c r="E1780" s="12" t="s">
        <v>4010</v>
      </c>
      <c r="F1780" s="13" t="s">
        <v>4011</v>
      </c>
      <c r="G1780" s="12" t="s">
        <v>57</v>
      </c>
      <c r="H1780" s="14">
        <v>295079550041278</v>
      </c>
      <c r="K1780" s="12" t="s">
        <v>1494</v>
      </c>
      <c r="L1780" s="18" t="e">
        <f>VLOOKUP($K1780,Medecins!$B:$E,5,FALSE)</f>
        <v>#REF!</v>
      </c>
      <c r="M1780" s="12" t="s">
        <v>529</v>
      </c>
      <c r="O1780" s="17" t="s">
        <v>263</v>
      </c>
      <c r="T1780" s="17" t="s">
        <v>172</v>
      </c>
      <c r="Y1780" s="17" t="s">
        <v>721</v>
      </c>
      <c r="AD1780" s="16"/>
      <c r="AH1780" s="12" t="s">
        <v>4502</v>
      </c>
      <c r="AI1780" s="12">
        <v>2</v>
      </c>
      <c r="AJ1780" s="12" t="s">
        <v>44</v>
      </c>
      <c r="AK1780" s="12" t="str">
        <f>CONCATENATE(D1780,"_",E1780,"_",B1780,"_",AJ1826)</f>
        <v>DJOUBIR_Chahines_44652_ST</v>
      </c>
    </row>
    <row r="1781" spans="1:38" ht="12.75" hidden="1" customHeight="1" x14ac:dyDescent="0.2">
      <c r="A1781" s="9">
        <v>750100208</v>
      </c>
      <c r="B1781" s="30">
        <v>44652</v>
      </c>
      <c r="C1781" s="13">
        <f t="shared" si="296"/>
        <v>44835</v>
      </c>
      <c r="D1781" s="12" t="s">
        <v>4009</v>
      </c>
      <c r="E1781" s="12" t="s">
        <v>4010</v>
      </c>
      <c r="F1781" s="13" t="s">
        <v>4011</v>
      </c>
      <c r="G1781" s="12" t="s">
        <v>57</v>
      </c>
      <c r="H1781" s="14">
        <v>295079550041278</v>
      </c>
      <c r="K1781" s="12" t="s">
        <v>1494</v>
      </c>
      <c r="L1781" s="18" t="e">
        <f>VLOOKUP($K1781,Medecins!$B:$E,5,FALSE)</f>
        <v>#REF!</v>
      </c>
      <c r="M1781" s="12" t="s">
        <v>529</v>
      </c>
      <c r="AD1781" s="15" t="s">
        <v>721</v>
      </c>
      <c r="AH1781" s="12" t="s">
        <v>4154</v>
      </c>
      <c r="AI1781" s="12">
        <v>2</v>
      </c>
      <c r="AJ1781" s="12" t="s">
        <v>46</v>
      </c>
      <c r="AK1781" s="12" t="e">
        <f>CONCATENATE(D1781,"_",E1781,"_",B1781,"_",#REF!)</f>
        <v>#REF!</v>
      </c>
    </row>
    <row r="1782" spans="1:38" ht="12.75" hidden="1" customHeight="1" x14ac:dyDescent="0.2">
      <c r="A1782" s="9">
        <v>750100208</v>
      </c>
      <c r="B1782" s="30">
        <v>44630</v>
      </c>
      <c r="C1782" s="13">
        <f t="shared" si="296"/>
        <v>44814</v>
      </c>
      <c r="D1782" s="12" t="s">
        <v>4012</v>
      </c>
      <c r="E1782" s="12" t="s">
        <v>3040</v>
      </c>
      <c r="F1782" s="13" t="s">
        <v>4013</v>
      </c>
      <c r="G1782" s="12" t="s">
        <v>57</v>
      </c>
      <c r="H1782" s="14">
        <v>295082722932460</v>
      </c>
      <c r="K1782" s="12" t="s">
        <v>482</v>
      </c>
      <c r="L1782" s="18" t="e">
        <f>VLOOKUP($K1782,Medecins!$B:$E,5,FALSE)</f>
        <v>#REF!</v>
      </c>
      <c r="M1782" s="12" t="s">
        <v>529</v>
      </c>
      <c r="O1782" s="17" t="s">
        <v>174</v>
      </c>
      <c r="T1782" s="17" t="s">
        <v>224</v>
      </c>
      <c r="Y1782" s="17" t="s">
        <v>225</v>
      </c>
      <c r="AD1782" s="16"/>
      <c r="AH1782" s="12" t="e">
        <f>VLOOKUP($A1782,'[1]Données CH'!$A:$B,2,FALSE)</f>
        <v>#N/A</v>
      </c>
      <c r="AI1782" s="12">
        <v>2</v>
      </c>
      <c r="AJ1782" s="12" t="s">
        <v>44</v>
      </c>
      <c r="AK1782" s="12" t="str">
        <f>CONCATENATE(D1782,"_",E1782,"_",B1782,"_",AJ1827)</f>
        <v>GUILLON_Ariane_44630_ST</v>
      </c>
    </row>
    <row r="1783" spans="1:38" ht="12.75" hidden="1" customHeight="1" x14ac:dyDescent="0.2">
      <c r="A1783" s="9">
        <v>750100208</v>
      </c>
      <c r="B1783" s="30">
        <v>44630</v>
      </c>
      <c r="C1783" s="13">
        <f t="shared" si="296"/>
        <v>44814</v>
      </c>
      <c r="D1783" s="12" t="s">
        <v>4012</v>
      </c>
      <c r="E1783" s="12" t="s">
        <v>3040</v>
      </c>
      <c r="F1783" s="13" t="s">
        <v>4013</v>
      </c>
      <c r="G1783" s="12" t="s">
        <v>57</v>
      </c>
      <c r="H1783" s="14">
        <v>295082722932460</v>
      </c>
      <c r="K1783" s="12" t="s">
        <v>482</v>
      </c>
      <c r="L1783" s="18" t="e">
        <f>VLOOKUP($K1783,Medecins!$B:$E,5,FALSE)</f>
        <v>#REF!</v>
      </c>
      <c r="M1783" s="12" t="s">
        <v>529</v>
      </c>
      <c r="AD1783" s="15" t="s">
        <v>225</v>
      </c>
      <c r="AH1783" s="12" t="s">
        <v>4154</v>
      </c>
      <c r="AI1783" s="12">
        <v>2</v>
      </c>
      <c r="AJ1783" s="12" t="s">
        <v>46</v>
      </c>
      <c r="AK1783" s="12" t="str">
        <f>CONCATENATE(D1783,"_",E1783,"_",B1783,"_",AJ1829)</f>
        <v>GUILLON_Ariane_44630_ST</v>
      </c>
    </row>
    <row r="1784" spans="1:38" ht="12.75" hidden="1" customHeight="1" x14ac:dyDescent="0.2">
      <c r="A1784" s="21" t="s">
        <v>178</v>
      </c>
      <c r="B1784" s="30">
        <v>44506</v>
      </c>
      <c r="C1784" s="13">
        <f t="shared" si="296"/>
        <v>44687</v>
      </c>
      <c r="D1784" s="12" t="s">
        <v>4014</v>
      </c>
      <c r="E1784" s="12" t="s">
        <v>4015</v>
      </c>
      <c r="F1784" s="13" t="s">
        <v>4302</v>
      </c>
      <c r="G1784" s="12" t="s">
        <v>57</v>
      </c>
      <c r="H1784" s="14">
        <v>295089205021105</v>
      </c>
      <c r="K1784" s="12" t="s">
        <v>93</v>
      </c>
      <c r="L1784" s="18" t="e">
        <f>VLOOKUP($K1784,Medecins!$B:$E,5,FALSE)</f>
        <v>#REF!</v>
      </c>
      <c r="M1784" s="12" t="s">
        <v>101</v>
      </c>
      <c r="O1784" s="17" t="s">
        <v>130</v>
      </c>
      <c r="T1784" s="17" t="s">
        <v>343</v>
      </c>
      <c r="Y1784" s="17" t="s">
        <v>344</v>
      </c>
      <c r="AD1784" s="16"/>
      <c r="AH1784" s="12" t="s">
        <v>4502</v>
      </c>
      <c r="AI1784" s="12">
        <v>2</v>
      </c>
      <c r="AJ1784" s="12" t="s">
        <v>44</v>
      </c>
      <c r="AK1784" s="12" t="str">
        <f t="shared" ref="AK1784:AK1787" si="349">CONCATENATE(D1784,"_",E1784,"_",B1784,"_",AJ1829)</f>
        <v>OUHMMOU_Laila_44506_ST</v>
      </c>
    </row>
    <row r="1785" spans="1:38" ht="12.75" hidden="1" customHeight="1" x14ac:dyDescent="0.2">
      <c r="A1785" s="9">
        <v>750100075</v>
      </c>
      <c r="B1785" s="30">
        <v>44490</v>
      </c>
      <c r="C1785" s="13">
        <f t="shared" si="296"/>
        <v>44672</v>
      </c>
      <c r="D1785" s="12" t="s">
        <v>4016</v>
      </c>
      <c r="E1785" s="12" t="s">
        <v>4017</v>
      </c>
      <c r="F1785" s="13" t="s">
        <v>4018</v>
      </c>
      <c r="G1785" s="12" t="s">
        <v>39</v>
      </c>
      <c r="H1785" s="14">
        <v>295119933505209</v>
      </c>
      <c r="K1785" s="12" t="s">
        <v>107</v>
      </c>
      <c r="L1785" s="18" t="e">
        <f>VLOOKUP($K1785,Medecins!$B:$E,5,FALSE)</f>
        <v>#REF!</v>
      </c>
      <c r="M1785" s="12" t="s">
        <v>101</v>
      </c>
      <c r="O1785" s="17" t="s">
        <v>82</v>
      </c>
      <c r="T1785" s="17" t="s">
        <v>457</v>
      </c>
      <c r="Y1785" s="17" t="s">
        <v>458</v>
      </c>
      <c r="AD1785" s="16"/>
      <c r="AH1785" s="12" t="s">
        <v>4502</v>
      </c>
      <c r="AI1785" s="12">
        <v>2</v>
      </c>
      <c r="AJ1785" s="12" t="s">
        <v>44</v>
      </c>
      <c r="AK1785" s="12" t="str">
        <f t="shared" si="349"/>
        <v>ALKALIFA_Racky_44490_ST</v>
      </c>
      <c r="AL1785" s="12" t="s">
        <v>103</v>
      </c>
    </row>
    <row r="1786" spans="1:38" ht="12.75" hidden="1" customHeight="1" x14ac:dyDescent="0.2">
      <c r="A1786" s="9">
        <v>750100075</v>
      </c>
      <c r="B1786" s="30">
        <v>44451</v>
      </c>
      <c r="C1786" s="13">
        <f t="shared" si="296"/>
        <v>44632</v>
      </c>
      <c r="D1786" s="12" t="s">
        <v>4019</v>
      </c>
      <c r="E1786" s="12" t="s">
        <v>4020</v>
      </c>
      <c r="F1786" s="13" t="s">
        <v>4021</v>
      </c>
      <c r="G1786" s="12" t="s">
        <v>57</v>
      </c>
      <c r="H1786" s="14">
        <v>295127511361379</v>
      </c>
      <c r="K1786" s="12" t="s">
        <v>93</v>
      </c>
      <c r="L1786" s="18" t="e">
        <f>VLOOKUP($K1786,Medecins!$B:$E,5,FALSE)</f>
        <v>#REF!</v>
      </c>
      <c r="M1786" s="12" t="s">
        <v>529</v>
      </c>
      <c r="O1786" s="17" t="s">
        <v>148</v>
      </c>
      <c r="T1786" s="17" t="s">
        <v>1315</v>
      </c>
      <c r="Y1786" s="17" t="s">
        <v>51</v>
      </c>
      <c r="AD1786" s="16"/>
      <c r="AH1786" s="12" t="s">
        <v>4502</v>
      </c>
      <c r="AI1786" s="12">
        <v>2</v>
      </c>
      <c r="AJ1786" s="12" t="s">
        <v>44</v>
      </c>
      <c r="AK1786" s="12" t="str">
        <f t="shared" si="349"/>
        <v>BACKOUCHE_Lena_44451_ST</v>
      </c>
    </row>
    <row r="1787" spans="1:38" ht="12.75" hidden="1" customHeight="1" x14ac:dyDescent="0.2">
      <c r="A1787" s="9">
        <v>750100208</v>
      </c>
      <c r="B1787" s="30">
        <v>44553</v>
      </c>
      <c r="C1787" s="13">
        <f t="shared" ref="C1787:C1865" si="350">EDATE(B1787,6)</f>
        <v>44735</v>
      </c>
      <c r="D1787" s="12" t="s">
        <v>4022</v>
      </c>
      <c r="E1787" s="12" t="s">
        <v>4023</v>
      </c>
      <c r="F1787" s="13" t="s">
        <v>1008</v>
      </c>
      <c r="G1787" s="12" t="s">
        <v>57</v>
      </c>
      <c r="H1787" s="14">
        <v>295127815829731</v>
      </c>
      <c r="K1787" s="12" t="s">
        <v>398</v>
      </c>
      <c r="L1787" s="18" t="e">
        <f>VLOOKUP($K1787,Medecins!$B:$E,5,FALSE)</f>
        <v>#REF!</v>
      </c>
      <c r="M1787" s="12" t="s">
        <v>529</v>
      </c>
      <c r="O1787" s="17" t="s">
        <v>791</v>
      </c>
      <c r="T1787" s="17" t="s">
        <v>792</v>
      </c>
      <c r="Y1787" s="17" t="s">
        <v>793</v>
      </c>
      <c r="AD1787" s="16"/>
      <c r="AH1787" s="12" t="s">
        <v>4502</v>
      </c>
      <c r="AI1787" s="12">
        <v>2</v>
      </c>
      <c r="AJ1787" s="12" t="s">
        <v>44</v>
      </c>
      <c r="AK1787" s="12" t="str">
        <f t="shared" si="349"/>
        <v>CHIBANI_Nafissa_44553_ST</v>
      </c>
    </row>
    <row r="1788" spans="1:38" ht="12.75" hidden="1" customHeight="1" x14ac:dyDescent="0.2">
      <c r="A1788" s="9">
        <v>750100208</v>
      </c>
      <c r="B1788" s="30">
        <v>44553</v>
      </c>
      <c r="C1788" s="13">
        <f t="shared" si="350"/>
        <v>44735</v>
      </c>
      <c r="D1788" s="12" t="s">
        <v>4022</v>
      </c>
      <c r="E1788" s="12" t="s">
        <v>4023</v>
      </c>
      <c r="F1788" s="13" t="s">
        <v>1008</v>
      </c>
      <c r="G1788" s="12" t="s">
        <v>57</v>
      </c>
      <c r="H1788" s="14">
        <v>295127815829731</v>
      </c>
      <c r="K1788" s="12" t="s">
        <v>398</v>
      </c>
      <c r="L1788" s="18" t="e">
        <f>VLOOKUP($K1788,Medecins!$B:$E,5,FALSE)</f>
        <v>#REF!</v>
      </c>
      <c r="M1788" s="12" t="s">
        <v>529</v>
      </c>
      <c r="AD1788" s="15" t="s">
        <v>793</v>
      </c>
      <c r="AH1788" s="12" t="s">
        <v>4154</v>
      </c>
      <c r="AI1788" s="12">
        <v>2</v>
      </c>
      <c r="AJ1788" s="12" t="s">
        <v>46</v>
      </c>
      <c r="AK1788" s="12" t="e">
        <f>CONCATENATE(D1788,"_",E1788,"_",B1788,"_",#REF!)</f>
        <v>#REF!</v>
      </c>
    </row>
    <row r="1789" spans="1:38" ht="12.75" hidden="1" customHeight="1" x14ac:dyDescent="0.2">
      <c r="A1789" s="21" t="s">
        <v>178</v>
      </c>
      <c r="B1789" s="30">
        <v>44657</v>
      </c>
      <c r="C1789" s="13">
        <f t="shared" si="350"/>
        <v>44840</v>
      </c>
      <c r="D1789" s="12" t="s">
        <v>4024</v>
      </c>
      <c r="E1789" s="12" t="s">
        <v>3076</v>
      </c>
      <c r="F1789" s="13" t="s">
        <v>4025</v>
      </c>
      <c r="G1789" s="12" t="s">
        <v>57</v>
      </c>
      <c r="H1789" s="14">
        <v>295129932610380</v>
      </c>
      <c r="K1789" s="12" t="s">
        <v>93</v>
      </c>
      <c r="L1789" s="18" t="e">
        <f>VLOOKUP($K1789,Medecins!$B:$E,5,FALSE)</f>
        <v>#REF!</v>
      </c>
      <c r="M1789" s="12" t="s">
        <v>40</v>
      </c>
      <c r="O1789" s="17" t="s">
        <v>1775</v>
      </c>
      <c r="T1789" s="17" t="s">
        <v>2694</v>
      </c>
      <c r="Y1789" s="17" t="s">
        <v>2695</v>
      </c>
      <c r="AD1789" s="16"/>
      <c r="AH1789" s="12" t="s">
        <v>4502</v>
      </c>
      <c r="AI1789" s="12">
        <v>2</v>
      </c>
      <c r="AJ1789" s="12" t="s">
        <v>44</v>
      </c>
      <c r="AK1789" s="12" t="str">
        <f>CONCATENATE(D1789,"_",E1789,"_",B1789,"_",AJ1825)</f>
        <v>FAUFANA_Salimata_44657_ST</v>
      </c>
    </row>
    <row r="1790" spans="1:38" ht="12.75" customHeight="1" x14ac:dyDescent="0.2">
      <c r="A1790" s="21" t="s">
        <v>178</v>
      </c>
      <c r="B1790" s="30">
        <v>44569</v>
      </c>
      <c r="C1790" s="13">
        <f t="shared" si="350"/>
        <v>44750</v>
      </c>
      <c r="D1790" s="12" t="s">
        <v>4026</v>
      </c>
      <c r="E1790" s="12" t="s">
        <v>4027</v>
      </c>
      <c r="F1790" s="13" t="s">
        <v>4303</v>
      </c>
      <c r="G1790" s="12" t="s">
        <v>57</v>
      </c>
      <c r="H1790" s="14">
        <v>296037512059780</v>
      </c>
      <c r="J1790" s="12" t="s">
        <v>279</v>
      </c>
      <c r="K1790" s="12" t="s">
        <v>93</v>
      </c>
      <c r="L1790" s="18" t="e">
        <f>VLOOKUP($K1790,Medecins!$B:$E,5,FALSE)</f>
        <v>#REF!</v>
      </c>
      <c r="M1790" s="12" t="s">
        <v>281</v>
      </c>
      <c r="O1790" s="17" t="s">
        <v>961</v>
      </c>
      <c r="T1790" s="17" t="s">
        <v>962</v>
      </c>
      <c r="Y1790" s="17" t="s">
        <v>1634</v>
      </c>
      <c r="AD1790" s="16"/>
      <c r="AH1790" s="12" t="s">
        <v>4502</v>
      </c>
      <c r="AI1790" s="12">
        <v>2</v>
      </c>
      <c r="AJ1790" s="12" t="s">
        <v>44</v>
      </c>
      <c r="AK1790" s="12" t="str">
        <f>CONCATENATE(D1790,"_",E1790,"_",B1790,"_",AJ1836)</f>
        <v>KUTUK_Deniz_44569_ST</v>
      </c>
    </row>
    <row r="1791" spans="1:38" ht="12.75" hidden="1" customHeight="1" x14ac:dyDescent="0.2">
      <c r="A1791" s="9">
        <v>750100075</v>
      </c>
      <c r="B1791" s="30">
        <v>44628</v>
      </c>
      <c r="C1791" s="13">
        <f t="shared" si="350"/>
        <v>44812</v>
      </c>
      <c r="D1791" s="12" t="s">
        <v>4028</v>
      </c>
      <c r="E1791" s="12" t="s">
        <v>4029</v>
      </c>
      <c r="F1791" s="13" t="s">
        <v>4030</v>
      </c>
      <c r="G1791" s="12" t="s">
        <v>57</v>
      </c>
      <c r="H1791" s="14">
        <v>296089205137058</v>
      </c>
      <c r="K1791" s="12" t="s">
        <v>93</v>
      </c>
      <c r="L1791" s="18" t="e">
        <f>VLOOKUP($K1791,Medecins!$B:$E,5,FALSE)</f>
        <v>#REF!</v>
      </c>
      <c r="M1791" s="12" t="s">
        <v>529</v>
      </c>
      <c r="O1791" s="17" t="s">
        <v>962</v>
      </c>
      <c r="T1791" s="17" t="s">
        <v>1634</v>
      </c>
      <c r="Y1791" s="17" t="s">
        <v>1298</v>
      </c>
      <c r="AD1791" s="16"/>
      <c r="AH1791" s="12" t="s">
        <v>4502</v>
      </c>
      <c r="AI1791" s="12">
        <v>2</v>
      </c>
      <c r="AJ1791" s="12" t="s">
        <v>44</v>
      </c>
      <c r="AK1791" s="12" t="e">
        <f t="shared" ref="AK1791:AK1792" si="351">CONCATENATE(D1791,"_",E1791,"_",B1791,"_",#REF!)</f>
        <v>#REF!</v>
      </c>
    </row>
    <row r="1792" spans="1:38" ht="12.75" customHeight="1" x14ac:dyDescent="0.2">
      <c r="A1792" s="21" t="s">
        <v>178</v>
      </c>
      <c r="B1792" s="30">
        <v>44560</v>
      </c>
      <c r="C1792" s="13">
        <f t="shared" si="350"/>
        <v>44742</v>
      </c>
      <c r="D1792" s="12" t="s">
        <v>4031</v>
      </c>
      <c r="E1792" s="12" t="s">
        <v>4032</v>
      </c>
      <c r="F1792" s="13" t="s">
        <v>4304</v>
      </c>
      <c r="G1792" s="12" t="s">
        <v>57</v>
      </c>
      <c r="H1792" s="14">
        <v>296097836129356</v>
      </c>
      <c r="J1792" s="12" t="s">
        <v>279</v>
      </c>
      <c r="K1792" s="12" t="s">
        <v>93</v>
      </c>
      <c r="L1792" s="18" t="e">
        <f>VLOOKUP($K1792,Medecins!$B:$E,5,FALSE)</f>
        <v>#REF!</v>
      </c>
      <c r="M1792" s="12" t="s">
        <v>281</v>
      </c>
      <c r="O1792" s="17" t="s">
        <v>42</v>
      </c>
      <c r="T1792" s="17" t="s">
        <v>2811</v>
      </c>
      <c r="Y1792" s="17" t="s">
        <v>3209</v>
      </c>
      <c r="AD1792" s="16"/>
      <c r="AH1792" s="12" t="s">
        <v>4502</v>
      </c>
      <c r="AI1792" s="12">
        <v>2</v>
      </c>
      <c r="AJ1792" s="12" t="s">
        <v>44</v>
      </c>
      <c r="AK1792" s="12" t="e">
        <f t="shared" si="351"/>
        <v>#REF!</v>
      </c>
    </row>
    <row r="1793" spans="1:38" ht="12.75" hidden="1" customHeight="1" x14ac:dyDescent="0.2">
      <c r="A1793" s="9">
        <v>750100273</v>
      </c>
      <c r="B1793" s="30">
        <v>44839</v>
      </c>
      <c r="C1793" s="13">
        <f t="shared" si="350"/>
        <v>45021</v>
      </c>
      <c r="D1793" s="12" t="s">
        <v>4034</v>
      </c>
      <c r="E1793" s="12" t="s">
        <v>4035</v>
      </c>
      <c r="F1793" s="13" t="s">
        <v>4036</v>
      </c>
      <c r="G1793" s="12" t="s">
        <v>57</v>
      </c>
      <c r="H1793" s="14">
        <v>296129925202370</v>
      </c>
      <c r="K1793" s="12" t="s">
        <v>456</v>
      </c>
      <c r="L1793" s="18" t="e">
        <f>VLOOKUP($K1793,Medecins!$B:$E,5,FALSE)</f>
        <v>#REF!</v>
      </c>
      <c r="M1793" s="12" t="s">
        <v>529</v>
      </c>
      <c r="O1793" s="17" t="s">
        <v>4257</v>
      </c>
      <c r="T1793" s="17" t="s">
        <v>4296</v>
      </c>
      <c r="Y1793" s="17" t="s">
        <v>4297</v>
      </c>
      <c r="AD1793" s="16"/>
      <c r="AH1793" s="12" t="s">
        <v>4502</v>
      </c>
      <c r="AI1793" s="12">
        <v>2</v>
      </c>
      <c r="AJ1793" s="12" t="s">
        <v>44</v>
      </c>
      <c r="AK1793" s="12" t="str">
        <f t="shared" ref="AK1793:AK1795" si="352">CONCATENATE(D1793,"_",E1793,"_",B1793,"_",AJ1840)</f>
        <v>KHACHATRYAN_Narine_44839_ST</v>
      </c>
    </row>
    <row r="1794" spans="1:38" ht="12.75" hidden="1" customHeight="1" x14ac:dyDescent="0.2">
      <c r="A1794" s="9">
        <v>750100273</v>
      </c>
      <c r="B1794" s="30">
        <v>44839</v>
      </c>
      <c r="C1794" s="13">
        <f t="shared" si="350"/>
        <v>45021</v>
      </c>
      <c r="D1794" s="12" t="s">
        <v>4034</v>
      </c>
      <c r="E1794" s="12" t="s">
        <v>4035</v>
      </c>
      <c r="F1794" s="13" t="s">
        <v>4036</v>
      </c>
      <c r="G1794" s="12" t="s">
        <v>57</v>
      </c>
      <c r="H1794" s="14">
        <v>296129925202370</v>
      </c>
      <c r="K1794" s="12" t="s">
        <v>456</v>
      </c>
      <c r="L1794" s="18" t="e">
        <f>VLOOKUP($K1794,Medecins!$B:$E,5,FALSE)</f>
        <v>#REF!</v>
      </c>
      <c r="M1794" s="12" t="s">
        <v>529</v>
      </c>
      <c r="AD1794" s="15" t="s">
        <v>4297</v>
      </c>
      <c r="AH1794" s="12" t="s">
        <v>45</v>
      </c>
      <c r="AI1794" s="12">
        <v>2</v>
      </c>
      <c r="AJ1794" s="12" t="s">
        <v>46</v>
      </c>
      <c r="AK1794" s="12" t="str">
        <f t="shared" si="352"/>
        <v>KHACHATRYAN_Narine_44839_ST</v>
      </c>
    </row>
    <row r="1795" spans="1:38" ht="12.75" hidden="1" customHeight="1" x14ac:dyDescent="0.2">
      <c r="A1795" s="9">
        <v>750100075</v>
      </c>
      <c r="B1795" s="30">
        <v>44456</v>
      </c>
      <c r="C1795" s="13">
        <f t="shared" si="350"/>
        <v>44637</v>
      </c>
      <c r="D1795" s="12" t="s">
        <v>4037</v>
      </c>
      <c r="E1795" s="12" t="s">
        <v>4038</v>
      </c>
      <c r="F1795" s="13" t="s">
        <v>4039</v>
      </c>
      <c r="G1795" s="12" t="s">
        <v>57</v>
      </c>
      <c r="H1795" s="14">
        <v>297039915100713</v>
      </c>
      <c r="K1795" s="12" t="s">
        <v>107</v>
      </c>
      <c r="L1795" s="18" t="e">
        <f>VLOOKUP($K1795,Medecins!$B:$E,5,FALSE)</f>
        <v>#REF!</v>
      </c>
      <c r="M1795" s="12" t="s">
        <v>529</v>
      </c>
      <c r="O1795" s="17" t="s">
        <v>1495</v>
      </c>
      <c r="T1795" s="17" t="s">
        <v>1496</v>
      </c>
      <c r="Y1795" s="17" t="s">
        <v>1497</v>
      </c>
      <c r="AD1795" s="16"/>
      <c r="AH1795" s="12" t="s">
        <v>4502</v>
      </c>
      <c r="AI1795" s="12">
        <v>2</v>
      </c>
      <c r="AJ1795" s="12" t="s">
        <v>44</v>
      </c>
      <c r="AK1795" s="12" t="str">
        <f t="shared" si="352"/>
        <v>CONDORACHI_Cristina_44456_ST</v>
      </c>
    </row>
    <row r="1796" spans="1:38" ht="12.75" hidden="1" customHeight="1" x14ac:dyDescent="0.2">
      <c r="A1796" s="9">
        <v>750100273</v>
      </c>
      <c r="B1796" s="30">
        <v>44845</v>
      </c>
      <c r="C1796" s="13">
        <f t="shared" si="350"/>
        <v>45027</v>
      </c>
      <c r="D1796" s="12" t="s">
        <v>4040</v>
      </c>
      <c r="E1796" s="12" t="s">
        <v>4041</v>
      </c>
      <c r="F1796" s="13" t="s">
        <v>4042</v>
      </c>
      <c r="G1796" s="12" t="s">
        <v>57</v>
      </c>
      <c r="H1796" s="14">
        <v>297067511274178</v>
      </c>
      <c r="K1796" s="12" t="s">
        <v>280</v>
      </c>
      <c r="L1796" s="18" t="e">
        <f>VLOOKUP($K1796,Medecins!$B:$E,5,FALSE)</f>
        <v>#REF!</v>
      </c>
      <c r="M1796" s="12" t="s">
        <v>529</v>
      </c>
      <c r="O1796" s="17" t="s">
        <v>419</v>
      </c>
      <c r="T1796" s="17" t="s">
        <v>420</v>
      </c>
      <c r="Y1796" s="17" t="s">
        <v>421</v>
      </c>
      <c r="AD1796" s="16"/>
      <c r="AH1796" s="12" t="s">
        <v>4502</v>
      </c>
      <c r="AI1796" s="12">
        <v>2</v>
      </c>
      <c r="AJ1796" s="12" t="s">
        <v>44</v>
      </c>
      <c r="AK1796" s="12" t="str">
        <f t="shared" ref="AK1796:AK1797" si="353">CONCATENATE(D1796,"_",E1796,"_",B1796,"_",AJ1835)</f>
        <v>KAROUI_Kouloud_44845_ST</v>
      </c>
    </row>
    <row r="1797" spans="1:38" ht="12.75" hidden="1" customHeight="1" x14ac:dyDescent="0.2">
      <c r="A1797" s="9">
        <v>750100273</v>
      </c>
      <c r="B1797" s="30">
        <v>44845</v>
      </c>
      <c r="C1797" s="13">
        <f t="shared" si="350"/>
        <v>45027</v>
      </c>
      <c r="D1797" s="12" t="s">
        <v>4040</v>
      </c>
      <c r="E1797" s="12" t="s">
        <v>4041</v>
      </c>
      <c r="F1797" s="13" t="s">
        <v>4042</v>
      </c>
      <c r="G1797" s="12" t="s">
        <v>57</v>
      </c>
      <c r="H1797" s="14">
        <v>297067511274178</v>
      </c>
      <c r="K1797" s="12" t="s">
        <v>280</v>
      </c>
      <c r="L1797" s="18" t="e">
        <f>VLOOKUP($K1797,Medecins!$B:$E,5,FALSE)</f>
        <v>#REF!</v>
      </c>
      <c r="M1797" s="12" t="s">
        <v>529</v>
      </c>
      <c r="AD1797" s="15" t="s">
        <v>421</v>
      </c>
      <c r="AH1797" s="12" t="s">
        <v>45</v>
      </c>
      <c r="AI1797" s="12">
        <v>2</v>
      </c>
      <c r="AJ1797" s="12" t="s">
        <v>46</v>
      </c>
      <c r="AK1797" s="12" t="str">
        <f t="shared" si="353"/>
        <v>KAROUI_Kouloud_44845_ST</v>
      </c>
    </row>
    <row r="1798" spans="1:38" ht="12.75" hidden="1" customHeight="1" x14ac:dyDescent="0.2">
      <c r="A1798" s="21" t="s">
        <v>178</v>
      </c>
      <c r="B1798" s="30">
        <v>44628</v>
      </c>
      <c r="C1798" s="13">
        <f t="shared" si="350"/>
        <v>44812</v>
      </c>
      <c r="D1798" s="12" t="s">
        <v>4043</v>
      </c>
      <c r="E1798" s="12" t="s">
        <v>3580</v>
      </c>
      <c r="F1798" s="13" t="s">
        <v>4305</v>
      </c>
      <c r="G1798" s="12" t="s">
        <v>57</v>
      </c>
      <c r="H1798" s="14">
        <v>297079300621318</v>
      </c>
      <c r="K1798" s="12" t="s">
        <v>93</v>
      </c>
      <c r="L1798" s="18" t="e">
        <f>VLOOKUP($K1798,Medecins!$B:$E,5,FALSE)</f>
        <v>#REF!</v>
      </c>
      <c r="M1798" s="12" t="s">
        <v>101</v>
      </c>
      <c r="O1798" s="17" t="s">
        <v>962</v>
      </c>
      <c r="T1798" s="17" t="s">
        <v>1634</v>
      </c>
      <c r="Y1798" s="17" t="s">
        <v>1298</v>
      </c>
      <c r="AD1798" s="16"/>
      <c r="AH1798" s="12" t="s">
        <v>4502</v>
      </c>
      <c r="AI1798" s="12">
        <v>2</v>
      </c>
      <c r="AJ1798" s="12" t="s">
        <v>44</v>
      </c>
      <c r="AK1798" s="12" t="e">
        <f t="shared" ref="AK1798:AK1799" si="354">CONCATENATE(D1798,"_",E1798,"_",B1798,"_",#REF!)</f>
        <v>#REF!</v>
      </c>
    </row>
    <row r="1799" spans="1:38" ht="12.75" hidden="1" customHeight="1" x14ac:dyDescent="0.2">
      <c r="A1799" s="9">
        <v>750100075</v>
      </c>
      <c r="B1799" s="30">
        <v>44463</v>
      </c>
      <c r="C1799" s="13">
        <f t="shared" si="350"/>
        <v>44644</v>
      </c>
      <c r="D1799" s="12" t="s">
        <v>4044</v>
      </c>
      <c r="E1799" s="12" t="s">
        <v>4045</v>
      </c>
      <c r="F1799" s="13" t="s">
        <v>4046</v>
      </c>
      <c r="G1799" s="12" t="s">
        <v>57</v>
      </c>
      <c r="H1799" s="14">
        <v>298017836132094</v>
      </c>
      <c r="K1799" s="12" t="s">
        <v>107</v>
      </c>
      <c r="L1799" s="18" t="e">
        <f>VLOOKUP($K1799,Medecins!$B:$E,5,FALSE)</f>
        <v>#REF!</v>
      </c>
      <c r="M1799" s="12" t="s">
        <v>101</v>
      </c>
      <c r="O1799" s="17" t="s">
        <v>1004</v>
      </c>
      <c r="T1799" s="17" t="s">
        <v>1005</v>
      </c>
      <c r="Y1799" s="17" t="s">
        <v>1006</v>
      </c>
      <c r="AD1799" s="16"/>
      <c r="AH1799" s="12" t="s">
        <v>4502</v>
      </c>
      <c r="AI1799" s="12">
        <v>2</v>
      </c>
      <c r="AJ1799" s="12" t="s">
        <v>44</v>
      </c>
      <c r="AK1799" s="12" t="e">
        <f t="shared" si="354"/>
        <v>#REF!</v>
      </c>
      <c r="AL1799" s="12" t="s">
        <v>103</v>
      </c>
    </row>
    <row r="1800" spans="1:38" ht="12.75" hidden="1" customHeight="1" x14ac:dyDescent="0.2">
      <c r="A1800" s="9">
        <v>750100075</v>
      </c>
      <c r="B1800" s="30">
        <v>44469</v>
      </c>
      <c r="C1800" s="13">
        <f t="shared" si="350"/>
        <v>44650</v>
      </c>
      <c r="D1800" s="12" t="s">
        <v>4047</v>
      </c>
      <c r="E1800" s="12" t="s">
        <v>4048</v>
      </c>
      <c r="F1800" s="13" t="s">
        <v>4049</v>
      </c>
      <c r="G1800" s="12" t="s">
        <v>39</v>
      </c>
      <c r="H1800" s="14">
        <v>298039939705010</v>
      </c>
      <c r="K1800" s="12" t="s">
        <v>107</v>
      </c>
      <c r="L1800" s="18" t="e">
        <f>VLOOKUP($K1800,Medecins!$B:$E,5,FALSE)</f>
        <v>#REF!</v>
      </c>
      <c r="M1800" s="12" t="s">
        <v>529</v>
      </c>
      <c r="O1800" s="17" t="s">
        <v>366</v>
      </c>
      <c r="T1800" s="17" t="s">
        <v>367</v>
      </c>
      <c r="Y1800" s="17" t="s">
        <v>368</v>
      </c>
      <c r="AD1800" s="16"/>
      <c r="AH1800" s="12" t="s">
        <v>4502</v>
      </c>
      <c r="AI1800" s="12">
        <v>2</v>
      </c>
      <c r="AJ1800" s="12" t="s">
        <v>44</v>
      </c>
      <c r="AK1800" s="12" t="str">
        <f>CONCATENATE(D1800,"_",E1800,"_",B1800,"_",AJ1844)</f>
        <v>MOUSSA ISMAEL _Houssoiti_44469_ST</v>
      </c>
    </row>
    <row r="1801" spans="1:38" ht="12.75" hidden="1" customHeight="1" x14ac:dyDescent="0.2">
      <c r="A1801" s="9">
        <v>750100208</v>
      </c>
      <c r="B1801" s="30">
        <v>44696</v>
      </c>
      <c r="C1801" s="13">
        <f t="shared" si="350"/>
        <v>44880</v>
      </c>
      <c r="D1801" s="12" t="s">
        <v>4052</v>
      </c>
      <c r="E1801" s="12" t="s">
        <v>3869</v>
      </c>
      <c r="F1801" s="13" t="s">
        <v>4053</v>
      </c>
      <c r="G1801" s="12" t="s">
        <v>57</v>
      </c>
      <c r="H1801" s="14">
        <v>298119201408644</v>
      </c>
      <c r="K1801" s="12" t="s">
        <v>58</v>
      </c>
      <c r="L1801" s="18" t="e">
        <f>VLOOKUP($K1801,Medecins!$B:$E,5,FALSE)</f>
        <v>#REF!</v>
      </c>
      <c r="M1801" s="12" t="s">
        <v>94</v>
      </c>
      <c r="O1801" s="17" t="s">
        <v>1765</v>
      </c>
      <c r="T1801" s="17" t="s">
        <v>1766</v>
      </c>
      <c r="Y1801" s="17" t="s">
        <v>4197</v>
      </c>
      <c r="AD1801" s="16"/>
      <c r="AH1801" s="12" t="s">
        <v>4502</v>
      </c>
      <c r="AI1801" s="12">
        <v>2</v>
      </c>
      <c r="AJ1801" s="12" t="s">
        <v>44</v>
      </c>
      <c r="AK1801" s="12" t="e">
        <f>CONCATENATE(D1801,"_",E1801,"_",B1801,"_",#REF!)</f>
        <v>#REF!</v>
      </c>
    </row>
    <row r="1802" spans="1:38" ht="12.75" hidden="1" customHeight="1" x14ac:dyDescent="0.2">
      <c r="A1802" s="9">
        <v>750100208</v>
      </c>
      <c r="B1802" s="30">
        <v>44696</v>
      </c>
      <c r="C1802" s="13">
        <f t="shared" si="350"/>
        <v>44880</v>
      </c>
      <c r="D1802" s="12" t="s">
        <v>4052</v>
      </c>
      <c r="E1802" s="12" t="s">
        <v>3869</v>
      </c>
      <c r="F1802" s="13" t="s">
        <v>4053</v>
      </c>
      <c r="G1802" s="12" t="s">
        <v>57</v>
      </c>
      <c r="H1802" s="14">
        <v>298119201408644</v>
      </c>
      <c r="K1802" s="12" t="s">
        <v>58</v>
      </c>
      <c r="L1802" s="18" t="e">
        <f>VLOOKUP($K1802,Medecins!$B:$E,5,FALSE)</f>
        <v>#REF!</v>
      </c>
      <c r="M1802" s="12" t="s">
        <v>94</v>
      </c>
      <c r="AD1802" s="15" t="s">
        <v>4197</v>
      </c>
      <c r="AH1802" s="12" t="s">
        <v>4154</v>
      </c>
      <c r="AI1802" s="12">
        <v>2</v>
      </c>
      <c r="AJ1802" s="12" t="s">
        <v>46</v>
      </c>
      <c r="AK1802" s="12" t="str">
        <f t="shared" ref="AK1802:AK1803" si="355">CONCATENATE(D1802,"_",E1802,"_",B1802,"_",AJ1847)</f>
        <v>PETIT_Laurène_44696_ST</v>
      </c>
    </row>
    <row r="1803" spans="1:38" ht="12.75" hidden="1" customHeight="1" x14ac:dyDescent="0.2">
      <c r="A1803" s="9">
        <v>750100075</v>
      </c>
      <c r="B1803" s="30">
        <v>44464</v>
      </c>
      <c r="C1803" s="13">
        <f t="shared" si="350"/>
        <v>44645</v>
      </c>
      <c r="D1803" s="12" t="s">
        <v>4054</v>
      </c>
      <c r="E1803" s="12" t="s">
        <v>2857</v>
      </c>
      <c r="F1803" s="13">
        <v>35838</v>
      </c>
      <c r="G1803" s="12" t="s">
        <v>57</v>
      </c>
      <c r="H1803" s="14">
        <v>298129932605944</v>
      </c>
      <c r="K1803" s="12" t="s">
        <v>93</v>
      </c>
      <c r="L1803" s="18" t="e">
        <f>VLOOKUP($K1803,Medecins!$B:$E,5,FALSE)</f>
        <v>#REF!</v>
      </c>
      <c r="M1803" s="12" t="s">
        <v>101</v>
      </c>
      <c r="O1803" s="17" t="s">
        <v>3686</v>
      </c>
      <c r="T1803" s="17" t="s">
        <v>530</v>
      </c>
      <c r="Y1803" s="17" t="s">
        <v>531</v>
      </c>
      <c r="AD1803" s="16"/>
      <c r="AH1803" s="12" t="s">
        <v>4502</v>
      </c>
      <c r="AI1803" s="12">
        <v>2</v>
      </c>
      <c r="AJ1803" s="12" t="s">
        <v>44</v>
      </c>
      <c r="AK1803" s="12" t="str">
        <f t="shared" si="355"/>
        <v>DOUMBIA_Fatima_44464_ST</v>
      </c>
      <c r="AL1803" s="12" t="s">
        <v>103</v>
      </c>
    </row>
    <row r="1804" spans="1:38" ht="12.75" hidden="1" customHeight="1" x14ac:dyDescent="0.2">
      <c r="A1804" s="9">
        <v>750100208</v>
      </c>
      <c r="B1804" s="30">
        <v>44676</v>
      </c>
      <c r="C1804" s="13">
        <f t="shared" si="350"/>
        <v>44859</v>
      </c>
      <c r="D1804" s="12" t="s">
        <v>4057</v>
      </c>
      <c r="E1804" s="12" t="s">
        <v>4058</v>
      </c>
      <c r="F1804" s="13">
        <v>36435</v>
      </c>
      <c r="G1804" s="12" t="s">
        <v>57</v>
      </c>
      <c r="H1804" s="14">
        <v>299029702808557</v>
      </c>
      <c r="K1804" s="12" t="s">
        <v>79</v>
      </c>
      <c r="L1804" s="18" t="e">
        <f>VLOOKUP($K1804,Medecins!$B:$E,5,FALSE)</f>
        <v>#REF!</v>
      </c>
      <c r="M1804" s="12" t="s">
        <v>40</v>
      </c>
      <c r="O1804" s="17" t="s">
        <v>317</v>
      </c>
      <c r="T1804" s="17" t="s">
        <v>318</v>
      </c>
      <c r="Y1804" s="17" t="s">
        <v>319</v>
      </c>
      <c r="AD1804" s="16"/>
      <c r="AH1804" s="12" t="s">
        <v>4502</v>
      </c>
      <c r="AI1804" s="12">
        <v>2</v>
      </c>
      <c r="AJ1804" s="12" t="s">
        <v>44</v>
      </c>
      <c r="AK1804" s="12" t="str">
        <f>CONCATENATE(D1804,"_",E1804,"_",B1804,"_",AJ1843)</f>
        <v>ZAMBRANA_Emilia_44676_ST</v>
      </c>
    </row>
    <row r="1805" spans="1:38" ht="12.75" hidden="1" customHeight="1" x14ac:dyDescent="0.2">
      <c r="A1805" s="9">
        <v>750100208</v>
      </c>
      <c r="B1805" s="30">
        <v>44676</v>
      </c>
      <c r="C1805" s="13">
        <f t="shared" si="350"/>
        <v>44859</v>
      </c>
      <c r="D1805" s="12" t="s">
        <v>4057</v>
      </c>
      <c r="E1805" s="12" t="s">
        <v>4058</v>
      </c>
      <c r="F1805" s="13">
        <v>36435</v>
      </c>
      <c r="G1805" s="12" t="s">
        <v>57</v>
      </c>
      <c r="H1805" s="14">
        <v>299029702808557</v>
      </c>
      <c r="K1805" s="12" t="s">
        <v>79</v>
      </c>
      <c r="L1805" s="18" t="e">
        <f>VLOOKUP($K1805,Medecins!$B:$E,5,FALSE)</f>
        <v>#REF!</v>
      </c>
      <c r="M1805" s="12" t="s">
        <v>40</v>
      </c>
      <c r="AD1805" s="15" t="s">
        <v>319</v>
      </c>
      <c r="AH1805" s="12" t="s">
        <v>4154</v>
      </c>
      <c r="AI1805" s="12">
        <v>2</v>
      </c>
      <c r="AJ1805" s="12" t="s">
        <v>46</v>
      </c>
      <c r="AK1805" s="12" t="str">
        <f>CONCATENATE(D1805,"_",E1805,"_",B1805,"_",AJ1851)</f>
        <v>ZAMBRANA_Emilia_44676_AT</v>
      </c>
    </row>
    <row r="1806" spans="1:38" ht="12.75" hidden="1" customHeight="1" x14ac:dyDescent="0.2">
      <c r="A1806" s="9">
        <v>750100075</v>
      </c>
      <c r="B1806" s="30">
        <v>44526</v>
      </c>
      <c r="C1806" s="13">
        <f t="shared" si="350"/>
        <v>44707</v>
      </c>
      <c r="D1806" s="12" t="s">
        <v>4060</v>
      </c>
      <c r="E1806" s="12" t="s">
        <v>4061</v>
      </c>
      <c r="F1806" s="13" t="s">
        <v>4062</v>
      </c>
      <c r="G1806" s="12" t="s">
        <v>57</v>
      </c>
      <c r="H1806" s="14">
        <v>299049304606878</v>
      </c>
      <c r="K1806" s="12" t="s">
        <v>107</v>
      </c>
      <c r="L1806" s="18" t="e">
        <f>VLOOKUP($K1806,Medecins!$B:$E,5,FALSE)</f>
        <v>#REF!</v>
      </c>
      <c r="M1806" s="12" t="s">
        <v>101</v>
      </c>
      <c r="O1806" s="17" t="s">
        <v>1475</v>
      </c>
      <c r="T1806" s="17" t="s">
        <v>238</v>
      </c>
      <c r="Y1806" s="17" t="s">
        <v>240</v>
      </c>
      <c r="AD1806" s="16"/>
      <c r="AH1806" s="12" t="s">
        <v>4502</v>
      </c>
      <c r="AI1806" s="12">
        <v>2</v>
      </c>
      <c r="AJ1806" s="12" t="s">
        <v>44</v>
      </c>
      <c r="AK1806" s="12" t="str">
        <f>CONCATENATE(D1806,"_",E1806,"_",B1806,"_",AJ1851)</f>
        <v>LODONOU_Eurydice_44526_AT</v>
      </c>
      <c r="AL1806" s="12" t="s">
        <v>103</v>
      </c>
    </row>
    <row r="1807" spans="1:38" ht="12.75" hidden="1" customHeight="1" x14ac:dyDescent="0.2">
      <c r="A1807" s="21" t="s">
        <v>178</v>
      </c>
      <c r="B1807" s="30">
        <v>44392</v>
      </c>
      <c r="C1807" s="13">
        <f t="shared" si="350"/>
        <v>44576</v>
      </c>
      <c r="D1807" s="12" t="s">
        <v>4063</v>
      </c>
      <c r="E1807" s="12" t="s">
        <v>4064</v>
      </c>
      <c r="F1807" s="13" t="s">
        <v>4306</v>
      </c>
      <c r="G1807" s="12" t="s">
        <v>57</v>
      </c>
      <c r="H1807" s="14">
        <v>299099307201711</v>
      </c>
      <c r="K1807" s="12" t="s">
        <v>93</v>
      </c>
      <c r="L1807" s="18" t="e">
        <f>VLOOKUP($K1807,Medecins!$B:$E,5,FALSE)</f>
        <v>#REF!</v>
      </c>
      <c r="M1807" s="12" t="s">
        <v>101</v>
      </c>
      <c r="O1807" s="17" t="s">
        <v>662</v>
      </c>
      <c r="T1807" s="17" t="s">
        <v>72</v>
      </c>
      <c r="Y1807" s="17" t="s">
        <v>73</v>
      </c>
      <c r="AD1807" s="16"/>
      <c r="AH1807" s="12" t="s">
        <v>4502</v>
      </c>
      <c r="AI1807" s="12">
        <v>2</v>
      </c>
      <c r="AJ1807" s="12" t="s">
        <v>44</v>
      </c>
      <c r="AK1807" s="12" t="str">
        <f>CONCATENATE(D1807,"_",E1807,"_",B1807,"_",AJ1855)</f>
        <v>MARTINS CAMPINHAS_Jessica_44392_AT</v>
      </c>
    </row>
    <row r="1808" spans="1:38" ht="12.75" hidden="1" customHeight="1" x14ac:dyDescent="0.2">
      <c r="A1808" s="9">
        <v>750100075</v>
      </c>
      <c r="B1808" s="30">
        <v>44657</v>
      </c>
      <c r="C1808" s="13">
        <f t="shared" si="350"/>
        <v>44840</v>
      </c>
      <c r="D1808" s="12" t="s">
        <v>4065</v>
      </c>
      <c r="E1808" s="12" t="s">
        <v>4066</v>
      </c>
      <c r="F1808" s="13" t="s">
        <v>4067</v>
      </c>
      <c r="G1808" s="12" t="s">
        <v>57</v>
      </c>
      <c r="H1808" s="14">
        <v>299109517602645</v>
      </c>
      <c r="K1808" s="12" t="s">
        <v>93</v>
      </c>
      <c r="L1808" s="18" t="e">
        <f>VLOOKUP($K1808,Medecins!$B:$E,5,FALSE)</f>
        <v>#REF!</v>
      </c>
      <c r="M1808" s="12" t="s">
        <v>211</v>
      </c>
      <c r="O1808" s="17" t="s">
        <v>1775</v>
      </c>
      <c r="T1808" s="17" t="s">
        <v>2694</v>
      </c>
      <c r="Y1808" s="17" t="s">
        <v>2695</v>
      </c>
      <c r="AD1808" s="16"/>
      <c r="AH1808" s="12" t="s">
        <v>4502</v>
      </c>
      <c r="AI1808" s="12">
        <v>2</v>
      </c>
      <c r="AJ1808" s="12" t="s">
        <v>44</v>
      </c>
      <c r="AK1808" s="12" t="str">
        <f>CONCATENATE(D1808,"_",E1808,"_",B1808,"_",AJ1843)</f>
        <v>DAMIANI_Marion_44657_ST</v>
      </c>
    </row>
    <row r="1809" spans="1:38" ht="12.75" hidden="1" customHeight="1" x14ac:dyDescent="0.2">
      <c r="A1809" s="9">
        <v>750100075</v>
      </c>
      <c r="B1809" s="30">
        <v>44469</v>
      </c>
      <c r="C1809" s="13">
        <f t="shared" si="350"/>
        <v>44650</v>
      </c>
      <c r="D1809" s="12" t="s">
        <v>4068</v>
      </c>
      <c r="E1809" s="12" t="s">
        <v>4069</v>
      </c>
      <c r="F1809" s="13">
        <v>36383</v>
      </c>
      <c r="G1809" s="12" t="s">
        <v>57</v>
      </c>
      <c r="H1809" s="14">
        <v>299119911408904</v>
      </c>
      <c r="K1809" s="12" t="s">
        <v>107</v>
      </c>
      <c r="L1809" s="18" t="e">
        <f>VLOOKUP($K1809,Medecins!$B:$E,5,FALSE)</f>
        <v>#REF!</v>
      </c>
      <c r="M1809" s="12" t="s">
        <v>529</v>
      </c>
      <c r="O1809" s="17" t="s">
        <v>366</v>
      </c>
      <c r="T1809" s="17" t="s">
        <v>367</v>
      </c>
      <c r="Y1809" s="17" t="s">
        <v>368</v>
      </c>
      <c r="AD1809" s="16"/>
      <c r="AH1809" s="12" t="s">
        <v>4502</v>
      </c>
      <c r="AI1809" s="12">
        <v>2</v>
      </c>
      <c r="AJ1809" s="12" t="s">
        <v>44</v>
      </c>
      <c r="AK1809" s="12" t="str">
        <f>CONCATENATE(D1809,"_",E1809,"_",B1809,"_",AJ1859)</f>
        <v>CROITORIU_Gabriela-Maria_44469_AT</v>
      </c>
    </row>
    <row r="1810" spans="1:38" ht="12.75" hidden="1" customHeight="1" x14ac:dyDescent="0.2">
      <c r="A1810" s="9">
        <v>750100075</v>
      </c>
      <c r="B1810" s="30">
        <v>44413</v>
      </c>
      <c r="C1810" s="13">
        <f t="shared" si="350"/>
        <v>44597</v>
      </c>
      <c r="D1810" s="12" t="s">
        <v>4072</v>
      </c>
      <c r="E1810" s="12" t="s">
        <v>4073</v>
      </c>
      <c r="F1810" s="13">
        <v>35128</v>
      </c>
      <c r="G1810" s="12" t="s">
        <v>57</v>
      </c>
      <c r="H1810" s="14">
        <v>617510001275325</v>
      </c>
      <c r="K1810" s="12" t="s">
        <v>93</v>
      </c>
      <c r="L1810" s="18" t="e">
        <f>VLOOKUP($K1810,Medecins!$B:$E,5,FALSE)</f>
        <v>#REF!</v>
      </c>
      <c r="M1810" s="12" t="s">
        <v>101</v>
      </c>
      <c r="O1810" s="17" t="s">
        <v>1527</v>
      </c>
      <c r="T1810" s="17" t="s">
        <v>348</v>
      </c>
      <c r="Y1810" s="17" t="s">
        <v>349</v>
      </c>
      <c r="AD1810" s="16"/>
      <c r="AH1810" s="12" t="s">
        <v>4502</v>
      </c>
      <c r="AI1810" s="12">
        <v>2</v>
      </c>
      <c r="AJ1810" s="12" t="s">
        <v>44</v>
      </c>
      <c r="AK1810" s="12" t="str">
        <f>CONCATENATE(D1810,"_",E1810,"_",B1810,"_",AJ1861)</f>
        <v>DZHELEPOVA_Ilina_44413_AT</v>
      </c>
      <c r="AL1810" s="12" t="s">
        <v>103</v>
      </c>
    </row>
    <row r="1811" spans="1:38" ht="12.75" hidden="1" customHeight="1" x14ac:dyDescent="0.2">
      <c r="A1811" s="9">
        <v>750100232</v>
      </c>
      <c r="B1811" s="30">
        <v>44787</v>
      </c>
      <c r="C1811" s="13">
        <f t="shared" si="350"/>
        <v>44971</v>
      </c>
      <c r="D1811" s="12" t="s">
        <v>4074</v>
      </c>
      <c r="E1811" s="12" t="s">
        <v>1262</v>
      </c>
      <c r="F1811" s="13">
        <v>26301</v>
      </c>
      <c r="G1811" s="12" t="s">
        <v>39</v>
      </c>
      <c r="H1811" s="14">
        <v>707519057908427</v>
      </c>
      <c r="K1811" s="12" t="s">
        <v>381</v>
      </c>
      <c r="L1811" s="18" t="e">
        <f>VLOOKUP($K1811,Medecins!$B:$E,5,FALSE)</f>
        <v>#REF!</v>
      </c>
      <c r="M1811" s="12" t="s">
        <v>529</v>
      </c>
      <c r="O1811" s="17" t="s">
        <v>772</v>
      </c>
      <c r="T1811" s="17" t="s">
        <v>2505</v>
      </c>
      <c r="Y1811" s="17" t="s">
        <v>1732</v>
      </c>
      <c r="AD1811" s="16"/>
      <c r="AH1811" s="12" t="s">
        <v>4502</v>
      </c>
      <c r="AI1811" s="12">
        <v>2</v>
      </c>
      <c r="AJ1811" s="12" t="s">
        <v>44</v>
      </c>
      <c r="AK1811" s="12" t="e">
        <f>CONCATENATE(D1811,"_",E1811,"_",B1811,"_",#REF!)</f>
        <v>#REF!</v>
      </c>
    </row>
    <row r="1812" spans="1:38" ht="12.75" hidden="1" customHeight="1" x14ac:dyDescent="0.2">
      <c r="A1812" s="9">
        <v>750100232</v>
      </c>
      <c r="B1812" s="30">
        <v>44787</v>
      </c>
      <c r="C1812" s="13">
        <f t="shared" si="350"/>
        <v>44971</v>
      </c>
      <c r="D1812" s="12" t="s">
        <v>4074</v>
      </c>
      <c r="E1812" s="12" t="s">
        <v>1262</v>
      </c>
      <c r="F1812" s="13">
        <v>26301</v>
      </c>
      <c r="G1812" s="12" t="s">
        <v>39</v>
      </c>
      <c r="H1812" s="14">
        <v>707519057908427</v>
      </c>
      <c r="K1812" s="12" t="s">
        <v>381</v>
      </c>
      <c r="L1812" s="18" t="e">
        <f>VLOOKUP($K1812,Medecins!$B:$E,5,FALSE)</f>
        <v>#REF!</v>
      </c>
      <c r="M1812" s="12" t="s">
        <v>529</v>
      </c>
      <c r="AD1812" s="15" t="s">
        <v>1732</v>
      </c>
      <c r="AH1812" s="12" t="s">
        <v>242</v>
      </c>
      <c r="AI1812" s="12">
        <v>2</v>
      </c>
      <c r="AJ1812" s="12" t="s">
        <v>46</v>
      </c>
      <c r="AK1812" s="12" t="str">
        <f>CONCATENATE(D1812,"_",E1812,"_",B1812,"_",AJ1862)</f>
        <v>KHEDDAR_Yahia_44787_ST</v>
      </c>
    </row>
    <row r="1813" spans="1:38" ht="12.75" hidden="1" customHeight="1" x14ac:dyDescent="0.2">
      <c r="A1813" s="9">
        <v>750100273</v>
      </c>
      <c r="B1813" s="30">
        <v>44686</v>
      </c>
      <c r="C1813" s="13">
        <f t="shared" si="350"/>
        <v>44870</v>
      </c>
      <c r="D1813" s="12" t="s">
        <v>4082</v>
      </c>
      <c r="E1813" s="12" t="s">
        <v>4083</v>
      </c>
      <c r="F1813" s="13">
        <v>34009</v>
      </c>
      <c r="G1813" s="12" t="s">
        <v>39</v>
      </c>
      <c r="H1813" s="14">
        <v>717510034755121</v>
      </c>
      <c r="K1813" s="12" t="s">
        <v>86</v>
      </c>
      <c r="L1813" s="18" t="e">
        <f>VLOOKUP($K1813,Medecins!$B:$E,5,FALSE)</f>
        <v>#REF!</v>
      </c>
      <c r="M1813" s="12" t="s">
        <v>529</v>
      </c>
      <c r="O1813" s="17" t="s">
        <v>198</v>
      </c>
      <c r="T1813" s="17" t="s">
        <v>200</v>
      </c>
      <c r="Y1813" s="17" t="s">
        <v>201</v>
      </c>
      <c r="AD1813" s="16"/>
      <c r="AH1813" s="12" t="e">
        <f>VLOOKUP($A1813,'[1]Données CH'!$A:$B,2,FALSE)</f>
        <v>#N/A</v>
      </c>
      <c r="AI1813" s="12">
        <v>2</v>
      </c>
      <c r="AJ1813" s="12" t="s">
        <v>44</v>
      </c>
      <c r="AK1813" s="12" t="e">
        <f>CONCATENATE(D1813,"_",E1813,"_",B1813,"_",#REF!)</f>
        <v>#REF!</v>
      </c>
    </row>
    <row r="1814" spans="1:38" ht="12.75" hidden="1" customHeight="1" x14ac:dyDescent="0.2">
      <c r="A1814" s="9">
        <v>750100273</v>
      </c>
      <c r="B1814" s="30">
        <v>44686</v>
      </c>
      <c r="C1814" s="13">
        <f t="shared" si="350"/>
        <v>44870</v>
      </c>
      <c r="D1814" s="12" t="s">
        <v>4082</v>
      </c>
      <c r="E1814" s="12" t="s">
        <v>4083</v>
      </c>
      <c r="F1814" s="13">
        <v>34009</v>
      </c>
      <c r="G1814" s="12" t="s">
        <v>39</v>
      </c>
      <c r="H1814" s="14">
        <v>717510034755121</v>
      </c>
      <c r="K1814" s="12" t="s">
        <v>86</v>
      </c>
      <c r="L1814" s="18" t="e">
        <f>VLOOKUP($K1814,Medecins!$B:$E,5,FALSE)</f>
        <v>#REF!</v>
      </c>
      <c r="M1814" s="12" t="s">
        <v>529</v>
      </c>
      <c r="AD1814" s="15" t="s">
        <v>201</v>
      </c>
      <c r="AH1814" s="12" t="s">
        <v>45</v>
      </c>
      <c r="AI1814" s="12">
        <v>2</v>
      </c>
      <c r="AJ1814" s="12" t="s">
        <v>46</v>
      </c>
      <c r="AK1814" s="12" t="str">
        <f>CONCATENATE(D1814,"_",E1814,"_",B1814,"_",AJ1865)</f>
        <v>HAMEED_Waseem_44686_AT</v>
      </c>
    </row>
    <row r="1815" spans="1:38" ht="12.75" hidden="1" customHeight="1" x14ac:dyDescent="0.2">
      <c r="A1815" s="9">
        <v>750100273</v>
      </c>
      <c r="B1815" s="30">
        <v>44706</v>
      </c>
      <c r="C1815" s="13">
        <f t="shared" si="350"/>
        <v>44890</v>
      </c>
      <c r="D1815" s="12" t="s">
        <v>4084</v>
      </c>
      <c r="E1815" s="12" t="s">
        <v>4085</v>
      </c>
      <c r="F1815" s="13" t="s">
        <v>4086</v>
      </c>
      <c r="G1815" s="12" t="s">
        <v>39</v>
      </c>
      <c r="H1815" s="14">
        <v>717510040910364</v>
      </c>
      <c r="K1815" s="12" t="s">
        <v>65</v>
      </c>
      <c r="L1815" s="18" t="e">
        <f>VLOOKUP($K1815,Medecins!$B:$E,5,FALSE)</f>
        <v>#REF!</v>
      </c>
      <c r="M1815" s="12" t="s">
        <v>94</v>
      </c>
      <c r="O1815" s="17" t="s">
        <v>1075</v>
      </c>
      <c r="T1815" s="17" t="s">
        <v>1076</v>
      </c>
      <c r="Y1815" s="17" t="s">
        <v>1077</v>
      </c>
      <c r="AD1815" s="16"/>
      <c r="AH1815" s="12" t="e">
        <f>VLOOKUP($A1815,'[1]Données CH'!$A:$B,2,FALSE)</f>
        <v>#N/A</v>
      </c>
      <c r="AI1815" s="12">
        <v>2</v>
      </c>
      <c r="AJ1815" s="12" t="s">
        <v>44</v>
      </c>
      <c r="AK1815" s="12" t="e">
        <f t="shared" ref="AK1815:AK1816" si="356">CONCATENATE(D1815,"_",E1815,"_",B1815,"_",#REF!)</f>
        <v>#REF!</v>
      </c>
    </row>
    <row r="1816" spans="1:38" ht="12.75" hidden="1" customHeight="1" x14ac:dyDescent="0.2">
      <c r="A1816" s="9">
        <v>750100273</v>
      </c>
      <c r="B1816" s="30">
        <v>44706</v>
      </c>
      <c r="C1816" s="13">
        <f t="shared" si="350"/>
        <v>44890</v>
      </c>
      <c r="D1816" s="12" t="s">
        <v>4084</v>
      </c>
      <c r="E1816" s="12" t="s">
        <v>4085</v>
      </c>
      <c r="F1816" s="13" t="s">
        <v>4086</v>
      </c>
      <c r="G1816" s="12" t="s">
        <v>39</v>
      </c>
      <c r="H1816" s="14">
        <v>717510040910364</v>
      </c>
      <c r="K1816" s="12" t="s">
        <v>65</v>
      </c>
      <c r="L1816" s="18" t="e">
        <f>VLOOKUP($K1816,Medecins!$B:$E,5,FALSE)</f>
        <v>#REF!</v>
      </c>
      <c r="M1816" s="12" t="s">
        <v>94</v>
      </c>
      <c r="AD1816" s="15" t="s">
        <v>1077</v>
      </c>
      <c r="AH1816" s="12" t="s">
        <v>45</v>
      </c>
      <c r="AI1816" s="12">
        <v>2</v>
      </c>
      <c r="AJ1816" s="12" t="s">
        <v>46</v>
      </c>
      <c r="AK1816" s="12" t="e">
        <f t="shared" si="356"/>
        <v>#REF!</v>
      </c>
    </row>
    <row r="1817" spans="1:38" ht="12.75" hidden="1" customHeight="1" x14ac:dyDescent="0.2">
      <c r="A1817" s="9">
        <v>750100208</v>
      </c>
      <c r="B1817" s="30">
        <v>44794</v>
      </c>
      <c r="C1817" s="13">
        <f t="shared" si="350"/>
        <v>44978</v>
      </c>
      <c r="D1817" s="12" t="s">
        <v>4087</v>
      </c>
      <c r="E1817" s="12" t="s">
        <v>4088</v>
      </c>
      <c r="F1817" s="13" t="s">
        <v>4089</v>
      </c>
      <c r="G1817" s="12" t="s">
        <v>57</v>
      </c>
      <c r="H1817" s="14">
        <v>817510048792652</v>
      </c>
      <c r="K1817" s="12" t="s">
        <v>79</v>
      </c>
      <c r="L1817" s="18" t="e">
        <f>VLOOKUP($K1817,Medecins!$B:$E,5,FALSE)</f>
        <v>#REF!</v>
      </c>
      <c r="M1817" s="12" t="s">
        <v>40</v>
      </c>
      <c r="O1817" s="17" t="s">
        <v>477</v>
      </c>
      <c r="T1817" s="17" t="s">
        <v>478</v>
      </c>
      <c r="Y1817" s="17" t="s">
        <v>4208</v>
      </c>
      <c r="AD1817" s="16"/>
      <c r="AH1817" s="12" t="e">
        <f>VLOOKUP($A1817,'[1]Données CH'!$A:$B,2,FALSE)</f>
        <v>#N/A</v>
      </c>
      <c r="AI1817" s="12">
        <v>2</v>
      </c>
      <c r="AJ1817" s="12" t="s">
        <v>44</v>
      </c>
      <c r="AK1817" s="12" t="str">
        <f>CONCATENATE(D1817,"_",E1817,"_",B1817,"_",AJ1846)</f>
        <v>KERKENI_Thouraya_44794_ST</v>
      </c>
    </row>
    <row r="1818" spans="1:38" ht="12.75" hidden="1" customHeight="1" x14ac:dyDescent="0.2">
      <c r="A1818" s="9">
        <v>750100208</v>
      </c>
      <c r="B1818" s="30">
        <v>44794</v>
      </c>
      <c r="C1818" s="13">
        <f t="shared" si="350"/>
        <v>44978</v>
      </c>
      <c r="D1818" s="12" t="s">
        <v>4087</v>
      </c>
      <c r="E1818" s="12" t="s">
        <v>4088</v>
      </c>
      <c r="F1818" s="13" t="s">
        <v>4089</v>
      </c>
      <c r="G1818" s="12" t="s">
        <v>57</v>
      </c>
      <c r="H1818" s="14">
        <v>817510048792652</v>
      </c>
      <c r="K1818" s="12" t="s">
        <v>79</v>
      </c>
      <c r="L1818" s="18" t="e">
        <f>VLOOKUP($K1818,Medecins!$B:$E,5,FALSE)</f>
        <v>#REF!</v>
      </c>
      <c r="M1818" s="12" t="s">
        <v>40</v>
      </c>
      <c r="AD1818" s="15" t="s">
        <v>4208</v>
      </c>
      <c r="AH1818" s="12" t="s">
        <v>4154</v>
      </c>
      <c r="AI1818" s="12">
        <v>2</v>
      </c>
      <c r="AJ1818" s="12" t="s">
        <v>46</v>
      </c>
      <c r="AK1818" s="12" t="e">
        <f>CONCATENATE(D1818,"_",E1818,"_",B1818,"_",#REF!)</f>
        <v>#REF!</v>
      </c>
    </row>
    <row r="1819" spans="1:38" ht="12.75" hidden="1" customHeight="1" x14ac:dyDescent="0.2">
      <c r="A1819" s="9">
        <v>750100273</v>
      </c>
      <c r="B1819" s="30">
        <v>44567</v>
      </c>
      <c r="C1819" s="13">
        <f t="shared" si="350"/>
        <v>44748</v>
      </c>
      <c r="D1819" s="12" t="s">
        <v>4131</v>
      </c>
      <c r="E1819" s="12" t="s">
        <v>4132</v>
      </c>
      <c r="F1819" s="13" t="s">
        <v>4133</v>
      </c>
      <c r="G1819" s="12" t="s">
        <v>57</v>
      </c>
      <c r="H1819" s="14">
        <v>819310024304278</v>
      </c>
      <c r="K1819" s="12" t="s">
        <v>50</v>
      </c>
      <c r="L1819" s="18" t="e">
        <f>VLOOKUP($K1819,Medecins!$B:$E,5,FALSE)</f>
        <v>#REF!</v>
      </c>
      <c r="M1819" s="12" t="s">
        <v>529</v>
      </c>
      <c r="O1819" s="17" t="s">
        <v>343</v>
      </c>
      <c r="T1819" s="17" t="s">
        <v>344</v>
      </c>
      <c r="Y1819" s="17" t="s">
        <v>345</v>
      </c>
      <c r="AD1819" s="16"/>
      <c r="AH1819" s="12" t="e">
        <f>VLOOKUP($A1819,'[1]Données CH'!$A:$B,2,FALSE)</f>
        <v>#N/A</v>
      </c>
      <c r="AI1819" s="12">
        <v>2</v>
      </c>
      <c r="AJ1819" s="12" t="s">
        <v>44</v>
      </c>
      <c r="AK1819" s="12" t="str">
        <f t="shared" ref="AK1819:AK1820" si="357">CONCATENATE(D1819,"_",E1819,"_",B1819,"_",AJ1865)</f>
        <v>BADREDDINE_Aïda_44567_AT</v>
      </c>
    </row>
    <row r="1820" spans="1:38" ht="12.75" hidden="1" customHeight="1" x14ac:dyDescent="0.2">
      <c r="A1820" s="9">
        <v>750100273</v>
      </c>
      <c r="B1820" s="30">
        <v>44567</v>
      </c>
      <c r="C1820" s="13">
        <f t="shared" si="350"/>
        <v>44748</v>
      </c>
      <c r="D1820" s="12" t="s">
        <v>4131</v>
      </c>
      <c r="E1820" s="12" t="s">
        <v>4132</v>
      </c>
      <c r="F1820" s="13" t="s">
        <v>4133</v>
      </c>
      <c r="G1820" s="12" t="s">
        <v>57</v>
      </c>
      <c r="H1820" s="14">
        <v>819310024304278</v>
      </c>
      <c r="K1820" s="12" t="s">
        <v>50</v>
      </c>
      <c r="L1820" s="18" t="e">
        <f>VLOOKUP($K1820,Medecins!$B:$E,5,FALSE)</f>
        <v>#REF!</v>
      </c>
      <c r="M1820" s="12" t="s">
        <v>529</v>
      </c>
      <c r="AD1820" s="15" t="s">
        <v>345</v>
      </c>
      <c r="AH1820" s="12" t="s">
        <v>45</v>
      </c>
      <c r="AI1820" s="12">
        <v>2</v>
      </c>
      <c r="AJ1820" s="12" t="s">
        <v>46</v>
      </c>
      <c r="AK1820" s="12" t="str">
        <f t="shared" si="357"/>
        <v>BADREDDINE_Aïda_44567_</v>
      </c>
    </row>
    <row r="1821" spans="1:38" ht="12.75" hidden="1" customHeight="1" x14ac:dyDescent="0.2">
      <c r="A1821" s="9">
        <v>750100273</v>
      </c>
      <c r="B1821" s="30">
        <v>44590</v>
      </c>
      <c r="C1821" s="13">
        <f t="shared" si="350"/>
        <v>44771</v>
      </c>
      <c r="D1821" s="12" t="s">
        <v>4090</v>
      </c>
      <c r="E1821" s="12" t="s">
        <v>4091</v>
      </c>
      <c r="F1821" s="13" t="s">
        <v>4092</v>
      </c>
      <c r="G1821" s="12" t="s">
        <v>57</v>
      </c>
      <c r="H1821" s="14">
        <v>819310028223573</v>
      </c>
      <c r="K1821" s="12" t="s">
        <v>86</v>
      </c>
      <c r="L1821" s="18" t="e">
        <f>VLOOKUP($K1821,Medecins!$B:$E,5,FALSE)</f>
        <v>#REF!</v>
      </c>
      <c r="M1821" s="12" t="s">
        <v>529</v>
      </c>
      <c r="O1821" s="17" t="s">
        <v>1111</v>
      </c>
      <c r="T1821" s="17" t="s">
        <v>1112</v>
      </c>
      <c r="Y1821" s="17" t="s">
        <v>135</v>
      </c>
      <c r="AD1821" s="16"/>
      <c r="AH1821" s="12" t="e">
        <f>VLOOKUP($A1821,'[1]Données CH'!$A:$B,2,FALSE)</f>
        <v>#N/A</v>
      </c>
      <c r="AI1821" s="12">
        <v>2</v>
      </c>
      <c r="AJ1821" s="12" t="s">
        <v>44</v>
      </c>
      <c r="AK1821" s="12" t="e">
        <f t="shared" ref="AK1821:AK1823" si="358">CONCATENATE(D1821,"_",E1821,"_",B1821,"_",#REF!)</f>
        <v>#REF!</v>
      </c>
    </row>
    <row r="1822" spans="1:38" ht="12.75" hidden="1" customHeight="1" x14ac:dyDescent="0.2">
      <c r="A1822" s="9">
        <v>750100273</v>
      </c>
      <c r="B1822" s="30">
        <v>44590</v>
      </c>
      <c r="C1822" s="13">
        <f t="shared" si="350"/>
        <v>44771</v>
      </c>
      <c r="D1822" s="12" t="s">
        <v>4090</v>
      </c>
      <c r="E1822" s="12" t="s">
        <v>4091</v>
      </c>
      <c r="F1822" s="13" t="s">
        <v>4092</v>
      </c>
      <c r="G1822" s="12" t="s">
        <v>57</v>
      </c>
      <c r="H1822" s="14">
        <v>819310028223573</v>
      </c>
      <c r="K1822" s="12" t="s">
        <v>86</v>
      </c>
      <c r="L1822" s="18" t="e">
        <f>VLOOKUP($K1822,Medecins!$B:$E,5,FALSE)</f>
        <v>#REF!</v>
      </c>
      <c r="M1822" s="12" t="s">
        <v>529</v>
      </c>
      <c r="AD1822" s="15" t="s">
        <v>135</v>
      </c>
      <c r="AH1822" s="12" t="s">
        <v>45</v>
      </c>
      <c r="AI1822" s="12">
        <v>2</v>
      </c>
      <c r="AJ1822" s="12" t="s">
        <v>46</v>
      </c>
      <c r="AK1822" s="12" t="e">
        <f t="shared" si="358"/>
        <v>#REF!</v>
      </c>
    </row>
    <row r="1823" spans="1:38" ht="12.75" hidden="1" customHeight="1" x14ac:dyDescent="0.2">
      <c r="A1823" s="9">
        <v>750100232</v>
      </c>
      <c r="B1823" s="30">
        <v>44789</v>
      </c>
      <c r="C1823" s="13">
        <f t="shared" si="350"/>
        <v>44973</v>
      </c>
      <c r="D1823" s="12" t="s">
        <v>584</v>
      </c>
      <c r="E1823" s="12" t="s">
        <v>235</v>
      </c>
      <c r="F1823" s="13" t="s">
        <v>585</v>
      </c>
      <c r="G1823" s="12" t="s">
        <v>39</v>
      </c>
      <c r="H1823" s="14">
        <v>1511209932400320</v>
      </c>
      <c r="K1823" s="12" t="s">
        <v>237</v>
      </c>
      <c r="L1823" s="18" t="e">
        <f>VLOOKUP($K1823,Medecins!$B:$E,5,FALSE)</f>
        <v>#REF!</v>
      </c>
      <c r="M1823" s="12" t="s">
        <v>529</v>
      </c>
      <c r="O1823" s="17" t="s">
        <v>631</v>
      </c>
      <c r="T1823" s="17" t="s">
        <v>632</v>
      </c>
      <c r="Y1823" s="17" t="s">
        <v>819</v>
      </c>
      <c r="AD1823" s="16"/>
      <c r="AH1823" s="12" t="e">
        <f>VLOOKUP($A1823,'[1]Données CH'!$A:$B,2,FALSE)</f>
        <v>#N/A</v>
      </c>
      <c r="AI1823" s="12">
        <v>2</v>
      </c>
      <c r="AJ1823" s="12" t="s">
        <v>44</v>
      </c>
      <c r="AK1823" s="12" t="e">
        <f t="shared" si="358"/>
        <v>#REF!</v>
      </c>
    </row>
    <row r="1824" spans="1:38" ht="12.75" hidden="1" customHeight="1" x14ac:dyDescent="0.2">
      <c r="A1824" s="9">
        <v>750100232</v>
      </c>
      <c r="B1824" s="30">
        <v>44789</v>
      </c>
      <c r="C1824" s="13">
        <f t="shared" si="350"/>
        <v>44973</v>
      </c>
      <c r="D1824" s="12" t="s">
        <v>584</v>
      </c>
      <c r="E1824" s="12" t="s">
        <v>235</v>
      </c>
      <c r="F1824" s="13" t="s">
        <v>585</v>
      </c>
      <c r="G1824" s="12" t="s">
        <v>39</v>
      </c>
      <c r="H1824" s="14">
        <v>1511209932400320</v>
      </c>
      <c r="K1824" s="12" t="s">
        <v>237</v>
      </c>
      <c r="L1824" s="18" t="e">
        <f>VLOOKUP($K1824,Medecins!$B:$E,5,FALSE)</f>
        <v>#REF!</v>
      </c>
      <c r="M1824" s="12" t="s">
        <v>529</v>
      </c>
      <c r="AD1824" s="15" t="s">
        <v>819</v>
      </c>
      <c r="AH1824" s="12" t="s">
        <v>242</v>
      </c>
      <c r="AI1824" s="12">
        <v>2</v>
      </c>
      <c r="AJ1824" s="12" t="s">
        <v>46</v>
      </c>
      <c r="AK1824" s="12" t="str">
        <f t="shared" ref="AK1824:AK1826" si="359">CONCATENATE(D1824,"_",E1824,"_",B1824,"_",AJ1866)</f>
        <v>LOMBALE BARE_Gilbert_44789_</v>
      </c>
    </row>
    <row r="1825" spans="1:37" ht="12.75" hidden="1" customHeight="1" x14ac:dyDescent="0.2">
      <c r="A1825" s="9">
        <v>750100075</v>
      </c>
      <c r="B1825" s="30">
        <v>44835</v>
      </c>
      <c r="C1825" s="13">
        <f t="shared" si="350"/>
        <v>45017</v>
      </c>
      <c r="D1825" s="12" t="s">
        <v>4124</v>
      </c>
      <c r="E1825" s="12" t="s">
        <v>4125</v>
      </c>
      <c r="F1825" s="13">
        <v>19511</v>
      </c>
      <c r="G1825" s="12" t="s">
        <v>57</v>
      </c>
      <c r="H1825" s="14" t="s">
        <v>4307</v>
      </c>
      <c r="K1825" s="12" t="s">
        <v>93</v>
      </c>
      <c r="L1825" s="18" t="e">
        <f>VLOOKUP($K1825,Medecins!$B:$E,5,FALSE)</f>
        <v>#REF!</v>
      </c>
      <c r="M1825" s="12" t="s">
        <v>94</v>
      </c>
      <c r="O1825" s="17" t="s">
        <v>722</v>
      </c>
      <c r="T1825" s="17" t="s">
        <v>748</v>
      </c>
      <c r="Y1825" s="17" t="s">
        <v>749</v>
      </c>
      <c r="AD1825" s="16"/>
      <c r="AH1825" s="12" t="s">
        <v>4502</v>
      </c>
      <c r="AI1825" s="12">
        <v>2</v>
      </c>
      <c r="AJ1825" s="12" t="s">
        <v>44</v>
      </c>
      <c r="AK1825" s="12" t="str">
        <f t="shared" si="359"/>
        <v>RAVONIARIVELO_Baolizy_44835_</v>
      </c>
    </row>
    <row r="1826" spans="1:37" ht="12.75" hidden="1" customHeight="1" x14ac:dyDescent="0.2">
      <c r="A1826" s="9">
        <v>750100075</v>
      </c>
      <c r="B1826" s="30">
        <v>44861</v>
      </c>
      <c r="C1826" s="13">
        <f t="shared" si="350"/>
        <v>45043</v>
      </c>
      <c r="D1826" s="12" t="s">
        <v>4123</v>
      </c>
      <c r="E1826" s="12" t="s">
        <v>1186</v>
      </c>
      <c r="F1826" s="13">
        <v>20949</v>
      </c>
      <c r="G1826" s="12" t="s">
        <v>39</v>
      </c>
      <c r="H1826" s="14" t="s">
        <v>4308</v>
      </c>
      <c r="K1826" s="12" t="s">
        <v>93</v>
      </c>
      <c r="L1826" s="18" t="e">
        <f>VLOOKUP($K1826,Medecins!$B:$E,5,FALSE)</f>
        <v>#REF!</v>
      </c>
      <c r="M1826" s="12" t="s">
        <v>94</v>
      </c>
      <c r="O1826" s="17" t="s">
        <v>1356</v>
      </c>
      <c r="T1826" s="17" t="s">
        <v>3921</v>
      </c>
      <c r="Y1826" s="17" t="s">
        <v>3922</v>
      </c>
      <c r="AD1826" s="16"/>
      <c r="AH1826" s="12" t="s">
        <v>4502</v>
      </c>
      <c r="AI1826" s="12">
        <v>2</v>
      </c>
      <c r="AJ1826" s="12" t="s">
        <v>44</v>
      </c>
      <c r="AK1826" s="12" t="str">
        <f t="shared" si="359"/>
        <v>BARROSO_Mario_44861_</v>
      </c>
    </row>
    <row r="1827" spans="1:37" ht="12.75" hidden="1" customHeight="1" x14ac:dyDescent="0.2">
      <c r="A1827" s="21" t="s">
        <v>178</v>
      </c>
      <c r="B1827" s="30">
        <v>44463</v>
      </c>
      <c r="C1827" s="13">
        <f t="shared" si="350"/>
        <v>44644</v>
      </c>
      <c r="D1827" s="12" t="s">
        <v>3124</v>
      </c>
      <c r="E1827" s="12" t="s">
        <v>3125</v>
      </c>
      <c r="F1827" s="13">
        <v>21647</v>
      </c>
      <c r="G1827" s="12" t="s">
        <v>57</v>
      </c>
      <c r="K1827" s="12" t="s">
        <v>93</v>
      </c>
      <c r="L1827" s="18" t="e">
        <f>VLOOKUP($K1827,Medecins!$B:$E,5,FALSE)</f>
        <v>#REF!</v>
      </c>
      <c r="M1827" s="12" t="s">
        <v>40</v>
      </c>
      <c r="O1827" s="17" t="s">
        <v>1004</v>
      </c>
      <c r="T1827" s="17" t="s">
        <v>1005</v>
      </c>
      <c r="Y1827" s="17" t="s">
        <v>1006</v>
      </c>
      <c r="AD1827" s="16"/>
      <c r="AH1827" s="12" t="s">
        <v>4502</v>
      </c>
      <c r="AI1827" s="12">
        <v>2</v>
      </c>
      <c r="AJ1827" s="12" t="s">
        <v>44</v>
      </c>
      <c r="AK1827" s="12" t="e">
        <f t="shared" ref="AK1827:AK1828" si="360">CONCATENATE(D1827,"_",E1827,"_",B1827,"_",#REF!)</f>
        <v>#REF!</v>
      </c>
    </row>
    <row r="1828" spans="1:37" ht="12.75" hidden="1" customHeight="1" x14ac:dyDescent="0.2">
      <c r="A1828" s="21" t="s">
        <v>178</v>
      </c>
      <c r="B1828" s="30">
        <v>44691</v>
      </c>
      <c r="C1828" s="13">
        <f t="shared" si="350"/>
        <v>44875</v>
      </c>
      <c r="D1828" s="12" t="s">
        <v>124</v>
      </c>
      <c r="E1828" s="12" t="s">
        <v>618</v>
      </c>
      <c r="F1828" s="13">
        <v>34731</v>
      </c>
      <c r="G1828" s="12" t="s">
        <v>39</v>
      </c>
      <c r="K1828" s="12" t="s">
        <v>93</v>
      </c>
      <c r="L1828" s="18" t="e">
        <f>VLOOKUP($K1828,Medecins!$B:$E,5,FALSE)</f>
        <v>#REF!</v>
      </c>
      <c r="M1828" s="12" t="s">
        <v>40</v>
      </c>
      <c r="O1828" s="17" t="s">
        <v>224</v>
      </c>
      <c r="T1828" s="17" t="s">
        <v>225</v>
      </c>
      <c r="Y1828" s="17" t="s">
        <v>226</v>
      </c>
      <c r="AD1828" s="16"/>
      <c r="AH1828" s="12" t="s">
        <v>4502</v>
      </c>
      <c r="AI1828" s="12">
        <v>2</v>
      </c>
      <c r="AJ1828" s="12" t="s">
        <v>44</v>
      </c>
      <c r="AK1828" s="12" t="e">
        <f t="shared" si="360"/>
        <v>#REF!</v>
      </c>
    </row>
    <row r="1829" spans="1:37" ht="12.75" hidden="1" customHeight="1" x14ac:dyDescent="0.2">
      <c r="A1829" s="9">
        <v>750100075</v>
      </c>
      <c r="B1829" s="30">
        <v>44732</v>
      </c>
      <c r="C1829" s="13">
        <f t="shared" si="350"/>
        <v>44915</v>
      </c>
      <c r="D1829" s="12" t="s">
        <v>4115</v>
      </c>
      <c r="E1829" s="12" t="s">
        <v>4116</v>
      </c>
      <c r="F1829" s="13" t="s">
        <v>4117</v>
      </c>
      <c r="G1829" s="12" t="s">
        <v>39</v>
      </c>
      <c r="K1829" s="12" t="s">
        <v>93</v>
      </c>
      <c r="L1829" s="18" t="e">
        <f>VLOOKUP($K1829,Medecins!$B:$E,5,FALSE)</f>
        <v>#REF!</v>
      </c>
      <c r="M1829" s="12" t="s">
        <v>40</v>
      </c>
      <c r="O1829" s="17" t="s">
        <v>635</v>
      </c>
      <c r="T1829" s="17" t="s">
        <v>636</v>
      </c>
      <c r="Y1829" s="17" t="s">
        <v>637</v>
      </c>
      <c r="AD1829" s="16"/>
      <c r="AH1829" s="12" t="s">
        <v>4502</v>
      </c>
      <c r="AI1829" s="12">
        <v>2</v>
      </c>
      <c r="AJ1829" s="12" t="s">
        <v>44</v>
      </c>
      <c r="AK1829" s="12" t="str">
        <f>CONCATENATE(D1829,"_",E1829,"_",B1829,"_",AJ1857)</f>
        <v>DEMIRKAYA_Erdal_44732_AT</v>
      </c>
    </row>
    <row r="1830" spans="1:37" ht="12.75" hidden="1" customHeight="1" x14ac:dyDescent="0.2">
      <c r="A1830" s="21" t="s">
        <v>178</v>
      </c>
      <c r="B1830" s="30">
        <v>44547</v>
      </c>
      <c r="C1830" s="13">
        <f t="shared" si="350"/>
        <v>44729</v>
      </c>
      <c r="D1830" s="12" t="s">
        <v>2575</v>
      </c>
      <c r="E1830" s="12" t="s">
        <v>3690</v>
      </c>
      <c r="F1830" s="13">
        <v>28650</v>
      </c>
      <c r="G1830" s="12" t="s">
        <v>57</v>
      </c>
      <c r="K1830" s="12" t="s">
        <v>93</v>
      </c>
      <c r="L1830" s="18" t="e">
        <f>VLOOKUP($K1830,Medecins!$B:$E,5,FALSE)</f>
        <v>#REF!</v>
      </c>
      <c r="M1830" s="12" t="s">
        <v>40</v>
      </c>
      <c r="O1830" s="17" t="s">
        <v>726</v>
      </c>
      <c r="T1830" s="17" t="s">
        <v>727</v>
      </c>
      <c r="Y1830" s="17" t="s">
        <v>728</v>
      </c>
      <c r="AD1830" s="16"/>
      <c r="AH1830" s="12" t="s">
        <v>4502</v>
      </c>
      <c r="AI1830" s="12">
        <v>2</v>
      </c>
      <c r="AJ1830" s="12" t="s">
        <v>44</v>
      </c>
      <c r="AK1830" s="12" t="str">
        <f t="shared" ref="AK1830:AK1833" si="361">CONCATENATE(D1830,"_",E1830,"_",B1830,"_",AJ1859)</f>
        <v>DIALLO_Bintou_44547_AT</v>
      </c>
    </row>
    <row r="1831" spans="1:37" ht="12.75" hidden="1" customHeight="1" x14ac:dyDescent="0.2">
      <c r="A1831" s="21" t="s">
        <v>178</v>
      </c>
      <c r="B1831" s="30">
        <v>44577</v>
      </c>
      <c r="C1831" s="13">
        <f t="shared" si="350"/>
        <v>44758</v>
      </c>
      <c r="D1831" s="12" t="s">
        <v>4118</v>
      </c>
      <c r="E1831" s="12" t="s">
        <v>4119</v>
      </c>
      <c r="F1831" s="13" t="s">
        <v>4120</v>
      </c>
      <c r="G1831" s="12" t="s">
        <v>114</v>
      </c>
      <c r="K1831" s="12" t="s">
        <v>93</v>
      </c>
      <c r="L1831" s="18" t="e">
        <f>VLOOKUP($K1831,Medecins!$B:$E,5,FALSE)</f>
        <v>#REF!</v>
      </c>
      <c r="M1831" s="12" t="s">
        <v>40</v>
      </c>
      <c r="O1831" s="17" t="s">
        <v>470</v>
      </c>
      <c r="T1831" s="17" t="s">
        <v>471</v>
      </c>
      <c r="Y1831" s="17" t="s">
        <v>3145</v>
      </c>
      <c r="AD1831" s="16"/>
      <c r="AH1831" s="12" t="s">
        <v>4502</v>
      </c>
      <c r="AI1831" s="12">
        <v>2</v>
      </c>
      <c r="AJ1831" s="12" t="s">
        <v>44</v>
      </c>
      <c r="AK1831" s="12" t="str">
        <f t="shared" si="361"/>
        <v>DIAGANA_Cheikhina_44577_AT</v>
      </c>
    </row>
    <row r="1832" spans="1:37" ht="12.75" hidden="1" customHeight="1" x14ac:dyDescent="0.2">
      <c r="A1832" s="9">
        <v>750100075</v>
      </c>
      <c r="B1832" s="30">
        <v>44875</v>
      </c>
      <c r="C1832" s="13">
        <f t="shared" si="350"/>
        <v>45056</v>
      </c>
      <c r="D1832" s="12" t="s">
        <v>2719</v>
      </c>
      <c r="E1832" s="12" t="s">
        <v>2720</v>
      </c>
      <c r="F1832" s="13">
        <v>35041</v>
      </c>
      <c r="G1832" s="12" t="s">
        <v>39</v>
      </c>
      <c r="K1832" s="12" t="s">
        <v>93</v>
      </c>
      <c r="L1832" s="18" t="e">
        <f>VLOOKUP($K1832,Medecins!$B:$E,5,FALSE)</f>
        <v>#REF!</v>
      </c>
      <c r="M1832" s="12" t="s">
        <v>4309</v>
      </c>
      <c r="O1832" s="17" t="s">
        <v>304</v>
      </c>
      <c r="T1832" s="17" t="s">
        <v>305</v>
      </c>
      <c r="Y1832" s="17" t="s">
        <v>306</v>
      </c>
      <c r="AD1832" s="16"/>
      <c r="AH1832" s="12" t="s">
        <v>4502</v>
      </c>
      <c r="AI1832" s="12">
        <v>2</v>
      </c>
      <c r="AJ1832" s="12" t="s">
        <v>44</v>
      </c>
      <c r="AK1832" s="12" t="str">
        <f t="shared" si="361"/>
        <v>DYAVANAPALLY_Sairamakantha_44875_AT</v>
      </c>
    </row>
    <row r="1833" spans="1:37" ht="12.75" hidden="1" customHeight="1" x14ac:dyDescent="0.2">
      <c r="A1833" s="9">
        <v>750100075</v>
      </c>
      <c r="B1833" s="30">
        <v>44835</v>
      </c>
      <c r="C1833" s="13">
        <f t="shared" si="350"/>
        <v>45017</v>
      </c>
      <c r="D1833" s="12" t="s">
        <v>4126</v>
      </c>
      <c r="E1833" s="12" t="s">
        <v>952</v>
      </c>
      <c r="F1833" s="13">
        <v>18629</v>
      </c>
      <c r="G1833" s="12" t="s">
        <v>39</v>
      </c>
      <c r="K1833" s="12" t="s">
        <v>93</v>
      </c>
      <c r="L1833" s="18" t="e">
        <f>VLOOKUP($K1833,Medecins!$B:$E,5,FALSE)</f>
        <v>#REF!</v>
      </c>
      <c r="M1833" s="12" t="s">
        <v>94</v>
      </c>
      <c r="O1833" s="17" t="s">
        <v>722</v>
      </c>
      <c r="T1833" s="17" t="s">
        <v>748</v>
      </c>
      <c r="Y1833" s="17" t="s">
        <v>749</v>
      </c>
      <c r="AD1833" s="16"/>
      <c r="AH1833" s="12" t="s">
        <v>4502</v>
      </c>
      <c r="AI1833" s="12">
        <v>2</v>
      </c>
      <c r="AJ1833" s="12" t="s">
        <v>44</v>
      </c>
      <c r="AK1833" s="12" t="str">
        <f t="shared" si="361"/>
        <v>SAOUNERA_Bouna_44835_ST</v>
      </c>
    </row>
    <row r="1834" spans="1:37" ht="12.75" hidden="1" customHeight="1" x14ac:dyDescent="0.2">
      <c r="A1834" s="9">
        <v>750100075</v>
      </c>
      <c r="B1834" s="30">
        <v>44683</v>
      </c>
      <c r="C1834" s="13">
        <f t="shared" si="350"/>
        <v>44867</v>
      </c>
      <c r="D1834" s="12" t="s">
        <v>4127</v>
      </c>
      <c r="E1834" s="12" t="s">
        <v>4128</v>
      </c>
      <c r="F1834" s="13">
        <v>29927</v>
      </c>
      <c r="G1834" s="12" t="s">
        <v>57</v>
      </c>
      <c r="K1834" s="12" t="s">
        <v>93</v>
      </c>
      <c r="L1834" s="18" t="e">
        <f>VLOOKUP($K1834,Medecins!$B:$E,5,FALSE)</f>
        <v>#REF!</v>
      </c>
      <c r="M1834" s="12" t="s">
        <v>40</v>
      </c>
      <c r="O1834" s="17" t="s">
        <v>999</v>
      </c>
      <c r="T1834" s="17" t="s">
        <v>1000</v>
      </c>
      <c r="Y1834" s="17" t="s">
        <v>1001</v>
      </c>
      <c r="AD1834" s="16"/>
      <c r="AH1834" s="12" t="s">
        <v>4502</v>
      </c>
      <c r="AI1834" s="12">
        <v>2</v>
      </c>
      <c r="AJ1834" s="12" t="s">
        <v>44</v>
      </c>
      <c r="AK1834" s="12" t="e">
        <f t="shared" ref="AK1834:AK1835" si="362">CONCATENATE(D1834,"_",E1834,"_",B1834,"_",#REF!)</f>
        <v>#REF!</v>
      </c>
    </row>
    <row r="1835" spans="1:37" ht="12.75" hidden="1" customHeight="1" x14ac:dyDescent="0.2">
      <c r="A1835" s="9">
        <v>750100075</v>
      </c>
      <c r="B1835" s="30">
        <v>45031</v>
      </c>
      <c r="C1835" s="13">
        <f t="shared" si="350"/>
        <v>45214</v>
      </c>
      <c r="D1835" s="12" t="s">
        <v>4129</v>
      </c>
      <c r="E1835" s="12" t="s">
        <v>958</v>
      </c>
      <c r="F1835" s="13" t="s">
        <v>4130</v>
      </c>
      <c r="G1835" s="12" t="s">
        <v>39</v>
      </c>
      <c r="K1835" s="12" t="s">
        <v>93</v>
      </c>
      <c r="L1835" s="18" t="e">
        <f>VLOOKUP($K1835,Medecins!$B:$E,5,FALSE)</f>
        <v>#REF!</v>
      </c>
      <c r="M1835" s="12" t="s">
        <v>40</v>
      </c>
      <c r="O1835" s="17" t="s">
        <v>4252</v>
      </c>
      <c r="T1835" s="17" t="s">
        <v>4253</v>
      </c>
      <c r="Y1835" s="17" t="s">
        <v>4254</v>
      </c>
      <c r="AD1835" s="16"/>
      <c r="AH1835" s="12" t="s">
        <v>4502</v>
      </c>
      <c r="AI1835" s="12">
        <v>2</v>
      </c>
      <c r="AJ1835" s="12" t="s">
        <v>44</v>
      </c>
      <c r="AK1835" s="12" t="e">
        <f t="shared" si="362"/>
        <v>#REF!</v>
      </c>
    </row>
    <row r="1836" spans="1:37" ht="12.75" hidden="1" customHeight="1" x14ac:dyDescent="0.2">
      <c r="A1836" s="9">
        <v>750100273</v>
      </c>
      <c r="B1836" s="30">
        <v>44807</v>
      </c>
      <c r="C1836" s="13">
        <f t="shared" si="350"/>
        <v>44988</v>
      </c>
      <c r="D1836" s="12" t="s">
        <v>4310</v>
      </c>
      <c r="E1836" s="12" t="s">
        <v>4311</v>
      </c>
      <c r="F1836" s="13">
        <v>44623</v>
      </c>
      <c r="G1836" s="12" t="s">
        <v>39</v>
      </c>
      <c r="K1836" s="12" t="s">
        <v>254</v>
      </c>
      <c r="L1836" s="18" t="e">
        <f>VLOOKUP($K1836,Medecins!$B:$E,5,FALSE)</f>
        <v>#REF!</v>
      </c>
      <c r="M1836" s="12" t="s">
        <v>529</v>
      </c>
      <c r="O1836" s="17" t="s">
        <v>948</v>
      </c>
      <c r="T1836" s="17" t="s">
        <v>941</v>
      </c>
      <c r="Y1836" s="17" t="s">
        <v>942</v>
      </c>
      <c r="AD1836" s="16"/>
      <c r="AH1836" s="12" t="s">
        <v>4502</v>
      </c>
      <c r="AI1836" s="12">
        <v>2</v>
      </c>
      <c r="AJ1836" s="12" t="s">
        <v>44</v>
      </c>
      <c r="AK1836" s="12" t="str">
        <f t="shared" ref="AK1836:AK1837" si="363">CONCATENATE(D1836,"_",E1836,"_",B1836,"_",AJ1854)</f>
        <v>BEDIHA_Yacin_44807_AT</v>
      </c>
    </row>
    <row r="1837" spans="1:37" ht="12.75" hidden="1" customHeight="1" x14ac:dyDescent="0.2">
      <c r="A1837" s="9">
        <v>750100273</v>
      </c>
      <c r="B1837" s="30">
        <v>44807</v>
      </c>
      <c r="C1837" s="13">
        <f t="shared" si="350"/>
        <v>44988</v>
      </c>
      <c r="D1837" s="12" t="s">
        <v>4310</v>
      </c>
      <c r="E1837" s="12" t="s">
        <v>4311</v>
      </c>
      <c r="F1837" s="13">
        <v>44623</v>
      </c>
      <c r="G1837" s="12" t="s">
        <v>39</v>
      </c>
      <c r="K1837" s="12" t="s">
        <v>254</v>
      </c>
      <c r="L1837" s="18" t="e">
        <f>VLOOKUP($K1837,Medecins!$B:$E,5,FALSE)</f>
        <v>#REF!</v>
      </c>
      <c r="M1837" s="12" t="s">
        <v>529</v>
      </c>
      <c r="AD1837" s="15" t="s">
        <v>942</v>
      </c>
      <c r="AH1837" s="12" t="s">
        <v>45</v>
      </c>
      <c r="AI1837" s="12">
        <v>2</v>
      </c>
      <c r="AJ1837" s="12" t="s">
        <v>46</v>
      </c>
      <c r="AK1837" s="12" t="str">
        <f t="shared" si="363"/>
        <v>BEDIHA_Yacin_44807_AT</v>
      </c>
    </row>
    <row r="1838" spans="1:37" ht="12.75" hidden="1" customHeight="1" x14ac:dyDescent="0.2">
      <c r="A1838" s="9">
        <v>750100208</v>
      </c>
      <c r="B1838" s="30">
        <v>44553</v>
      </c>
      <c r="C1838" s="13">
        <f t="shared" si="350"/>
        <v>44735</v>
      </c>
      <c r="D1838" s="12" t="s">
        <v>4096</v>
      </c>
      <c r="E1838" s="12" t="s">
        <v>1676</v>
      </c>
      <c r="F1838" s="13">
        <v>34797</v>
      </c>
      <c r="G1838" s="12" t="s">
        <v>39</v>
      </c>
      <c r="K1838" s="12" t="s">
        <v>398</v>
      </c>
      <c r="L1838" s="18" t="e">
        <f>VLOOKUP($K1838,Medecins!$B:$E,5,FALSE)</f>
        <v>#REF!</v>
      </c>
      <c r="M1838" s="12" t="s">
        <v>40</v>
      </c>
      <c r="O1838" s="17" t="s">
        <v>791</v>
      </c>
      <c r="T1838" s="17" t="s">
        <v>792</v>
      </c>
      <c r="Y1838" s="17" t="s">
        <v>793</v>
      </c>
      <c r="AD1838" s="16"/>
      <c r="AH1838" s="12" t="s">
        <v>4502</v>
      </c>
      <c r="AI1838" s="12">
        <v>2</v>
      </c>
      <c r="AJ1838" s="12" t="s">
        <v>44</v>
      </c>
      <c r="AK1838" s="12" t="str">
        <f t="shared" ref="AK1838:AK1842" si="364">CONCATENATE(D1838,"_",E1838,"_",B1838,"_",AJ1871)</f>
        <v>BRANDAO_Anthony_44553_</v>
      </c>
    </row>
    <row r="1839" spans="1:37" ht="12.75" hidden="1" customHeight="1" x14ac:dyDescent="0.2">
      <c r="A1839" s="9">
        <v>750100208</v>
      </c>
      <c r="B1839" s="30">
        <v>44566</v>
      </c>
      <c r="C1839" s="13">
        <f t="shared" si="350"/>
        <v>44747</v>
      </c>
      <c r="D1839" s="12" t="s">
        <v>4101</v>
      </c>
      <c r="E1839" s="12" t="s">
        <v>2624</v>
      </c>
      <c r="F1839" s="13" t="s">
        <v>4102</v>
      </c>
      <c r="G1839" s="12" t="s">
        <v>39</v>
      </c>
      <c r="K1839" s="12" t="s">
        <v>79</v>
      </c>
      <c r="L1839" s="18" t="e">
        <f>VLOOKUP($K1839,Medecins!$B:$E,5,FALSE)</f>
        <v>#REF!</v>
      </c>
      <c r="M1839" s="12" t="s">
        <v>40</v>
      </c>
      <c r="O1839" s="17" t="s">
        <v>444</v>
      </c>
      <c r="T1839" s="17" t="s">
        <v>445</v>
      </c>
      <c r="Y1839" s="17" t="s">
        <v>198</v>
      </c>
      <c r="AD1839" s="16"/>
      <c r="AH1839" s="12" t="s">
        <v>4502</v>
      </c>
      <c r="AI1839" s="12">
        <v>2</v>
      </c>
      <c r="AJ1839" s="12" t="s">
        <v>44</v>
      </c>
      <c r="AK1839" s="12" t="str">
        <f t="shared" si="364"/>
        <v>GUION_Yohan_44566_</v>
      </c>
    </row>
    <row r="1840" spans="1:37" ht="12.75" hidden="1" customHeight="1" x14ac:dyDescent="0.2">
      <c r="A1840" s="9">
        <v>750100208</v>
      </c>
      <c r="B1840" s="30">
        <v>44626</v>
      </c>
      <c r="C1840" s="13">
        <f t="shared" si="350"/>
        <v>44810</v>
      </c>
      <c r="D1840" s="12" t="s">
        <v>4106</v>
      </c>
      <c r="E1840" s="12" t="s">
        <v>4107</v>
      </c>
      <c r="F1840" s="13" t="s">
        <v>4108</v>
      </c>
      <c r="G1840" s="12" t="s">
        <v>39</v>
      </c>
      <c r="K1840" s="12" t="s">
        <v>79</v>
      </c>
      <c r="L1840" s="18" t="e">
        <f>VLOOKUP($K1840,Medecins!$B:$E,5,FALSE)</f>
        <v>#REF!</v>
      </c>
      <c r="M1840" s="12" t="s">
        <v>40</v>
      </c>
      <c r="O1840" s="17" t="s">
        <v>344</v>
      </c>
      <c r="T1840" s="17" t="s">
        <v>345</v>
      </c>
      <c r="Y1840" s="17" t="s">
        <v>2038</v>
      </c>
      <c r="AD1840" s="16"/>
      <c r="AH1840" s="12" t="s">
        <v>4502</v>
      </c>
      <c r="AI1840" s="12">
        <v>2</v>
      </c>
      <c r="AJ1840" s="12" t="s">
        <v>44</v>
      </c>
      <c r="AK1840" s="12" t="str">
        <f t="shared" si="364"/>
        <v>MONGA MOTUKE_Jonathan_44626_</v>
      </c>
    </row>
    <row r="1841" spans="1:37" ht="12.75" hidden="1" customHeight="1" x14ac:dyDescent="0.2">
      <c r="A1841" s="9">
        <v>750100208</v>
      </c>
      <c r="B1841" s="30">
        <v>44633</v>
      </c>
      <c r="C1841" s="13">
        <f t="shared" si="350"/>
        <v>44817</v>
      </c>
      <c r="D1841" s="12" t="s">
        <v>4103</v>
      </c>
      <c r="E1841" s="12" t="s">
        <v>4104</v>
      </c>
      <c r="F1841" s="13" t="s">
        <v>4105</v>
      </c>
      <c r="G1841" s="12" t="s">
        <v>39</v>
      </c>
      <c r="K1841" s="12" t="s">
        <v>79</v>
      </c>
      <c r="L1841" s="18" t="e">
        <f>VLOOKUP($K1841,Medecins!$B:$E,5,FALSE)</f>
        <v>#REF!</v>
      </c>
      <c r="M1841" s="12" t="s">
        <v>40</v>
      </c>
      <c r="O1841" s="17" t="s">
        <v>1863</v>
      </c>
      <c r="T1841" s="17" t="s">
        <v>554</v>
      </c>
      <c r="Y1841" s="17" t="s">
        <v>555</v>
      </c>
      <c r="AD1841" s="16"/>
      <c r="AH1841" s="12" t="s">
        <v>4502</v>
      </c>
      <c r="AI1841" s="12">
        <v>2</v>
      </c>
      <c r="AJ1841" s="12" t="s">
        <v>44</v>
      </c>
      <c r="AK1841" s="12" t="str">
        <f t="shared" si="364"/>
        <v>IKHLEF_Abdelhamid_44633_</v>
      </c>
    </row>
    <row r="1842" spans="1:37" ht="12.75" hidden="1" customHeight="1" x14ac:dyDescent="0.2">
      <c r="A1842" s="9">
        <v>750100208</v>
      </c>
      <c r="B1842" s="30">
        <v>44641</v>
      </c>
      <c r="C1842" s="13">
        <f t="shared" si="350"/>
        <v>44825</v>
      </c>
      <c r="D1842" s="12" t="s">
        <v>4094</v>
      </c>
      <c r="E1842" s="12" t="s">
        <v>3332</v>
      </c>
      <c r="F1842" s="13">
        <v>23692</v>
      </c>
      <c r="G1842" s="12" t="s">
        <v>57</v>
      </c>
      <c r="K1842" s="12" t="s">
        <v>398</v>
      </c>
      <c r="L1842" s="18" t="e">
        <f>VLOOKUP($K1842,Medecins!$B:$E,5,FALSE)</f>
        <v>#REF!</v>
      </c>
      <c r="M1842" s="12" t="s">
        <v>40</v>
      </c>
      <c r="O1842" s="17" t="s">
        <v>1768</v>
      </c>
      <c r="T1842" s="17" t="s">
        <v>1769</v>
      </c>
      <c r="Y1842" s="17" t="s">
        <v>3236</v>
      </c>
      <c r="AD1842" s="16"/>
      <c r="AH1842" s="12" t="s">
        <v>4502</v>
      </c>
      <c r="AI1842" s="12">
        <v>2</v>
      </c>
      <c r="AJ1842" s="12" t="s">
        <v>44</v>
      </c>
      <c r="AK1842" s="12" t="str">
        <f t="shared" si="364"/>
        <v>ATTIA_Nathalie_44641_</v>
      </c>
    </row>
    <row r="1843" spans="1:37" ht="12.75" hidden="1" customHeight="1" x14ac:dyDescent="0.2">
      <c r="A1843" s="9">
        <v>750100208</v>
      </c>
      <c r="B1843" s="30">
        <v>44953</v>
      </c>
      <c r="C1843" s="13">
        <f t="shared" si="350"/>
        <v>45134</v>
      </c>
      <c r="D1843" s="12" t="s">
        <v>4098</v>
      </c>
      <c r="E1843" s="12" t="s">
        <v>4099</v>
      </c>
      <c r="F1843" s="13">
        <v>32235</v>
      </c>
      <c r="G1843" s="12" t="s">
        <v>39</v>
      </c>
      <c r="K1843" s="12" t="s">
        <v>79</v>
      </c>
      <c r="L1843" s="18" t="e">
        <f>VLOOKUP($K1843,Medecins!$B:$E,5,FALSE)</f>
        <v>#REF!</v>
      </c>
      <c r="M1843" s="12" t="s">
        <v>40</v>
      </c>
      <c r="O1843" s="17" t="s">
        <v>4210</v>
      </c>
      <c r="T1843" s="17" t="s">
        <v>4312</v>
      </c>
      <c r="Y1843" s="17" t="s">
        <v>4313</v>
      </c>
      <c r="AD1843" s="16"/>
      <c r="AH1843" s="12" t="s">
        <v>4502</v>
      </c>
      <c r="AI1843" s="12">
        <v>2</v>
      </c>
      <c r="AJ1843" s="12" t="s">
        <v>44</v>
      </c>
      <c r="AK1843" s="12" t="e">
        <f>CONCATENATE(D1843,"_",E1843,"_",B1843,"_",#REF!)</f>
        <v>#REF!</v>
      </c>
    </row>
    <row r="1844" spans="1:37" ht="12.75" hidden="1" customHeight="1" x14ac:dyDescent="0.2">
      <c r="A1844" s="9">
        <v>750100273</v>
      </c>
      <c r="B1844" s="30">
        <v>44631</v>
      </c>
      <c r="C1844" s="13">
        <f t="shared" si="350"/>
        <v>44815</v>
      </c>
      <c r="D1844" s="12" t="s">
        <v>4134</v>
      </c>
      <c r="E1844" s="12" t="s">
        <v>4135</v>
      </c>
      <c r="F1844" s="13" t="s">
        <v>1716</v>
      </c>
      <c r="G1844" s="12" t="s">
        <v>57</v>
      </c>
      <c r="L1844" s="12" t="e">
        <f>VLOOKUP($K1844,Medecins!$B:$E,5,FALSE)</f>
        <v>#N/A</v>
      </c>
      <c r="M1844" s="12" t="s">
        <v>529</v>
      </c>
      <c r="O1844" s="17" t="s">
        <v>668</v>
      </c>
      <c r="T1844" s="17" t="s">
        <v>669</v>
      </c>
      <c r="Y1844" s="17" t="s">
        <v>382</v>
      </c>
      <c r="AD1844" s="16"/>
      <c r="AH1844" s="12" t="s">
        <v>4502</v>
      </c>
      <c r="AI1844" s="12">
        <v>2</v>
      </c>
      <c r="AJ1844" s="12" t="s">
        <v>44</v>
      </c>
      <c r="AK1844" s="12" t="str">
        <f>CONCATENATE(D1844,"_",E1844,"_",B1844,"_",AJ1883)</f>
        <v>SAMIOTAKI_Eleni_44631_</v>
      </c>
    </row>
    <row r="1845" spans="1:37" ht="12.75" hidden="1" customHeight="1" x14ac:dyDescent="0.2">
      <c r="A1845" s="9">
        <v>750100273</v>
      </c>
      <c r="B1845" s="30">
        <v>44719</v>
      </c>
      <c r="C1845" s="13">
        <f t="shared" si="350"/>
        <v>44902</v>
      </c>
      <c r="D1845" s="12" t="s">
        <v>4137</v>
      </c>
      <c r="E1845" s="12" t="s">
        <v>4138</v>
      </c>
      <c r="F1845" s="13">
        <v>29194</v>
      </c>
      <c r="G1845" s="12" t="s">
        <v>57</v>
      </c>
      <c r="K1845" s="12" t="s">
        <v>280</v>
      </c>
      <c r="L1845" s="18" t="e">
        <f>VLOOKUP($K1845,Medecins!$B:$E,5,FALSE)</f>
        <v>#REF!</v>
      </c>
      <c r="M1845" s="12" t="s">
        <v>94</v>
      </c>
      <c r="O1845" s="17" t="s">
        <v>213</v>
      </c>
      <c r="T1845" s="17" t="s">
        <v>214</v>
      </c>
      <c r="Y1845" s="17" t="s">
        <v>589</v>
      </c>
      <c r="AD1845" s="16"/>
      <c r="AH1845" s="12" t="s">
        <v>4502</v>
      </c>
      <c r="AI1845" s="12">
        <v>2</v>
      </c>
      <c r="AJ1845" s="12" t="s">
        <v>44</v>
      </c>
      <c r="AK1845" s="12" t="str">
        <f>CONCATENATE(D1845,"_",E1845,"_",B1845,"_",AJ1879)</f>
        <v>DJELLAL_Wassila_44719_</v>
      </c>
    </row>
    <row r="1846" spans="1:37" ht="12.75" hidden="1" customHeight="1" x14ac:dyDescent="0.2">
      <c r="A1846" s="9">
        <v>750100273</v>
      </c>
      <c r="B1846" s="30">
        <v>44597</v>
      </c>
      <c r="C1846" s="13">
        <f t="shared" si="350"/>
        <v>44778</v>
      </c>
      <c r="D1846" s="12" t="s">
        <v>4148</v>
      </c>
      <c r="E1846" s="12" t="s">
        <v>4149</v>
      </c>
      <c r="F1846" s="13">
        <v>31573</v>
      </c>
      <c r="G1846" s="12" t="s">
        <v>39</v>
      </c>
      <c r="K1846" s="12" t="s">
        <v>86</v>
      </c>
      <c r="L1846" s="18" t="e">
        <f>VLOOKUP($K1846,Medecins!$B:$E,5,FALSE)</f>
        <v>#REF!</v>
      </c>
      <c r="M1846" s="12" t="s">
        <v>40</v>
      </c>
      <c r="O1846" s="17" t="s">
        <v>350</v>
      </c>
      <c r="T1846" s="17" t="s">
        <v>1507</v>
      </c>
      <c r="Y1846" s="17" t="s">
        <v>1508</v>
      </c>
      <c r="AD1846" s="16"/>
      <c r="AH1846" s="12" t="s">
        <v>4502</v>
      </c>
      <c r="AI1846" s="12">
        <v>2</v>
      </c>
      <c r="AJ1846" s="12" t="s">
        <v>44</v>
      </c>
      <c r="AK1846" s="12" t="e">
        <f>CONCATENATE(D1846,"_",E1846,"_",B1846,"_",#REF!)</f>
        <v>#REF!</v>
      </c>
    </row>
    <row r="1847" spans="1:37" ht="12.75" hidden="1" customHeight="1" x14ac:dyDescent="0.2">
      <c r="A1847" s="9">
        <v>750100273</v>
      </c>
      <c r="B1847" s="30">
        <v>44607</v>
      </c>
      <c r="C1847" s="13">
        <f t="shared" si="350"/>
        <v>44788</v>
      </c>
      <c r="D1847" s="12" t="s">
        <v>4150</v>
      </c>
      <c r="E1847" s="12" t="s">
        <v>4151</v>
      </c>
      <c r="F1847" s="13">
        <v>17026</v>
      </c>
      <c r="G1847" s="12" t="s">
        <v>39</v>
      </c>
      <c r="K1847" s="12" t="s">
        <v>254</v>
      </c>
      <c r="L1847" s="18" t="e">
        <f>VLOOKUP($K1847,Medecins!$B:$E,5,FALSE)</f>
        <v>#REF!</v>
      </c>
      <c r="M1847" s="12" t="s">
        <v>40</v>
      </c>
      <c r="O1847" s="17" t="s">
        <v>185</v>
      </c>
      <c r="T1847" s="17" t="s">
        <v>192</v>
      </c>
      <c r="Y1847" s="17" t="s">
        <v>518</v>
      </c>
      <c r="AD1847" s="16"/>
      <c r="AH1847" s="12" t="s">
        <v>4502</v>
      </c>
      <c r="AI1847" s="12">
        <v>2</v>
      </c>
      <c r="AJ1847" s="12" t="s">
        <v>44</v>
      </c>
      <c r="AK1847" s="12" t="str">
        <f>CONCATENATE(D1847,"_",E1847,"_",B1847,"_",AJ1857)</f>
        <v>CAUVILLE _Michaël_44607_AT</v>
      </c>
    </row>
    <row r="1848" spans="1:37" ht="12.75" hidden="1" customHeight="1" x14ac:dyDescent="0.2">
      <c r="A1848" s="9">
        <v>750100273</v>
      </c>
      <c r="B1848" s="30">
        <v>44845</v>
      </c>
      <c r="C1848" s="13">
        <f t="shared" si="350"/>
        <v>45027</v>
      </c>
      <c r="D1848" s="12" t="s">
        <v>4143</v>
      </c>
      <c r="E1848" s="12" t="s">
        <v>4144</v>
      </c>
      <c r="F1848" s="13" t="s">
        <v>4145</v>
      </c>
      <c r="G1848" s="12" t="s">
        <v>57</v>
      </c>
      <c r="K1848" s="12" t="s">
        <v>280</v>
      </c>
      <c r="L1848" s="18" t="e">
        <f>VLOOKUP($K1848,Medecins!$B:$E,5,FALSE)</f>
        <v>#REF!</v>
      </c>
      <c r="M1848" s="12" t="s">
        <v>529</v>
      </c>
      <c r="O1848" s="17" t="s">
        <v>419</v>
      </c>
      <c r="T1848" s="17" t="s">
        <v>420</v>
      </c>
      <c r="Y1848" s="17" t="s">
        <v>421</v>
      </c>
      <c r="AD1848" s="16"/>
      <c r="AH1848" s="12" t="s">
        <v>4502</v>
      </c>
      <c r="AI1848" s="12">
        <v>2</v>
      </c>
      <c r="AJ1848" s="12" t="s">
        <v>44</v>
      </c>
      <c r="AK1848" s="12" t="str">
        <f t="shared" ref="AK1848:AK1849" si="365">CONCATENATE(D1848,"_",E1848,"_",B1848,"_",AJ1892)</f>
        <v>POSSOT_Mélanie_44845_</v>
      </c>
    </row>
    <row r="1849" spans="1:37" ht="12.75" hidden="1" customHeight="1" x14ac:dyDescent="0.2">
      <c r="A1849" s="9">
        <v>750100273</v>
      </c>
      <c r="B1849" s="30">
        <v>44845</v>
      </c>
      <c r="C1849" s="13">
        <f t="shared" si="350"/>
        <v>45027</v>
      </c>
      <c r="D1849" s="12" t="s">
        <v>4143</v>
      </c>
      <c r="E1849" s="12" t="s">
        <v>4144</v>
      </c>
      <c r="F1849" s="13" t="s">
        <v>4145</v>
      </c>
      <c r="G1849" s="12" t="s">
        <v>57</v>
      </c>
      <c r="K1849" s="12" t="s">
        <v>280</v>
      </c>
      <c r="L1849" s="18" t="e">
        <f>VLOOKUP($K1849,Medecins!$B:$E,5,FALSE)</f>
        <v>#REF!</v>
      </c>
      <c r="M1849" s="12" t="s">
        <v>529</v>
      </c>
      <c r="AD1849" s="15" t="s">
        <v>421</v>
      </c>
      <c r="AH1849" s="12" t="s">
        <v>45</v>
      </c>
      <c r="AI1849" s="12">
        <v>2</v>
      </c>
      <c r="AJ1849" s="12" t="s">
        <v>46</v>
      </c>
      <c r="AK1849" s="12" t="str">
        <f t="shared" si="365"/>
        <v>POSSOT_Mélanie_44845_</v>
      </c>
    </row>
    <row r="1850" spans="1:37" ht="12.75" hidden="1" customHeight="1" x14ac:dyDescent="0.2">
      <c r="A1850" s="9">
        <v>750100273</v>
      </c>
      <c r="B1850" s="30">
        <v>44755</v>
      </c>
      <c r="C1850" s="13">
        <f t="shared" si="350"/>
        <v>44939</v>
      </c>
      <c r="D1850" s="12" t="s">
        <v>4139</v>
      </c>
      <c r="E1850" s="12" t="s">
        <v>4140</v>
      </c>
      <c r="F1850" s="13">
        <v>37624</v>
      </c>
      <c r="G1850" s="12" t="s">
        <v>39</v>
      </c>
      <c r="K1850" s="12" t="s">
        <v>254</v>
      </c>
      <c r="L1850" s="18" t="e">
        <f>VLOOKUP($K1850,Medecins!$B:$E,5,FALSE)</f>
        <v>#REF!</v>
      </c>
      <c r="M1850" s="12" t="s">
        <v>529</v>
      </c>
      <c r="O1850" s="17" t="s">
        <v>555</v>
      </c>
      <c r="T1850" s="17" t="s">
        <v>556</v>
      </c>
      <c r="Y1850" s="17" t="s">
        <v>1956</v>
      </c>
      <c r="AD1850" s="16"/>
      <c r="AH1850" s="12" t="e">
        <f>VLOOKUP($A1850,'[1]Données CH'!$A:$B,2,FALSE)</f>
        <v>#N/A</v>
      </c>
      <c r="AI1850" s="12">
        <v>2</v>
      </c>
      <c r="AJ1850" s="12" t="s">
        <v>44</v>
      </c>
      <c r="AK1850" s="12" t="str">
        <f t="shared" ref="AK1850:AK1851" si="366">CONCATENATE(D1850,"_",E1850,"_",B1850,"_",AJ1892)</f>
        <v>MALOU_Aubin_44755_</v>
      </c>
    </row>
    <row r="1851" spans="1:37" ht="12.75" hidden="1" customHeight="1" x14ac:dyDescent="0.2">
      <c r="A1851" s="9">
        <v>750100273</v>
      </c>
      <c r="B1851" s="30">
        <v>44755</v>
      </c>
      <c r="C1851" s="13">
        <f t="shared" si="350"/>
        <v>44939</v>
      </c>
      <c r="D1851" s="12" t="s">
        <v>4139</v>
      </c>
      <c r="E1851" s="12" t="s">
        <v>4140</v>
      </c>
      <c r="F1851" s="13">
        <v>37624</v>
      </c>
      <c r="G1851" s="12" t="s">
        <v>39</v>
      </c>
      <c r="K1851" s="12" t="s">
        <v>254</v>
      </c>
      <c r="L1851" s="18" t="e">
        <f>VLOOKUP($K1851,Medecins!$B:$E,5,FALSE)</f>
        <v>#REF!</v>
      </c>
      <c r="M1851" s="12" t="s">
        <v>529</v>
      </c>
      <c r="AD1851" s="15" t="s">
        <v>1956</v>
      </c>
      <c r="AH1851" s="12" t="s">
        <v>45</v>
      </c>
      <c r="AI1851" s="12">
        <v>2</v>
      </c>
      <c r="AJ1851" s="12" t="s">
        <v>46</v>
      </c>
      <c r="AK1851" s="12" t="str">
        <f t="shared" si="366"/>
        <v>MALOU_Aubin_44755_</v>
      </c>
    </row>
    <row r="1852" spans="1:37" ht="12.75" hidden="1" customHeight="1" x14ac:dyDescent="0.2">
      <c r="A1852" s="9">
        <v>750100273</v>
      </c>
      <c r="B1852" s="30">
        <v>44818</v>
      </c>
      <c r="C1852" s="13">
        <f t="shared" si="350"/>
        <v>44999</v>
      </c>
      <c r="D1852" s="12" t="s">
        <v>351</v>
      </c>
      <c r="E1852" s="12" t="s">
        <v>352</v>
      </c>
      <c r="F1852" s="13" t="s">
        <v>4314</v>
      </c>
      <c r="G1852" s="12" t="s">
        <v>39</v>
      </c>
      <c r="K1852" s="12" t="s">
        <v>280</v>
      </c>
      <c r="L1852" s="18" t="e">
        <f>VLOOKUP($K1852,Medecins!$B:$E,5,FALSE)</f>
        <v>#REF!</v>
      </c>
      <c r="M1852" s="12" t="s">
        <v>529</v>
      </c>
      <c r="O1852" s="17" t="s">
        <v>4173</v>
      </c>
      <c r="T1852" s="17" t="s">
        <v>4174</v>
      </c>
      <c r="Y1852" s="17" t="s">
        <v>4175</v>
      </c>
      <c r="AD1852" s="16"/>
      <c r="AH1852" s="12" t="e">
        <f>VLOOKUP($A1852,'[1]Données CH'!$A:$B,2,FALSE)</f>
        <v>#N/A</v>
      </c>
      <c r="AI1852" s="12">
        <v>2</v>
      </c>
      <c r="AJ1852" s="12" t="s">
        <v>44</v>
      </c>
      <c r="AK1852" s="12" t="str">
        <f>CONCATENATE(D1852,"_",E1852,"_",B1852,"_",AJ1903)</f>
        <v>DRAME _Bandiougou_44818_</v>
      </c>
    </row>
    <row r="1853" spans="1:37" ht="12.75" hidden="1" customHeight="1" x14ac:dyDescent="0.2">
      <c r="A1853" s="9">
        <v>750100273</v>
      </c>
      <c r="B1853" s="30">
        <v>44818</v>
      </c>
      <c r="C1853" s="13">
        <f t="shared" si="350"/>
        <v>44999</v>
      </c>
      <c r="D1853" s="12" t="s">
        <v>351</v>
      </c>
      <c r="E1853" s="12" t="s">
        <v>352</v>
      </c>
      <c r="F1853" s="13" t="s">
        <v>4314</v>
      </c>
      <c r="G1853" s="12" t="s">
        <v>39</v>
      </c>
      <c r="K1853" s="12" t="s">
        <v>280</v>
      </c>
      <c r="L1853" s="18" t="e">
        <f>VLOOKUP($K1853,Medecins!$B:$E,5,FALSE)</f>
        <v>#REF!</v>
      </c>
      <c r="M1853" s="12" t="s">
        <v>529</v>
      </c>
      <c r="AD1853" s="15" t="s">
        <v>4175</v>
      </c>
      <c r="AH1853" s="12" t="s">
        <v>45</v>
      </c>
      <c r="AI1853" s="12">
        <v>2</v>
      </c>
      <c r="AJ1853" s="12" t="s">
        <v>46</v>
      </c>
      <c r="AK1853" s="12" t="str">
        <f>CONCATENATE(D1853,"_",E1853,"_",B1853,"_",AJ1896)</f>
        <v>DRAME _Bandiougou_44818_</v>
      </c>
    </row>
    <row r="1854" spans="1:37" ht="12.75" hidden="1" customHeight="1" x14ac:dyDescent="0.2">
      <c r="A1854" s="9">
        <v>750100208</v>
      </c>
      <c r="B1854" s="30">
        <v>44553</v>
      </c>
      <c r="C1854" s="13">
        <f t="shared" si="350"/>
        <v>44735</v>
      </c>
      <c r="D1854" s="12" t="s">
        <v>4096</v>
      </c>
      <c r="E1854" s="12" t="s">
        <v>1676</v>
      </c>
      <c r="F1854" s="13">
        <v>34797</v>
      </c>
      <c r="G1854" s="12" t="s">
        <v>39</v>
      </c>
      <c r="K1854" s="12" t="s">
        <v>398</v>
      </c>
      <c r="L1854" s="18" t="e">
        <f>VLOOKUP($K1854,Medecins!$B:$E,5,FALSE)</f>
        <v>#REF!</v>
      </c>
      <c r="M1854" s="12" t="s">
        <v>40</v>
      </c>
      <c r="AD1854" s="15" t="s">
        <v>793</v>
      </c>
      <c r="AH1854" s="12" t="s">
        <v>4154</v>
      </c>
      <c r="AI1854" s="12">
        <v>2</v>
      </c>
      <c r="AJ1854" s="12" t="s">
        <v>46</v>
      </c>
      <c r="AK1854" s="12" t="str">
        <f t="shared" ref="AK1854:AK1859" si="367">CONCATENATE(D1854,"_",E1854,"_",B1854,"_",AJ1909)</f>
        <v>BRANDAO_Anthony_44553_</v>
      </c>
    </row>
    <row r="1855" spans="1:37" ht="12.75" hidden="1" customHeight="1" x14ac:dyDescent="0.2">
      <c r="A1855" s="9">
        <v>750100208</v>
      </c>
      <c r="B1855" s="30">
        <v>44566</v>
      </c>
      <c r="C1855" s="13">
        <f t="shared" si="350"/>
        <v>44747</v>
      </c>
      <c r="D1855" s="12" t="s">
        <v>4101</v>
      </c>
      <c r="E1855" s="12" t="s">
        <v>2624</v>
      </c>
      <c r="F1855" s="13" t="s">
        <v>4102</v>
      </c>
      <c r="G1855" s="12" t="s">
        <v>39</v>
      </c>
      <c r="K1855" s="12" t="s">
        <v>79</v>
      </c>
      <c r="L1855" s="18" t="e">
        <f>VLOOKUP($K1855,Medecins!$B:$E,5,FALSE)</f>
        <v>#REF!</v>
      </c>
      <c r="M1855" s="12" t="s">
        <v>40</v>
      </c>
      <c r="AD1855" s="15" t="s">
        <v>198</v>
      </c>
      <c r="AH1855" s="12" t="s">
        <v>4154</v>
      </c>
      <c r="AI1855" s="12">
        <v>2</v>
      </c>
      <c r="AJ1855" s="12" t="s">
        <v>46</v>
      </c>
      <c r="AK1855" s="12" t="str">
        <f t="shared" si="367"/>
        <v>GUION_Yohan_44566_</v>
      </c>
    </row>
    <row r="1856" spans="1:37" ht="12.75" hidden="1" customHeight="1" x14ac:dyDescent="0.2">
      <c r="A1856" s="9">
        <v>750100208</v>
      </c>
      <c r="B1856" s="30">
        <v>44626</v>
      </c>
      <c r="C1856" s="13">
        <f t="shared" si="350"/>
        <v>44810</v>
      </c>
      <c r="D1856" s="12" t="s">
        <v>4106</v>
      </c>
      <c r="E1856" s="12" t="s">
        <v>4107</v>
      </c>
      <c r="F1856" s="13" t="s">
        <v>4108</v>
      </c>
      <c r="G1856" s="12" t="s">
        <v>39</v>
      </c>
      <c r="K1856" s="12" t="s">
        <v>79</v>
      </c>
      <c r="L1856" s="18" t="e">
        <f>VLOOKUP($K1856,Medecins!$B:$E,5,FALSE)</f>
        <v>#REF!</v>
      </c>
      <c r="M1856" s="12" t="s">
        <v>40</v>
      </c>
      <c r="AD1856" s="15" t="s">
        <v>2038</v>
      </c>
      <c r="AH1856" s="12" t="s">
        <v>4154</v>
      </c>
      <c r="AI1856" s="12">
        <v>2</v>
      </c>
      <c r="AJ1856" s="12" t="s">
        <v>46</v>
      </c>
      <c r="AK1856" s="12" t="str">
        <f t="shared" si="367"/>
        <v>MONGA MOTUKE_Jonathan_44626_</v>
      </c>
    </row>
    <row r="1857" spans="1:37" ht="12.75" hidden="1" customHeight="1" x14ac:dyDescent="0.2">
      <c r="A1857" s="9">
        <v>750100208</v>
      </c>
      <c r="B1857" s="30">
        <v>44633</v>
      </c>
      <c r="C1857" s="13">
        <f t="shared" si="350"/>
        <v>44817</v>
      </c>
      <c r="D1857" s="12" t="s">
        <v>4103</v>
      </c>
      <c r="E1857" s="12" t="s">
        <v>4104</v>
      </c>
      <c r="F1857" s="13" t="s">
        <v>4105</v>
      </c>
      <c r="G1857" s="12" t="s">
        <v>39</v>
      </c>
      <c r="K1857" s="12" t="s">
        <v>79</v>
      </c>
      <c r="L1857" s="18" t="e">
        <f>VLOOKUP($K1857,Medecins!$B:$E,5,FALSE)</f>
        <v>#REF!</v>
      </c>
      <c r="M1857" s="12" t="s">
        <v>40</v>
      </c>
      <c r="AD1857" s="15" t="s">
        <v>555</v>
      </c>
      <c r="AH1857" s="12" t="s">
        <v>4154</v>
      </c>
      <c r="AI1857" s="12">
        <v>2</v>
      </c>
      <c r="AJ1857" s="12" t="s">
        <v>46</v>
      </c>
      <c r="AK1857" s="12" t="str">
        <f t="shared" si="367"/>
        <v>IKHLEF_Abdelhamid_44633_</v>
      </c>
    </row>
    <row r="1858" spans="1:37" ht="12.75" hidden="1" customHeight="1" x14ac:dyDescent="0.2">
      <c r="A1858" s="9">
        <v>750100208</v>
      </c>
      <c r="B1858" s="30">
        <v>44641</v>
      </c>
      <c r="C1858" s="13">
        <f t="shared" si="350"/>
        <v>44825</v>
      </c>
      <c r="D1858" s="12" t="s">
        <v>4094</v>
      </c>
      <c r="E1858" s="12" t="s">
        <v>3332</v>
      </c>
      <c r="F1858" s="13">
        <v>23692</v>
      </c>
      <c r="G1858" s="12" t="s">
        <v>57</v>
      </c>
      <c r="K1858" s="12" t="s">
        <v>398</v>
      </c>
      <c r="L1858" s="18" t="e">
        <f>VLOOKUP($K1858,Medecins!$B:$E,5,FALSE)</f>
        <v>#REF!</v>
      </c>
      <c r="M1858" s="12" t="s">
        <v>40</v>
      </c>
      <c r="AD1858" s="15" t="s">
        <v>3236</v>
      </c>
      <c r="AH1858" s="12" t="s">
        <v>4154</v>
      </c>
      <c r="AI1858" s="12">
        <v>2</v>
      </c>
      <c r="AJ1858" s="12" t="s">
        <v>46</v>
      </c>
      <c r="AK1858" s="12" t="str">
        <f t="shared" si="367"/>
        <v>ATTIA_Nathalie_44641_</v>
      </c>
    </row>
    <row r="1859" spans="1:37" ht="12.75" hidden="1" customHeight="1" x14ac:dyDescent="0.2">
      <c r="A1859" s="9">
        <v>750100208</v>
      </c>
      <c r="B1859" s="30">
        <v>44953</v>
      </c>
      <c r="C1859" s="13">
        <f t="shared" si="350"/>
        <v>45134</v>
      </c>
      <c r="D1859" s="12" t="s">
        <v>4098</v>
      </c>
      <c r="E1859" s="12" t="s">
        <v>4099</v>
      </c>
      <c r="F1859" s="13">
        <v>32235</v>
      </c>
      <c r="G1859" s="12" t="s">
        <v>39</v>
      </c>
      <c r="K1859" s="12" t="s">
        <v>79</v>
      </c>
      <c r="L1859" s="18" t="e">
        <f>VLOOKUP($K1859,Medecins!$B:$E,5,FALSE)</f>
        <v>#REF!</v>
      </c>
      <c r="M1859" s="12" t="s">
        <v>40</v>
      </c>
      <c r="AD1859" s="15" t="s">
        <v>4313</v>
      </c>
      <c r="AH1859" s="12" t="s">
        <v>4154</v>
      </c>
      <c r="AI1859" s="12">
        <v>2</v>
      </c>
      <c r="AJ1859" s="12" t="s">
        <v>46</v>
      </c>
      <c r="AK1859" s="12" t="str">
        <f t="shared" si="367"/>
        <v>DAVID_Etienne_44953_</v>
      </c>
    </row>
    <row r="1860" spans="1:37" ht="12.75" hidden="1" customHeight="1" x14ac:dyDescent="0.2">
      <c r="A1860" s="9">
        <v>750100273</v>
      </c>
      <c r="B1860" s="30">
        <v>44631</v>
      </c>
      <c r="C1860" s="13">
        <f t="shared" si="350"/>
        <v>44815</v>
      </c>
      <c r="D1860" s="12" t="s">
        <v>4134</v>
      </c>
      <c r="E1860" s="12" t="s">
        <v>4135</v>
      </c>
      <c r="F1860" s="13" t="s">
        <v>1716</v>
      </c>
      <c r="G1860" s="12" t="s">
        <v>57</v>
      </c>
      <c r="L1860" s="12" t="e">
        <f>VLOOKUP($K1860,Medecins!$B:$E,5,FALSE)</f>
        <v>#N/A</v>
      </c>
      <c r="M1860" s="12" t="s">
        <v>529</v>
      </c>
      <c r="AD1860" s="15" t="s">
        <v>382</v>
      </c>
      <c r="AH1860" s="12" t="s">
        <v>45</v>
      </c>
      <c r="AI1860" s="12">
        <v>2</v>
      </c>
      <c r="AJ1860" s="12" t="s">
        <v>46</v>
      </c>
      <c r="AK1860" s="12" t="str">
        <f t="shared" ref="AK1860:AK1861" si="368">CONCATENATE(D1860,"_",E1860,"_",B1860,"_",AJ1923)</f>
        <v>SAMIOTAKI_Eleni_44631_</v>
      </c>
    </row>
    <row r="1861" spans="1:37" ht="12.75" hidden="1" customHeight="1" x14ac:dyDescent="0.2">
      <c r="A1861" s="9">
        <v>750100273</v>
      </c>
      <c r="B1861" s="30">
        <v>44719</v>
      </c>
      <c r="C1861" s="13">
        <f t="shared" si="350"/>
        <v>44902</v>
      </c>
      <c r="D1861" s="12" t="s">
        <v>4137</v>
      </c>
      <c r="E1861" s="12" t="s">
        <v>4138</v>
      </c>
      <c r="F1861" s="13">
        <v>29194</v>
      </c>
      <c r="G1861" s="12" t="s">
        <v>57</v>
      </c>
      <c r="K1861" s="12" t="s">
        <v>280</v>
      </c>
      <c r="L1861" s="18" t="e">
        <f>VLOOKUP($K1861,Medecins!$B:$E,5,FALSE)</f>
        <v>#REF!</v>
      </c>
      <c r="M1861" s="12" t="s">
        <v>94</v>
      </c>
      <c r="AD1861" s="15" t="s">
        <v>589</v>
      </c>
      <c r="AH1861" s="12" t="s">
        <v>45</v>
      </c>
      <c r="AI1861" s="12">
        <v>2</v>
      </c>
      <c r="AJ1861" s="12" t="s">
        <v>46</v>
      </c>
      <c r="AK1861" s="12" t="str">
        <f t="shared" si="368"/>
        <v>DJELLAL_Wassila_44719_</v>
      </c>
    </row>
    <row r="1862" spans="1:37" ht="12.75" hidden="1" customHeight="1" x14ac:dyDescent="0.2">
      <c r="A1862" s="9">
        <v>750100273</v>
      </c>
      <c r="B1862" s="30">
        <v>44795</v>
      </c>
      <c r="C1862" s="13">
        <f t="shared" si="350"/>
        <v>44979</v>
      </c>
      <c r="D1862" s="12" t="s">
        <v>4141</v>
      </c>
      <c r="E1862" s="12" t="s">
        <v>4142</v>
      </c>
      <c r="F1862" s="13">
        <v>25294</v>
      </c>
      <c r="G1862" s="12" t="s">
        <v>39</v>
      </c>
      <c r="K1862" s="12" t="s">
        <v>280</v>
      </c>
      <c r="L1862" s="18" t="e">
        <f>VLOOKUP($K1862,Medecins!$B:$E,5,FALSE)</f>
        <v>#REF!</v>
      </c>
      <c r="M1862" s="12" t="s">
        <v>529</v>
      </c>
      <c r="O1862" s="17" t="s">
        <v>915</v>
      </c>
      <c r="T1862" s="17" t="s">
        <v>916</v>
      </c>
      <c r="Y1862" s="17" t="s">
        <v>1902</v>
      </c>
      <c r="AD1862" s="16"/>
      <c r="AH1862" s="12" t="e">
        <f>VLOOKUP($A1862,'[1]Données CH'!$A:$B,2,FALSE)</f>
        <v>#N/A</v>
      </c>
      <c r="AI1862" s="12">
        <v>2</v>
      </c>
      <c r="AJ1862" s="12" t="s">
        <v>44</v>
      </c>
      <c r="AK1862" s="12" t="str">
        <f t="shared" ref="AK1862:AK1863" si="369">CONCATENATE(D1862,"_",E1862,"_",B1862,"_",AJ1914)</f>
        <v>ELIEZER_Judes_44795_</v>
      </c>
    </row>
    <row r="1863" spans="1:37" ht="12.75" hidden="1" customHeight="1" x14ac:dyDescent="0.2">
      <c r="A1863" s="9">
        <v>750100273</v>
      </c>
      <c r="B1863" s="30">
        <v>44795</v>
      </c>
      <c r="C1863" s="13">
        <f t="shared" si="350"/>
        <v>44979</v>
      </c>
      <c r="D1863" s="12" t="s">
        <v>4141</v>
      </c>
      <c r="E1863" s="12" t="s">
        <v>4142</v>
      </c>
      <c r="F1863" s="13">
        <v>25294</v>
      </c>
      <c r="G1863" s="12" t="s">
        <v>39</v>
      </c>
      <c r="K1863" s="12" t="s">
        <v>280</v>
      </c>
      <c r="L1863" s="18" t="e">
        <f>VLOOKUP($K1863,Medecins!$B:$E,5,FALSE)</f>
        <v>#REF!</v>
      </c>
      <c r="M1863" s="12" t="s">
        <v>529</v>
      </c>
      <c r="AD1863" s="15" t="s">
        <v>1902</v>
      </c>
      <c r="AH1863" s="12" t="s">
        <v>45</v>
      </c>
      <c r="AI1863" s="12">
        <v>2</v>
      </c>
      <c r="AJ1863" s="12" t="s">
        <v>46</v>
      </c>
      <c r="AK1863" s="12" t="str">
        <f t="shared" si="369"/>
        <v>ELIEZER_Judes_44795_</v>
      </c>
    </row>
    <row r="1864" spans="1:37" ht="12.75" hidden="1" customHeight="1" x14ac:dyDescent="0.2">
      <c r="A1864" s="9">
        <v>750100273</v>
      </c>
      <c r="B1864" s="30">
        <v>44597</v>
      </c>
      <c r="C1864" s="13">
        <f t="shared" si="350"/>
        <v>44778</v>
      </c>
      <c r="D1864" s="12" t="s">
        <v>4148</v>
      </c>
      <c r="E1864" s="12" t="s">
        <v>4149</v>
      </c>
      <c r="F1864" s="13">
        <v>31573</v>
      </c>
      <c r="G1864" s="12" t="s">
        <v>39</v>
      </c>
      <c r="K1864" s="12" t="s">
        <v>86</v>
      </c>
      <c r="L1864" s="18" t="e">
        <f>VLOOKUP($K1864,Medecins!$B:$E,5,FALSE)</f>
        <v>#REF!</v>
      </c>
      <c r="M1864" s="12" t="s">
        <v>40</v>
      </c>
      <c r="AD1864" s="15" t="s">
        <v>1508</v>
      </c>
      <c r="AH1864" s="12" t="s">
        <v>45</v>
      </c>
      <c r="AI1864" s="12">
        <v>2</v>
      </c>
      <c r="AJ1864" s="12" t="s">
        <v>46</v>
      </c>
      <c r="AK1864" s="12" t="str">
        <f t="shared" ref="AK1864:AK1865" si="370">CONCATENATE(D1864,"_",E1864,"_",B1864,"_",AJ1909)</f>
        <v>DJAOUD _Santanna_44597_</v>
      </c>
    </row>
    <row r="1865" spans="1:37" ht="12.75" hidden="1" customHeight="1" x14ac:dyDescent="0.2">
      <c r="A1865" s="9">
        <v>750100273</v>
      </c>
      <c r="B1865" s="30">
        <v>44607</v>
      </c>
      <c r="C1865" s="13">
        <f t="shared" si="350"/>
        <v>44788</v>
      </c>
      <c r="D1865" s="12" t="s">
        <v>4150</v>
      </c>
      <c r="E1865" s="12" t="s">
        <v>4151</v>
      </c>
      <c r="F1865" s="13">
        <v>17026</v>
      </c>
      <c r="G1865" s="12" t="s">
        <v>39</v>
      </c>
      <c r="K1865" s="12" t="s">
        <v>254</v>
      </c>
      <c r="L1865" s="18" t="e">
        <f>VLOOKUP($K1865,Medecins!$B:$E,5,FALSE)</f>
        <v>#REF!</v>
      </c>
      <c r="M1865" s="12" t="s">
        <v>40</v>
      </c>
      <c r="AD1865" s="15" t="s">
        <v>518</v>
      </c>
      <c r="AH1865" s="12" t="s">
        <v>45</v>
      </c>
      <c r="AI1865" s="12">
        <v>2</v>
      </c>
      <c r="AJ1865" s="12" t="s">
        <v>46</v>
      </c>
      <c r="AK1865" s="12" t="str">
        <f t="shared" si="370"/>
        <v>CAUVILLE _Michaël_44607_</v>
      </c>
    </row>
  </sheetData>
  <autoFilter ref="A1:AL1865" xr:uid="{00000000-0009-0000-0000-000001000000}">
    <filterColumn colId="12">
      <filters>
        <filter val="en attente"/>
        <filter val="A Faire"/>
      </filters>
    </filterColumn>
  </autoFilter>
  <conditionalFormatting sqref="C2:C1865">
    <cfRule type="expression" dxfId="1" priority="1">
      <formula>AND(ISNUMBER(C2),TRUNC(C2)&lt;TODAY())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1413"/>
  <sheetViews>
    <sheetView workbookViewId="0">
      <pane xSplit="8" topLeftCell="J1" activePane="topRight" state="frozen"/>
      <selection pane="topRight" activeCell="F28" sqref="F28"/>
    </sheetView>
  </sheetViews>
  <sheetFormatPr baseColWidth="10" defaultColWidth="12.5703125" defaultRowHeight="15" customHeight="1" x14ac:dyDescent="0.2"/>
  <cols>
    <col min="1" max="1" width="12.28515625" bestFit="1" customWidth="1"/>
    <col min="2" max="2" width="15.28515625" bestFit="1" customWidth="1"/>
    <col min="3" max="3" width="17" bestFit="1" customWidth="1"/>
    <col min="4" max="4" width="38.7109375" bestFit="1" customWidth="1"/>
    <col min="5" max="5" width="16.28515625" bestFit="1" customWidth="1"/>
    <col min="6" max="6" width="14" bestFit="1" customWidth="1"/>
    <col min="7" max="7" width="9.85546875" bestFit="1" customWidth="1"/>
    <col min="8" max="8" width="28.42578125" bestFit="1" customWidth="1"/>
    <col min="9" max="9" width="15.5703125" bestFit="1" customWidth="1"/>
    <col min="10" max="10" width="16.140625" bestFit="1" customWidth="1"/>
    <col min="12" max="12" width="26.7109375" bestFit="1" customWidth="1"/>
    <col min="13" max="13" width="10.5703125" bestFit="1" customWidth="1"/>
    <col min="14" max="14" width="16.5703125" bestFit="1" customWidth="1"/>
    <col min="15" max="15" width="20.85546875" bestFit="1" customWidth="1"/>
    <col min="16" max="16" width="21" bestFit="1" customWidth="1"/>
    <col min="17" max="17" width="16.7109375" bestFit="1" customWidth="1"/>
    <col min="18" max="18" width="16.85546875" bestFit="1" customWidth="1"/>
    <col min="19" max="19" width="16.5703125" bestFit="1" customWidth="1"/>
    <col min="20" max="20" width="21.28515625" bestFit="1" customWidth="1"/>
    <col min="21" max="21" width="21" bestFit="1" customWidth="1"/>
    <col min="22" max="22" width="16.7109375" bestFit="1" customWidth="1"/>
    <col min="23" max="23" width="16.85546875" bestFit="1" customWidth="1"/>
    <col min="24" max="24" width="16.5703125" bestFit="1" customWidth="1"/>
    <col min="25" max="25" width="21.28515625" bestFit="1" customWidth="1"/>
    <col min="26" max="26" width="21" bestFit="1" customWidth="1"/>
    <col min="27" max="27" width="16.7109375" bestFit="1" customWidth="1"/>
    <col min="28" max="28" width="16.85546875" bestFit="1" customWidth="1"/>
    <col min="29" max="29" width="13.42578125" bestFit="1" customWidth="1"/>
    <col min="30" max="30" width="21.28515625" bestFit="1" customWidth="1"/>
    <col min="31" max="31" width="16.28515625" bestFit="1" customWidth="1"/>
    <col min="32" max="32" width="15.140625" bestFit="1" customWidth="1"/>
    <col min="33" max="33" width="16.85546875" bestFit="1" customWidth="1"/>
    <col min="35" max="35" width="12.85546875" bestFit="1" customWidth="1"/>
    <col min="36" max="36" width="14.42578125" bestFit="1" customWidth="1"/>
    <col min="37" max="37" width="63.42578125" bestFit="1" customWidth="1"/>
    <col min="38" max="38" width="14.140625" bestFit="1" customWidth="1"/>
    <col min="39" max="39" width="10.7109375" bestFit="1" customWidth="1"/>
    <col min="40" max="40" width="11.42578125" bestFit="1" customWidth="1"/>
    <col min="41" max="44" width="8.28515625" bestFit="1" customWidth="1"/>
  </cols>
  <sheetData>
    <row r="1" spans="1:44" ht="38.25" customHeight="1" x14ac:dyDescent="0.2">
      <c r="A1" s="31" t="s">
        <v>0</v>
      </c>
      <c r="B1" s="32" t="s">
        <v>1</v>
      </c>
      <c r="C1" s="33" t="s">
        <v>2</v>
      </c>
      <c r="D1" s="34" t="s">
        <v>3</v>
      </c>
      <c r="E1" s="34" t="s">
        <v>4</v>
      </c>
      <c r="F1" s="35" t="s">
        <v>5</v>
      </c>
      <c r="G1" s="34" t="s">
        <v>6</v>
      </c>
      <c r="H1" s="36" t="s">
        <v>7</v>
      </c>
      <c r="I1" s="34" t="s">
        <v>8</v>
      </c>
      <c r="J1" s="34" t="s">
        <v>9</v>
      </c>
      <c r="K1" s="34" t="s">
        <v>10</v>
      </c>
      <c r="L1" s="37" t="s">
        <v>11</v>
      </c>
      <c r="M1" s="34" t="s">
        <v>12</v>
      </c>
      <c r="N1" s="34" t="s">
        <v>4152</v>
      </c>
      <c r="O1" s="38" t="s">
        <v>13</v>
      </c>
      <c r="P1" s="35" t="s">
        <v>14</v>
      </c>
      <c r="Q1" s="39" t="s">
        <v>15</v>
      </c>
      <c r="R1" s="35" t="s">
        <v>16</v>
      </c>
      <c r="S1" s="34" t="s">
        <v>17</v>
      </c>
      <c r="T1" s="38" t="s">
        <v>18</v>
      </c>
      <c r="U1" s="35" t="s">
        <v>19</v>
      </c>
      <c r="V1" s="39" t="s">
        <v>20</v>
      </c>
      <c r="W1" s="35" t="s">
        <v>21</v>
      </c>
      <c r="X1" s="34" t="s">
        <v>22</v>
      </c>
      <c r="Y1" s="38" t="s">
        <v>23</v>
      </c>
      <c r="Z1" s="35" t="s">
        <v>24</v>
      </c>
      <c r="AA1" s="39" t="s">
        <v>25</v>
      </c>
      <c r="AB1" s="35" t="s">
        <v>26</v>
      </c>
      <c r="AC1" s="34" t="s">
        <v>27</v>
      </c>
      <c r="AD1" s="38" t="s">
        <v>28</v>
      </c>
      <c r="AE1" s="35" t="s">
        <v>29</v>
      </c>
      <c r="AF1" s="39" t="s">
        <v>30</v>
      </c>
      <c r="AG1" s="35" t="s">
        <v>31</v>
      </c>
      <c r="AH1" s="34" t="s">
        <v>32</v>
      </c>
      <c r="AI1" s="34" t="s">
        <v>33</v>
      </c>
      <c r="AJ1" s="34" t="s">
        <v>34</v>
      </c>
      <c r="AK1" s="34" t="s">
        <v>35</v>
      </c>
      <c r="AL1" s="34" t="s">
        <v>36</v>
      </c>
      <c r="AM1" s="46" t="s">
        <v>4503</v>
      </c>
      <c r="AN1" s="46" t="s">
        <v>4504</v>
      </c>
      <c r="AO1" s="46" t="s">
        <v>4505</v>
      </c>
      <c r="AP1" s="46" t="s">
        <v>4506</v>
      </c>
      <c r="AQ1" s="46" t="s">
        <v>4507</v>
      </c>
      <c r="AR1" s="46" t="s">
        <v>4508</v>
      </c>
    </row>
    <row r="2" spans="1:44" ht="12.75" x14ac:dyDescent="0.2">
      <c r="A2" s="12">
        <v>750100075</v>
      </c>
      <c r="B2" s="40" t="s">
        <v>368</v>
      </c>
      <c r="C2" s="13">
        <f t="shared" ref="C2:C256" si="0">EDATE(B2,6)</f>
        <v>44834</v>
      </c>
      <c r="D2" s="12" t="s">
        <v>4153</v>
      </c>
      <c r="E2" s="12" t="s">
        <v>3651</v>
      </c>
      <c r="F2" s="13">
        <v>28405</v>
      </c>
      <c r="G2" s="12" t="s">
        <v>57</v>
      </c>
      <c r="H2" s="14">
        <v>277078401043</v>
      </c>
      <c r="K2" s="12" t="s">
        <v>93</v>
      </c>
      <c r="L2" s="18" t="e">
        <f>VLOOKUP($K2,Medecins!$B:$E,5,FALSE)</f>
        <v>#REF!</v>
      </c>
      <c r="M2" s="12" t="s">
        <v>40</v>
      </c>
      <c r="O2" s="15" t="s">
        <v>1452</v>
      </c>
      <c r="T2" s="15" t="s">
        <v>1453</v>
      </c>
      <c r="Y2" s="15" t="s">
        <v>991</v>
      </c>
      <c r="AH2" s="12" t="s">
        <v>4502</v>
      </c>
      <c r="AI2" s="12">
        <v>3</v>
      </c>
      <c r="AJ2" s="12" t="s">
        <v>44</v>
      </c>
      <c r="AK2" s="12" t="str">
        <f>CONCATENATE(D2,"_",E2,"_",B2,"_",AJ50)</f>
        <v>RATI_Amal_30/03/2022_ST</v>
      </c>
    </row>
    <row r="3" spans="1:44" ht="12.75" x14ac:dyDescent="0.2">
      <c r="A3" s="12">
        <v>750100208</v>
      </c>
      <c r="B3" s="40" t="s">
        <v>783</v>
      </c>
      <c r="C3" s="13">
        <f t="shared" si="0"/>
        <v>45027</v>
      </c>
      <c r="D3" s="12" t="s">
        <v>54</v>
      </c>
      <c r="E3" s="12" t="s">
        <v>55</v>
      </c>
      <c r="F3" s="13" t="s">
        <v>56</v>
      </c>
      <c r="G3" s="12" t="s">
        <v>57</v>
      </c>
      <c r="H3" s="14">
        <v>2610677118006</v>
      </c>
      <c r="K3" s="12" t="s">
        <v>58</v>
      </c>
      <c r="L3" s="18" t="e">
        <f>VLOOKUP($K3,Medecins!$B:$E,5,FALSE)</f>
        <v>#REF!</v>
      </c>
      <c r="M3" s="12" t="s">
        <v>40</v>
      </c>
      <c r="O3" s="17" t="s">
        <v>419</v>
      </c>
      <c r="T3" s="17" t="s">
        <v>420</v>
      </c>
      <c r="Y3" s="17" t="s">
        <v>421</v>
      </c>
      <c r="AD3" s="16"/>
      <c r="AH3" s="12" t="s">
        <v>4502</v>
      </c>
      <c r="AI3" s="12">
        <v>3</v>
      </c>
      <c r="AJ3" s="12" t="s">
        <v>44</v>
      </c>
      <c r="AK3" s="12" t="str">
        <f>CONCATENATE(D3,"_",E3,"_",B3,"_",AJ50)</f>
        <v>AKOUR_Lydie_11/10/2022_ST</v>
      </c>
    </row>
    <row r="4" spans="1:44" ht="12.75" x14ac:dyDescent="0.2">
      <c r="A4" s="12">
        <v>750100208</v>
      </c>
      <c r="B4" s="40" t="s">
        <v>783</v>
      </c>
      <c r="C4" s="13">
        <f t="shared" si="0"/>
        <v>45027</v>
      </c>
      <c r="D4" s="12" t="s">
        <v>54</v>
      </c>
      <c r="E4" s="12" t="s">
        <v>55</v>
      </c>
      <c r="F4" s="13" t="s">
        <v>56</v>
      </c>
      <c r="G4" s="12" t="s">
        <v>57</v>
      </c>
      <c r="H4" s="14">
        <v>2610677118006</v>
      </c>
      <c r="K4" s="12" t="s">
        <v>58</v>
      </c>
      <c r="L4" s="18" t="e">
        <f>VLOOKUP($K4,Medecins!$B:$E,5,FALSE)</f>
        <v>#REF!</v>
      </c>
      <c r="M4" s="12" t="s">
        <v>40</v>
      </c>
      <c r="AD4" s="15" t="s">
        <v>421</v>
      </c>
      <c r="AH4" s="12" t="s">
        <v>4154</v>
      </c>
      <c r="AI4" s="12">
        <v>3</v>
      </c>
      <c r="AJ4" s="12" t="s">
        <v>46</v>
      </c>
      <c r="AK4" s="12" t="str">
        <f>CONCATENATE(D4,"_",E4,"_",B4,"_",AJ59)</f>
        <v>AKOUR_Lydie_11/10/2022_ST</v>
      </c>
    </row>
    <row r="5" spans="1:44" ht="12.75" x14ac:dyDescent="0.2">
      <c r="A5" s="12">
        <v>750100273</v>
      </c>
      <c r="B5" s="40" t="s">
        <v>312</v>
      </c>
      <c r="C5" s="13">
        <f t="shared" si="0"/>
        <v>45069</v>
      </c>
      <c r="D5" s="12" t="s">
        <v>62</v>
      </c>
      <c r="E5" s="12" t="s">
        <v>63</v>
      </c>
      <c r="F5" s="13" t="s">
        <v>64</v>
      </c>
      <c r="G5" s="12" t="s">
        <v>57</v>
      </c>
      <c r="H5" s="14">
        <v>2690499341090</v>
      </c>
      <c r="K5" s="12" t="s">
        <v>65</v>
      </c>
      <c r="L5" s="18" t="e">
        <f>VLOOKUP($K5,Medecins!$B:$E,5,FALSE)</f>
        <v>#REF!</v>
      </c>
      <c r="M5" s="12" t="s">
        <v>529</v>
      </c>
      <c r="O5" s="15" t="s">
        <v>4233</v>
      </c>
      <c r="T5" s="15" t="s">
        <v>4234</v>
      </c>
      <c r="Y5" s="15" t="s">
        <v>4235</v>
      </c>
      <c r="AH5" s="12" t="e">
        <f>VLOOKUP($A5,'[1]Données CH'!$A:$B,2,FALSE)</f>
        <v>#N/A</v>
      </c>
      <c r="AI5" s="12">
        <v>3</v>
      </c>
      <c r="AJ5" s="12" t="s">
        <v>44</v>
      </c>
      <c r="AK5" s="12" t="str">
        <f>CONCATENATE(D5,"_",E5,"_",B5,"_",AJ50)</f>
        <v>SILVA _Stella_23/11/2022_ST</v>
      </c>
    </row>
    <row r="6" spans="1:44" ht="12.75" x14ac:dyDescent="0.2">
      <c r="A6" s="12">
        <v>750100273</v>
      </c>
      <c r="B6" s="40" t="s">
        <v>312</v>
      </c>
      <c r="C6" s="13">
        <f t="shared" si="0"/>
        <v>45069</v>
      </c>
      <c r="D6" s="12" t="s">
        <v>62</v>
      </c>
      <c r="E6" s="12" t="s">
        <v>63</v>
      </c>
      <c r="F6" s="13" t="s">
        <v>64</v>
      </c>
      <c r="G6" s="12" t="s">
        <v>57</v>
      </c>
      <c r="H6" s="14">
        <v>2690499341090</v>
      </c>
      <c r="K6" s="12" t="s">
        <v>65</v>
      </c>
      <c r="L6" s="18" t="e">
        <f>VLOOKUP($K6,Medecins!$B:$E,5,FALSE)</f>
        <v>#REF!</v>
      </c>
      <c r="M6" s="12" t="s">
        <v>529</v>
      </c>
      <c r="AD6" s="15" t="s">
        <v>4235</v>
      </c>
      <c r="AH6" s="12" t="s">
        <v>45</v>
      </c>
      <c r="AI6" s="12">
        <v>3</v>
      </c>
      <c r="AJ6" s="12" t="s">
        <v>46</v>
      </c>
      <c r="AK6" s="12" t="e">
        <f>CONCATENATE(D6,"_",E6,"_",B6,"_",#REF!)</f>
        <v>#REF!</v>
      </c>
    </row>
    <row r="7" spans="1:44" ht="12.75" x14ac:dyDescent="0.2">
      <c r="A7" s="12">
        <v>750100208</v>
      </c>
      <c r="B7" s="40" t="s">
        <v>459</v>
      </c>
      <c r="C7" s="13">
        <f t="shared" si="0"/>
        <v>44916</v>
      </c>
      <c r="D7" s="12" t="s">
        <v>76</v>
      </c>
      <c r="E7" s="12" t="s">
        <v>77</v>
      </c>
      <c r="F7" s="13" t="s">
        <v>78</v>
      </c>
      <c r="G7" s="12" t="s">
        <v>39</v>
      </c>
      <c r="H7" s="14">
        <v>14901203001080</v>
      </c>
      <c r="K7" s="12" t="s">
        <v>79</v>
      </c>
      <c r="L7" s="18" t="e">
        <f>VLOOKUP($K7,Medecins!$B:$E,5,FALSE)</f>
        <v>#REF!</v>
      </c>
      <c r="M7" s="12" t="s">
        <v>40</v>
      </c>
      <c r="O7" s="17" t="s">
        <v>476</v>
      </c>
      <c r="T7" s="17" t="s">
        <v>477</v>
      </c>
      <c r="Y7" s="17" t="s">
        <v>478</v>
      </c>
      <c r="AD7" s="16"/>
      <c r="AH7" s="12" t="e">
        <f>VLOOKUP($A7,'[1]Données CH'!$A:$B,2,FALSE)</f>
        <v>#N/A</v>
      </c>
      <c r="AI7" s="12">
        <v>3</v>
      </c>
      <c r="AJ7" s="12" t="s">
        <v>44</v>
      </c>
      <c r="AK7" s="12" t="str">
        <f>CONCATENATE(D7,"_",E7,"_",B7,"_",AJ48)</f>
        <v>PINTAT_Georges_21/06/2022_ST</v>
      </c>
    </row>
    <row r="8" spans="1:44" ht="12.75" x14ac:dyDescent="0.2">
      <c r="A8" s="12">
        <v>750100208</v>
      </c>
      <c r="B8" s="40" t="s">
        <v>459</v>
      </c>
      <c r="C8" s="13">
        <f t="shared" si="0"/>
        <v>44916</v>
      </c>
      <c r="D8" s="12" t="s">
        <v>76</v>
      </c>
      <c r="E8" s="12" t="s">
        <v>77</v>
      </c>
      <c r="F8" s="13" t="s">
        <v>78</v>
      </c>
      <c r="G8" s="12" t="s">
        <v>39</v>
      </c>
      <c r="H8" s="14">
        <v>14901203001080</v>
      </c>
      <c r="K8" s="12" t="s">
        <v>79</v>
      </c>
      <c r="L8" s="18" t="e">
        <f>VLOOKUP($K8,Medecins!$B:$E,5,FALSE)</f>
        <v>#REF!</v>
      </c>
      <c r="M8" s="12" t="s">
        <v>40</v>
      </c>
      <c r="AD8" s="15" t="s">
        <v>478</v>
      </c>
      <c r="AH8" s="12" t="s">
        <v>4154</v>
      </c>
      <c r="AI8" s="12">
        <v>3</v>
      </c>
      <c r="AJ8" s="12" t="s">
        <v>46</v>
      </c>
      <c r="AK8" s="12" t="str">
        <f>CONCATENATE(D8,"_",E8,"_",B8,"_",AJ59)</f>
        <v>PINTAT_Georges_21/06/2022_ST</v>
      </c>
    </row>
    <row r="9" spans="1:44" ht="12.75" x14ac:dyDescent="0.2">
      <c r="A9" s="12">
        <v>750100273</v>
      </c>
      <c r="B9" s="40" t="s">
        <v>592</v>
      </c>
      <c r="C9" s="13">
        <f t="shared" si="0"/>
        <v>45050</v>
      </c>
      <c r="D9" s="12" t="s">
        <v>83</v>
      </c>
      <c r="E9" s="12" t="s">
        <v>84</v>
      </c>
      <c r="F9" s="13" t="s">
        <v>85</v>
      </c>
      <c r="G9" s="12" t="s">
        <v>39</v>
      </c>
      <c r="H9" s="14">
        <v>15009996399724</v>
      </c>
      <c r="K9" s="12" t="s">
        <v>86</v>
      </c>
      <c r="L9" s="18" t="e">
        <f>VLOOKUP($K9,Medecins!$B:$E,5,FALSE)</f>
        <v>#REF!</v>
      </c>
      <c r="M9" s="12" t="s">
        <v>529</v>
      </c>
      <c r="O9" s="15" t="s">
        <v>593</v>
      </c>
      <c r="T9" s="15" t="s">
        <v>4277</v>
      </c>
      <c r="Y9" s="15" t="s">
        <v>4315</v>
      </c>
      <c r="AH9" s="12" t="e">
        <f>VLOOKUP($A9,'[1]Données CH'!$A:$B,2,FALSE)</f>
        <v>#N/A</v>
      </c>
      <c r="AI9" s="12">
        <v>3</v>
      </c>
      <c r="AJ9" s="12" t="s">
        <v>44</v>
      </c>
      <c r="AK9" s="12" t="str">
        <f t="shared" ref="AK9:AK10" si="1">CONCATENATE(D9,"_",E9,"_",B9,"_",AJ57)</f>
        <v>DA SILVA_Jose Carlos_04/11/2022_ST</v>
      </c>
    </row>
    <row r="10" spans="1:44" ht="12.75" x14ac:dyDescent="0.2">
      <c r="A10" s="12">
        <v>750100273</v>
      </c>
      <c r="B10" s="40" t="s">
        <v>592</v>
      </c>
      <c r="C10" s="13">
        <f t="shared" si="0"/>
        <v>45050</v>
      </c>
      <c r="D10" s="12" t="s">
        <v>83</v>
      </c>
      <c r="E10" s="12" t="s">
        <v>84</v>
      </c>
      <c r="F10" s="13" t="s">
        <v>85</v>
      </c>
      <c r="G10" s="12" t="s">
        <v>39</v>
      </c>
      <c r="H10" s="14">
        <v>15009996399724</v>
      </c>
      <c r="K10" s="12" t="s">
        <v>86</v>
      </c>
      <c r="L10" s="18" t="e">
        <f>VLOOKUP($K10,Medecins!$B:$E,5,FALSE)</f>
        <v>#REF!</v>
      </c>
      <c r="M10" s="12" t="s">
        <v>529</v>
      </c>
      <c r="AD10" s="15" t="s">
        <v>4315</v>
      </c>
      <c r="AH10" s="12" t="s">
        <v>45</v>
      </c>
      <c r="AI10" s="12">
        <v>3</v>
      </c>
      <c r="AJ10" s="12" t="s">
        <v>46</v>
      </c>
      <c r="AK10" s="12" t="str">
        <f t="shared" si="1"/>
        <v>DA SILVA_Jose Carlos_04/11/2022_AT</v>
      </c>
    </row>
    <row r="11" spans="1:44" ht="12.75" x14ac:dyDescent="0.2">
      <c r="A11" s="12">
        <v>750100273</v>
      </c>
      <c r="B11" s="40" t="s">
        <v>1119</v>
      </c>
      <c r="C11" s="13">
        <f t="shared" si="0"/>
        <v>45064</v>
      </c>
      <c r="D11" s="12" t="s">
        <v>430</v>
      </c>
      <c r="E11" s="12" t="s">
        <v>431</v>
      </c>
      <c r="F11" s="13">
        <v>17168</v>
      </c>
      <c r="G11" s="12" t="s">
        <v>39</v>
      </c>
      <c r="H11" s="14">
        <v>47559935038603</v>
      </c>
      <c r="K11" s="12" t="s">
        <v>86</v>
      </c>
      <c r="L11" s="18" t="e">
        <f>VLOOKUP($K11,Medecins!$B:$E,5,FALSE)</f>
        <v>#REF!</v>
      </c>
      <c r="M11" s="12" t="s">
        <v>529</v>
      </c>
      <c r="O11" s="15" t="s">
        <v>1120</v>
      </c>
      <c r="T11" s="15" t="s">
        <v>1416</v>
      </c>
      <c r="Y11" s="15" t="s">
        <v>1417</v>
      </c>
      <c r="AH11" s="12" t="e">
        <f>VLOOKUP($A11,'[1]Données CH'!$A:$B,2,FALSE)</f>
        <v>#N/A</v>
      </c>
      <c r="AI11" s="12">
        <v>3</v>
      </c>
      <c r="AJ11" s="12" t="s">
        <v>44</v>
      </c>
      <c r="AK11" s="12" t="str">
        <f t="shared" ref="AK11:AK12" si="2">CONCATENATE(D11,"_",E11,"_",B11,"_",AJ73)</f>
        <v>IBARRAHEN_Saïd_18/11/2022_AT</v>
      </c>
    </row>
    <row r="12" spans="1:44" ht="12.75" x14ac:dyDescent="0.2">
      <c r="A12" s="12">
        <v>750100273</v>
      </c>
      <c r="B12" s="40" t="s">
        <v>1119</v>
      </c>
      <c r="C12" s="13">
        <f t="shared" si="0"/>
        <v>45064</v>
      </c>
      <c r="D12" s="12" t="s">
        <v>430</v>
      </c>
      <c r="E12" s="12" t="s">
        <v>431</v>
      </c>
      <c r="F12" s="13">
        <v>17168</v>
      </c>
      <c r="G12" s="12" t="s">
        <v>39</v>
      </c>
      <c r="H12" s="14">
        <v>47559935038603</v>
      </c>
      <c r="K12" s="12" t="s">
        <v>86</v>
      </c>
      <c r="L12" s="18" t="e">
        <f>VLOOKUP($K12,Medecins!$B:$E,5,FALSE)</f>
        <v>#REF!</v>
      </c>
      <c r="M12" s="12" t="s">
        <v>529</v>
      </c>
      <c r="AD12" s="15" t="s">
        <v>1417</v>
      </c>
      <c r="AH12" s="12" t="s">
        <v>45</v>
      </c>
      <c r="AI12" s="12">
        <v>3</v>
      </c>
      <c r="AJ12" s="12" t="s">
        <v>46</v>
      </c>
      <c r="AK12" s="12" t="str">
        <f t="shared" si="2"/>
        <v>IBARRAHEN_Saïd_18/11/2022_ST</v>
      </c>
    </row>
    <row r="13" spans="1:44" ht="12.75" x14ac:dyDescent="0.2">
      <c r="A13" s="12">
        <v>750100208</v>
      </c>
      <c r="B13" s="40" t="s">
        <v>681</v>
      </c>
      <c r="C13" s="13">
        <f t="shared" si="0"/>
        <v>44985</v>
      </c>
      <c r="D13" s="12" t="s">
        <v>98</v>
      </c>
      <c r="E13" s="12" t="s">
        <v>99</v>
      </c>
      <c r="F13" s="13">
        <v>36741</v>
      </c>
      <c r="G13" s="12" t="s">
        <v>39</v>
      </c>
      <c r="H13" s="14">
        <v>100037511558648</v>
      </c>
      <c r="K13" s="12" t="s">
        <v>79</v>
      </c>
      <c r="L13" s="18" t="e">
        <f>VLOOKUP($K13,Medecins!$B:$E,5,FALSE)</f>
        <v>#REF!</v>
      </c>
      <c r="M13" s="12" t="s">
        <v>529</v>
      </c>
      <c r="O13" s="15" t="s">
        <v>682</v>
      </c>
      <c r="T13" s="15" t="s">
        <v>683</v>
      </c>
      <c r="Y13" s="15" t="s">
        <v>1023</v>
      </c>
      <c r="AH13" s="12" t="e">
        <f>VLOOKUP($A13,'[1]Données CH'!$A:$B,2,FALSE)</f>
        <v>#N/A</v>
      </c>
      <c r="AI13" s="12">
        <v>3</v>
      </c>
      <c r="AJ13" s="12" t="s">
        <v>44</v>
      </c>
      <c r="AK13" s="12" t="str">
        <f>CONCATENATE(D13,"_",E13,"_",B13,"_",AJ74)</f>
        <v>PINON LE GUEVEL_Brieuc_28/08/2022_ST</v>
      </c>
    </row>
    <row r="14" spans="1:44" ht="12.75" x14ac:dyDescent="0.2">
      <c r="A14" s="12">
        <v>750100208</v>
      </c>
      <c r="B14" s="40" t="s">
        <v>681</v>
      </c>
      <c r="C14" s="13">
        <f t="shared" si="0"/>
        <v>44985</v>
      </c>
      <c r="D14" s="12" t="s">
        <v>98</v>
      </c>
      <c r="E14" s="12" t="s">
        <v>99</v>
      </c>
      <c r="F14" s="13">
        <v>36741</v>
      </c>
      <c r="G14" s="12" t="s">
        <v>39</v>
      </c>
      <c r="H14" s="14">
        <v>100037511558648</v>
      </c>
      <c r="K14" s="12" t="s">
        <v>79</v>
      </c>
      <c r="L14" s="18" t="e">
        <f>VLOOKUP($K14,Medecins!$B:$E,5,FALSE)</f>
        <v>#REF!</v>
      </c>
      <c r="M14" s="12" t="s">
        <v>529</v>
      </c>
      <c r="AD14" s="15" t="s">
        <v>1023</v>
      </c>
      <c r="AH14" s="12" t="s">
        <v>4154</v>
      </c>
      <c r="AI14" s="12">
        <v>3</v>
      </c>
      <c r="AJ14" s="12" t="s">
        <v>46</v>
      </c>
      <c r="AK14" s="12" t="e">
        <f>CONCATENATE(D14,"_",E14,"_",B14,"_",#REF!)</f>
        <v>#REF!</v>
      </c>
    </row>
    <row r="15" spans="1:44" ht="12.75" x14ac:dyDescent="0.2">
      <c r="A15" s="12">
        <v>750100075</v>
      </c>
      <c r="B15" s="40" t="s">
        <v>1497</v>
      </c>
      <c r="C15" s="13">
        <f t="shared" si="0"/>
        <v>44821</v>
      </c>
      <c r="D15" s="12" t="s">
        <v>104</v>
      </c>
      <c r="E15" s="12" t="s">
        <v>105</v>
      </c>
      <c r="F15" s="13" t="s">
        <v>106</v>
      </c>
      <c r="G15" s="12" t="s">
        <v>39</v>
      </c>
      <c r="H15" s="14">
        <v>100039933505524</v>
      </c>
      <c r="K15" s="12" t="s">
        <v>107</v>
      </c>
      <c r="L15" s="18" t="e">
        <f>VLOOKUP($K15,Medecins!$B:$E,5,FALSE)</f>
        <v>#REF!</v>
      </c>
      <c r="M15" s="12" t="s">
        <v>529</v>
      </c>
      <c r="O15" s="15" t="s">
        <v>1627</v>
      </c>
      <c r="T15" s="15" t="s">
        <v>848</v>
      </c>
      <c r="Y15" s="15" t="s">
        <v>849</v>
      </c>
      <c r="AH15" s="12" t="s">
        <v>4502</v>
      </c>
      <c r="AI15" s="12">
        <v>3</v>
      </c>
      <c r="AJ15" s="12" t="s">
        <v>44</v>
      </c>
      <c r="AK15" s="12" t="str">
        <f t="shared" ref="AK15:AK17" si="3">CONCATENATE(D15,"_",E15,"_",B15,"_",AJ78)</f>
        <v>DRAME_Bakary_17/03/2022_ST</v>
      </c>
    </row>
    <row r="16" spans="1:44" ht="12.75" x14ac:dyDescent="0.2">
      <c r="A16" s="12">
        <v>750100075</v>
      </c>
      <c r="B16" s="40" t="s">
        <v>793</v>
      </c>
      <c r="C16" s="13">
        <f t="shared" si="0"/>
        <v>44918</v>
      </c>
      <c r="D16" s="12" t="s">
        <v>119</v>
      </c>
      <c r="E16" s="12" t="s">
        <v>120</v>
      </c>
      <c r="F16" s="13">
        <v>36836</v>
      </c>
      <c r="G16" s="12" t="s">
        <v>39</v>
      </c>
      <c r="H16" s="14">
        <v>100069501809547</v>
      </c>
      <c r="K16" s="12" t="s">
        <v>107</v>
      </c>
      <c r="L16" s="18" t="e">
        <f>VLOOKUP($K16,Medecins!$B:$E,5,FALSE)</f>
        <v>#REF!</v>
      </c>
      <c r="M16" s="12" t="s">
        <v>529</v>
      </c>
      <c r="O16" s="15" t="s">
        <v>996</v>
      </c>
      <c r="T16" s="15" t="s">
        <v>1647</v>
      </c>
      <c r="Y16" s="15" t="s">
        <v>1648</v>
      </c>
      <c r="AH16" s="12" t="s">
        <v>4502</v>
      </c>
      <c r="AI16" s="12">
        <v>3</v>
      </c>
      <c r="AJ16" s="12" t="s">
        <v>44</v>
      </c>
      <c r="AK16" s="12" t="str">
        <f t="shared" si="3"/>
        <v>BESSALAH_Omar_23/06/2022_ST</v>
      </c>
    </row>
    <row r="17" spans="1:37" ht="12.75" x14ac:dyDescent="0.2">
      <c r="A17" s="12">
        <v>750100075</v>
      </c>
      <c r="B17" s="40" t="s">
        <v>1497</v>
      </c>
      <c r="C17" s="13">
        <f t="shared" si="0"/>
        <v>44821</v>
      </c>
      <c r="D17" s="12" t="s">
        <v>124</v>
      </c>
      <c r="E17" s="12" t="s">
        <v>125</v>
      </c>
      <c r="F17" s="13">
        <v>36837</v>
      </c>
      <c r="G17" s="12" t="s">
        <v>39</v>
      </c>
      <c r="H17" s="14">
        <v>100079304706553</v>
      </c>
      <c r="K17" s="12" t="s">
        <v>107</v>
      </c>
      <c r="L17" s="18" t="e">
        <f>VLOOKUP($K17,Medecins!$B:$E,5,FALSE)</f>
        <v>#REF!</v>
      </c>
      <c r="M17" s="12" t="s">
        <v>529</v>
      </c>
      <c r="O17" s="17" t="s">
        <v>1627</v>
      </c>
      <c r="T17" s="17" t="s">
        <v>848</v>
      </c>
      <c r="Y17" s="17" t="s">
        <v>849</v>
      </c>
      <c r="AD17" s="16"/>
      <c r="AH17" s="12" t="s">
        <v>4502</v>
      </c>
      <c r="AI17" s="12">
        <v>3</v>
      </c>
      <c r="AJ17" s="12" t="s">
        <v>44</v>
      </c>
      <c r="AK17" s="12" t="str">
        <f t="shared" si="3"/>
        <v>MELLOUKI_Abdelkarim_17/03/2022_AT</v>
      </c>
    </row>
    <row r="18" spans="1:37" ht="12.75" x14ac:dyDescent="0.2">
      <c r="A18" s="12">
        <v>750100075</v>
      </c>
      <c r="B18" s="40" t="s">
        <v>345</v>
      </c>
      <c r="C18" s="13">
        <f t="shared" si="0"/>
        <v>44932</v>
      </c>
      <c r="D18" s="12" t="s">
        <v>126</v>
      </c>
      <c r="E18" s="12" t="s">
        <v>127</v>
      </c>
      <c r="F18" s="13">
        <v>36624</v>
      </c>
      <c r="G18" s="12" t="s">
        <v>39</v>
      </c>
      <c r="H18" s="14">
        <v>100089401702512</v>
      </c>
      <c r="K18" s="12" t="s">
        <v>107</v>
      </c>
      <c r="L18" s="18" t="e">
        <f>VLOOKUP($K18,Medecins!$B:$E,5,FALSE)</f>
        <v>#REF!</v>
      </c>
      <c r="M18" s="12" t="s">
        <v>529</v>
      </c>
      <c r="O18" s="15" t="s">
        <v>2038</v>
      </c>
      <c r="T18" s="15" t="s">
        <v>2039</v>
      </c>
      <c r="Y18" s="15" t="s">
        <v>361</v>
      </c>
      <c r="AH18" s="12" t="s">
        <v>4502</v>
      </c>
      <c r="AI18" s="12">
        <v>3</v>
      </c>
      <c r="AJ18" s="12" t="s">
        <v>44</v>
      </c>
      <c r="AK18" s="12" t="e">
        <f>CONCATENATE(D18,"_",E18,"_",B18,"_",#REF!)</f>
        <v>#REF!</v>
      </c>
    </row>
    <row r="19" spans="1:37" ht="12.75" x14ac:dyDescent="0.2">
      <c r="A19" s="12">
        <v>750100075</v>
      </c>
      <c r="B19" s="40" t="s">
        <v>3236</v>
      </c>
      <c r="C19" s="13">
        <f t="shared" si="0"/>
        <v>45006</v>
      </c>
      <c r="D19" s="12" t="s">
        <v>131</v>
      </c>
      <c r="E19" s="12" t="s">
        <v>132</v>
      </c>
      <c r="F19" s="13" t="s">
        <v>133</v>
      </c>
      <c r="G19" s="12" t="s">
        <v>39</v>
      </c>
      <c r="H19" s="14">
        <v>100129935144178</v>
      </c>
      <c r="K19" s="12" t="s">
        <v>93</v>
      </c>
      <c r="L19" s="18" t="e">
        <f>VLOOKUP($K19,Medecins!$B:$E,5,FALSE)</f>
        <v>#REF!</v>
      </c>
      <c r="M19" s="12" t="s">
        <v>529</v>
      </c>
      <c r="O19" s="17" t="s">
        <v>4214</v>
      </c>
      <c r="T19" s="17" t="s">
        <v>4215</v>
      </c>
      <c r="Y19" s="17" t="s">
        <v>4275</v>
      </c>
      <c r="AD19" s="16"/>
      <c r="AH19" s="12" t="s">
        <v>4502</v>
      </c>
      <c r="AI19" s="12">
        <v>3</v>
      </c>
      <c r="AJ19" s="12" t="s">
        <v>44</v>
      </c>
      <c r="AK19" s="12" t="str">
        <f>CONCATENATE(D19,"_",E19,"_",B19,"_",AJ82)</f>
        <v>BEN ALI_Mustapha_21/09/2022_ST</v>
      </c>
    </row>
    <row r="20" spans="1:37" ht="12.75" x14ac:dyDescent="0.2">
      <c r="A20" s="12">
        <v>750100208</v>
      </c>
      <c r="B20" s="40" t="s">
        <v>1656</v>
      </c>
      <c r="C20" s="13">
        <f t="shared" si="0"/>
        <v>44954</v>
      </c>
      <c r="D20" s="12" t="s">
        <v>138</v>
      </c>
      <c r="E20" s="12" t="s">
        <v>139</v>
      </c>
      <c r="F20" s="13" t="s">
        <v>4155</v>
      </c>
      <c r="G20" s="12" t="s">
        <v>39</v>
      </c>
      <c r="H20" s="14">
        <v>100129939710801</v>
      </c>
      <c r="K20" s="12" t="s">
        <v>79</v>
      </c>
      <c r="L20" s="18" t="e">
        <f>VLOOKUP($K20,Medecins!$B:$E,5,FALSE)</f>
        <v>#REF!</v>
      </c>
      <c r="M20" s="12" t="s">
        <v>529</v>
      </c>
      <c r="O20" s="15" t="s">
        <v>1657</v>
      </c>
      <c r="T20" s="15" t="s">
        <v>2312</v>
      </c>
      <c r="Y20" s="15" t="s">
        <v>2313</v>
      </c>
      <c r="AH20" s="12" t="s">
        <v>4502</v>
      </c>
      <c r="AI20" s="12">
        <v>3</v>
      </c>
      <c r="AJ20" s="12" t="s">
        <v>44</v>
      </c>
      <c r="AK20" s="12" t="e">
        <f>CONCATENATE(D20,"_",E20,"_",B20,"_",#REF!)</f>
        <v>#REF!</v>
      </c>
    </row>
    <row r="21" spans="1:37" ht="12.75" x14ac:dyDescent="0.2">
      <c r="A21" s="12">
        <v>750100208</v>
      </c>
      <c r="B21" s="40" t="s">
        <v>1656</v>
      </c>
      <c r="C21" s="13">
        <f t="shared" si="0"/>
        <v>44954</v>
      </c>
      <c r="D21" s="12" t="s">
        <v>138</v>
      </c>
      <c r="E21" s="12" t="s">
        <v>139</v>
      </c>
      <c r="F21" s="13" t="s">
        <v>4155</v>
      </c>
      <c r="G21" s="12" t="s">
        <v>39</v>
      </c>
      <c r="H21" s="14">
        <v>100129939710801</v>
      </c>
      <c r="K21" s="12" t="s">
        <v>79</v>
      </c>
      <c r="L21" s="18" t="e">
        <f>VLOOKUP($K21,Medecins!$B:$E,5,FALSE)</f>
        <v>#REF!</v>
      </c>
      <c r="M21" s="12" t="s">
        <v>529</v>
      </c>
      <c r="AD21" s="15" t="s">
        <v>2313</v>
      </c>
      <c r="AH21" s="12" t="s">
        <v>4154</v>
      </c>
      <c r="AI21" s="12">
        <v>3</v>
      </c>
      <c r="AJ21" s="12" t="s">
        <v>46</v>
      </c>
      <c r="AK21" s="12" t="str">
        <f>CONCATENATE(D21,"_",E21,"_",B21,"_",AJ82)</f>
        <v>ALI ABDALLAH_Fayad_28/07/2022_ST</v>
      </c>
    </row>
    <row r="22" spans="1:37" ht="12.75" x14ac:dyDescent="0.2">
      <c r="A22" s="12">
        <v>750100075</v>
      </c>
      <c r="B22" s="40" t="s">
        <v>52</v>
      </c>
      <c r="C22" s="13">
        <f t="shared" si="0"/>
        <v>44877</v>
      </c>
      <c r="D22" s="12" t="s">
        <v>144</v>
      </c>
      <c r="E22" s="12" t="s">
        <v>145</v>
      </c>
      <c r="F22" s="13">
        <v>36923</v>
      </c>
      <c r="G22" s="12" t="s">
        <v>39</v>
      </c>
      <c r="H22" s="14">
        <v>101019306602062</v>
      </c>
      <c r="K22" s="12" t="s">
        <v>107</v>
      </c>
      <c r="L22" s="18" t="e">
        <f>VLOOKUP($K22,Medecins!$B:$E,5,FALSE)</f>
        <v>#REF!</v>
      </c>
      <c r="M22" s="12" t="s">
        <v>529</v>
      </c>
      <c r="O22" s="15" t="s">
        <v>53</v>
      </c>
      <c r="T22" s="15" t="s">
        <v>513</v>
      </c>
      <c r="Y22" s="15" t="s">
        <v>514</v>
      </c>
      <c r="AH22" s="12" t="s">
        <v>4502</v>
      </c>
      <c r="AI22" s="12">
        <v>3</v>
      </c>
      <c r="AJ22" s="12" t="s">
        <v>44</v>
      </c>
      <c r="AK22" s="12" t="str">
        <f t="shared" ref="AK22:AK23" si="4">CONCATENATE(D22,"_",E22,"_",B22,"_",AJ85)</f>
        <v>GEORGET_Florian_12/05/2022_AT</v>
      </c>
    </row>
    <row r="23" spans="1:37" ht="12.75" x14ac:dyDescent="0.2">
      <c r="A23" s="12">
        <v>750100075</v>
      </c>
      <c r="B23" s="40" t="s">
        <v>966</v>
      </c>
      <c r="C23" s="13">
        <f t="shared" si="0"/>
        <v>44836</v>
      </c>
      <c r="D23" s="12" t="s">
        <v>149</v>
      </c>
      <c r="E23" s="12" t="s">
        <v>150</v>
      </c>
      <c r="F23" s="13" t="s">
        <v>151</v>
      </c>
      <c r="G23" s="12" t="s">
        <v>39</v>
      </c>
      <c r="H23" s="14">
        <v>101019307308083</v>
      </c>
      <c r="K23" s="12" t="s">
        <v>107</v>
      </c>
      <c r="L23" s="18" t="e">
        <f>VLOOKUP($K23,Medecins!$B:$E,5,FALSE)</f>
        <v>#REF!</v>
      </c>
      <c r="M23" s="12" t="s">
        <v>529</v>
      </c>
      <c r="O23" s="17" t="s">
        <v>967</v>
      </c>
      <c r="T23" s="17" t="s">
        <v>4180</v>
      </c>
      <c r="Y23" s="17" t="s">
        <v>4181</v>
      </c>
      <c r="AD23" s="16"/>
      <c r="AH23" s="12" t="s">
        <v>4502</v>
      </c>
      <c r="AI23" s="12">
        <v>3</v>
      </c>
      <c r="AJ23" s="12" t="s">
        <v>44</v>
      </c>
      <c r="AK23" s="12" t="str">
        <f t="shared" si="4"/>
        <v>BOUJRAD_Ayoub_02/04/2022_ST</v>
      </c>
    </row>
    <row r="24" spans="1:37" ht="12.75" x14ac:dyDescent="0.2">
      <c r="A24" s="12">
        <v>750100075</v>
      </c>
      <c r="B24" s="40" t="s">
        <v>345</v>
      </c>
      <c r="C24" s="13">
        <f t="shared" si="0"/>
        <v>44932</v>
      </c>
      <c r="D24" s="12" t="s">
        <v>155</v>
      </c>
      <c r="E24" s="12" t="s">
        <v>156</v>
      </c>
      <c r="F24" s="13" t="s">
        <v>157</v>
      </c>
      <c r="G24" s="12" t="s">
        <v>39</v>
      </c>
      <c r="H24" s="14">
        <v>101029933523570</v>
      </c>
      <c r="K24" s="12" t="s">
        <v>93</v>
      </c>
      <c r="L24" s="18" t="e">
        <f>VLOOKUP($K24,Medecins!$B:$E,5,FALSE)</f>
        <v>#REF!</v>
      </c>
      <c r="M24" s="12" t="s">
        <v>529</v>
      </c>
      <c r="O24" s="15" t="s">
        <v>2038</v>
      </c>
      <c r="T24" s="15" t="s">
        <v>2039</v>
      </c>
      <c r="Y24" s="15" t="s">
        <v>361</v>
      </c>
      <c r="AH24" s="12" t="s">
        <v>4502</v>
      </c>
      <c r="AI24" s="12">
        <v>3</v>
      </c>
      <c r="AJ24" s="12" t="s">
        <v>44</v>
      </c>
      <c r="AK24" s="12" t="str">
        <f>CONCATENATE(D24,"_",E24,"_",B24,"_",AJ70)</f>
        <v>DIAWARA_Setigui_06/07/2022_AT</v>
      </c>
    </row>
    <row r="25" spans="1:37" ht="12.75" x14ac:dyDescent="0.2">
      <c r="A25" s="12">
        <v>750100075</v>
      </c>
      <c r="B25" s="40" t="s">
        <v>966</v>
      </c>
      <c r="C25" s="13">
        <f t="shared" si="0"/>
        <v>44836</v>
      </c>
      <c r="D25" s="12" t="s">
        <v>165</v>
      </c>
      <c r="E25" s="12" t="s">
        <v>166</v>
      </c>
      <c r="F25" s="13" t="s">
        <v>167</v>
      </c>
      <c r="G25" s="12" t="s">
        <v>39</v>
      </c>
      <c r="H25" s="14">
        <v>101067730527437</v>
      </c>
      <c r="K25" s="12" t="s">
        <v>107</v>
      </c>
      <c r="L25" s="18" t="e">
        <f>VLOOKUP($K25,Medecins!$B:$E,5,FALSE)</f>
        <v>#REF!</v>
      </c>
      <c r="M25" s="12" t="s">
        <v>529</v>
      </c>
      <c r="O25" s="15" t="s">
        <v>967</v>
      </c>
      <c r="T25" s="15" t="s">
        <v>4180</v>
      </c>
      <c r="Y25" s="15" t="s">
        <v>4181</v>
      </c>
      <c r="AH25" s="12" t="s">
        <v>4502</v>
      </c>
      <c r="AI25" s="12">
        <v>3</v>
      </c>
      <c r="AJ25" s="12" t="s">
        <v>44</v>
      </c>
      <c r="AK25" s="12" t="str">
        <f>CONCATENATE(D25,"_",E25,"_",B25,"_",AJ88)</f>
        <v>LESMAYOUX_Xavier_02/04/2022_ST</v>
      </c>
    </row>
    <row r="26" spans="1:37" ht="12.75" x14ac:dyDescent="0.2">
      <c r="A26" s="12">
        <v>750100075</v>
      </c>
      <c r="B26" s="40" t="s">
        <v>226</v>
      </c>
      <c r="C26" s="13">
        <f t="shared" si="0"/>
        <v>45056</v>
      </c>
      <c r="D26" s="12" t="s">
        <v>168</v>
      </c>
      <c r="E26" s="12" t="s">
        <v>169</v>
      </c>
      <c r="F26" s="13" t="s">
        <v>170</v>
      </c>
      <c r="G26" s="12" t="s">
        <v>39</v>
      </c>
      <c r="H26" s="14">
        <v>101077512066330</v>
      </c>
      <c r="K26" s="12" t="s">
        <v>93</v>
      </c>
      <c r="L26" s="18" t="e">
        <f>VLOOKUP($K26,Medecins!$B:$E,5,FALSE)</f>
        <v>#REF!</v>
      </c>
      <c r="M26" s="12" t="s">
        <v>529</v>
      </c>
      <c r="O26" s="17" t="s">
        <v>304</v>
      </c>
      <c r="T26" s="17" t="s">
        <v>305</v>
      </c>
      <c r="Y26" s="17" t="s">
        <v>306</v>
      </c>
      <c r="AD26" s="16"/>
      <c r="AH26" s="12" t="s">
        <v>4502</v>
      </c>
      <c r="AI26" s="12">
        <v>3</v>
      </c>
      <c r="AJ26" s="12" t="s">
        <v>44</v>
      </c>
      <c r="AK26" s="12" t="str">
        <f>CONCATENATE(D26,"_",E26,"_",B26,"_",AJ65)</f>
        <v>PUTOLA_Kevin_10/11/2022_ST</v>
      </c>
    </row>
    <row r="27" spans="1:37" ht="12.75" x14ac:dyDescent="0.2">
      <c r="A27" s="12">
        <v>750100075</v>
      </c>
      <c r="B27" s="40" t="s">
        <v>965</v>
      </c>
      <c r="C27" s="13">
        <f t="shared" si="0"/>
        <v>44775</v>
      </c>
      <c r="D27" s="12" t="s">
        <v>175</v>
      </c>
      <c r="E27" s="12" t="s">
        <v>176</v>
      </c>
      <c r="F27" s="13">
        <v>37110</v>
      </c>
      <c r="G27" s="12" t="s">
        <v>39</v>
      </c>
      <c r="H27" s="14">
        <v>101079935275293</v>
      </c>
      <c r="K27" s="12" t="s">
        <v>93</v>
      </c>
      <c r="L27" s="18" t="e">
        <f>VLOOKUP($K27,Medecins!$B:$E,5,FALSE)</f>
        <v>#REF!</v>
      </c>
      <c r="M27" s="12" t="s">
        <v>529</v>
      </c>
      <c r="O27" s="17" t="s">
        <v>966</v>
      </c>
      <c r="T27" s="17" t="s">
        <v>967</v>
      </c>
      <c r="Y27" s="17" t="s">
        <v>4180</v>
      </c>
      <c r="AD27" s="16"/>
      <c r="AH27" s="12" t="s">
        <v>4502</v>
      </c>
      <c r="AI27" s="12">
        <v>3</v>
      </c>
      <c r="AJ27" s="12" t="s">
        <v>44</v>
      </c>
      <c r="AK27" s="12" t="str">
        <f>CONCATENATE(D27,"_",E27,"_",B27,"_",AJ90)</f>
        <v>DAMERDJI_Walid_02/02/2022_ST</v>
      </c>
    </row>
    <row r="28" spans="1:37" ht="12.75" x14ac:dyDescent="0.2">
      <c r="A28" s="12">
        <v>750100075</v>
      </c>
      <c r="B28" s="40" t="s">
        <v>1066</v>
      </c>
      <c r="C28" s="13">
        <f t="shared" si="0"/>
        <v>45031</v>
      </c>
      <c r="D28" s="12" t="s">
        <v>179</v>
      </c>
      <c r="E28" s="12" t="s">
        <v>180</v>
      </c>
      <c r="F28" s="13" t="s">
        <v>181</v>
      </c>
      <c r="G28" s="12" t="s">
        <v>39</v>
      </c>
      <c r="H28" s="14">
        <v>101087728846997</v>
      </c>
      <c r="K28" s="12" t="s">
        <v>93</v>
      </c>
      <c r="L28" s="18" t="e">
        <f>VLOOKUP($K28,Medecins!$B:$E,5,FALSE)</f>
        <v>#REF!</v>
      </c>
      <c r="M28" s="12" t="s">
        <v>529</v>
      </c>
      <c r="O28" s="17" t="s">
        <v>1067</v>
      </c>
      <c r="T28" s="17" t="s">
        <v>2438</v>
      </c>
      <c r="Y28" s="17" t="s">
        <v>2439</v>
      </c>
      <c r="AD28" s="16"/>
      <c r="AH28" s="12" t="s">
        <v>4502</v>
      </c>
      <c r="AI28" s="12">
        <v>3</v>
      </c>
      <c r="AJ28" s="12" t="s">
        <v>44</v>
      </c>
      <c r="AK28" s="12" t="str">
        <f>CONCATENATE(D28,"_",E28,"_",B28,"_",AJ85)</f>
        <v>JEAN GILLES_Cyril_15/10/2022_AT</v>
      </c>
    </row>
    <row r="29" spans="1:37" ht="12.75" x14ac:dyDescent="0.2">
      <c r="A29" s="12">
        <v>750100075</v>
      </c>
      <c r="B29" s="40" t="s">
        <v>1497</v>
      </c>
      <c r="C29" s="13">
        <f t="shared" si="0"/>
        <v>44821</v>
      </c>
      <c r="D29" s="12" t="s">
        <v>186</v>
      </c>
      <c r="E29" s="12" t="s">
        <v>187</v>
      </c>
      <c r="F29" s="13" t="s">
        <v>188</v>
      </c>
      <c r="G29" s="12" t="s">
        <v>39</v>
      </c>
      <c r="H29" s="14">
        <v>101097521202574</v>
      </c>
      <c r="K29" s="12" t="s">
        <v>107</v>
      </c>
      <c r="L29" s="18" t="e">
        <f>VLOOKUP($K29,Medecins!$B:$E,5,FALSE)</f>
        <v>#REF!</v>
      </c>
      <c r="M29" s="12" t="s">
        <v>529</v>
      </c>
      <c r="O29" s="15" t="s">
        <v>1627</v>
      </c>
      <c r="T29" s="15" t="s">
        <v>848</v>
      </c>
      <c r="Y29" s="15" t="s">
        <v>849</v>
      </c>
      <c r="AH29" s="12" t="s">
        <v>4502</v>
      </c>
      <c r="AI29" s="12">
        <v>3</v>
      </c>
      <c r="AJ29" s="12" t="s">
        <v>44</v>
      </c>
      <c r="AK29" s="12" t="str">
        <f>CONCATENATE(D29,"_",E29,"_",B29,"_",AJ92)</f>
        <v>BENFATNA_Aladin_17/03/2022_AT</v>
      </c>
    </row>
    <row r="30" spans="1:37" ht="12.75" x14ac:dyDescent="0.2">
      <c r="A30" s="12">
        <v>750100075</v>
      </c>
      <c r="B30" s="40" t="s">
        <v>1067</v>
      </c>
      <c r="C30" s="13">
        <f t="shared" si="0"/>
        <v>45092</v>
      </c>
      <c r="D30" s="12" t="s">
        <v>189</v>
      </c>
      <c r="E30" s="12" t="s">
        <v>190</v>
      </c>
      <c r="F30" s="13" t="s">
        <v>191</v>
      </c>
      <c r="G30" s="12" t="s">
        <v>39</v>
      </c>
      <c r="H30" s="14">
        <v>101109407812208</v>
      </c>
      <c r="K30" s="12" t="s">
        <v>93</v>
      </c>
      <c r="L30" s="18" t="e">
        <f>VLOOKUP($K30,Medecins!$B:$E,5,FALSE)</f>
        <v>#REF!</v>
      </c>
      <c r="M30" s="12" t="s">
        <v>529</v>
      </c>
      <c r="O30" s="17" t="s">
        <v>2438</v>
      </c>
      <c r="T30" s="17" t="s">
        <v>2439</v>
      </c>
      <c r="Y30" s="17" t="s">
        <v>4252</v>
      </c>
      <c r="AD30" s="16"/>
      <c r="AH30" s="12" t="s">
        <v>4502</v>
      </c>
      <c r="AI30" s="12">
        <v>3</v>
      </c>
      <c r="AJ30" s="12" t="s">
        <v>44</v>
      </c>
      <c r="AK30" s="12" t="str">
        <f>CONCATENATE(D30,"_",E30,"_",B30,"_",AJ89)</f>
        <v>LOURDENADIN_Rodrigue_15/12/2022_AT</v>
      </c>
    </row>
    <row r="31" spans="1:37" ht="12.75" x14ac:dyDescent="0.2">
      <c r="A31" s="12">
        <v>750100075</v>
      </c>
      <c r="B31" s="40" t="s">
        <v>1522</v>
      </c>
      <c r="C31" s="13">
        <f t="shared" si="0"/>
        <v>44842</v>
      </c>
      <c r="D31" s="12" t="s">
        <v>227</v>
      </c>
      <c r="E31" s="12" t="s">
        <v>228</v>
      </c>
      <c r="F31" s="13" t="s">
        <v>229</v>
      </c>
      <c r="G31" s="12" t="s">
        <v>39</v>
      </c>
      <c r="H31" s="14">
        <v>138017512012022</v>
      </c>
      <c r="K31" s="12" t="s">
        <v>93</v>
      </c>
      <c r="L31" s="18" t="e">
        <f>VLOOKUP($K31,Medecins!$B:$E,5,FALSE)</f>
        <v>#REF!</v>
      </c>
      <c r="M31" s="12" t="s">
        <v>529</v>
      </c>
      <c r="O31" s="17" t="s">
        <v>1462</v>
      </c>
      <c r="T31" s="17" t="s">
        <v>116</v>
      </c>
      <c r="Y31" s="17" t="s">
        <v>117</v>
      </c>
      <c r="AD31" s="16"/>
      <c r="AH31" s="12" t="s">
        <v>4502</v>
      </c>
      <c r="AI31" s="12">
        <v>3</v>
      </c>
      <c r="AJ31" s="12" t="s">
        <v>44</v>
      </c>
      <c r="AK31" s="12" t="str">
        <f>CONCATENATE(D31,"_",E31,"_",B31,"_",AJ94)</f>
        <v>DJAD_Brahim_08/04/2022_AT</v>
      </c>
    </row>
    <row r="32" spans="1:37" ht="12.75" x14ac:dyDescent="0.2">
      <c r="A32" s="12">
        <v>750100208</v>
      </c>
      <c r="B32" s="40" t="s">
        <v>4160</v>
      </c>
      <c r="C32" s="13">
        <f t="shared" si="0"/>
        <v>45068</v>
      </c>
      <c r="D32" s="12" t="s">
        <v>245</v>
      </c>
      <c r="E32" s="12" t="s">
        <v>246</v>
      </c>
      <c r="F32" s="13" t="s">
        <v>247</v>
      </c>
      <c r="G32" s="12" t="s">
        <v>39</v>
      </c>
      <c r="H32" s="14">
        <v>139027506400637</v>
      </c>
      <c r="K32" s="12" t="s">
        <v>79</v>
      </c>
      <c r="L32" s="18" t="e">
        <f>VLOOKUP($K32,Medecins!$B:$E,5,FALSE)</f>
        <v>#REF!</v>
      </c>
      <c r="M32" s="12" t="s">
        <v>529</v>
      </c>
      <c r="O32" s="17" t="s">
        <v>4316</v>
      </c>
      <c r="T32" s="17" t="s">
        <v>4317</v>
      </c>
      <c r="Y32" s="17" t="s">
        <v>4318</v>
      </c>
      <c r="AD32" s="16"/>
      <c r="AH32" s="12" t="s">
        <v>4502</v>
      </c>
      <c r="AI32" s="12">
        <v>3</v>
      </c>
      <c r="AJ32" s="12" t="s">
        <v>44</v>
      </c>
      <c r="AK32" s="12" t="str">
        <f t="shared" ref="AK32:AK33" si="5">CONCATENATE(D32,"_",E32,"_",B32,"_",AJ90)</f>
        <v>THIBAULT_Claude_22/11/2022_ST</v>
      </c>
    </row>
    <row r="33" spans="1:37" ht="12.75" x14ac:dyDescent="0.2">
      <c r="A33" s="12">
        <v>750100208</v>
      </c>
      <c r="B33" s="40" t="s">
        <v>4160</v>
      </c>
      <c r="C33" s="13">
        <f t="shared" si="0"/>
        <v>45068</v>
      </c>
      <c r="D33" s="12" t="s">
        <v>245</v>
      </c>
      <c r="E33" s="12" t="s">
        <v>246</v>
      </c>
      <c r="F33" s="13" t="s">
        <v>247</v>
      </c>
      <c r="G33" s="12" t="s">
        <v>39</v>
      </c>
      <c r="H33" s="14">
        <v>139027506400637</v>
      </c>
      <c r="K33" s="12" t="s">
        <v>79</v>
      </c>
      <c r="L33" s="18" t="e">
        <f>VLOOKUP($K33,Medecins!$B:$E,5,FALSE)</f>
        <v>#REF!</v>
      </c>
      <c r="M33" s="12" t="s">
        <v>529</v>
      </c>
      <c r="O33" s="16"/>
      <c r="T33" s="16"/>
      <c r="Y33" s="16"/>
      <c r="AD33" s="17" t="s">
        <v>4318</v>
      </c>
      <c r="AH33" s="12" t="s">
        <v>4154</v>
      </c>
      <c r="AI33" s="12">
        <v>3</v>
      </c>
      <c r="AJ33" s="12" t="s">
        <v>46</v>
      </c>
      <c r="AK33" s="12" t="str">
        <f t="shared" si="5"/>
        <v>THIBAULT_Claude_22/11/2022_ST</v>
      </c>
    </row>
    <row r="34" spans="1:37" ht="12.75" x14ac:dyDescent="0.2">
      <c r="A34" s="12">
        <v>750100273</v>
      </c>
      <c r="B34" s="40" t="s">
        <v>905</v>
      </c>
      <c r="C34" s="13">
        <f t="shared" si="0"/>
        <v>44983</v>
      </c>
      <c r="D34" s="12" t="s">
        <v>251</v>
      </c>
      <c r="E34" s="12" t="s">
        <v>252</v>
      </c>
      <c r="F34" s="13" t="s">
        <v>253</v>
      </c>
      <c r="G34" s="12" t="s">
        <v>39</v>
      </c>
      <c r="H34" s="14">
        <v>139059935266829</v>
      </c>
      <c r="K34" s="12" t="s">
        <v>254</v>
      </c>
      <c r="L34" s="18" t="e">
        <f>VLOOKUP($K34,Medecins!$B:$E,5,FALSE)</f>
        <v>#REF!</v>
      </c>
      <c r="M34" s="12" t="s">
        <v>529</v>
      </c>
      <c r="O34" s="17" t="s">
        <v>906</v>
      </c>
      <c r="T34" s="17" t="s">
        <v>4188</v>
      </c>
      <c r="Y34" s="17" t="s">
        <v>4264</v>
      </c>
      <c r="AD34" s="16"/>
      <c r="AH34" s="12" t="s">
        <v>4502</v>
      </c>
      <c r="AI34" s="12">
        <v>3</v>
      </c>
      <c r="AJ34" s="12" t="s">
        <v>44</v>
      </c>
      <c r="AK34" s="12" t="str">
        <f t="shared" ref="AK34:AK35" si="6">CONCATENATE(D34,"_",E34,"_",B34,"_",AJ86)</f>
        <v>OTMANI_Mouloud_26/08/2022_ST</v>
      </c>
    </row>
    <row r="35" spans="1:37" ht="12.75" x14ac:dyDescent="0.2">
      <c r="A35" s="12">
        <v>750100273</v>
      </c>
      <c r="B35" s="40" t="s">
        <v>905</v>
      </c>
      <c r="C35" s="13">
        <f t="shared" si="0"/>
        <v>44983</v>
      </c>
      <c r="D35" s="12" t="s">
        <v>251</v>
      </c>
      <c r="E35" s="12" t="s">
        <v>252</v>
      </c>
      <c r="F35" s="13" t="s">
        <v>253</v>
      </c>
      <c r="G35" s="12" t="s">
        <v>39</v>
      </c>
      <c r="H35" s="14">
        <v>139059935266829</v>
      </c>
      <c r="L35" s="12" t="e">
        <f>VLOOKUP($K35,Medecins!$B:$E,5,FALSE)</f>
        <v>#N/A</v>
      </c>
      <c r="M35" s="12" t="s">
        <v>529</v>
      </c>
      <c r="O35" s="15" t="s">
        <v>906</v>
      </c>
      <c r="T35" s="15" t="s">
        <v>4188</v>
      </c>
      <c r="Y35" s="15" t="s">
        <v>4264</v>
      </c>
      <c r="AH35" s="12" t="s">
        <v>4502</v>
      </c>
      <c r="AI35" s="12">
        <v>3</v>
      </c>
      <c r="AJ35" s="12" t="s">
        <v>44</v>
      </c>
      <c r="AK35" s="12" t="str">
        <f t="shared" si="6"/>
        <v>OTMANI_Mouloud_26/08/2022_AT</v>
      </c>
    </row>
    <row r="36" spans="1:37" ht="12.75" x14ac:dyDescent="0.2">
      <c r="A36" s="12">
        <v>750100273</v>
      </c>
      <c r="B36" s="40" t="s">
        <v>905</v>
      </c>
      <c r="C36" s="13">
        <f t="shared" si="0"/>
        <v>44983</v>
      </c>
      <c r="D36" s="12" t="s">
        <v>251</v>
      </c>
      <c r="E36" s="12" t="s">
        <v>252</v>
      </c>
      <c r="F36" s="13" t="s">
        <v>253</v>
      </c>
      <c r="G36" s="12" t="s">
        <v>39</v>
      </c>
      <c r="H36" s="14">
        <v>139059935266829</v>
      </c>
      <c r="K36" s="12" t="s">
        <v>254</v>
      </c>
      <c r="L36" s="18" t="e">
        <f>VLOOKUP($K36,Medecins!$B:$E,5,FALSE)</f>
        <v>#REF!</v>
      </c>
      <c r="M36" s="12" t="s">
        <v>529</v>
      </c>
      <c r="AD36" s="15" t="s">
        <v>4264</v>
      </c>
      <c r="AH36" s="12" t="s">
        <v>45</v>
      </c>
      <c r="AI36" s="12">
        <v>3</v>
      </c>
      <c r="AJ36" s="12" t="s">
        <v>46</v>
      </c>
      <c r="AK36" s="12" t="e">
        <f t="shared" ref="AK36:AK37" si="7">CONCATENATE(D36,"_",E36,"_",B36,"_",#REF!)</f>
        <v>#REF!</v>
      </c>
    </row>
    <row r="37" spans="1:37" ht="12.75" x14ac:dyDescent="0.2">
      <c r="A37" s="12">
        <v>750100273</v>
      </c>
      <c r="B37" s="40" t="s">
        <v>905</v>
      </c>
      <c r="C37" s="13">
        <f t="shared" si="0"/>
        <v>44983</v>
      </c>
      <c r="D37" s="12" t="s">
        <v>251</v>
      </c>
      <c r="E37" s="12" t="s">
        <v>252</v>
      </c>
      <c r="F37" s="13" t="s">
        <v>253</v>
      </c>
      <c r="G37" s="12" t="s">
        <v>39</v>
      </c>
      <c r="H37" s="14">
        <v>139059935266829</v>
      </c>
      <c r="L37" s="12" t="e">
        <f>VLOOKUP($K37,Medecins!$B:$E,5,FALSE)</f>
        <v>#N/A</v>
      </c>
      <c r="M37" s="12" t="s">
        <v>529</v>
      </c>
      <c r="O37" s="16"/>
      <c r="T37" s="16"/>
      <c r="Y37" s="16"/>
      <c r="AD37" s="17" t="s">
        <v>4264</v>
      </c>
      <c r="AH37" s="12" t="s">
        <v>45</v>
      </c>
      <c r="AI37" s="12">
        <v>3</v>
      </c>
      <c r="AJ37" s="12" t="s">
        <v>46</v>
      </c>
      <c r="AK37" s="12" t="e">
        <f t="shared" si="7"/>
        <v>#REF!</v>
      </c>
    </row>
    <row r="38" spans="1:37" ht="12.75" x14ac:dyDescent="0.2">
      <c r="A38" s="12">
        <v>750100273</v>
      </c>
      <c r="B38" s="40" t="s">
        <v>632</v>
      </c>
      <c r="C38" s="13">
        <f t="shared" si="0"/>
        <v>45093</v>
      </c>
      <c r="D38" s="12" t="s">
        <v>269</v>
      </c>
      <c r="E38" s="12" t="s">
        <v>272</v>
      </c>
      <c r="F38" s="13">
        <v>15224</v>
      </c>
      <c r="G38" s="12" t="s">
        <v>39</v>
      </c>
      <c r="H38" s="14">
        <v>141059935173291</v>
      </c>
      <c r="K38" s="12" t="s">
        <v>254</v>
      </c>
      <c r="L38" s="18" t="e">
        <f>VLOOKUP($K38,Medecins!$B:$E,5,FALSE)</f>
        <v>#REF!</v>
      </c>
      <c r="M38" s="12" t="s">
        <v>529</v>
      </c>
      <c r="O38" s="17" t="s">
        <v>819</v>
      </c>
      <c r="T38" s="17" t="s">
        <v>820</v>
      </c>
      <c r="Y38" s="17" t="s">
        <v>821</v>
      </c>
      <c r="AD38" s="16"/>
      <c r="AH38" s="12" t="e">
        <f>VLOOKUP($A38,'[1]Données CH'!$A:$B,2,FALSE)</f>
        <v>#N/A</v>
      </c>
      <c r="AI38" s="12">
        <v>3</v>
      </c>
      <c r="AJ38" s="12" t="s">
        <v>44</v>
      </c>
      <c r="AK38" s="12" t="str">
        <f t="shared" ref="AK38:AK39" si="8">CONCATENATE(D38,"_",E38,"_",B38,"_",AJ81)</f>
        <v>RIAHI_Ali_16/12/2022_ST</v>
      </c>
    </row>
    <row r="39" spans="1:37" ht="12.75" x14ac:dyDescent="0.2">
      <c r="A39" s="12">
        <v>750100273</v>
      </c>
      <c r="B39" s="40" t="s">
        <v>632</v>
      </c>
      <c r="C39" s="13">
        <f t="shared" si="0"/>
        <v>45093</v>
      </c>
      <c r="D39" s="12" t="s">
        <v>269</v>
      </c>
      <c r="E39" s="12" t="s">
        <v>272</v>
      </c>
      <c r="F39" s="13">
        <v>15224</v>
      </c>
      <c r="G39" s="12" t="s">
        <v>39</v>
      </c>
      <c r="H39" s="14">
        <v>141059935173291</v>
      </c>
      <c r="K39" s="12" t="s">
        <v>254</v>
      </c>
      <c r="L39" s="18" t="e">
        <f>VLOOKUP($K39,Medecins!$B:$E,5,FALSE)</f>
        <v>#REF!</v>
      </c>
      <c r="M39" s="12" t="s">
        <v>529</v>
      </c>
      <c r="O39" s="16"/>
      <c r="T39" s="16"/>
      <c r="Y39" s="16"/>
      <c r="AD39" s="17" t="s">
        <v>821</v>
      </c>
      <c r="AH39" s="12" t="s">
        <v>45</v>
      </c>
      <c r="AI39" s="12">
        <v>3</v>
      </c>
      <c r="AJ39" s="12" t="s">
        <v>46</v>
      </c>
      <c r="AK39" s="12" t="str">
        <f t="shared" si="8"/>
        <v>RIAHI_Ali_16/12/2022_ST</v>
      </c>
    </row>
    <row r="40" spans="1:37" ht="12.75" x14ac:dyDescent="0.2">
      <c r="A40" s="12">
        <v>750100273</v>
      </c>
      <c r="B40" s="40" t="s">
        <v>311</v>
      </c>
      <c r="C40" s="13">
        <f t="shared" si="0"/>
        <v>45008</v>
      </c>
      <c r="D40" s="12" t="s">
        <v>269</v>
      </c>
      <c r="E40" s="12" t="s">
        <v>270</v>
      </c>
      <c r="F40" s="13">
        <v>15224</v>
      </c>
      <c r="G40" s="12" t="s">
        <v>39</v>
      </c>
      <c r="H40" s="14">
        <v>141059935173291</v>
      </c>
      <c r="L40" s="12" t="e">
        <f>VLOOKUP($K40,Medecins!$B:$E,5,FALSE)</f>
        <v>#N/A</v>
      </c>
      <c r="M40" s="12" t="s">
        <v>529</v>
      </c>
      <c r="O40" s="17" t="s">
        <v>312</v>
      </c>
      <c r="T40" s="17" t="s">
        <v>4233</v>
      </c>
      <c r="Y40" s="17" t="s">
        <v>4234</v>
      </c>
      <c r="AD40" s="16"/>
      <c r="AH40" s="12" t="e">
        <f>VLOOKUP($A40,'[1]Données CH'!$A:$B,2,FALSE)</f>
        <v>#N/A</v>
      </c>
      <c r="AI40" s="12">
        <v>3</v>
      </c>
      <c r="AJ40" s="12" t="s">
        <v>44</v>
      </c>
      <c r="AK40" s="12" t="str">
        <f t="shared" ref="AK40:AK41" si="9">CONCATENATE(D40,"_",E40,"_",B40,"_",AJ85)</f>
        <v>RIAHI_Ali Ben Salem_23/09/2022_AT</v>
      </c>
    </row>
    <row r="41" spans="1:37" ht="12.75" x14ac:dyDescent="0.2">
      <c r="A41" s="12">
        <v>750100273</v>
      </c>
      <c r="B41" s="40" t="s">
        <v>311</v>
      </c>
      <c r="C41" s="13">
        <f t="shared" si="0"/>
        <v>45008</v>
      </c>
      <c r="D41" s="12" t="s">
        <v>269</v>
      </c>
      <c r="E41" s="12" t="s">
        <v>270</v>
      </c>
      <c r="F41" s="13">
        <v>15224</v>
      </c>
      <c r="G41" s="12" t="s">
        <v>39</v>
      </c>
      <c r="H41" s="14">
        <v>141059935173291</v>
      </c>
      <c r="L41" s="12" t="e">
        <f>VLOOKUP($K41,Medecins!$B:$E,5,FALSE)</f>
        <v>#N/A</v>
      </c>
      <c r="M41" s="12" t="s">
        <v>529</v>
      </c>
      <c r="O41" s="16"/>
      <c r="T41" s="16"/>
      <c r="Y41" s="16"/>
      <c r="AD41" s="17" t="s">
        <v>4234</v>
      </c>
      <c r="AH41" s="12" t="s">
        <v>45</v>
      </c>
      <c r="AI41" s="12">
        <v>3</v>
      </c>
      <c r="AJ41" s="12" t="s">
        <v>46</v>
      </c>
      <c r="AK41" s="12" t="str">
        <f t="shared" si="9"/>
        <v>RIAHI_Ali Ben Salem_23/09/2022_ST</v>
      </c>
    </row>
    <row r="42" spans="1:37" ht="12.75" x14ac:dyDescent="0.2">
      <c r="A42" s="12">
        <v>750100208</v>
      </c>
      <c r="B42" s="40" t="s">
        <v>4160</v>
      </c>
      <c r="C42" s="13">
        <f t="shared" si="0"/>
        <v>45068</v>
      </c>
      <c r="D42" s="12" t="s">
        <v>285</v>
      </c>
      <c r="E42" s="12" t="s">
        <v>77</v>
      </c>
      <c r="F42" s="13" t="s">
        <v>286</v>
      </c>
      <c r="G42" s="12" t="s">
        <v>39</v>
      </c>
      <c r="H42" s="14">
        <v>142039935348008</v>
      </c>
      <c r="K42" s="12" t="s">
        <v>79</v>
      </c>
      <c r="L42" s="18" t="e">
        <f>VLOOKUP($K42,Medecins!$B:$E,5,FALSE)</f>
        <v>#REF!</v>
      </c>
      <c r="M42" s="12" t="s">
        <v>529</v>
      </c>
      <c r="O42" s="17" t="s">
        <v>4316</v>
      </c>
      <c r="T42" s="17" t="s">
        <v>4317</v>
      </c>
      <c r="Y42" s="17" t="s">
        <v>4318</v>
      </c>
      <c r="AD42" s="16"/>
      <c r="AH42" s="12" t="e">
        <f>VLOOKUP($A42,'[1]Données CH'!$A:$B,2,FALSE)</f>
        <v>#N/A</v>
      </c>
      <c r="AI42" s="12">
        <v>3</v>
      </c>
      <c r="AJ42" s="12" t="s">
        <v>44</v>
      </c>
      <c r="AK42" s="12" t="str">
        <f t="shared" ref="AK42:AK43" si="10">CONCATENATE(D42,"_",E42,"_",B42,"_",AJ100)</f>
        <v>AMSELLEM_Georges_22/11/2022_ST</v>
      </c>
    </row>
    <row r="43" spans="1:37" ht="12.75" x14ac:dyDescent="0.2">
      <c r="A43" s="12">
        <v>750100208</v>
      </c>
      <c r="B43" s="40" t="s">
        <v>4160</v>
      </c>
      <c r="C43" s="13">
        <f t="shared" si="0"/>
        <v>45068</v>
      </c>
      <c r="D43" s="12" t="s">
        <v>285</v>
      </c>
      <c r="E43" s="12" t="s">
        <v>77</v>
      </c>
      <c r="F43" s="13" t="s">
        <v>286</v>
      </c>
      <c r="G43" s="12" t="s">
        <v>39</v>
      </c>
      <c r="H43" s="14">
        <v>142039935348008</v>
      </c>
      <c r="K43" s="12" t="s">
        <v>79</v>
      </c>
      <c r="L43" s="18" t="e">
        <f>VLOOKUP($K43,Medecins!$B:$E,5,FALSE)</f>
        <v>#REF!</v>
      </c>
      <c r="M43" s="12" t="s">
        <v>529</v>
      </c>
      <c r="O43" s="16"/>
      <c r="T43" s="16"/>
      <c r="Y43" s="16"/>
      <c r="AD43" s="17" t="s">
        <v>4318</v>
      </c>
      <c r="AH43" s="12" t="s">
        <v>4154</v>
      </c>
      <c r="AI43" s="12">
        <v>3</v>
      </c>
      <c r="AJ43" s="12" t="s">
        <v>46</v>
      </c>
      <c r="AK43" s="12" t="str">
        <f t="shared" si="10"/>
        <v>AMSELLEM_Georges_22/11/2022_ST</v>
      </c>
    </row>
    <row r="44" spans="1:37" ht="12.75" x14ac:dyDescent="0.2">
      <c r="A44" s="12">
        <v>750100273</v>
      </c>
      <c r="B44" s="40" t="s">
        <v>1119</v>
      </c>
      <c r="C44" s="13">
        <f t="shared" si="0"/>
        <v>45064</v>
      </c>
      <c r="D44" s="12" t="s">
        <v>287</v>
      </c>
      <c r="E44" s="12" t="s">
        <v>288</v>
      </c>
      <c r="F44" s="13">
        <v>15381</v>
      </c>
      <c r="G44" s="12" t="s">
        <v>39</v>
      </c>
      <c r="H44" s="14">
        <v>142097510900412</v>
      </c>
      <c r="K44" s="12" t="s">
        <v>290</v>
      </c>
      <c r="L44" s="18" t="e">
        <f>VLOOKUP($K44,Medecins!$B:$E,5,FALSE)</f>
        <v>#REF!</v>
      </c>
      <c r="M44" s="12" t="s">
        <v>529</v>
      </c>
      <c r="O44" s="17" t="s">
        <v>1120</v>
      </c>
      <c r="T44" s="17" t="s">
        <v>1416</v>
      </c>
      <c r="Y44" s="17" t="s">
        <v>1417</v>
      </c>
      <c r="AD44" s="16"/>
      <c r="AH44" s="12" t="e">
        <f>VLOOKUP($A44,'[1]Données CH'!$A:$B,2,FALSE)</f>
        <v>#N/A</v>
      </c>
      <c r="AI44" s="12">
        <v>3</v>
      </c>
      <c r="AJ44" s="12" t="s">
        <v>44</v>
      </c>
      <c r="AK44" s="12" t="str">
        <f t="shared" ref="AK44:AK45" si="11">CONCATENATE(D44,"_",E44,"_",B44,"_",AJ106)</f>
        <v>COLLIN_Gérard_18/11/2022_AT</v>
      </c>
    </row>
    <row r="45" spans="1:37" ht="12.75" x14ac:dyDescent="0.2">
      <c r="A45" s="12">
        <v>750100273</v>
      </c>
      <c r="B45" s="40" t="s">
        <v>1119</v>
      </c>
      <c r="C45" s="13">
        <f t="shared" si="0"/>
        <v>45064</v>
      </c>
      <c r="D45" s="12" t="s">
        <v>287</v>
      </c>
      <c r="E45" s="12" t="s">
        <v>288</v>
      </c>
      <c r="F45" s="13">
        <v>15381</v>
      </c>
      <c r="G45" s="12" t="s">
        <v>39</v>
      </c>
      <c r="H45" s="14">
        <v>142097510900412</v>
      </c>
      <c r="K45" s="12" t="s">
        <v>290</v>
      </c>
      <c r="L45" s="18" t="e">
        <f>VLOOKUP($K45,Medecins!$B:$E,5,FALSE)</f>
        <v>#REF!</v>
      </c>
      <c r="M45" s="12" t="s">
        <v>529</v>
      </c>
      <c r="O45" s="16"/>
      <c r="T45" s="16"/>
      <c r="Y45" s="16"/>
      <c r="AD45" s="17" t="s">
        <v>1417</v>
      </c>
      <c r="AH45" s="12" t="s">
        <v>45</v>
      </c>
      <c r="AI45" s="12">
        <v>3</v>
      </c>
      <c r="AJ45" s="12" t="s">
        <v>46</v>
      </c>
      <c r="AK45" s="12" t="str">
        <f t="shared" si="11"/>
        <v>COLLIN_Gérard_18/11/2022_ST</v>
      </c>
    </row>
    <row r="46" spans="1:37" ht="12.75" x14ac:dyDescent="0.2">
      <c r="A46" s="12">
        <v>750100273</v>
      </c>
      <c r="B46" s="40" t="s">
        <v>3145</v>
      </c>
      <c r="C46" s="13">
        <f t="shared" si="0"/>
        <v>44942</v>
      </c>
      <c r="D46" s="12" t="s">
        <v>294</v>
      </c>
      <c r="E46" s="12" t="s">
        <v>295</v>
      </c>
      <c r="F46" s="13" t="s">
        <v>296</v>
      </c>
      <c r="G46" s="12" t="s">
        <v>39</v>
      </c>
      <c r="H46" s="14">
        <v>142099190015348</v>
      </c>
      <c r="K46" s="12" t="s">
        <v>86</v>
      </c>
      <c r="L46" s="18" t="e">
        <f>VLOOKUP($K46,Medecins!$B:$E,5,FALSE)</f>
        <v>#REF!</v>
      </c>
      <c r="M46" s="12" t="s">
        <v>529</v>
      </c>
      <c r="O46" s="17" t="s">
        <v>3146</v>
      </c>
      <c r="T46" s="17" t="s">
        <v>4163</v>
      </c>
      <c r="Y46" s="17" t="s">
        <v>4269</v>
      </c>
      <c r="AD46" s="16"/>
      <c r="AH46" s="12" t="e">
        <f>VLOOKUP($A46,'[1]Données CH'!$A:$B,2,FALSE)</f>
        <v>#N/A</v>
      </c>
      <c r="AI46" s="12">
        <v>3</v>
      </c>
      <c r="AJ46" s="12" t="s">
        <v>44</v>
      </c>
      <c r="AK46" s="12" t="str">
        <f t="shared" ref="AK46:AK49" si="12">CONCATENATE(D46,"_",E46,"_",B46,"_",AJ109)</f>
        <v>SEHAD_Hachimi_16/07/2022_ST</v>
      </c>
    </row>
    <row r="47" spans="1:37" ht="12.75" x14ac:dyDescent="0.2">
      <c r="A47" s="12">
        <v>750100273</v>
      </c>
      <c r="B47" s="40" t="s">
        <v>3145</v>
      </c>
      <c r="C47" s="13">
        <f t="shared" si="0"/>
        <v>44942</v>
      </c>
      <c r="D47" s="12" t="s">
        <v>294</v>
      </c>
      <c r="E47" s="12" t="s">
        <v>295</v>
      </c>
      <c r="F47" s="13" t="s">
        <v>296</v>
      </c>
      <c r="G47" s="12" t="s">
        <v>39</v>
      </c>
      <c r="H47" s="14">
        <v>142099190015348</v>
      </c>
      <c r="K47" s="12" t="s">
        <v>86</v>
      </c>
      <c r="L47" s="18" t="e">
        <f>VLOOKUP($K47,Medecins!$B:$E,5,FALSE)</f>
        <v>#REF!</v>
      </c>
      <c r="M47" s="12" t="s">
        <v>529</v>
      </c>
      <c r="O47" s="16"/>
      <c r="T47" s="16"/>
      <c r="Y47" s="16"/>
      <c r="AD47" s="17" t="s">
        <v>4269</v>
      </c>
      <c r="AH47" s="12" t="s">
        <v>45</v>
      </c>
      <c r="AI47" s="12">
        <v>3</v>
      </c>
      <c r="AJ47" s="12" t="s">
        <v>46</v>
      </c>
      <c r="AK47" s="12" t="str">
        <f t="shared" si="12"/>
        <v>SEHAD_Hachimi_16/07/2022_AT</v>
      </c>
    </row>
    <row r="48" spans="1:37" ht="12.75" x14ac:dyDescent="0.2">
      <c r="A48" s="12">
        <v>750100273</v>
      </c>
      <c r="B48" s="40" t="s">
        <v>1001</v>
      </c>
      <c r="C48" s="13">
        <f t="shared" si="0"/>
        <v>45048</v>
      </c>
      <c r="D48" s="12" t="s">
        <v>320</v>
      </c>
      <c r="E48" s="12" t="s">
        <v>321</v>
      </c>
      <c r="F48" s="13" t="s">
        <v>322</v>
      </c>
      <c r="G48" s="12" t="s">
        <v>39</v>
      </c>
      <c r="H48" s="14">
        <v>144049941017969</v>
      </c>
      <c r="K48" s="12" t="s">
        <v>65</v>
      </c>
      <c r="L48" s="18" t="e">
        <f>VLOOKUP($K48,Medecins!$B:$E,5,FALSE)</f>
        <v>#REF!</v>
      </c>
      <c r="M48" s="12" t="s">
        <v>529</v>
      </c>
      <c r="O48" s="17" t="s">
        <v>1085</v>
      </c>
      <c r="T48" s="17" t="s">
        <v>1086</v>
      </c>
      <c r="Y48" s="17" t="s">
        <v>1087</v>
      </c>
      <c r="AD48" s="16"/>
      <c r="AH48" s="12" t="e">
        <f>VLOOKUP($A48,'[1]Données CH'!$A:$B,2,FALSE)</f>
        <v>#N/A</v>
      </c>
      <c r="AI48" s="12">
        <v>3</v>
      </c>
      <c r="AJ48" s="12" t="s">
        <v>44</v>
      </c>
      <c r="AK48" s="12" t="str">
        <f t="shared" si="12"/>
        <v>PIERRIMAS_Jérôme_02/11/2022_ST</v>
      </c>
    </row>
    <row r="49" spans="1:37" ht="12.75" x14ac:dyDescent="0.2">
      <c r="A49" s="12">
        <v>750100273</v>
      </c>
      <c r="B49" s="40" t="s">
        <v>1001</v>
      </c>
      <c r="C49" s="13">
        <f t="shared" si="0"/>
        <v>45048</v>
      </c>
      <c r="D49" s="12" t="s">
        <v>320</v>
      </c>
      <c r="E49" s="12" t="s">
        <v>321</v>
      </c>
      <c r="F49" s="13" t="s">
        <v>322</v>
      </c>
      <c r="G49" s="12" t="s">
        <v>39</v>
      </c>
      <c r="H49" s="14">
        <v>144049941017969</v>
      </c>
      <c r="K49" s="12" t="s">
        <v>65</v>
      </c>
      <c r="L49" s="18" t="e">
        <f>VLOOKUP($K49,Medecins!$B:$E,5,FALSE)</f>
        <v>#REF!</v>
      </c>
      <c r="M49" s="12" t="s">
        <v>529</v>
      </c>
      <c r="O49" s="16"/>
      <c r="T49" s="16"/>
      <c r="Y49" s="16"/>
      <c r="AD49" s="17" t="s">
        <v>1087</v>
      </c>
      <c r="AH49" s="12" t="s">
        <v>45</v>
      </c>
      <c r="AI49" s="12">
        <v>3</v>
      </c>
      <c r="AJ49" s="12" t="s">
        <v>46</v>
      </c>
      <c r="AK49" s="12" t="str">
        <f t="shared" si="12"/>
        <v>PIERRIMAS_Jérôme_02/11/2022_AT</v>
      </c>
    </row>
    <row r="50" spans="1:37" ht="12.75" x14ac:dyDescent="0.2">
      <c r="A50" s="12">
        <v>750100273</v>
      </c>
      <c r="B50" s="40" t="s">
        <v>95</v>
      </c>
      <c r="C50" s="13">
        <f t="shared" si="0"/>
        <v>44976</v>
      </c>
      <c r="D50" s="12" t="s">
        <v>326</v>
      </c>
      <c r="E50" s="12" t="s">
        <v>327</v>
      </c>
      <c r="F50" s="13" t="s">
        <v>328</v>
      </c>
      <c r="G50" s="12" t="s">
        <v>57</v>
      </c>
      <c r="H50" s="14">
        <v>145019938376304</v>
      </c>
      <c r="K50" s="12" t="s">
        <v>290</v>
      </c>
      <c r="L50" s="18" t="e">
        <f>VLOOKUP($K50,Medecins!$B:$E,5,FALSE)</f>
        <v>#REF!</v>
      </c>
      <c r="M50" s="12" t="s">
        <v>529</v>
      </c>
      <c r="O50" s="17" t="s">
        <v>96</v>
      </c>
      <c r="T50" s="17" t="s">
        <v>97</v>
      </c>
      <c r="Y50" s="17" t="s">
        <v>3323</v>
      </c>
      <c r="AD50" s="16"/>
      <c r="AH50" s="12" t="e">
        <f>VLOOKUP($A50,'[1]Données CH'!$A:$B,2,FALSE)</f>
        <v>#N/A</v>
      </c>
      <c r="AI50" s="12">
        <v>3</v>
      </c>
      <c r="AJ50" s="12" t="s">
        <v>44</v>
      </c>
      <c r="AK50" s="12" t="e">
        <f>CONCATENATE(D50,"_",E50,"_",B50,"_",#REF!)</f>
        <v>#REF!</v>
      </c>
    </row>
    <row r="51" spans="1:37" ht="12.75" x14ac:dyDescent="0.2">
      <c r="A51" s="12">
        <v>750100273</v>
      </c>
      <c r="B51" s="40" t="s">
        <v>95</v>
      </c>
      <c r="C51" s="13">
        <f t="shared" si="0"/>
        <v>44976</v>
      </c>
      <c r="D51" s="12" t="s">
        <v>326</v>
      </c>
      <c r="E51" s="12" t="s">
        <v>327</v>
      </c>
      <c r="F51" s="13" t="s">
        <v>328</v>
      </c>
      <c r="G51" s="12" t="s">
        <v>57</v>
      </c>
      <c r="H51" s="14">
        <v>145019938376304</v>
      </c>
      <c r="K51" s="12" t="s">
        <v>290</v>
      </c>
      <c r="L51" s="18" t="e">
        <f>VLOOKUP($K51,Medecins!$B:$E,5,FALSE)</f>
        <v>#REF!</v>
      </c>
      <c r="M51" s="12" t="s">
        <v>529</v>
      </c>
      <c r="O51" s="16"/>
      <c r="T51" s="16"/>
      <c r="Y51" s="16"/>
      <c r="AD51" s="17" t="s">
        <v>3323</v>
      </c>
      <c r="AH51" s="12" t="s">
        <v>45</v>
      </c>
      <c r="AI51" s="12">
        <v>3</v>
      </c>
      <c r="AJ51" s="12" t="s">
        <v>46</v>
      </c>
      <c r="AK51" s="12" t="str">
        <f>CONCATENATE(D51,"_",E51,"_",B51,"_",AJ92)</f>
        <v>RABAH_Alouane_19/08/2022_AT</v>
      </c>
    </row>
    <row r="52" spans="1:37" ht="12.75" x14ac:dyDescent="0.2">
      <c r="A52" s="12">
        <v>750100075</v>
      </c>
      <c r="B52" s="40" t="s">
        <v>589</v>
      </c>
      <c r="C52" s="13">
        <f t="shared" si="0"/>
        <v>45084</v>
      </c>
      <c r="D52" s="12" t="s">
        <v>332</v>
      </c>
      <c r="E52" s="12" t="s">
        <v>333</v>
      </c>
      <c r="F52" s="13" t="s">
        <v>334</v>
      </c>
      <c r="G52" s="12" t="s">
        <v>39</v>
      </c>
      <c r="H52" s="14">
        <v>145029931219106</v>
      </c>
      <c r="K52" s="12" t="s">
        <v>93</v>
      </c>
      <c r="L52" s="18" t="e">
        <f>VLOOKUP($K52,Medecins!$B:$E,5,FALSE)</f>
        <v>#REF!</v>
      </c>
      <c r="M52" s="12" t="s">
        <v>529</v>
      </c>
      <c r="O52" s="17" t="s">
        <v>3529</v>
      </c>
      <c r="T52" s="17" t="s">
        <v>3530</v>
      </c>
      <c r="Y52" s="17" t="s">
        <v>4319</v>
      </c>
      <c r="AD52" s="16"/>
      <c r="AH52" s="12" t="s">
        <v>4502</v>
      </c>
      <c r="AI52" s="12">
        <v>3</v>
      </c>
      <c r="AJ52" s="12" t="s">
        <v>44</v>
      </c>
      <c r="AK52" s="12" t="str">
        <f t="shared" ref="AK52:AK53" si="13">CONCATENATE(D52,"_",E52,"_",B52,"_",AJ115)</f>
        <v>MANDJEKU_Elongo_07/12/2022_ST</v>
      </c>
    </row>
    <row r="53" spans="1:37" ht="12.75" x14ac:dyDescent="0.2">
      <c r="A53" s="12">
        <v>750100273</v>
      </c>
      <c r="B53" s="40" t="s">
        <v>1509</v>
      </c>
      <c r="C53" s="13">
        <f t="shared" si="0"/>
        <v>45021</v>
      </c>
      <c r="D53" s="12" t="s">
        <v>346</v>
      </c>
      <c r="E53" s="12" t="s">
        <v>347</v>
      </c>
      <c r="F53" s="13">
        <v>16567</v>
      </c>
      <c r="G53" s="12" t="s">
        <v>39</v>
      </c>
      <c r="H53" s="14">
        <v>145107511302135</v>
      </c>
      <c r="K53" s="12" t="s">
        <v>65</v>
      </c>
      <c r="L53" s="18" t="e">
        <f>VLOOKUP($K53,Medecins!$B:$E,5,FALSE)</f>
        <v>#REF!</v>
      </c>
      <c r="M53" s="12" t="s">
        <v>529</v>
      </c>
      <c r="O53" s="17" t="s">
        <v>4257</v>
      </c>
      <c r="T53" s="17" t="s">
        <v>4296</v>
      </c>
      <c r="Y53" s="17" t="s">
        <v>4297</v>
      </c>
      <c r="AD53" s="16"/>
      <c r="AH53" s="12" t="s">
        <v>4502</v>
      </c>
      <c r="AI53" s="12">
        <v>3</v>
      </c>
      <c r="AJ53" s="12" t="s">
        <v>44</v>
      </c>
      <c r="AK53" s="12" t="str">
        <f t="shared" si="13"/>
        <v>BOUCHETEIL_Henri_05/10/2022_AT</v>
      </c>
    </row>
    <row r="54" spans="1:37" ht="12.75" x14ac:dyDescent="0.2">
      <c r="A54" s="12">
        <v>750100273</v>
      </c>
      <c r="B54" s="40" t="s">
        <v>1509</v>
      </c>
      <c r="C54" s="13">
        <f t="shared" si="0"/>
        <v>45021</v>
      </c>
      <c r="D54" s="12" t="s">
        <v>346</v>
      </c>
      <c r="E54" s="12" t="s">
        <v>347</v>
      </c>
      <c r="F54" s="13">
        <v>16567</v>
      </c>
      <c r="G54" s="12" t="s">
        <v>39</v>
      </c>
      <c r="H54" s="14">
        <v>145107511302135</v>
      </c>
      <c r="K54" s="12" t="s">
        <v>65</v>
      </c>
      <c r="L54" s="18" t="e">
        <f>VLOOKUP($K54,Medecins!$B:$E,5,FALSE)</f>
        <v>#REF!</v>
      </c>
      <c r="M54" s="12" t="s">
        <v>529</v>
      </c>
      <c r="O54" s="16"/>
      <c r="T54" s="16"/>
      <c r="Y54" s="16"/>
      <c r="AD54" s="17" t="s">
        <v>4297</v>
      </c>
      <c r="AH54" s="12" t="s">
        <v>45</v>
      </c>
      <c r="AI54" s="12">
        <v>3</v>
      </c>
      <c r="AJ54" s="12" t="s">
        <v>46</v>
      </c>
      <c r="AK54" s="12" t="e">
        <f>CONCATENATE(D54,"_",E54,"_",B54,"_",#REF!)</f>
        <v>#REF!</v>
      </c>
    </row>
    <row r="55" spans="1:37" ht="12.75" x14ac:dyDescent="0.2">
      <c r="A55" s="12">
        <v>750100273</v>
      </c>
      <c r="B55" s="40" t="s">
        <v>592</v>
      </c>
      <c r="C55" s="13">
        <f t="shared" si="0"/>
        <v>45050</v>
      </c>
      <c r="D55" s="12" t="s">
        <v>357</v>
      </c>
      <c r="E55" s="12" t="s">
        <v>4320</v>
      </c>
      <c r="F55" s="13" t="s">
        <v>353</v>
      </c>
      <c r="G55" s="12" t="s">
        <v>39</v>
      </c>
      <c r="H55" s="14">
        <v>145309933510848</v>
      </c>
      <c r="L55" s="12" t="e">
        <f>VLOOKUP($K55,Medecins!$B:$E,5,FALSE)</f>
        <v>#N/A</v>
      </c>
      <c r="M55" s="12" t="s">
        <v>529</v>
      </c>
      <c r="O55" s="17" t="s">
        <v>593</v>
      </c>
      <c r="T55" s="17" t="s">
        <v>4277</v>
      </c>
      <c r="Y55" s="17" t="s">
        <v>4315</v>
      </c>
      <c r="AD55" s="16"/>
      <c r="AH55" s="12" t="e">
        <f>VLOOKUP($A55,'[1]Données CH'!$A:$B,2,FALSE)</f>
        <v>#N/A</v>
      </c>
      <c r="AI55" s="12">
        <v>3</v>
      </c>
      <c r="AJ55" s="12" t="s">
        <v>44</v>
      </c>
      <c r="AK55" s="12" t="str">
        <f t="shared" ref="AK55:AK56" si="14">CONCATENATE(D55,"_",E55,"_",B55,"_",AJ103)</f>
        <v>DOUCOURE_M'Daly_04/11/2022_ST</v>
      </c>
    </row>
    <row r="56" spans="1:37" ht="12.75" x14ac:dyDescent="0.2">
      <c r="A56" s="12">
        <v>750100273</v>
      </c>
      <c r="B56" s="40" t="s">
        <v>592</v>
      </c>
      <c r="C56" s="13">
        <f t="shared" si="0"/>
        <v>45050</v>
      </c>
      <c r="D56" s="12" t="s">
        <v>357</v>
      </c>
      <c r="E56" s="12" t="s">
        <v>4320</v>
      </c>
      <c r="F56" s="13" t="s">
        <v>353</v>
      </c>
      <c r="G56" s="12" t="s">
        <v>39</v>
      </c>
      <c r="H56" s="14">
        <v>145309933510848</v>
      </c>
      <c r="L56" s="12" t="e">
        <f>VLOOKUP($K56,Medecins!$B:$E,5,FALSE)</f>
        <v>#N/A</v>
      </c>
      <c r="M56" s="12" t="s">
        <v>529</v>
      </c>
      <c r="O56" s="16"/>
      <c r="T56" s="16"/>
      <c r="Y56" s="16"/>
      <c r="AD56" s="17" t="s">
        <v>4315</v>
      </c>
      <c r="AH56" s="12" t="s">
        <v>45</v>
      </c>
      <c r="AI56" s="12">
        <v>3</v>
      </c>
      <c r="AJ56" s="12" t="s">
        <v>46</v>
      </c>
      <c r="AK56" s="12" t="str">
        <f t="shared" si="14"/>
        <v>DOUCOURE_M'Daly_04/11/2022_AT</v>
      </c>
    </row>
    <row r="57" spans="1:37" ht="12.75" x14ac:dyDescent="0.2">
      <c r="A57" s="12">
        <v>750100273</v>
      </c>
      <c r="B57" s="40" t="s">
        <v>991</v>
      </c>
      <c r="C57" s="13">
        <f t="shared" si="0"/>
        <v>45015</v>
      </c>
      <c r="D57" s="12" t="s">
        <v>364</v>
      </c>
      <c r="E57" s="12" t="s">
        <v>365</v>
      </c>
      <c r="F57" s="13">
        <v>17107</v>
      </c>
      <c r="G57" s="12" t="s">
        <v>39</v>
      </c>
      <c r="H57" s="14">
        <v>146019935303531</v>
      </c>
      <c r="L57" s="12" t="e">
        <f>VLOOKUP($K57,Medecins!$B:$E,5,FALSE)</f>
        <v>#N/A</v>
      </c>
      <c r="M57" s="12" t="s">
        <v>529</v>
      </c>
      <c r="O57" s="15" t="s">
        <v>992</v>
      </c>
      <c r="T57" s="15" t="s">
        <v>2395</v>
      </c>
      <c r="Y57" s="15" t="s">
        <v>2396</v>
      </c>
      <c r="AH57" s="12" t="e">
        <f>VLOOKUP($A57,'[1]Données CH'!$A:$B,2,FALSE)</f>
        <v>#N/A</v>
      </c>
      <c r="AI57" s="12">
        <v>3</v>
      </c>
      <c r="AJ57" s="12" t="s">
        <v>44</v>
      </c>
      <c r="AK57" s="12" t="str">
        <f t="shared" ref="AK57:AK58" si="15">CONCATENATE(D57,"_",E57,"_",B57,"_",AJ101)</f>
        <v>BENEDDRA_Abdelkader_30/09/2022_ST</v>
      </c>
    </row>
    <row r="58" spans="1:37" ht="12.75" x14ac:dyDescent="0.2">
      <c r="A58" s="12">
        <v>750100273</v>
      </c>
      <c r="B58" s="40" t="s">
        <v>991</v>
      </c>
      <c r="C58" s="13">
        <f t="shared" si="0"/>
        <v>45015</v>
      </c>
      <c r="D58" s="12" t="s">
        <v>364</v>
      </c>
      <c r="E58" s="12" t="s">
        <v>365</v>
      </c>
      <c r="F58" s="13">
        <v>17107</v>
      </c>
      <c r="G58" s="12" t="s">
        <v>39</v>
      </c>
      <c r="H58" s="14">
        <v>146019935303531</v>
      </c>
      <c r="L58" s="12" t="e">
        <f>VLOOKUP($K58,Medecins!$B:$E,5,FALSE)</f>
        <v>#N/A</v>
      </c>
      <c r="M58" s="12" t="s">
        <v>529</v>
      </c>
      <c r="AD58" s="15" t="s">
        <v>2396</v>
      </c>
      <c r="AH58" s="12" t="s">
        <v>45</v>
      </c>
      <c r="AI58" s="12">
        <v>3</v>
      </c>
      <c r="AJ58" s="12" t="s">
        <v>46</v>
      </c>
      <c r="AK58" s="12" t="str">
        <f t="shared" si="15"/>
        <v>BENEDDRA_Abdelkader_30/09/2022_AT</v>
      </c>
    </row>
    <row r="59" spans="1:37" ht="12.75" x14ac:dyDescent="0.2">
      <c r="A59" s="12">
        <v>750100273</v>
      </c>
      <c r="B59" s="40" t="s">
        <v>905</v>
      </c>
      <c r="C59" s="13">
        <f t="shared" si="0"/>
        <v>44983</v>
      </c>
      <c r="D59" s="12" t="s">
        <v>374</v>
      </c>
      <c r="E59" s="12" t="s">
        <v>375</v>
      </c>
      <c r="F59" s="13" t="s">
        <v>376</v>
      </c>
      <c r="G59" s="12" t="s">
        <v>39</v>
      </c>
      <c r="H59" s="14">
        <v>146066822417918</v>
      </c>
      <c r="K59" s="12" t="s">
        <v>86</v>
      </c>
      <c r="L59" s="18" t="e">
        <f>VLOOKUP($K59,Medecins!$B:$E,5,FALSE)</f>
        <v>#REF!</v>
      </c>
      <c r="M59" s="12" t="s">
        <v>529</v>
      </c>
      <c r="O59" s="15" t="s">
        <v>906</v>
      </c>
      <c r="T59" s="15" t="s">
        <v>4188</v>
      </c>
      <c r="Y59" s="15" t="s">
        <v>4264</v>
      </c>
      <c r="AH59" s="12" t="e">
        <f>VLOOKUP($A59,'[1]Données CH'!$A:$B,2,FALSE)</f>
        <v>#N/A</v>
      </c>
      <c r="AI59" s="12">
        <v>3</v>
      </c>
      <c r="AJ59" s="12" t="s">
        <v>44</v>
      </c>
      <c r="AK59" s="12" t="str">
        <f>CONCATENATE(D59,"_",E59,"_",B59,"_",AJ111)</f>
        <v>GERHART_Alain_26/08/2022_ST</v>
      </c>
    </row>
    <row r="60" spans="1:37" ht="12.75" x14ac:dyDescent="0.2">
      <c r="A60" s="12">
        <v>750100273</v>
      </c>
      <c r="B60" s="40" t="s">
        <v>905</v>
      </c>
      <c r="C60" s="13">
        <f t="shared" si="0"/>
        <v>44983</v>
      </c>
      <c r="D60" s="12" t="s">
        <v>374</v>
      </c>
      <c r="E60" s="12" t="s">
        <v>375</v>
      </c>
      <c r="F60" s="13" t="s">
        <v>376</v>
      </c>
      <c r="G60" s="12" t="s">
        <v>39</v>
      </c>
      <c r="H60" s="14">
        <v>146066822417918</v>
      </c>
      <c r="K60" s="12" t="s">
        <v>86</v>
      </c>
      <c r="L60" s="18" t="e">
        <f>VLOOKUP($K60,Medecins!$B:$E,5,FALSE)</f>
        <v>#REF!</v>
      </c>
      <c r="M60" s="12" t="s">
        <v>529</v>
      </c>
      <c r="AD60" s="15" t="s">
        <v>4264</v>
      </c>
      <c r="AH60" s="12" t="s">
        <v>45</v>
      </c>
      <c r="AI60" s="12">
        <v>3</v>
      </c>
      <c r="AJ60" s="12" t="s">
        <v>46</v>
      </c>
      <c r="AK60" s="12" t="e">
        <f>CONCATENATE(D60,"_",E60,"_",B60,"_",#REF!)</f>
        <v>#REF!</v>
      </c>
    </row>
    <row r="61" spans="1:37" ht="12.75" x14ac:dyDescent="0.2">
      <c r="A61" s="12">
        <v>750100273</v>
      </c>
      <c r="B61" s="40" t="s">
        <v>783</v>
      </c>
      <c r="C61" s="13">
        <f t="shared" si="0"/>
        <v>45027</v>
      </c>
      <c r="D61" s="12" t="s">
        <v>385</v>
      </c>
      <c r="E61" s="12" t="s">
        <v>386</v>
      </c>
      <c r="F61" s="13">
        <v>16869</v>
      </c>
      <c r="G61" s="12" t="s">
        <v>39</v>
      </c>
      <c r="H61" s="14">
        <v>146089920556378</v>
      </c>
      <c r="K61" s="12" t="s">
        <v>280</v>
      </c>
      <c r="L61" s="18" t="e">
        <f>VLOOKUP($K61,Medecins!$B:$E,5,FALSE)</f>
        <v>#REF!</v>
      </c>
      <c r="M61" s="12" t="s">
        <v>529</v>
      </c>
      <c r="O61" s="15" t="s">
        <v>419</v>
      </c>
      <c r="T61" s="15" t="s">
        <v>420</v>
      </c>
      <c r="Y61" s="15" t="s">
        <v>421</v>
      </c>
      <c r="AH61" s="12" t="e">
        <f>VLOOKUP($A61,'[1]Données CH'!$A:$B,2,FALSE)</f>
        <v>#N/A</v>
      </c>
      <c r="AI61" s="12">
        <v>3</v>
      </c>
      <c r="AJ61" s="12" t="s">
        <v>44</v>
      </c>
      <c r="AK61" s="12" t="str">
        <f>CONCATENATE(D61,"_",E61,"_",B61,"_",AJ115)</f>
        <v>NAZARIAN_Jacques_11/10/2022_ST</v>
      </c>
    </row>
    <row r="62" spans="1:37" ht="12.75" x14ac:dyDescent="0.2">
      <c r="A62" s="12">
        <v>750100273</v>
      </c>
      <c r="B62" s="40" t="s">
        <v>783</v>
      </c>
      <c r="C62" s="13">
        <f t="shared" si="0"/>
        <v>45027</v>
      </c>
      <c r="D62" s="12" t="s">
        <v>385</v>
      </c>
      <c r="E62" s="12" t="s">
        <v>386</v>
      </c>
      <c r="F62" s="13">
        <v>16869</v>
      </c>
      <c r="G62" s="12" t="s">
        <v>39</v>
      </c>
      <c r="H62" s="14">
        <v>146089920556378</v>
      </c>
      <c r="K62" s="12" t="s">
        <v>280</v>
      </c>
      <c r="L62" s="18" t="e">
        <f>VLOOKUP($K62,Medecins!$B:$E,5,FALSE)</f>
        <v>#REF!</v>
      </c>
      <c r="M62" s="12" t="s">
        <v>529</v>
      </c>
      <c r="AD62" s="15" t="s">
        <v>421</v>
      </c>
      <c r="AH62" s="12" t="s">
        <v>45</v>
      </c>
      <c r="AI62" s="12">
        <v>3</v>
      </c>
      <c r="AJ62" s="12" t="s">
        <v>46</v>
      </c>
      <c r="AK62" s="12" t="e">
        <f>CONCATENATE(D62,"_",E62,"_",B62,"_",#REF!)</f>
        <v>#REF!</v>
      </c>
    </row>
    <row r="63" spans="1:37" ht="12.75" x14ac:dyDescent="0.2">
      <c r="A63" s="12">
        <v>750100273</v>
      </c>
      <c r="B63" s="40" t="s">
        <v>772</v>
      </c>
      <c r="C63" s="13">
        <f t="shared" si="0"/>
        <v>45030</v>
      </c>
      <c r="D63" s="12" t="s">
        <v>387</v>
      </c>
      <c r="E63" s="12" t="s">
        <v>388</v>
      </c>
      <c r="F63" s="13">
        <v>16994</v>
      </c>
      <c r="G63" s="12" t="s">
        <v>39</v>
      </c>
      <c r="H63" s="14">
        <v>146119930170712</v>
      </c>
      <c r="K63" s="12" t="s">
        <v>290</v>
      </c>
      <c r="L63" s="18" t="e">
        <f>VLOOKUP($K63,Medecins!$B:$E,5,FALSE)</f>
        <v>#REF!</v>
      </c>
      <c r="M63" s="12" t="s">
        <v>529</v>
      </c>
      <c r="O63" s="15" t="s">
        <v>2505</v>
      </c>
      <c r="T63" s="15" t="s">
        <v>1732</v>
      </c>
      <c r="Y63" s="15" t="s">
        <v>1733</v>
      </c>
      <c r="AH63" s="12" t="e">
        <f>VLOOKUP($A63,'[1]Données CH'!$A:$B,2,FALSE)</f>
        <v>#N/A</v>
      </c>
      <c r="AI63" s="12">
        <v>3</v>
      </c>
      <c r="AJ63" s="12" t="s">
        <v>44</v>
      </c>
      <c r="AK63" s="12" t="str">
        <f t="shared" ref="AK63:AK64" si="16">CONCATENATE(D63,"_",E63,"_",B63,"_",AJ116)</f>
        <v>EL SAYED _Mohammed_14/10/2022_AT</v>
      </c>
    </row>
    <row r="64" spans="1:37" ht="12.75" x14ac:dyDescent="0.2">
      <c r="A64" s="12">
        <v>750100273</v>
      </c>
      <c r="B64" s="40" t="s">
        <v>772</v>
      </c>
      <c r="C64" s="13">
        <f t="shared" si="0"/>
        <v>45030</v>
      </c>
      <c r="D64" s="12" t="s">
        <v>387</v>
      </c>
      <c r="E64" s="12" t="s">
        <v>388</v>
      </c>
      <c r="F64" s="13">
        <v>16994</v>
      </c>
      <c r="G64" s="12" t="s">
        <v>39</v>
      </c>
      <c r="H64" s="14">
        <v>146119930170712</v>
      </c>
      <c r="K64" s="12" t="s">
        <v>290</v>
      </c>
      <c r="L64" s="18" t="e">
        <f>VLOOKUP($K64,Medecins!$B:$E,5,FALSE)</f>
        <v>#REF!</v>
      </c>
      <c r="M64" s="12" t="s">
        <v>529</v>
      </c>
      <c r="AD64" s="15" t="s">
        <v>1733</v>
      </c>
      <c r="AH64" s="12" t="s">
        <v>45</v>
      </c>
      <c r="AI64" s="12">
        <v>3</v>
      </c>
      <c r="AJ64" s="12" t="s">
        <v>46</v>
      </c>
      <c r="AK64" s="12" t="str">
        <f t="shared" si="16"/>
        <v>EL SAYED _Mohammed_14/10/2022_ST</v>
      </c>
    </row>
    <row r="65" spans="1:37" ht="12.75" x14ac:dyDescent="0.2">
      <c r="A65" s="12">
        <v>750100075</v>
      </c>
      <c r="B65" s="40" t="s">
        <v>906</v>
      </c>
      <c r="C65" s="13">
        <f t="shared" si="0"/>
        <v>45042</v>
      </c>
      <c r="D65" s="12" t="s">
        <v>392</v>
      </c>
      <c r="E65" s="12" t="s">
        <v>393</v>
      </c>
      <c r="F65" s="13">
        <v>17168</v>
      </c>
      <c r="G65" s="12" t="s">
        <v>39</v>
      </c>
      <c r="H65" s="14">
        <v>147019938047788</v>
      </c>
      <c r="K65" s="12" t="s">
        <v>93</v>
      </c>
      <c r="L65" s="18" t="e">
        <f>VLOOKUP($K65,Medecins!$B:$E,5,FALSE)</f>
        <v>#REF!</v>
      </c>
      <c r="M65" s="12" t="s">
        <v>529</v>
      </c>
      <c r="O65" s="15" t="s">
        <v>4188</v>
      </c>
      <c r="T65" s="15" t="s">
        <v>4264</v>
      </c>
      <c r="Y65" s="15" t="s">
        <v>4265</v>
      </c>
      <c r="AH65" s="12" t="s">
        <v>4502</v>
      </c>
      <c r="AI65" s="12">
        <v>3</v>
      </c>
      <c r="AJ65" s="12" t="s">
        <v>44</v>
      </c>
      <c r="AK65" s="12" t="e">
        <f>CONCATENATE(D65,"_",E65,"_",B65,"_",#REF!)</f>
        <v>#REF!</v>
      </c>
    </row>
    <row r="66" spans="1:37" ht="12.75" x14ac:dyDescent="0.2">
      <c r="A66" s="12">
        <v>750100208</v>
      </c>
      <c r="B66" s="40" t="s">
        <v>985</v>
      </c>
      <c r="C66" s="13">
        <f t="shared" si="0"/>
        <v>44904</v>
      </c>
      <c r="D66" s="12" t="s">
        <v>395</v>
      </c>
      <c r="E66" s="12" t="s">
        <v>396</v>
      </c>
      <c r="F66" s="13" t="s">
        <v>397</v>
      </c>
      <c r="G66" s="12" t="s">
        <v>57</v>
      </c>
      <c r="H66" s="14">
        <v>147029935187294</v>
      </c>
      <c r="K66" s="12" t="s">
        <v>398</v>
      </c>
      <c r="L66" s="18" t="e">
        <f>VLOOKUP($K66,Medecins!$B:$E,5,FALSE)</f>
        <v>#REF!</v>
      </c>
      <c r="M66" s="12" t="s">
        <v>529</v>
      </c>
      <c r="O66" s="15" t="s">
        <v>1174</v>
      </c>
      <c r="T66" s="15" t="s">
        <v>1175</v>
      </c>
      <c r="Y66" s="15" t="s">
        <v>1176</v>
      </c>
      <c r="AH66" s="12" t="s">
        <v>4502</v>
      </c>
      <c r="AI66" s="12">
        <v>3</v>
      </c>
      <c r="AJ66" s="12" t="s">
        <v>44</v>
      </c>
      <c r="AK66" s="12" t="str">
        <f>CONCATENATE(D66,"_",E66,"_",B66,"_",AJ109)</f>
        <v>BERINSI_M Barek_09/06/2022_ST</v>
      </c>
    </row>
    <row r="67" spans="1:37" ht="12.75" x14ac:dyDescent="0.2">
      <c r="A67" s="12">
        <v>750100208</v>
      </c>
      <c r="B67" s="40" t="s">
        <v>985</v>
      </c>
      <c r="C67" s="13">
        <f t="shared" si="0"/>
        <v>44904</v>
      </c>
      <c r="D67" s="12" t="s">
        <v>395</v>
      </c>
      <c r="E67" s="12" t="s">
        <v>396</v>
      </c>
      <c r="F67" s="13" t="s">
        <v>397</v>
      </c>
      <c r="G67" s="12" t="s">
        <v>57</v>
      </c>
      <c r="H67" s="14">
        <v>147029935187294</v>
      </c>
      <c r="K67" s="12" t="s">
        <v>398</v>
      </c>
      <c r="L67" s="18" t="e">
        <f>VLOOKUP($K67,Medecins!$B:$E,5,FALSE)</f>
        <v>#REF!</v>
      </c>
      <c r="M67" s="12" t="s">
        <v>529</v>
      </c>
      <c r="O67" s="16"/>
      <c r="T67" s="16"/>
      <c r="Y67" s="16"/>
      <c r="AD67" s="17" t="s">
        <v>1176</v>
      </c>
      <c r="AH67" s="12" t="s">
        <v>4154</v>
      </c>
      <c r="AI67" s="12">
        <v>3</v>
      </c>
      <c r="AJ67" s="12" t="s">
        <v>46</v>
      </c>
      <c r="AK67" s="12" t="e">
        <f>CONCATENATE(D67,"_",E67,"_",B67,"_",#REF!)</f>
        <v>#REF!</v>
      </c>
    </row>
    <row r="68" spans="1:37" ht="12.75" x14ac:dyDescent="0.2">
      <c r="A68" s="12">
        <v>750100075</v>
      </c>
      <c r="B68" s="40" t="s">
        <v>43</v>
      </c>
      <c r="C68" s="13">
        <f t="shared" si="0"/>
        <v>44862</v>
      </c>
      <c r="D68" s="12" t="s">
        <v>402</v>
      </c>
      <c r="E68" s="12" t="s">
        <v>403</v>
      </c>
      <c r="F68" s="13" t="s">
        <v>404</v>
      </c>
      <c r="G68" s="12" t="s">
        <v>39</v>
      </c>
      <c r="H68" s="14">
        <v>147037505502212</v>
      </c>
      <c r="K68" s="12" t="s">
        <v>93</v>
      </c>
      <c r="L68" s="18" t="e">
        <f>VLOOKUP($K68,Medecins!$B:$E,5,FALSE)</f>
        <v>#REF!</v>
      </c>
      <c r="M68" s="12" t="s">
        <v>529</v>
      </c>
      <c r="O68" s="17" t="s">
        <v>1346</v>
      </c>
      <c r="T68" s="17" t="s">
        <v>681</v>
      </c>
      <c r="Y68" s="17" t="s">
        <v>682</v>
      </c>
      <c r="AD68" s="16"/>
      <c r="AH68" s="12" t="s">
        <v>4502</v>
      </c>
      <c r="AI68" s="12">
        <v>3</v>
      </c>
      <c r="AJ68" s="12" t="s">
        <v>44</v>
      </c>
      <c r="AK68" s="12" t="str">
        <f t="shared" ref="AK68:AK69" si="17">CONCATENATE(D68,"_",E68,"_",B68,"_",AJ131)</f>
        <v>AKMOUCHE_Amar_28/04/2022_ST</v>
      </c>
    </row>
    <row r="69" spans="1:37" ht="12.75" x14ac:dyDescent="0.2">
      <c r="A69" s="12">
        <v>750100273</v>
      </c>
      <c r="B69" s="40" t="s">
        <v>1174</v>
      </c>
      <c r="C69" s="13">
        <f t="shared" si="0"/>
        <v>44966</v>
      </c>
      <c r="D69" s="12" t="s">
        <v>407</v>
      </c>
      <c r="E69" s="12" t="s">
        <v>288</v>
      </c>
      <c r="F69" s="13">
        <v>17447</v>
      </c>
      <c r="G69" s="12" t="s">
        <v>39</v>
      </c>
      <c r="H69" s="14">
        <v>147077746900337</v>
      </c>
      <c r="K69" s="12" t="s">
        <v>280</v>
      </c>
      <c r="L69" s="18" t="e">
        <f>VLOOKUP($K69,Medecins!$B:$E,5,FALSE)</f>
        <v>#REF!</v>
      </c>
      <c r="M69" s="12" t="s">
        <v>529</v>
      </c>
      <c r="O69" s="17" t="s">
        <v>1175</v>
      </c>
      <c r="T69" s="17" t="s">
        <v>1176</v>
      </c>
      <c r="Y69" s="17" t="s">
        <v>4321</v>
      </c>
      <c r="AD69" s="16"/>
      <c r="AH69" s="12" t="s">
        <v>4502</v>
      </c>
      <c r="AI69" s="12">
        <v>3</v>
      </c>
      <c r="AJ69" s="12" t="s">
        <v>44</v>
      </c>
      <c r="AK69" s="12" t="str">
        <f t="shared" si="17"/>
        <v>WALRAEVENS_Gérard_09/08/2022_AT</v>
      </c>
    </row>
    <row r="70" spans="1:37" ht="12.75" x14ac:dyDescent="0.2">
      <c r="A70" s="12">
        <v>750100273</v>
      </c>
      <c r="B70" s="40" t="s">
        <v>1174</v>
      </c>
      <c r="C70" s="13">
        <f t="shared" si="0"/>
        <v>44966</v>
      </c>
      <c r="D70" s="12" t="s">
        <v>407</v>
      </c>
      <c r="E70" s="12" t="s">
        <v>288</v>
      </c>
      <c r="F70" s="13">
        <v>17447</v>
      </c>
      <c r="G70" s="12" t="s">
        <v>39</v>
      </c>
      <c r="H70" s="14">
        <v>147077746900337</v>
      </c>
      <c r="K70" s="12" t="s">
        <v>280</v>
      </c>
      <c r="L70" s="18" t="e">
        <f>VLOOKUP($K70,Medecins!$B:$E,5,FALSE)</f>
        <v>#REF!</v>
      </c>
      <c r="M70" s="12" t="s">
        <v>529</v>
      </c>
      <c r="O70" s="16"/>
      <c r="T70" s="16"/>
      <c r="Y70" s="16"/>
      <c r="AD70" s="17" t="s">
        <v>4321</v>
      </c>
      <c r="AH70" s="12" t="s">
        <v>45</v>
      </c>
      <c r="AI70" s="12">
        <v>3</v>
      </c>
      <c r="AJ70" s="12" t="s">
        <v>46</v>
      </c>
      <c r="AK70" s="12" t="str">
        <f>CONCATENATE(D70,"_",E70,"_",B70,"_",AJ129)</f>
        <v>WALRAEVENS_Gérard_09/08/2022_AT</v>
      </c>
    </row>
    <row r="71" spans="1:37" ht="12.75" x14ac:dyDescent="0.2">
      <c r="A71" s="12">
        <v>750100075</v>
      </c>
      <c r="B71" s="40" t="s">
        <v>652</v>
      </c>
      <c r="C71" s="13">
        <f t="shared" si="0"/>
        <v>44813</v>
      </c>
      <c r="D71" s="12" t="s">
        <v>410</v>
      </c>
      <c r="E71" s="12" t="s">
        <v>411</v>
      </c>
      <c r="F71" s="13" t="s">
        <v>412</v>
      </c>
      <c r="G71" s="12" t="s">
        <v>39</v>
      </c>
      <c r="H71" s="14">
        <v>147099924519289</v>
      </c>
      <c r="K71" s="12" t="s">
        <v>93</v>
      </c>
      <c r="L71" s="18" t="e">
        <f>VLOOKUP($K71,Medecins!$B:$E,5,FALSE)</f>
        <v>#REF!</v>
      </c>
      <c r="M71" s="12" t="s">
        <v>529</v>
      </c>
      <c r="O71" s="15" t="s">
        <v>715</v>
      </c>
      <c r="T71" s="15" t="s">
        <v>563</v>
      </c>
      <c r="Y71" s="15" t="s">
        <v>564</v>
      </c>
      <c r="AH71" s="12" t="s">
        <v>4502</v>
      </c>
      <c r="AI71" s="12">
        <v>3</v>
      </c>
      <c r="AJ71" s="12" t="s">
        <v>44</v>
      </c>
      <c r="AK71" s="12" t="str">
        <f>CONCATENATE(D71,"_",E71,"_",B71,"_",AJ134)</f>
        <v>GAIBLET_Gustave_09/03/2022_AT</v>
      </c>
    </row>
    <row r="72" spans="1:37" ht="12.75" x14ac:dyDescent="0.2">
      <c r="A72" s="12">
        <v>750100208</v>
      </c>
      <c r="B72" s="40" t="s">
        <v>319</v>
      </c>
      <c r="C72" s="13">
        <f t="shared" si="0"/>
        <v>45041</v>
      </c>
      <c r="D72" s="12" t="s">
        <v>422</v>
      </c>
      <c r="E72" s="12" t="s">
        <v>314</v>
      </c>
      <c r="F72" s="13">
        <v>17482</v>
      </c>
      <c r="G72" s="12" t="s">
        <v>39</v>
      </c>
      <c r="H72" s="14">
        <v>147119933255342</v>
      </c>
      <c r="K72" s="12" t="s">
        <v>424</v>
      </c>
      <c r="L72" s="18" t="e">
        <f>VLOOKUP($K72,Medecins!$B:$E,5,FALSE)</f>
        <v>#REF!</v>
      </c>
      <c r="M72" s="12" t="s">
        <v>529</v>
      </c>
      <c r="O72" s="15" t="s">
        <v>2528</v>
      </c>
      <c r="T72" s="15" t="s">
        <v>2529</v>
      </c>
      <c r="Y72" s="15" t="s">
        <v>3741</v>
      </c>
      <c r="AH72" s="12" t="s">
        <v>4502</v>
      </c>
      <c r="AI72" s="12">
        <v>3</v>
      </c>
      <c r="AJ72" s="12" t="s">
        <v>44</v>
      </c>
      <c r="AK72" s="12" t="str">
        <f t="shared" ref="AK72:AK73" si="18">CONCATENATE(D72,"_",E72,"_",B72,"_",AJ132)</f>
        <v>PIZZINI_Marcel_25/10/2022_AT</v>
      </c>
    </row>
    <row r="73" spans="1:37" ht="12.75" x14ac:dyDescent="0.2">
      <c r="A73" s="12">
        <v>750100208</v>
      </c>
      <c r="B73" s="40" t="s">
        <v>319</v>
      </c>
      <c r="C73" s="13">
        <f t="shared" si="0"/>
        <v>45041</v>
      </c>
      <c r="D73" s="12" t="s">
        <v>422</v>
      </c>
      <c r="E73" s="12" t="s">
        <v>314</v>
      </c>
      <c r="F73" s="13">
        <v>17482</v>
      </c>
      <c r="G73" s="12" t="s">
        <v>39</v>
      </c>
      <c r="H73" s="14">
        <v>147119933255342</v>
      </c>
      <c r="K73" s="12" t="s">
        <v>424</v>
      </c>
      <c r="L73" s="18" t="e">
        <f>VLOOKUP($K73,Medecins!$B:$E,5,FALSE)</f>
        <v>#REF!</v>
      </c>
      <c r="M73" s="12" t="s">
        <v>529</v>
      </c>
      <c r="AD73" s="15" t="s">
        <v>3741</v>
      </c>
      <c r="AH73" s="12" t="s">
        <v>4154</v>
      </c>
      <c r="AI73" s="12">
        <v>3</v>
      </c>
      <c r="AJ73" s="12" t="s">
        <v>46</v>
      </c>
      <c r="AK73" s="12" t="str">
        <f t="shared" si="18"/>
        <v>PIZZINI_Marcel_25/10/2022_ST</v>
      </c>
    </row>
    <row r="74" spans="1:37" ht="12.75" x14ac:dyDescent="0.2">
      <c r="A74" s="12">
        <v>750100075</v>
      </c>
      <c r="B74" s="40" t="s">
        <v>3236</v>
      </c>
      <c r="C74" s="13">
        <f t="shared" si="0"/>
        <v>45006</v>
      </c>
      <c r="D74" s="12" t="s">
        <v>428</v>
      </c>
      <c r="E74" s="12" t="s">
        <v>338</v>
      </c>
      <c r="F74" s="13" t="s">
        <v>429</v>
      </c>
      <c r="G74" s="12" t="s">
        <v>39</v>
      </c>
      <c r="H74" s="14">
        <v>147129820218704</v>
      </c>
      <c r="K74" s="12" t="s">
        <v>93</v>
      </c>
      <c r="L74" s="18" t="e">
        <f>VLOOKUP($K74,Medecins!$B:$E,5,FALSE)</f>
        <v>#REF!</v>
      </c>
      <c r="M74" s="12" t="s">
        <v>529</v>
      </c>
      <c r="O74" s="15" t="s">
        <v>4214</v>
      </c>
      <c r="T74" s="15" t="s">
        <v>4215</v>
      </c>
      <c r="Y74" s="15" t="s">
        <v>4275</v>
      </c>
      <c r="AH74" s="12" t="s">
        <v>4502</v>
      </c>
      <c r="AI74" s="12">
        <v>3</v>
      </c>
      <c r="AJ74" s="12" t="s">
        <v>44</v>
      </c>
      <c r="AK74" s="12" t="str">
        <f t="shared" ref="AK74:AK75" si="19">CONCATENATE(D74,"_",E74,"_",B74,"_",AJ137)</f>
        <v>DECKER_Michel_21/09/2022_ST</v>
      </c>
    </row>
    <row r="75" spans="1:37" ht="12.75" x14ac:dyDescent="0.2">
      <c r="A75" s="12">
        <v>750100075</v>
      </c>
      <c r="B75" s="40" t="s">
        <v>274</v>
      </c>
      <c r="C75" s="13">
        <f t="shared" si="0"/>
        <v>44850</v>
      </c>
      <c r="D75" s="12" t="s">
        <v>436</v>
      </c>
      <c r="E75" s="12" t="s">
        <v>437</v>
      </c>
      <c r="F75" s="13">
        <v>17657</v>
      </c>
      <c r="G75" s="12" t="s">
        <v>39</v>
      </c>
      <c r="H75" s="14">
        <v>148049720983959</v>
      </c>
      <c r="K75" s="12" t="s">
        <v>93</v>
      </c>
      <c r="L75" s="18" t="e">
        <f>VLOOKUP($K75,Medecins!$B:$E,5,FALSE)</f>
        <v>#REF!</v>
      </c>
      <c r="M75" s="12" t="s">
        <v>529</v>
      </c>
      <c r="O75" s="17" t="s">
        <v>275</v>
      </c>
      <c r="T75" s="17" t="s">
        <v>377</v>
      </c>
      <c r="Y75" s="17" t="s">
        <v>631</v>
      </c>
      <c r="AD75" s="16"/>
      <c r="AH75" s="12" t="s">
        <v>4502</v>
      </c>
      <c r="AI75" s="12">
        <v>3</v>
      </c>
      <c r="AJ75" s="12" t="s">
        <v>44</v>
      </c>
      <c r="AK75" s="12" t="str">
        <f t="shared" si="19"/>
        <v>SOUMBO_Philippe_16/04/2022_ST</v>
      </c>
    </row>
    <row r="76" spans="1:37" ht="12.75" x14ac:dyDescent="0.2">
      <c r="A76" s="12">
        <v>750100208</v>
      </c>
      <c r="B76" s="40" t="s">
        <v>985</v>
      </c>
      <c r="C76" s="13">
        <f t="shared" si="0"/>
        <v>44904</v>
      </c>
      <c r="D76" s="12" t="s">
        <v>446</v>
      </c>
      <c r="E76" s="12" t="s">
        <v>447</v>
      </c>
      <c r="F76" s="13" t="s">
        <v>448</v>
      </c>
      <c r="G76" s="12" t="s">
        <v>39</v>
      </c>
      <c r="H76" s="14">
        <v>148059913921826</v>
      </c>
      <c r="K76" s="12" t="s">
        <v>398</v>
      </c>
      <c r="L76" s="18" t="e">
        <f>VLOOKUP($K76,Medecins!$B:$E,5,FALSE)</f>
        <v>#REF!</v>
      </c>
      <c r="M76" s="12" t="s">
        <v>529</v>
      </c>
      <c r="O76" s="17" t="s">
        <v>1174</v>
      </c>
      <c r="T76" s="17" t="s">
        <v>1175</v>
      </c>
      <c r="Y76" s="17" t="s">
        <v>1176</v>
      </c>
      <c r="AD76" s="16"/>
      <c r="AH76" s="12" t="s">
        <v>4502</v>
      </c>
      <c r="AI76" s="12">
        <v>3</v>
      </c>
      <c r="AJ76" s="12" t="s">
        <v>44</v>
      </c>
      <c r="AK76" s="12" t="e">
        <f t="shared" ref="AK76:AK77" si="20">CONCATENATE(D76,"_",E76,"_",B76,"_",#REF!)</f>
        <v>#REF!</v>
      </c>
    </row>
    <row r="77" spans="1:37" ht="12.75" x14ac:dyDescent="0.2">
      <c r="A77" s="12">
        <v>750100208</v>
      </c>
      <c r="B77" s="40" t="s">
        <v>985</v>
      </c>
      <c r="C77" s="13">
        <f t="shared" si="0"/>
        <v>44904</v>
      </c>
      <c r="D77" s="12" t="s">
        <v>446</v>
      </c>
      <c r="E77" s="12" t="s">
        <v>447</v>
      </c>
      <c r="F77" s="13" t="s">
        <v>448</v>
      </c>
      <c r="G77" s="12" t="s">
        <v>39</v>
      </c>
      <c r="H77" s="14">
        <v>148059913921826</v>
      </c>
      <c r="K77" s="12" t="s">
        <v>398</v>
      </c>
      <c r="L77" s="18" t="e">
        <f>VLOOKUP($K77,Medecins!$B:$E,5,FALSE)</f>
        <v>#REF!</v>
      </c>
      <c r="M77" s="12" t="s">
        <v>529</v>
      </c>
      <c r="AD77" s="15" t="s">
        <v>1176</v>
      </c>
      <c r="AH77" s="12" t="s">
        <v>4154</v>
      </c>
      <c r="AI77" s="12">
        <v>3</v>
      </c>
      <c r="AJ77" s="12" t="s">
        <v>46</v>
      </c>
      <c r="AK77" s="12" t="e">
        <f t="shared" si="20"/>
        <v>#REF!</v>
      </c>
    </row>
    <row r="78" spans="1:37" ht="12.75" x14ac:dyDescent="0.2">
      <c r="A78" s="12">
        <v>750100075</v>
      </c>
      <c r="B78" s="40" t="s">
        <v>444</v>
      </c>
      <c r="C78" s="13">
        <f t="shared" si="0"/>
        <v>44809</v>
      </c>
      <c r="D78" s="12" t="s">
        <v>449</v>
      </c>
      <c r="E78" s="12" t="s">
        <v>437</v>
      </c>
      <c r="F78" s="13">
        <v>17632</v>
      </c>
      <c r="G78" s="12" t="s">
        <v>39</v>
      </c>
      <c r="H78" s="14">
        <v>148093155504102</v>
      </c>
      <c r="K78" s="12" t="s">
        <v>450</v>
      </c>
      <c r="L78" s="18" t="e">
        <f>VLOOKUP($K78,Medecins!$B:$E,5,FALSE)</f>
        <v>#REF!</v>
      </c>
      <c r="M78" s="12" t="s">
        <v>529</v>
      </c>
      <c r="O78" s="15" t="s">
        <v>445</v>
      </c>
      <c r="T78" s="15" t="s">
        <v>198</v>
      </c>
      <c r="Y78" s="15" t="s">
        <v>200</v>
      </c>
      <c r="AH78" s="12" t="s">
        <v>4502</v>
      </c>
      <c r="AI78" s="12">
        <v>3</v>
      </c>
      <c r="AJ78" s="12" t="s">
        <v>44</v>
      </c>
      <c r="AK78" s="12" t="str">
        <f>CONCATENATE(D78,"_",E78,"_",B78,"_",AJ141)</f>
        <v>BLACHE_Philippe_05/03/2022_ST</v>
      </c>
    </row>
    <row r="79" spans="1:37" ht="12.75" x14ac:dyDescent="0.2">
      <c r="A79" s="12">
        <v>750100273</v>
      </c>
      <c r="B79" s="40" t="s">
        <v>478</v>
      </c>
      <c r="C79" s="13">
        <f t="shared" si="0"/>
        <v>45098</v>
      </c>
      <c r="D79" s="12" t="s">
        <v>454</v>
      </c>
      <c r="E79" s="12" t="s">
        <v>272</v>
      </c>
      <c r="F79" s="13" t="s">
        <v>455</v>
      </c>
      <c r="G79" s="12" t="s">
        <v>39</v>
      </c>
      <c r="H79" s="14">
        <v>148099935364929</v>
      </c>
      <c r="K79" s="12" t="s">
        <v>456</v>
      </c>
      <c r="L79" s="18" t="e">
        <f>VLOOKUP($K79,Medecins!$B:$E,5,FALSE)</f>
        <v>#REF!</v>
      </c>
      <c r="M79" s="12" t="s">
        <v>529</v>
      </c>
      <c r="O79" s="17" t="s">
        <v>4208</v>
      </c>
      <c r="T79" s="17" t="s">
        <v>4219</v>
      </c>
      <c r="Y79" s="17" t="s">
        <v>4220</v>
      </c>
      <c r="AD79" s="16"/>
      <c r="AH79" s="12" t="s">
        <v>4502</v>
      </c>
      <c r="AI79" s="12">
        <v>3</v>
      </c>
      <c r="AJ79" s="12" t="s">
        <v>44</v>
      </c>
      <c r="AK79" s="12" t="str">
        <f t="shared" ref="AK79:AK80" si="21">CONCATENATE(D79,"_",E79,"_",B79,"_",AJ128)</f>
        <v>KARA_Ali_21/12/2022_ST</v>
      </c>
    </row>
    <row r="80" spans="1:37" ht="12.75" x14ac:dyDescent="0.2">
      <c r="A80" s="12">
        <v>750100273</v>
      </c>
      <c r="B80" s="40" t="s">
        <v>478</v>
      </c>
      <c r="C80" s="13">
        <f t="shared" si="0"/>
        <v>45098</v>
      </c>
      <c r="D80" s="12" t="s">
        <v>454</v>
      </c>
      <c r="E80" s="12" t="s">
        <v>272</v>
      </c>
      <c r="F80" s="13" t="s">
        <v>455</v>
      </c>
      <c r="G80" s="12" t="s">
        <v>39</v>
      </c>
      <c r="H80" s="14">
        <v>148099935364929</v>
      </c>
      <c r="K80" s="12" t="s">
        <v>456</v>
      </c>
      <c r="L80" s="18" t="e">
        <f>VLOOKUP($K80,Medecins!$B:$E,5,FALSE)</f>
        <v>#REF!</v>
      </c>
      <c r="M80" s="12" t="s">
        <v>529</v>
      </c>
      <c r="O80" s="16"/>
      <c r="T80" s="16"/>
      <c r="Y80" s="16"/>
      <c r="AD80" s="17" t="s">
        <v>4220</v>
      </c>
      <c r="AH80" s="12" t="s">
        <v>45</v>
      </c>
      <c r="AI80" s="12">
        <v>3</v>
      </c>
      <c r="AJ80" s="12" t="s">
        <v>46</v>
      </c>
      <c r="AK80" s="12" t="str">
        <f t="shared" si="21"/>
        <v>KARA_Ali_21/12/2022_AT</v>
      </c>
    </row>
    <row r="81" spans="1:37" ht="12.75" x14ac:dyDescent="0.2">
      <c r="A81" s="12">
        <v>750100075</v>
      </c>
      <c r="B81" s="40" t="s">
        <v>1387</v>
      </c>
      <c r="C81" s="13">
        <f t="shared" si="0"/>
        <v>45029</v>
      </c>
      <c r="D81" s="12" t="s">
        <v>460</v>
      </c>
      <c r="E81" s="12" t="s">
        <v>461</v>
      </c>
      <c r="F81" s="13">
        <v>17634</v>
      </c>
      <c r="G81" s="12" t="s">
        <v>39</v>
      </c>
      <c r="H81" s="14">
        <v>148113403201849</v>
      </c>
      <c r="K81" s="12" t="s">
        <v>93</v>
      </c>
      <c r="L81" s="18" t="e">
        <f>VLOOKUP($K81,Medecins!$B:$E,5,FALSE)</f>
        <v>#REF!</v>
      </c>
      <c r="M81" s="12" t="s">
        <v>529</v>
      </c>
      <c r="O81" s="17" t="s">
        <v>1271</v>
      </c>
      <c r="T81" s="17" t="s">
        <v>1272</v>
      </c>
      <c r="Y81" s="17" t="s">
        <v>1273</v>
      </c>
      <c r="AD81" s="16"/>
      <c r="AH81" s="12" t="s">
        <v>4502</v>
      </c>
      <c r="AI81" s="12">
        <v>3</v>
      </c>
      <c r="AJ81" s="12" t="s">
        <v>44</v>
      </c>
      <c r="AK81" s="12" t="str">
        <f>CONCATENATE(D81,"_",E81,"_",B81,"_",AJ133)</f>
        <v>CASIRO_Francis_13/10/2022_ST</v>
      </c>
    </row>
    <row r="82" spans="1:37" ht="12.75" x14ac:dyDescent="0.2">
      <c r="A82" s="12">
        <v>750100273</v>
      </c>
      <c r="B82" s="40" t="s">
        <v>477</v>
      </c>
      <c r="C82" s="13">
        <f t="shared" si="0"/>
        <v>45037</v>
      </c>
      <c r="D82" s="12" t="s">
        <v>465</v>
      </c>
      <c r="E82" s="12" t="s">
        <v>466</v>
      </c>
      <c r="F82" s="13" t="s">
        <v>467</v>
      </c>
      <c r="G82" s="12" t="s">
        <v>39</v>
      </c>
      <c r="H82" s="14">
        <v>148129941018988</v>
      </c>
      <c r="K82" s="12" t="s">
        <v>86</v>
      </c>
      <c r="L82" s="18" t="e">
        <f>VLOOKUP($K82,Medecins!$B:$E,5,FALSE)</f>
        <v>#REF!</v>
      </c>
      <c r="M82" s="12" t="s">
        <v>529</v>
      </c>
      <c r="O82" s="15" t="s">
        <v>478</v>
      </c>
      <c r="T82" s="15" t="s">
        <v>4208</v>
      </c>
      <c r="Y82" s="15" t="s">
        <v>4219</v>
      </c>
      <c r="AH82" s="12" t="s">
        <v>4502</v>
      </c>
      <c r="AI82" s="12">
        <v>3</v>
      </c>
      <c r="AJ82" s="12" t="s">
        <v>44</v>
      </c>
      <c r="AK82" s="12" t="str">
        <f>CONCATENATE(D82,"_",E82,"_",B82,"_",AJ135)</f>
        <v>NOEL_Wilfrid_21/10/2022_ST</v>
      </c>
    </row>
    <row r="83" spans="1:37" ht="12.75" x14ac:dyDescent="0.2">
      <c r="A83" s="12">
        <v>750100273</v>
      </c>
      <c r="B83" s="40" t="s">
        <v>477</v>
      </c>
      <c r="C83" s="13">
        <f t="shared" si="0"/>
        <v>45037</v>
      </c>
      <c r="D83" s="12" t="s">
        <v>465</v>
      </c>
      <c r="E83" s="12" t="s">
        <v>466</v>
      </c>
      <c r="F83" s="13" t="s">
        <v>467</v>
      </c>
      <c r="G83" s="12" t="s">
        <v>39</v>
      </c>
      <c r="H83" s="14">
        <v>148129941018988</v>
      </c>
      <c r="K83" s="12" t="s">
        <v>86</v>
      </c>
      <c r="L83" s="18" t="e">
        <f>VLOOKUP($K83,Medecins!$B:$E,5,FALSE)</f>
        <v>#REF!</v>
      </c>
      <c r="M83" s="12" t="s">
        <v>529</v>
      </c>
      <c r="AD83" s="15" t="s">
        <v>4219</v>
      </c>
      <c r="AH83" s="12" t="s">
        <v>45</v>
      </c>
      <c r="AI83" s="12">
        <v>3</v>
      </c>
      <c r="AJ83" s="12" t="s">
        <v>46</v>
      </c>
      <c r="AK83" s="12" t="e">
        <f>CONCATENATE(D83,"_",E83,"_",B83,"_",#REF!)</f>
        <v>#REF!</v>
      </c>
    </row>
    <row r="84" spans="1:37" ht="12.75" x14ac:dyDescent="0.2">
      <c r="A84" s="12">
        <v>750100273</v>
      </c>
      <c r="B84" s="40" t="s">
        <v>4163</v>
      </c>
      <c r="C84" s="13">
        <f t="shared" si="0"/>
        <v>45062</v>
      </c>
      <c r="D84" s="12" t="s">
        <v>468</v>
      </c>
      <c r="E84" s="12" t="s">
        <v>4322</v>
      </c>
      <c r="F84" s="13" t="s">
        <v>469</v>
      </c>
      <c r="G84" s="12" t="s">
        <v>39</v>
      </c>
      <c r="H84" s="14">
        <v>149019938556840</v>
      </c>
      <c r="K84" s="12" t="s">
        <v>65</v>
      </c>
      <c r="L84" s="18" t="e">
        <f>VLOOKUP($K84,Medecins!$B:$E,5,FALSE)</f>
        <v>#REF!</v>
      </c>
      <c r="M84" s="12" t="s">
        <v>529</v>
      </c>
      <c r="O84" s="15" t="s">
        <v>4269</v>
      </c>
      <c r="T84" s="15" t="s">
        <v>4270</v>
      </c>
      <c r="Y84" s="15" t="s">
        <v>4323</v>
      </c>
      <c r="AH84" s="12" t="e">
        <f>VLOOKUP($A84,'[1]Données CH'!$A:$B,2,FALSE)</f>
        <v>#N/A</v>
      </c>
      <c r="AI84" s="12">
        <v>3</v>
      </c>
      <c r="AJ84" s="12" t="s">
        <v>44</v>
      </c>
      <c r="AK84" s="12" t="str">
        <f>CONCATENATE(D84,"_",E84,"_",B84,"_",AJ147)</f>
        <v>KAHILA_Abdelkadir_16/11/2022_ST</v>
      </c>
    </row>
    <row r="85" spans="1:37" ht="12.75" x14ac:dyDescent="0.2">
      <c r="A85" s="12">
        <v>750100273</v>
      </c>
      <c r="B85" s="40" t="s">
        <v>4163</v>
      </c>
      <c r="C85" s="13">
        <f t="shared" si="0"/>
        <v>45062</v>
      </c>
      <c r="D85" s="12" t="s">
        <v>468</v>
      </c>
      <c r="E85" s="12" t="s">
        <v>4322</v>
      </c>
      <c r="F85" s="13" t="s">
        <v>469</v>
      </c>
      <c r="G85" s="12" t="s">
        <v>39</v>
      </c>
      <c r="H85" s="14">
        <v>149019938556840</v>
      </c>
      <c r="K85" s="12" t="s">
        <v>65</v>
      </c>
      <c r="L85" s="18" t="e">
        <f>VLOOKUP($K85,Medecins!$B:$E,5,FALSE)</f>
        <v>#REF!</v>
      </c>
      <c r="M85" s="12" t="s">
        <v>529</v>
      </c>
      <c r="AD85" s="15" t="s">
        <v>4323</v>
      </c>
      <c r="AH85" s="12" t="s">
        <v>45</v>
      </c>
      <c r="AI85" s="12">
        <v>3</v>
      </c>
      <c r="AJ85" s="12" t="s">
        <v>46</v>
      </c>
      <c r="AK85" s="12" t="str">
        <f>CONCATENATE(D85,"_",E85,"_",B85,"_",AJ128)</f>
        <v>KAHILA_Abdelkadir_16/11/2022_ST</v>
      </c>
    </row>
    <row r="86" spans="1:37" ht="12.75" x14ac:dyDescent="0.2">
      <c r="A86" s="12">
        <v>750100273</v>
      </c>
      <c r="B86" s="40" t="s">
        <v>772</v>
      </c>
      <c r="C86" s="13">
        <f t="shared" si="0"/>
        <v>45030</v>
      </c>
      <c r="D86" s="12" t="s">
        <v>472</v>
      </c>
      <c r="E86" s="12" t="s">
        <v>77</v>
      </c>
      <c r="F86" s="13">
        <v>17899</v>
      </c>
      <c r="G86" s="12" t="s">
        <v>39</v>
      </c>
      <c r="H86" s="14">
        <v>149019960213574</v>
      </c>
      <c r="K86" s="12" t="s">
        <v>86</v>
      </c>
      <c r="L86" s="18" t="e">
        <f>VLOOKUP($K86,Medecins!$B:$E,5,FALSE)</f>
        <v>#REF!</v>
      </c>
      <c r="M86" s="12" t="s">
        <v>529</v>
      </c>
      <c r="O86" s="15" t="s">
        <v>2505</v>
      </c>
      <c r="T86" s="15" t="s">
        <v>1732</v>
      </c>
      <c r="Y86" s="15" t="s">
        <v>1733</v>
      </c>
      <c r="AH86" s="12" t="e">
        <f>VLOOKUP($A86,'[1]Données CH'!$A:$B,2,FALSE)</f>
        <v>#N/A</v>
      </c>
      <c r="AI86" s="12">
        <v>3</v>
      </c>
      <c r="AJ86" s="12" t="s">
        <v>44</v>
      </c>
      <c r="AK86" s="12" t="str">
        <f t="shared" ref="AK86:AK87" si="22">CONCATENATE(D86,"_",E86,"_",B86,"_",AJ139)</f>
        <v>YARAMIS_Georges_14/10/2022_ST</v>
      </c>
    </row>
    <row r="87" spans="1:37" ht="12.75" x14ac:dyDescent="0.2">
      <c r="A87" s="12">
        <v>750100273</v>
      </c>
      <c r="B87" s="40" t="s">
        <v>772</v>
      </c>
      <c r="C87" s="13">
        <f t="shared" si="0"/>
        <v>45030</v>
      </c>
      <c r="D87" s="12" t="s">
        <v>472</v>
      </c>
      <c r="E87" s="12" t="s">
        <v>77</v>
      </c>
      <c r="F87" s="13">
        <v>17899</v>
      </c>
      <c r="G87" s="12" t="s">
        <v>39</v>
      </c>
      <c r="H87" s="14">
        <v>149019960213574</v>
      </c>
      <c r="K87" s="12" t="s">
        <v>86</v>
      </c>
      <c r="L87" s="18" t="e">
        <f>VLOOKUP($K87,Medecins!$B:$E,5,FALSE)</f>
        <v>#REF!</v>
      </c>
      <c r="M87" s="12" t="s">
        <v>529</v>
      </c>
      <c r="AD87" s="15" t="s">
        <v>1733</v>
      </c>
      <c r="AH87" s="12" t="s">
        <v>45</v>
      </c>
      <c r="AI87" s="12">
        <v>3</v>
      </c>
      <c r="AJ87" s="12" t="s">
        <v>46</v>
      </c>
      <c r="AK87" s="12" t="str">
        <f t="shared" si="22"/>
        <v>YARAMIS_Georges_14/10/2022_AT</v>
      </c>
    </row>
    <row r="88" spans="1:37" ht="12.75" x14ac:dyDescent="0.2">
      <c r="A88" s="12">
        <v>750100208</v>
      </c>
      <c r="B88" s="40" t="s">
        <v>1387</v>
      </c>
      <c r="C88" s="13">
        <f t="shared" si="0"/>
        <v>45029</v>
      </c>
      <c r="D88" s="12" t="s">
        <v>479</v>
      </c>
      <c r="E88" s="12" t="s">
        <v>480</v>
      </c>
      <c r="F88" s="13">
        <v>17991</v>
      </c>
      <c r="G88" s="12" t="s">
        <v>39</v>
      </c>
      <c r="H88" s="14">
        <v>149035933901578</v>
      </c>
      <c r="K88" s="12" t="s">
        <v>482</v>
      </c>
      <c r="L88" s="18" t="e">
        <f>VLOOKUP($K88,Medecins!$B:$E,5,FALSE)</f>
        <v>#REF!</v>
      </c>
      <c r="M88" s="12" t="s">
        <v>529</v>
      </c>
      <c r="O88" s="15" t="s">
        <v>1271</v>
      </c>
      <c r="T88" s="15" t="s">
        <v>1272</v>
      </c>
      <c r="Y88" s="15" t="s">
        <v>1273</v>
      </c>
      <c r="AH88" s="12" t="e">
        <f>VLOOKUP($A88,'[1]Données CH'!$A:$B,2,FALSE)</f>
        <v>#N/A</v>
      </c>
      <c r="AI88" s="12">
        <v>3</v>
      </c>
      <c r="AJ88" s="12" t="s">
        <v>44</v>
      </c>
      <c r="AK88" s="12" t="str">
        <f t="shared" ref="AK88:AK89" si="23">CONCATENATE(D88,"_",E88,"_",B88,"_",AJ140)</f>
        <v>DECOSTER_Jean-Pierre_13/10/2022_AT</v>
      </c>
    </row>
    <row r="89" spans="1:37" ht="12.75" x14ac:dyDescent="0.2">
      <c r="A89" s="12">
        <v>750100208</v>
      </c>
      <c r="B89" s="40" t="s">
        <v>1387</v>
      </c>
      <c r="C89" s="13">
        <f t="shared" si="0"/>
        <v>45029</v>
      </c>
      <c r="D89" s="12" t="s">
        <v>479</v>
      </c>
      <c r="E89" s="12" t="s">
        <v>480</v>
      </c>
      <c r="F89" s="13">
        <v>17991</v>
      </c>
      <c r="G89" s="12" t="s">
        <v>39</v>
      </c>
      <c r="H89" s="14">
        <v>149035933901578</v>
      </c>
      <c r="K89" s="12" t="s">
        <v>482</v>
      </c>
      <c r="L89" s="18" t="e">
        <f>VLOOKUP($K89,Medecins!$B:$E,5,FALSE)</f>
        <v>#REF!</v>
      </c>
      <c r="M89" s="12" t="s">
        <v>529</v>
      </c>
      <c r="AD89" s="15" t="s">
        <v>1273</v>
      </c>
      <c r="AH89" s="12" t="s">
        <v>4154</v>
      </c>
      <c r="AI89" s="12">
        <v>3</v>
      </c>
      <c r="AJ89" s="12" t="s">
        <v>46</v>
      </c>
      <c r="AK89" s="12" t="str">
        <f t="shared" si="23"/>
        <v>DECOSTER_Jean-Pierre_13/10/2022_ST</v>
      </c>
    </row>
    <row r="90" spans="1:37" ht="12.75" x14ac:dyDescent="0.2">
      <c r="A90" s="12">
        <v>750100075</v>
      </c>
      <c r="B90" s="40" t="s">
        <v>291</v>
      </c>
      <c r="C90" s="13">
        <f t="shared" si="0"/>
        <v>44760</v>
      </c>
      <c r="D90" s="12" t="s">
        <v>483</v>
      </c>
      <c r="E90" s="12" t="s">
        <v>434</v>
      </c>
      <c r="F90" s="13" t="s">
        <v>484</v>
      </c>
      <c r="G90" s="12" t="s">
        <v>39</v>
      </c>
      <c r="H90" s="14">
        <v>149047500505044</v>
      </c>
      <c r="K90" s="12" t="s">
        <v>93</v>
      </c>
      <c r="L90" s="18" t="e">
        <f>VLOOKUP($K90,Medecins!$B:$E,5,FALSE)</f>
        <v>#REF!</v>
      </c>
      <c r="M90" s="12" t="s">
        <v>529</v>
      </c>
      <c r="O90" s="17" t="s">
        <v>292</v>
      </c>
      <c r="T90" s="17" t="s">
        <v>293</v>
      </c>
      <c r="Y90" s="17" t="s">
        <v>1138</v>
      </c>
      <c r="AD90" s="16"/>
      <c r="AH90" s="12" t="s">
        <v>4502</v>
      </c>
      <c r="AI90" s="12">
        <v>3</v>
      </c>
      <c r="AJ90" s="12" t="s">
        <v>44</v>
      </c>
      <c r="AK90" s="12" t="str">
        <f t="shared" ref="AK90:AK91" si="24">CONCATENATE(D90,"_",E90,"_",B90,"_",AJ153)</f>
        <v>SURGET_Gerard_18/01/2022_AT</v>
      </c>
    </row>
    <row r="91" spans="1:37" ht="12.75" x14ac:dyDescent="0.2">
      <c r="A91" s="12">
        <v>750100273</v>
      </c>
      <c r="B91" s="40" t="s">
        <v>95</v>
      </c>
      <c r="C91" s="13">
        <f t="shared" si="0"/>
        <v>44976</v>
      </c>
      <c r="D91" s="12" t="s">
        <v>488</v>
      </c>
      <c r="E91" s="12" t="s">
        <v>489</v>
      </c>
      <c r="F91" s="13">
        <v>17933</v>
      </c>
      <c r="G91" s="12" t="s">
        <v>39</v>
      </c>
      <c r="H91" s="14">
        <v>149049934178527</v>
      </c>
      <c r="K91" s="12" t="s">
        <v>254</v>
      </c>
      <c r="L91" s="18" t="e">
        <f>VLOOKUP($K91,Medecins!$B:$E,5,FALSE)</f>
        <v>#REF!</v>
      </c>
      <c r="M91" s="12" t="s">
        <v>529</v>
      </c>
      <c r="O91" s="15" t="s">
        <v>96</v>
      </c>
      <c r="T91" s="15" t="s">
        <v>97</v>
      </c>
      <c r="Y91" s="15" t="s">
        <v>3323</v>
      </c>
      <c r="AH91" s="12" t="s">
        <v>4502</v>
      </c>
      <c r="AI91" s="12">
        <v>3</v>
      </c>
      <c r="AJ91" s="12" t="s">
        <v>44</v>
      </c>
      <c r="AK91" s="12" t="str">
        <f t="shared" si="24"/>
        <v>DIAGOURAGA_Ibrahima_19/08/2022_ST</v>
      </c>
    </row>
    <row r="92" spans="1:37" ht="12.75" x14ac:dyDescent="0.2">
      <c r="A92" s="12">
        <v>750100273</v>
      </c>
      <c r="B92" s="40" t="s">
        <v>95</v>
      </c>
      <c r="C92" s="13">
        <f t="shared" si="0"/>
        <v>44976</v>
      </c>
      <c r="D92" s="12" t="s">
        <v>488</v>
      </c>
      <c r="E92" s="12" t="s">
        <v>489</v>
      </c>
      <c r="F92" s="13">
        <v>17933</v>
      </c>
      <c r="G92" s="12" t="s">
        <v>39</v>
      </c>
      <c r="H92" s="14">
        <v>149049934178527</v>
      </c>
      <c r="K92" s="12" t="s">
        <v>254</v>
      </c>
      <c r="L92" s="18" t="e">
        <f>VLOOKUP($K92,Medecins!$B:$E,5,FALSE)</f>
        <v>#REF!</v>
      </c>
      <c r="M92" s="12" t="s">
        <v>529</v>
      </c>
      <c r="AD92" s="15" t="s">
        <v>3323</v>
      </c>
      <c r="AH92" s="12" t="s">
        <v>45</v>
      </c>
      <c r="AI92" s="12">
        <v>3</v>
      </c>
      <c r="AJ92" s="12" t="s">
        <v>46</v>
      </c>
      <c r="AK92" s="12" t="str">
        <f>CONCATENATE(D92,"_",E92,"_",B92,"_",AJ133)</f>
        <v>DIAGOURAGA_Ibrahima_19/08/2022_ST</v>
      </c>
    </row>
    <row r="93" spans="1:37" ht="12.75" x14ac:dyDescent="0.2">
      <c r="A93" s="12">
        <v>750100273</v>
      </c>
      <c r="B93" s="40" t="s">
        <v>991</v>
      </c>
      <c r="C93" s="13">
        <f t="shared" si="0"/>
        <v>45015</v>
      </c>
      <c r="D93" s="12" t="s">
        <v>491</v>
      </c>
      <c r="E93" s="12" t="s">
        <v>492</v>
      </c>
      <c r="F93" s="13" t="s">
        <v>493</v>
      </c>
      <c r="G93" s="12" t="s">
        <v>39</v>
      </c>
      <c r="H93" s="14">
        <v>149057635110475</v>
      </c>
      <c r="K93" s="12" t="s">
        <v>86</v>
      </c>
      <c r="L93" s="18" t="e">
        <f>VLOOKUP($K93,Medecins!$B:$E,5,FALSE)</f>
        <v>#REF!</v>
      </c>
      <c r="M93" s="12" t="s">
        <v>529</v>
      </c>
      <c r="O93" s="15" t="s">
        <v>992</v>
      </c>
      <c r="T93" s="15" t="s">
        <v>2395</v>
      </c>
      <c r="Y93" s="15" t="s">
        <v>2396</v>
      </c>
      <c r="AH93" s="12" t="e">
        <f>VLOOKUP($A93,'[1]Données CH'!$A:$B,2,FALSE)</f>
        <v>#N/A</v>
      </c>
      <c r="AI93" s="12">
        <v>3</v>
      </c>
      <c r="AJ93" s="12" t="s">
        <v>44</v>
      </c>
      <c r="AK93" s="12" t="str">
        <f t="shared" ref="AK93:AK94" si="25">CONCATENATE(D93,"_",E93,"_",B93,"_",AJ137)</f>
        <v>THOUS_Jean-Jacques_30/09/2022_ST</v>
      </c>
    </row>
    <row r="94" spans="1:37" ht="12.75" x14ac:dyDescent="0.2">
      <c r="A94" s="12">
        <v>750100273</v>
      </c>
      <c r="B94" s="40" t="s">
        <v>991</v>
      </c>
      <c r="C94" s="13">
        <f t="shared" si="0"/>
        <v>45015</v>
      </c>
      <c r="D94" s="12" t="s">
        <v>491</v>
      </c>
      <c r="E94" s="12" t="s">
        <v>492</v>
      </c>
      <c r="F94" s="13" t="s">
        <v>493</v>
      </c>
      <c r="G94" s="12" t="s">
        <v>39</v>
      </c>
      <c r="H94" s="14">
        <v>149057635110475</v>
      </c>
      <c r="K94" s="12" t="s">
        <v>86</v>
      </c>
      <c r="L94" s="18" t="e">
        <f>VLOOKUP($K94,Medecins!$B:$E,5,FALSE)</f>
        <v>#REF!</v>
      </c>
      <c r="M94" s="12" t="s">
        <v>529</v>
      </c>
      <c r="AD94" s="15" t="s">
        <v>2396</v>
      </c>
      <c r="AH94" s="12" t="s">
        <v>45</v>
      </c>
      <c r="AI94" s="12">
        <v>3</v>
      </c>
      <c r="AJ94" s="12" t="s">
        <v>46</v>
      </c>
      <c r="AK94" s="12" t="str">
        <f t="shared" si="25"/>
        <v>THOUS_Jean-Jacques_30/09/2022_ST</v>
      </c>
    </row>
    <row r="95" spans="1:37" ht="12.75" x14ac:dyDescent="0.2">
      <c r="A95" s="12">
        <v>750100075</v>
      </c>
      <c r="B95" s="40" t="s">
        <v>612</v>
      </c>
      <c r="C95" s="13">
        <f t="shared" si="0"/>
        <v>44917</v>
      </c>
      <c r="D95" s="12" t="s">
        <v>519</v>
      </c>
      <c r="E95" s="12" t="s">
        <v>520</v>
      </c>
      <c r="F95" s="13" t="s">
        <v>521</v>
      </c>
      <c r="G95" s="12" t="s">
        <v>39</v>
      </c>
      <c r="H95" s="14">
        <v>150099711631458</v>
      </c>
      <c r="K95" s="12" t="s">
        <v>93</v>
      </c>
      <c r="L95" s="18" t="e">
        <f>VLOOKUP($K95,Medecins!$B:$E,5,FALSE)</f>
        <v>#REF!</v>
      </c>
      <c r="M95" s="12" t="s">
        <v>529</v>
      </c>
      <c r="O95" s="15" t="s">
        <v>613</v>
      </c>
      <c r="T95" s="15" t="s">
        <v>915</v>
      </c>
      <c r="Y95" s="15" t="s">
        <v>916</v>
      </c>
      <c r="AH95" s="12" t="s">
        <v>4502</v>
      </c>
      <c r="AI95" s="12">
        <v>3</v>
      </c>
      <c r="AJ95" s="12" t="s">
        <v>44</v>
      </c>
      <c r="AK95" s="12" t="str">
        <f>CONCATENATE(D95,"_",E95,"_",B95,"_",AJ147)</f>
        <v>FAILLOT_Renelien_22/06/2022_ST</v>
      </c>
    </row>
    <row r="96" spans="1:37" ht="12.75" x14ac:dyDescent="0.2">
      <c r="A96" s="12">
        <v>750100075</v>
      </c>
      <c r="B96" s="40" t="s">
        <v>1497</v>
      </c>
      <c r="C96" s="13">
        <f t="shared" si="0"/>
        <v>44821</v>
      </c>
      <c r="D96" s="12" t="s">
        <v>465</v>
      </c>
      <c r="E96" s="12" t="s">
        <v>510</v>
      </c>
      <c r="F96" s="13" t="s">
        <v>525</v>
      </c>
      <c r="G96" s="12" t="s">
        <v>39</v>
      </c>
      <c r="H96" s="14">
        <v>150106005702330</v>
      </c>
      <c r="K96" s="12" t="s">
        <v>107</v>
      </c>
      <c r="L96" s="18" t="e">
        <f>VLOOKUP($K96,Medecins!$B:$E,5,FALSE)</f>
        <v>#REF!</v>
      </c>
      <c r="M96" s="12" t="s">
        <v>529</v>
      </c>
      <c r="O96" s="17" t="s">
        <v>1627</v>
      </c>
      <c r="T96" s="17" t="s">
        <v>848</v>
      </c>
      <c r="Y96" s="17" t="s">
        <v>849</v>
      </c>
      <c r="AD96" s="16"/>
      <c r="AH96" s="12" t="s">
        <v>4502</v>
      </c>
      <c r="AI96" s="12">
        <v>3</v>
      </c>
      <c r="AJ96" s="12" t="s">
        <v>44</v>
      </c>
      <c r="AK96" s="12" t="str">
        <f>CONCATENATE(D96,"_",E96,"_",B96,"_",AJ159)</f>
        <v>NOEL_Jean Luc_17/03/2022_ST</v>
      </c>
    </row>
    <row r="97" spans="1:37" ht="12.75" x14ac:dyDescent="0.2">
      <c r="A97" s="12">
        <v>750100273</v>
      </c>
      <c r="B97" s="40" t="s">
        <v>1077</v>
      </c>
      <c r="C97" s="13">
        <f t="shared" si="0"/>
        <v>45071</v>
      </c>
      <c r="D97" s="12" t="s">
        <v>526</v>
      </c>
      <c r="E97" s="12" t="s">
        <v>527</v>
      </c>
      <c r="F97" s="13" t="s">
        <v>528</v>
      </c>
      <c r="G97" s="12" t="s">
        <v>39</v>
      </c>
      <c r="H97" s="14">
        <v>150117512015247</v>
      </c>
      <c r="K97" s="12" t="s">
        <v>290</v>
      </c>
      <c r="L97" s="18" t="e">
        <f>VLOOKUP($K97,Medecins!$B:$E,5,FALSE)</f>
        <v>#REF!</v>
      </c>
      <c r="M97" s="12" t="s">
        <v>529</v>
      </c>
      <c r="O97" s="15" t="s">
        <v>4187</v>
      </c>
      <c r="T97" s="15" t="s">
        <v>4189</v>
      </c>
      <c r="Y97" s="15" t="s">
        <v>4324</v>
      </c>
      <c r="AH97" s="12" t="s">
        <v>4502</v>
      </c>
      <c r="AI97" s="12">
        <v>3</v>
      </c>
      <c r="AJ97" s="12" t="s">
        <v>44</v>
      </c>
      <c r="AK97" s="12" t="str">
        <f>CONCATENATE(D97,"_",E97,"_",B97,"_",AJ157)</f>
        <v>CHEVALIER _Jean Yves_25/11/2022_ST</v>
      </c>
    </row>
    <row r="98" spans="1:37" ht="12.75" x14ac:dyDescent="0.2">
      <c r="A98" s="12">
        <v>750100273</v>
      </c>
      <c r="B98" s="40" t="s">
        <v>1077</v>
      </c>
      <c r="C98" s="13">
        <f t="shared" si="0"/>
        <v>45071</v>
      </c>
      <c r="D98" s="12" t="s">
        <v>526</v>
      </c>
      <c r="E98" s="12" t="s">
        <v>527</v>
      </c>
      <c r="F98" s="13" t="s">
        <v>528</v>
      </c>
      <c r="G98" s="12" t="s">
        <v>39</v>
      </c>
      <c r="H98" s="14">
        <v>150117512015247</v>
      </c>
      <c r="K98" s="12" t="s">
        <v>290</v>
      </c>
      <c r="L98" s="18" t="e">
        <f>VLOOKUP($K98,Medecins!$B:$E,5,FALSE)</f>
        <v>#REF!</v>
      </c>
      <c r="M98" s="12" t="s">
        <v>529</v>
      </c>
      <c r="AD98" s="15" t="s">
        <v>4324</v>
      </c>
      <c r="AH98" s="12" t="s">
        <v>45</v>
      </c>
      <c r="AI98" s="12">
        <v>3</v>
      </c>
      <c r="AJ98" s="12" t="s">
        <v>46</v>
      </c>
      <c r="AK98" s="12" t="e">
        <f>CONCATENATE(D98,"_",E98,"_",B98,"_",#REF!)</f>
        <v>#REF!</v>
      </c>
    </row>
    <row r="99" spans="1:37" ht="12.75" x14ac:dyDescent="0.2">
      <c r="A99" s="12">
        <v>750100075</v>
      </c>
      <c r="B99" s="40" t="s">
        <v>282</v>
      </c>
      <c r="C99" s="13">
        <f t="shared" si="0"/>
        <v>44872</v>
      </c>
      <c r="D99" s="12" t="s">
        <v>533</v>
      </c>
      <c r="E99" s="12" t="s">
        <v>534</v>
      </c>
      <c r="F99" s="13" t="s">
        <v>535</v>
      </c>
      <c r="G99" s="12" t="s">
        <v>39</v>
      </c>
      <c r="H99" s="14">
        <v>150119910921752</v>
      </c>
      <c r="K99" s="12" t="s">
        <v>93</v>
      </c>
      <c r="L99" s="18" t="e">
        <f>VLOOKUP($K99,Medecins!$B:$E,5,FALSE)</f>
        <v>#REF!</v>
      </c>
      <c r="M99" s="12" t="s">
        <v>529</v>
      </c>
      <c r="O99" s="15" t="s">
        <v>283</v>
      </c>
      <c r="T99" s="15" t="s">
        <v>284</v>
      </c>
      <c r="Y99" s="15" t="s">
        <v>1558</v>
      </c>
      <c r="AH99" s="12" t="s">
        <v>4502</v>
      </c>
      <c r="AI99" s="12">
        <v>3</v>
      </c>
      <c r="AJ99" s="12" t="s">
        <v>44</v>
      </c>
      <c r="AK99" s="12" t="str">
        <f t="shared" ref="AK99:AK100" si="26">CONCATENATE(D99,"_",E99,"_",B99,"_",AJ162)</f>
        <v>MEYER _Andre Charles_07/05/2022_ST</v>
      </c>
    </row>
    <row r="100" spans="1:37" ht="12.75" x14ac:dyDescent="0.2">
      <c r="A100" s="12">
        <v>750100075</v>
      </c>
      <c r="B100" s="40" t="s">
        <v>1462</v>
      </c>
      <c r="C100" s="13">
        <f t="shared" si="0"/>
        <v>44903</v>
      </c>
      <c r="D100" s="12" t="s">
        <v>539</v>
      </c>
      <c r="E100" s="12" t="s">
        <v>540</v>
      </c>
      <c r="F100" s="13" t="s">
        <v>528</v>
      </c>
      <c r="G100" s="12" t="s">
        <v>39</v>
      </c>
      <c r="H100" s="14">
        <v>150119935196595</v>
      </c>
      <c r="K100" s="12" t="s">
        <v>541</v>
      </c>
      <c r="L100" s="18" t="e">
        <f>VLOOKUP($K100,Medecins!$B:$E,5,FALSE)</f>
        <v>#REF!</v>
      </c>
      <c r="M100" s="12" t="s">
        <v>529</v>
      </c>
      <c r="O100" s="17" t="s">
        <v>116</v>
      </c>
      <c r="T100" s="17" t="s">
        <v>117</v>
      </c>
      <c r="Y100" s="17" t="s">
        <v>118</v>
      </c>
      <c r="AD100" s="16"/>
      <c r="AH100" s="12" t="s">
        <v>4502</v>
      </c>
      <c r="AI100" s="12">
        <v>3</v>
      </c>
      <c r="AJ100" s="12" t="s">
        <v>44</v>
      </c>
      <c r="AK100" s="12" t="str">
        <f t="shared" si="26"/>
        <v>NAJAR_Hedi_08/06/2022_AT</v>
      </c>
    </row>
    <row r="101" spans="1:37" ht="12.75" x14ac:dyDescent="0.2">
      <c r="A101" s="12">
        <v>750100273</v>
      </c>
      <c r="B101" s="40" t="s">
        <v>699</v>
      </c>
      <c r="C101" s="13">
        <f t="shared" si="0"/>
        <v>45028</v>
      </c>
      <c r="D101" s="12" t="s">
        <v>543</v>
      </c>
      <c r="E101" s="12" t="s">
        <v>544</v>
      </c>
      <c r="F101" s="13" t="s">
        <v>545</v>
      </c>
      <c r="G101" s="12" t="s">
        <v>39</v>
      </c>
      <c r="H101" s="14">
        <v>150120221702131</v>
      </c>
      <c r="K101" s="12" t="s">
        <v>65</v>
      </c>
      <c r="L101" s="18" t="e">
        <f>VLOOKUP($K101,Medecins!$B:$E,5,FALSE)</f>
        <v>#REF!</v>
      </c>
      <c r="M101" s="12" t="s">
        <v>529</v>
      </c>
      <c r="O101" s="15" t="s">
        <v>700</v>
      </c>
      <c r="T101" s="15" t="s">
        <v>162</v>
      </c>
      <c r="Y101" s="15" t="s">
        <v>163</v>
      </c>
      <c r="AH101" s="12" t="s">
        <v>4502</v>
      </c>
      <c r="AI101" s="12">
        <v>3</v>
      </c>
      <c r="AJ101" s="12" t="s">
        <v>44</v>
      </c>
      <c r="AK101" s="12" t="str">
        <f>CONCATENATE(D101,"_",E101,"_",B101,"_",AJ152)</f>
        <v>BRESILLION _Marc_12/10/2022_ST</v>
      </c>
    </row>
    <row r="102" spans="1:37" ht="12.75" x14ac:dyDescent="0.2">
      <c r="A102" s="12">
        <v>750100273</v>
      </c>
      <c r="B102" s="40" t="s">
        <v>699</v>
      </c>
      <c r="C102" s="13">
        <f t="shared" si="0"/>
        <v>45028</v>
      </c>
      <c r="D102" s="12" t="s">
        <v>543</v>
      </c>
      <c r="E102" s="12" t="s">
        <v>544</v>
      </c>
      <c r="F102" s="13" t="s">
        <v>545</v>
      </c>
      <c r="G102" s="12" t="s">
        <v>39</v>
      </c>
      <c r="H102" s="14">
        <v>150120221702131</v>
      </c>
      <c r="K102" s="12" t="s">
        <v>65</v>
      </c>
      <c r="L102" s="18" t="e">
        <f>VLOOKUP($K102,Medecins!$B:$E,5,FALSE)</f>
        <v>#REF!</v>
      </c>
      <c r="M102" s="12" t="s">
        <v>529</v>
      </c>
      <c r="AD102" s="15" t="s">
        <v>163</v>
      </c>
      <c r="AH102" s="12" t="s">
        <v>45</v>
      </c>
      <c r="AI102" s="12">
        <v>3</v>
      </c>
      <c r="AJ102" s="12" t="s">
        <v>46</v>
      </c>
      <c r="AK102" s="12" t="e">
        <f>CONCATENATE(D102,"_",E102,"_",B102,"_",#REF!)</f>
        <v>#REF!</v>
      </c>
    </row>
    <row r="103" spans="1:37" ht="12.75" x14ac:dyDescent="0.2">
      <c r="A103" s="12">
        <v>750100273</v>
      </c>
      <c r="B103" s="40" t="s">
        <v>991</v>
      </c>
      <c r="C103" s="13">
        <f t="shared" si="0"/>
        <v>45015</v>
      </c>
      <c r="D103" s="12" t="s">
        <v>549</v>
      </c>
      <c r="E103" s="12" t="s">
        <v>550</v>
      </c>
      <c r="F103" s="13" t="s">
        <v>551</v>
      </c>
      <c r="G103" s="12" t="s">
        <v>39</v>
      </c>
      <c r="H103" s="14">
        <v>151017502906635</v>
      </c>
      <c r="K103" s="12" t="s">
        <v>86</v>
      </c>
      <c r="L103" s="18" t="e">
        <f>VLOOKUP($K103,Medecins!$B:$E,5,FALSE)</f>
        <v>#REF!</v>
      </c>
      <c r="M103" s="12" t="s">
        <v>529</v>
      </c>
      <c r="O103" s="15" t="s">
        <v>992</v>
      </c>
      <c r="T103" s="15" t="s">
        <v>2395</v>
      </c>
      <c r="Y103" s="15" t="s">
        <v>2396</v>
      </c>
      <c r="AH103" s="12" t="e">
        <f>VLOOKUP($A103,'[1]Données CH'!$A:$B,2,FALSE)</f>
        <v>#N/A</v>
      </c>
      <c r="AI103" s="12">
        <v>3</v>
      </c>
      <c r="AJ103" s="12" t="s">
        <v>44</v>
      </c>
      <c r="AK103" s="12" t="str">
        <f t="shared" ref="AK103:AK104" si="27">CONCATENATE(D103,"_",E103,"_",B103,"_",AJ147)</f>
        <v>VETTESE_Armand_30/09/2022_ST</v>
      </c>
    </row>
    <row r="104" spans="1:37" ht="12.75" x14ac:dyDescent="0.2">
      <c r="A104" s="12">
        <v>750100273</v>
      </c>
      <c r="B104" s="40" t="s">
        <v>991</v>
      </c>
      <c r="C104" s="13">
        <f t="shared" si="0"/>
        <v>45015</v>
      </c>
      <c r="D104" s="12" t="s">
        <v>549</v>
      </c>
      <c r="E104" s="12" t="s">
        <v>550</v>
      </c>
      <c r="F104" s="13" t="s">
        <v>551</v>
      </c>
      <c r="G104" s="12" t="s">
        <v>39</v>
      </c>
      <c r="H104" s="14">
        <v>151017502906635</v>
      </c>
      <c r="K104" s="12" t="s">
        <v>86</v>
      </c>
      <c r="L104" s="18" t="e">
        <f>VLOOKUP($K104,Medecins!$B:$E,5,FALSE)</f>
        <v>#REF!</v>
      </c>
      <c r="M104" s="12" t="s">
        <v>529</v>
      </c>
      <c r="AD104" s="15" t="s">
        <v>2396</v>
      </c>
      <c r="AH104" s="12" t="s">
        <v>45</v>
      </c>
      <c r="AI104" s="12">
        <v>3</v>
      </c>
      <c r="AJ104" s="12" t="s">
        <v>46</v>
      </c>
      <c r="AK104" s="12" t="str">
        <f t="shared" si="27"/>
        <v>VETTESE_Armand_30/09/2022_ST</v>
      </c>
    </row>
    <row r="105" spans="1:37" ht="12.75" x14ac:dyDescent="0.2">
      <c r="A105" s="12">
        <v>750100208</v>
      </c>
      <c r="B105" s="40" t="s">
        <v>1657</v>
      </c>
      <c r="C105" s="13">
        <f t="shared" si="0"/>
        <v>45013</v>
      </c>
      <c r="D105" s="12" t="s">
        <v>557</v>
      </c>
      <c r="E105" s="12" t="s">
        <v>480</v>
      </c>
      <c r="F105" s="13" t="s">
        <v>558</v>
      </c>
      <c r="G105" s="12" t="s">
        <v>39</v>
      </c>
      <c r="H105" s="14">
        <v>151057503804445</v>
      </c>
      <c r="K105" s="12" t="s">
        <v>398</v>
      </c>
      <c r="L105" s="18" t="e">
        <f>VLOOKUP($K105,Medecins!$B:$E,5,FALSE)</f>
        <v>#REF!</v>
      </c>
      <c r="M105" s="12" t="s">
        <v>529</v>
      </c>
      <c r="O105" s="17" t="s">
        <v>2312</v>
      </c>
      <c r="T105" s="17" t="s">
        <v>2313</v>
      </c>
      <c r="Y105" s="17" t="s">
        <v>2314</v>
      </c>
      <c r="AD105" s="16"/>
      <c r="AH105" s="12" t="e">
        <f>VLOOKUP($A105,'[1]Données CH'!$A:$B,2,FALSE)</f>
        <v>#N/A</v>
      </c>
      <c r="AI105" s="12">
        <v>3</v>
      </c>
      <c r="AJ105" s="12" t="s">
        <v>44</v>
      </c>
      <c r="AK105" s="12" t="str">
        <f t="shared" ref="AK105:AK106" si="28">CONCATENATE(D105,"_",E105,"_",B105,"_",AJ156)</f>
        <v>VERDIER_Jean-Pierre_28/09/2022_AT</v>
      </c>
    </row>
    <row r="106" spans="1:37" ht="12.75" x14ac:dyDescent="0.2">
      <c r="A106" s="12">
        <v>750100208</v>
      </c>
      <c r="B106" s="40" t="s">
        <v>1657</v>
      </c>
      <c r="C106" s="13">
        <f t="shared" si="0"/>
        <v>45013</v>
      </c>
      <c r="D106" s="12" t="s">
        <v>557</v>
      </c>
      <c r="E106" s="12" t="s">
        <v>480</v>
      </c>
      <c r="F106" s="13" t="s">
        <v>558</v>
      </c>
      <c r="G106" s="12" t="s">
        <v>39</v>
      </c>
      <c r="H106" s="14">
        <v>151057503804445</v>
      </c>
      <c r="K106" s="12" t="s">
        <v>398</v>
      </c>
      <c r="L106" s="18" t="e">
        <f>VLOOKUP($K106,Medecins!$B:$E,5,FALSE)</f>
        <v>#REF!</v>
      </c>
      <c r="M106" s="12" t="s">
        <v>529</v>
      </c>
      <c r="O106" s="16"/>
      <c r="T106" s="16"/>
      <c r="Y106" s="16"/>
      <c r="AD106" s="17" t="s">
        <v>2314</v>
      </c>
      <c r="AH106" s="12" t="s">
        <v>4154</v>
      </c>
      <c r="AI106" s="12">
        <v>3</v>
      </c>
      <c r="AJ106" s="12" t="s">
        <v>46</v>
      </c>
      <c r="AK106" s="12" t="str">
        <f t="shared" si="28"/>
        <v>VERDIER_Jean-Pierre_28/09/2022_ST</v>
      </c>
    </row>
    <row r="107" spans="1:37" ht="12.75" x14ac:dyDescent="0.2">
      <c r="A107" s="12">
        <v>750100273</v>
      </c>
      <c r="B107" s="40" t="s">
        <v>589</v>
      </c>
      <c r="C107" s="13">
        <f t="shared" si="0"/>
        <v>45084</v>
      </c>
      <c r="D107" s="12" t="s">
        <v>566</v>
      </c>
      <c r="E107" s="12" t="s">
        <v>567</v>
      </c>
      <c r="F107" s="13">
        <v>18723</v>
      </c>
      <c r="G107" s="12" t="s">
        <v>39</v>
      </c>
      <c r="H107" s="14">
        <v>151059935190015</v>
      </c>
      <c r="K107" s="12" t="s">
        <v>50</v>
      </c>
      <c r="L107" s="18" t="e">
        <f>VLOOKUP($K107,Medecins!$B:$E,5,FALSE)</f>
        <v>#REF!</v>
      </c>
      <c r="M107" s="12" t="s">
        <v>529</v>
      </c>
      <c r="O107" s="15" t="s">
        <v>3529</v>
      </c>
      <c r="T107" s="15" t="s">
        <v>3530</v>
      </c>
      <c r="Y107" s="15" t="s">
        <v>4319</v>
      </c>
      <c r="AH107" s="12" t="e">
        <f>VLOOKUP($A107,'[1]Données CH'!$A:$B,2,FALSE)</f>
        <v>#N/A</v>
      </c>
      <c r="AI107" s="12">
        <v>3</v>
      </c>
      <c r="AJ107" s="12" t="s">
        <v>44</v>
      </c>
      <c r="AK107" s="12" t="str">
        <f t="shared" ref="AK107:AK108" si="29">CONCATENATE(D107,"_",E107,"_",B107,"_",AJ170)</f>
        <v>BOUMALOUKA _Guenaoui_07/12/2022_AT</v>
      </c>
    </row>
    <row r="108" spans="1:37" ht="12.75" x14ac:dyDescent="0.2">
      <c r="A108" s="12">
        <v>750100273</v>
      </c>
      <c r="B108" s="40" t="s">
        <v>589</v>
      </c>
      <c r="C108" s="13">
        <f t="shared" si="0"/>
        <v>45084</v>
      </c>
      <c r="D108" s="12" t="s">
        <v>566</v>
      </c>
      <c r="E108" s="12" t="s">
        <v>567</v>
      </c>
      <c r="F108" s="13">
        <v>18723</v>
      </c>
      <c r="G108" s="12" t="s">
        <v>39</v>
      </c>
      <c r="H108" s="14">
        <v>151059935190015</v>
      </c>
      <c r="K108" s="12" t="s">
        <v>50</v>
      </c>
      <c r="L108" s="18" t="e">
        <f>VLOOKUP($K108,Medecins!$B:$E,5,FALSE)</f>
        <v>#REF!</v>
      </c>
      <c r="M108" s="12" t="s">
        <v>529</v>
      </c>
      <c r="O108" s="16"/>
      <c r="T108" s="16"/>
      <c r="Y108" s="16"/>
      <c r="AD108" s="17" t="s">
        <v>4319</v>
      </c>
      <c r="AH108" s="12" t="s">
        <v>45</v>
      </c>
      <c r="AI108" s="12">
        <v>3</v>
      </c>
      <c r="AJ108" s="12" t="s">
        <v>46</v>
      </c>
      <c r="AK108" s="12" t="str">
        <f t="shared" si="29"/>
        <v>BOUMALOUKA _Guenaoui_07/12/2022_ST</v>
      </c>
    </row>
    <row r="109" spans="1:37" ht="12.75" x14ac:dyDescent="0.2">
      <c r="A109" s="12">
        <v>750100273</v>
      </c>
      <c r="B109" s="40" t="s">
        <v>1294</v>
      </c>
      <c r="C109" s="13">
        <f t="shared" si="0"/>
        <v>45141</v>
      </c>
      <c r="D109" s="12" t="s">
        <v>568</v>
      </c>
      <c r="E109" s="12" t="s">
        <v>569</v>
      </c>
      <c r="F109" s="13">
        <v>18817</v>
      </c>
      <c r="G109" s="12" t="s">
        <v>39</v>
      </c>
      <c r="H109" s="14">
        <v>151087836101947</v>
      </c>
      <c r="K109" s="12" t="s">
        <v>254</v>
      </c>
      <c r="L109" s="18" t="e">
        <f>VLOOKUP($K109,Medecins!$B:$E,5,FALSE)</f>
        <v>#REF!</v>
      </c>
      <c r="M109" s="12" t="s">
        <v>529</v>
      </c>
      <c r="O109" s="15" t="s">
        <v>1295</v>
      </c>
      <c r="T109" s="15" t="s">
        <v>1296</v>
      </c>
      <c r="Y109" s="15" t="s">
        <v>4325</v>
      </c>
      <c r="AH109" s="12" t="e">
        <f>VLOOKUP($A109,'[1]Données CH'!$A:$B,2,FALSE)</f>
        <v>#N/A</v>
      </c>
      <c r="AI109" s="12">
        <v>3</v>
      </c>
      <c r="AJ109" s="12" t="s">
        <v>44</v>
      </c>
      <c r="AK109" s="12" t="e">
        <f t="shared" ref="AK109:AK110" si="30">CONCATENATE(D109,"_",E109,"_",B109,"_",#REF!)</f>
        <v>#REF!</v>
      </c>
    </row>
    <row r="110" spans="1:37" ht="12.75" x14ac:dyDescent="0.2">
      <c r="A110" s="12">
        <v>750100273</v>
      </c>
      <c r="B110" s="40" t="s">
        <v>1294</v>
      </c>
      <c r="C110" s="13">
        <f t="shared" si="0"/>
        <v>45141</v>
      </c>
      <c r="D110" s="12" t="s">
        <v>568</v>
      </c>
      <c r="E110" s="12" t="s">
        <v>569</v>
      </c>
      <c r="F110" s="13">
        <v>18817</v>
      </c>
      <c r="G110" s="12" t="s">
        <v>39</v>
      </c>
      <c r="H110" s="14">
        <v>151087836101947</v>
      </c>
      <c r="K110" s="12" t="s">
        <v>254</v>
      </c>
      <c r="L110" s="18" t="e">
        <f>VLOOKUP($K110,Medecins!$B:$E,5,FALSE)</f>
        <v>#REF!</v>
      </c>
      <c r="M110" s="12" t="s">
        <v>529</v>
      </c>
      <c r="O110" s="16"/>
      <c r="T110" s="16"/>
      <c r="Y110" s="16"/>
      <c r="AD110" s="17" t="s">
        <v>4325</v>
      </c>
      <c r="AH110" s="12" t="s">
        <v>45</v>
      </c>
      <c r="AI110" s="12">
        <v>3</v>
      </c>
      <c r="AJ110" s="12" t="s">
        <v>46</v>
      </c>
      <c r="AK110" s="12" t="e">
        <f t="shared" si="30"/>
        <v>#REF!</v>
      </c>
    </row>
    <row r="111" spans="1:37" ht="12.75" x14ac:dyDescent="0.2">
      <c r="A111" s="12">
        <v>750100208</v>
      </c>
      <c r="B111" s="40" t="s">
        <v>706</v>
      </c>
      <c r="C111" s="13">
        <f t="shared" si="0"/>
        <v>44899</v>
      </c>
      <c r="D111" s="12" t="s">
        <v>571</v>
      </c>
      <c r="E111" s="12" t="s">
        <v>386</v>
      </c>
      <c r="F111" s="13">
        <v>18971</v>
      </c>
      <c r="G111" s="12" t="s">
        <v>39</v>
      </c>
      <c r="H111" s="14">
        <v>151096544004060</v>
      </c>
      <c r="K111" s="12" t="s">
        <v>79</v>
      </c>
      <c r="L111" s="18" t="e">
        <f>VLOOKUP($K111,Medecins!$B:$E,5,FALSE)</f>
        <v>#REF!</v>
      </c>
      <c r="M111" s="12" t="s">
        <v>529</v>
      </c>
      <c r="O111" s="15" t="s">
        <v>707</v>
      </c>
      <c r="T111" s="15" t="s">
        <v>708</v>
      </c>
      <c r="Y111" s="15" t="s">
        <v>1250</v>
      </c>
      <c r="AH111" s="12" t="e">
        <f>VLOOKUP($A111,'[1]Données CH'!$A:$B,2,FALSE)</f>
        <v>#N/A</v>
      </c>
      <c r="AI111" s="12">
        <v>3</v>
      </c>
      <c r="AJ111" s="12" t="s">
        <v>44</v>
      </c>
      <c r="AK111" s="12" t="str">
        <f>CONCATENATE(D111,"_",E111,"_",B111,"_",AJ154)</f>
        <v>BABI _Jacques_04/06/2022_ST</v>
      </c>
    </row>
    <row r="112" spans="1:37" ht="12.75" x14ac:dyDescent="0.2">
      <c r="A112" s="12">
        <v>750100208</v>
      </c>
      <c r="B112" s="40" t="s">
        <v>706</v>
      </c>
      <c r="C112" s="13">
        <f t="shared" si="0"/>
        <v>44899</v>
      </c>
      <c r="D112" s="12" t="s">
        <v>571</v>
      </c>
      <c r="E112" s="12" t="s">
        <v>386</v>
      </c>
      <c r="F112" s="13">
        <v>18971</v>
      </c>
      <c r="G112" s="12" t="s">
        <v>39</v>
      </c>
      <c r="H112" s="14">
        <v>151096544004060</v>
      </c>
      <c r="K112" s="12" t="s">
        <v>79</v>
      </c>
      <c r="L112" s="18" t="e">
        <f>VLOOKUP($K112,Medecins!$B:$E,5,FALSE)</f>
        <v>#REF!</v>
      </c>
      <c r="M112" s="12" t="s">
        <v>529</v>
      </c>
      <c r="O112" s="16"/>
      <c r="T112" s="16"/>
      <c r="Y112" s="16"/>
      <c r="AD112" s="17" t="s">
        <v>1250</v>
      </c>
      <c r="AH112" s="12" t="s">
        <v>4154</v>
      </c>
      <c r="AI112" s="12">
        <v>3</v>
      </c>
      <c r="AJ112" s="12" t="s">
        <v>46</v>
      </c>
      <c r="AK112" s="12" t="e">
        <f>CONCATENATE(D112,"_",E112,"_",B112,"_",#REF!)</f>
        <v>#REF!</v>
      </c>
    </row>
    <row r="113" spans="1:37" ht="12.75" x14ac:dyDescent="0.2">
      <c r="A113" s="12">
        <v>750100075</v>
      </c>
      <c r="B113" s="40" t="s">
        <v>792</v>
      </c>
      <c r="C113" s="13">
        <f t="shared" si="0"/>
        <v>44857</v>
      </c>
      <c r="D113" s="12" t="s">
        <v>576</v>
      </c>
      <c r="E113" s="12" t="s">
        <v>577</v>
      </c>
      <c r="F113" s="13" t="s">
        <v>578</v>
      </c>
      <c r="G113" s="12" t="s">
        <v>39</v>
      </c>
      <c r="H113" s="14">
        <v>151101610500736</v>
      </c>
      <c r="K113" s="12" t="s">
        <v>450</v>
      </c>
      <c r="L113" s="18" t="e">
        <f>VLOOKUP($K113,Medecins!$B:$E,5,FALSE)</f>
        <v>#REF!</v>
      </c>
      <c r="M113" s="12" t="s">
        <v>529</v>
      </c>
      <c r="O113" s="15" t="s">
        <v>793</v>
      </c>
      <c r="T113" s="15" t="s">
        <v>996</v>
      </c>
      <c r="Y113" s="15" t="s">
        <v>1647</v>
      </c>
      <c r="AH113" s="12" t="s">
        <v>4502</v>
      </c>
      <c r="AI113" s="12">
        <v>3</v>
      </c>
      <c r="AJ113" s="12" t="s">
        <v>44</v>
      </c>
      <c r="AK113" s="12" t="str">
        <f>CONCATENATE(D113,"_",E113,"_",B113,"_",AJ176)</f>
        <v>CONSTANTIN_Bernard_23/04/2022_ST</v>
      </c>
    </row>
    <row r="114" spans="1:37" ht="12.75" x14ac:dyDescent="0.2">
      <c r="A114" s="12">
        <v>750100075</v>
      </c>
      <c r="B114" s="40" t="s">
        <v>201</v>
      </c>
      <c r="C114" s="13">
        <f t="shared" si="0"/>
        <v>45051</v>
      </c>
      <c r="D114" s="12" t="s">
        <v>580</v>
      </c>
      <c r="E114" s="12" t="s">
        <v>581</v>
      </c>
      <c r="F114" s="13" t="s">
        <v>582</v>
      </c>
      <c r="G114" s="12" t="s">
        <v>39</v>
      </c>
      <c r="H114" s="14">
        <v>151119741513181</v>
      </c>
      <c r="K114" s="12" t="s">
        <v>93</v>
      </c>
      <c r="L114" s="18" t="e">
        <f>VLOOKUP($K114,Medecins!$B:$E,5,FALSE)</f>
        <v>#REF!</v>
      </c>
      <c r="M114" s="12" t="s">
        <v>529</v>
      </c>
      <c r="O114" s="15" t="s">
        <v>1754</v>
      </c>
      <c r="T114" s="15" t="s">
        <v>3916</v>
      </c>
      <c r="Y114" s="15" t="s">
        <v>3917</v>
      </c>
      <c r="AH114" s="12" t="s">
        <v>4502</v>
      </c>
      <c r="AI114" s="12">
        <v>3</v>
      </c>
      <c r="AJ114" s="12" t="s">
        <v>44</v>
      </c>
      <c r="AK114" s="12" t="e">
        <f>CONCATENATE(D114,"_",E114,"_",B114,"_",#REF!)</f>
        <v>#REF!</v>
      </c>
    </row>
    <row r="115" spans="1:37" ht="12.75" x14ac:dyDescent="0.2">
      <c r="A115" s="12">
        <v>750100208</v>
      </c>
      <c r="B115" s="40" t="s">
        <v>174</v>
      </c>
      <c r="C115" s="13">
        <f t="shared" si="0"/>
        <v>44875</v>
      </c>
      <c r="D115" s="12" t="s">
        <v>594</v>
      </c>
      <c r="E115" s="12" t="s">
        <v>595</v>
      </c>
      <c r="F115" s="13" t="s">
        <v>596</v>
      </c>
      <c r="G115" s="12" t="s">
        <v>39</v>
      </c>
      <c r="H115" s="14">
        <v>152037511220310</v>
      </c>
      <c r="K115" s="12" t="s">
        <v>79</v>
      </c>
      <c r="L115" s="18" t="e">
        <f>VLOOKUP($K115,Medecins!$B:$E,5,FALSE)</f>
        <v>#REF!</v>
      </c>
      <c r="M115" s="12" t="s">
        <v>529</v>
      </c>
      <c r="O115" s="15" t="s">
        <v>224</v>
      </c>
      <c r="T115" s="15" t="s">
        <v>225</v>
      </c>
      <c r="Y115" s="15" t="s">
        <v>226</v>
      </c>
      <c r="AH115" s="12" t="s">
        <v>4502</v>
      </c>
      <c r="AI115" s="12">
        <v>3</v>
      </c>
      <c r="AJ115" s="12" t="s">
        <v>44</v>
      </c>
      <c r="AK115" s="12" t="str">
        <f>CONCATENATE(D115,"_",E115,"_",B115,"_",AJ158)</f>
        <v>FEJAN_Jean-Luc_10/05/2022_AT</v>
      </c>
    </row>
    <row r="116" spans="1:37" ht="12.75" x14ac:dyDescent="0.2">
      <c r="A116" s="12">
        <v>750100208</v>
      </c>
      <c r="B116" s="40" t="s">
        <v>174</v>
      </c>
      <c r="C116" s="13">
        <f t="shared" si="0"/>
        <v>44875</v>
      </c>
      <c r="D116" s="12" t="s">
        <v>594</v>
      </c>
      <c r="E116" s="12" t="s">
        <v>595</v>
      </c>
      <c r="F116" s="13" t="s">
        <v>596</v>
      </c>
      <c r="G116" s="12" t="s">
        <v>39</v>
      </c>
      <c r="H116" s="14">
        <v>152037511220310</v>
      </c>
      <c r="K116" s="12" t="s">
        <v>79</v>
      </c>
      <c r="L116" s="18" t="e">
        <f>VLOOKUP($K116,Medecins!$B:$E,5,FALSE)</f>
        <v>#REF!</v>
      </c>
      <c r="M116" s="12" t="s">
        <v>529</v>
      </c>
      <c r="O116" s="16"/>
      <c r="T116" s="16"/>
      <c r="Y116" s="16"/>
      <c r="AD116" s="17" t="s">
        <v>226</v>
      </c>
      <c r="AH116" s="12" t="s">
        <v>4154</v>
      </c>
      <c r="AI116" s="12">
        <v>3</v>
      </c>
      <c r="AJ116" s="12" t="s">
        <v>46</v>
      </c>
      <c r="AK116" s="12" t="str">
        <f t="shared" ref="AK116:AK117" si="31">CONCATENATE(D116,"_",E116,"_",B116,"_",AJ179)</f>
        <v>FEJAN_Jean-Luc_10/05/2022_AT</v>
      </c>
    </row>
    <row r="117" spans="1:37" ht="12.75" x14ac:dyDescent="0.2">
      <c r="A117" s="12">
        <v>750100075</v>
      </c>
      <c r="B117" s="40" t="s">
        <v>282</v>
      </c>
      <c r="C117" s="13">
        <f t="shared" si="0"/>
        <v>44872</v>
      </c>
      <c r="D117" s="12" t="s">
        <v>604</v>
      </c>
      <c r="E117" s="12" t="s">
        <v>605</v>
      </c>
      <c r="F117" s="13" t="s">
        <v>606</v>
      </c>
      <c r="G117" s="12" t="s">
        <v>39</v>
      </c>
      <c r="H117" s="14">
        <v>152059921607885</v>
      </c>
      <c r="K117" s="12" t="s">
        <v>450</v>
      </c>
      <c r="L117" s="18" t="e">
        <f>VLOOKUP($K117,Medecins!$B:$E,5,FALSE)</f>
        <v>#REF!</v>
      </c>
      <c r="M117" s="12" t="s">
        <v>529</v>
      </c>
      <c r="O117" s="15" t="s">
        <v>283</v>
      </c>
      <c r="T117" s="15" t="s">
        <v>284</v>
      </c>
      <c r="Y117" s="15" t="s">
        <v>1558</v>
      </c>
      <c r="AH117" s="12" t="s">
        <v>4502</v>
      </c>
      <c r="AI117" s="12">
        <v>3</v>
      </c>
      <c r="AJ117" s="12" t="s">
        <v>44</v>
      </c>
      <c r="AK117" s="12" t="str">
        <f t="shared" si="31"/>
        <v>XU_Shouqing_07/05/2022_ST</v>
      </c>
    </row>
    <row r="118" spans="1:37" ht="12.75" x14ac:dyDescent="0.2">
      <c r="A118" s="12">
        <v>750100273</v>
      </c>
      <c r="B118" s="40" t="s">
        <v>698</v>
      </c>
      <c r="C118" s="13">
        <f t="shared" si="0"/>
        <v>44969</v>
      </c>
      <c r="D118" s="12" t="s">
        <v>617</v>
      </c>
      <c r="E118" s="12" t="s">
        <v>618</v>
      </c>
      <c r="F118" s="13" t="s">
        <v>619</v>
      </c>
      <c r="G118" s="12" t="s">
        <v>39</v>
      </c>
      <c r="H118" s="14">
        <v>152099920552334</v>
      </c>
      <c r="K118" s="12" t="s">
        <v>86</v>
      </c>
      <c r="L118" s="18" t="e">
        <f>VLOOKUP($K118,Medecins!$B:$E,5,FALSE)</f>
        <v>#REF!</v>
      </c>
      <c r="M118" s="12" t="s">
        <v>529</v>
      </c>
      <c r="O118" s="15" t="s">
        <v>699</v>
      </c>
      <c r="T118" s="15" t="s">
        <v>700</v>
      </c>
      <c r="Y118" s="15" t="s">
        <v>162</v>
      </c>
      <c r="AH118" s="12" t="s">
        <v>4502</v>
      </c>
      <c r="AI118" s="12">
        <v>3</v>
      </c>
      <c r="AJ118" s="12" t="s">
        <v>44</v>
      </c>
      <c r="AK118" s="12" t="str">
        <f t="shared" ref="AK118:AK119" si="32">CONCATENATE(D118,"_",E118,"_",B118,"_",AJ169)</f>
        <v>BOUEID_Samir_12/08/2022_AT</v>
      </c>
    </row>
    <row r="119" spans="1:37" ht="12.75" x14ac:dyDescent="0.2">
      <c r="A119" s="12">
        <v>750100273</v>
      </c>
      <c r="B119" s="40" t="s">
        <v>698</v>
      </c>
      <c r="C119" s="13">
        <f t="shared" si="0"/>
        <v>44969</v>
      </c>
      <c r="D119" s="12" t="s">
        <v>617</v>
      </c>
      <c r="E119" s="12" t="s">
        <v>618</v>
      </c>
      <c r="F119" s="13" t="s">
        <v>619</v>
      </c>
      <c r="G119" s="12" t="s">
        <v>39</v>
      </c>
      <c r="H119" s="14">
        <v>152099920552334</v>
      </c>
      <c r="K119" s="12" t="s">
        <v>86</v>
      </c>
      <c r="L119" s="18" t="e">
        <f>VLOOKUP($K119,Medecins!$B:$E,5,FALSE)</f>
        <v>#REF!</v>
      </c>
      <c r="M119" s="12" t="s">
        <v>529</v>
      </c>
      <c r="O119" s="16"/>
      <c r="T119" s="16"/>
      <c r="Y119" s="16"/>
      <c r="AD119" s="17" t="s">
        <v>162</v>
      </c>
      <c r="AH119" s="12" t="s">
        <v>45</v>
      </c>
      <c r="AI119" s="12">
        <v>3</v>
      </c>
      <c r="AJ119" s="12" t="s">
        <v>46</v>
      </c>
      <c r="AK119" s="12" t="str">
        <f t="shared" si="32"/>
        <v>BOUEID_Samir_12/08/2022_AT</v>
      </c>
    </row>
    <row r="120" spans="1:37" ht="12.75" x14ac:dyDescent="0.2">
      <c r="A120" s="12">
        <v>750100273</v>
      </c>
      <c r="B120" s="40" t="s">
        <v>682</v>
      </c>
      <c r="C120" s="13">
        <f t="shared" si="0"/>
        <v>45044</v>
      </c>
      <c r="D120" s="12" t="s">
        <v>626</v>
      </c>
      <c r="E120" s="12" t="s">
        <v>627</v>
      </c>
      <c r="F120" s="13" t="s">
        <v>628</v>
      </c>
      <c r="G120" s="12" t="s">
        <v>39</v>
      </c>
      <c r="H120" s="14">
        <v>152109914001484</v>
      </c>
      <c r="K120" s="12" t="s">
        <v>290</v>
      </c>
      <c r="L120" s="18" t="e">
        <f>VLOOKUP($K120,Medecins!$B:$E,5,FALSE)</f>
        <v>#REF!</v>
      </c>
      <c r="M120" s="12" t="s">
        <v>529</v>
      </c>
      <c r="O120" s="15" t="s">
        <v>683</v>
      </c>
      <c r="T120" s="15" t="s">
        <v>1023</v>
      </c>
      <c r="Y120" s="15" t="s">
        <v>4326</v>
      </c>
      <c r="AH120" s="12" t="e">
        <f>VLOOKUP($A120,'[1]Données CH'!$A:$B,2,FALSE)</f>
        <v>#N/A</v>
      </c>
      <c r="AI120" s="12">
        <v>3</v>
      </c>
      <c r="AJ120" s="12" t="s">
        <v>44</v>
      </c>
      <c r="AK120" s="12" t="str">
        <f t="shared" ref="AK120:AK121" si="33">CONCATENATE(D120,"_",E120,"_",B120,"_",AJ168)</f>
        <v>KLEIN_Didier_28/10/2022_ST</v>
      </c>
    </row>
    <row r="121" spans="1:37" ht="12.75" x14ac:dyDescent="0.2">
      <c r="A121" s="12">
        <v>750100273</v>
      </c>
      <c r="B121" s="40" t="s">
        <v>682</v>
      </c>
      <c r="C121" s="13">
        <f t="shared" si="0"/>
        <v>45044</v>
      </c>
      <c r="D121" s="12" t="s">
        <v>626</v>
      </c>
      <c r="E121" s="12" t="s">
        <v>627</v>
      </c>
      <c r="F121" s="13" t="s">
        <v>628</v>
      </c>
      <c r="G121" s="12" t="s">
        <v>39</v>
      </c>
      <c r="H121" s="14">
        <v>152109914001484</v>
      </c>
      <c r="K121" s="12" t="s">
        <v>290</v>
      </c>
      <c r="L121" s="18" t="e">
        <f>VLOOKUP($K121,Medecins!$B:$E,5,FALSE)</f>
        <v>#REF!</v>
      </c>
      <c r="M121" s="12" t="s">
        <v>529</v>
      </c>
      <c r="O121" s="16"/>
      <c r="T121" s="16"/>
      <c r="Y121" s="16"/>
      <c r="AD121" s="17" t="s">
        <v>4326</v>
      </c>
      <c r="AH121" s="12" t="s">
        <v>45</v>
      </c>
      <c r="AI121" s="12">
        <v>3</v>
      </c>
      <c r="AJ121" s="12" t="s">
        <v>46</v>
      </c>
      <c r="AK121" s="12" t="str">
        <f t="shared" si="33"/>
        <v>KLEIN_Didier_28/10/2022_AT</v>
      </c>
    </row>
    <row r="122" spans="1:37" ht="12.75" x14ac:dyDescent="0.2">
      <c r="A122" s="12">
        <v>750100273</v>
      </c>
      <c r="B122" s="40" t="s">
        <v>4166</v>
      </c>
      <c r="C122" s="13">
        <f t="shared" si="0"/>
        <v>45280</v>
      </c>
      <c r="D122" s="12" t="s">
        <v>633</v>
      </c>
      <c r="E122" s="12" t="s">
        <v>634</v>
      </c>
      <c r="F122" s="13">
        <v>19004</v>
      </c>
      <c r="G122" s="12" t="s">
        <v>39</v>
      </c>
      <c r="H122" s="14">
        <v>152119921607389</v>
      </c>
      <c r="K122" s="12" t="s">
        <v>86</v>
      </c>
      <c r="L122" s="18" t="e">
        <f>VLOOKUP($K122,Medecins!$B:$E,5,FALSE)</f>
        <v>#REF!</v>
      </c>
      <c r="M122" s="12" t="s">
        <v>529</v>
      </c>
      <c r="O122" s="16"/>
      <c r="T122" s="16"/>
      <c r="Y122" s="16"/>
      <c r="AD122" s="17" t="s">
        <v>4327</v>
      </c>
      <c r="AH122" s="12" t="s">
        <v>45</v>
      </c>
      <c r="AI122" s="12">
        <v>3</v>
      </c>
      <c r="AJ122" s="12" t="s">
        <v>46</v>
      </c>
      <c r="AK122" s="12" t="str">
        <f>CONCATENATE(D122,"_",E122,"_",B122,"_",AJ176)</f>
        <v>JIANG_Yunkun_20/06/2023_ST</v>
      </c>
    </row>
    <row r="123" spans="1:37" ht="12.75" x14ac:dyDescent="0.2">
      <c r="A123" s="12">
        <v>750100075</v>
      </c>
      <c r="B123" s="40" t="s">
        <v>459</v>
      </c>
      <c r="C123" s="13">
        <f t="shared" si="0"/>
        <v>44916</v>
      </c>
      <c r="D123" s="12" t="s">
        <v>638</v>
      </c>
      <c r="E123" s="12" t="s">
        <v>4167</v>
      </c>
      <c r="F123" s="13">
        <v>19310</v>
      </c>
      <c r="G123" s="12" t="s">
        <v>39</v>
      </c>
      <c r="H123" s="14">
        <v>152129913988452</v>
      </c>
      <c r="K123" s="12" t="s">
        <v>93</v>
      </c>
      <c r="L123" s="18" t="e">
        <f>VLOOKUP($K123,Medecins!$B:$E,5,FALSE)</f>
        <v>#REF!</v>
      </c>
      <c r="M123" s="12" t="s">
        <v>529</v>
      </c>
      <c r="O123" s="15" t="s">
        <v>476</v>
      </c>
      <c r="T123" s="15" t="s">
        <v>477</v>
      </c>
      <c r="Y123" s="15" t="s">
        <v>478</v>
      </c>
      <c r="AH123" s="12" t="s">
        <v>4502</v>
      </c>
      <c r="AI123" s="12">
        <v>3</v>
      </c>
      <c r="AJ123" s="12" t="s">
        <v>44</v>
      </c>
      <c r="AK123" s="12" t="str">
        <f t="shared" ref="AK123:AK124" si="34">CONCATENATE(D123,"_",E123,"_",B123,"_",AJ186)</f>
        <v>DIAS_CARLOS_21/06/2022_ST</v>
      </c>
    </row>
    <row r="124" spans="1:37" ht="12.75" x14ac:dyDescent="0.2">
      <c r="A124" s="12">
        <v>750100075</v>
      </c>
      <c r="B124" s="40" t="s">
        <v>89</v>
      </c>
      <c r="C124" s="13">
        <f t="shared" si="0"/>
        <v>44869</v>
      </c>
      <c r="D124" s="12" t="s">
        <v>640</v>
      </c>
      <c r="E124" s="12" t="s">
        <v>641</v>
      </c>
      <c r="F124" s="13" t="s">
        <v>642</v>
      </c>
      <c r="G124" s="12" t="s">
        <v>39</v>
      </c>
      <c r="H124" s="14">
        <v>152129922326591</v>
      </c>
      <c r="K124" s="12" t="s">
        <v>643</v>
      </c>
      <c r="L124" s="18" t="e">
        <f>VLOOKUP($K124,Medecins!$B:$E,5,FALSE)</f>
        <v>#REF!</v>
      </c>
      <c r="M124" s="12" t="s">
        <v>529</v>
      </c>
      <c r="O124" s="15" t="s">
        <v>1141</v>
      </c>
      <c r="T124" s="15" t="s">
        <v>591</v>
      </c>
      <c r="Y124" s="15" t="s">
        <v>592</v>
      </c>
      <c r="AH124" s="12" t="s">
        <v>4502</v>
      </c>
      <c r="AI124" s="12">
        <v>3</v>
      </c>
      <c r="AJ124" s="12" t="s">
        <v>44</v>
      </c>
      <c r="AK124" s="12" t="str">
        <f t="shared" si="34"/>
        <v>AMIRAL_Vimalaradjane_04/05/2022_AT</v>
      </c>
    </row>
    <row r="125" spans="1:37" ht="12.75" x14ac:dyDescent="0.2">
      <c r="A125" s="12">
        <v>750100273</v>
      </c>
      <c r="B125" s="40" t="s">
        <v>564</v>
      </c>
      <c r="C125" s="13">
        <f t="shared" si="0"/>
        <v>44994</v>
      </c>
      <c r="D125" s="12" t="s">
        <v>647</v>
      </c>
      <c r="E125" s="12" t="s">
        <v>648</v>
      </c>
      <c r="F125" s="13" t="s">
        <v>649</v>
      </c>
      <c r="G125" s="12" t="s">
        <v>39</v>
      </c>
      <c r="H125" s="14">
        <v>152129935368341</v>
      </c>
      <c r="K125" s="12" t="s">
        <v>86</v>
      </c>
      <c r="L125" s="18" t="e">
        <f>VLOOKUP($K125,Medecins!$B:$E,5,FALSE)</f>
        <v>#REF!</v>
      </c>
      <c r="M125" s="12" t="s">
        <v>529</v>
      </c>
      <c r="O125" s="15" t="s">
        <v>565</v>
      </c>
      <c r="T125" s="15" t="s">
        <v>4080</v>
      </c>
      <c r="Y125" s="15" t="s">
        <v>4081</v>
      </c>
      <c r="AH125" s="12" t="s">
        <v>4502</v>
      </c>
      <c r="AI125" s="12">
        <v>3</v>
      </c>
      <c r="AJ125" s="12" t="s">
        <v>44</v>
      </c>
      <c r="AK125" s="12" t="str">
        <f>CONCATENATE(D125,"_",E125,"_",B125,"_",AJ183)</f>
        <v>REZGUI_Ammar_09/09/2022_AT</v>
      </c>
    </row>
    <row r="126" spans="1:37" ht="12.75" x14ac:dyDescent="0.2">
      <c r="A126" s="12">
        <v>750100273</v>
      </c>
      <c r="B126" s="40" t="s">
        <v>564</v>
      </c>
      <c r="C126" s="13">
        <f t="shared" si="0"/>
        <v>44994</v>
      </c>
      <c r="D126" s="12" t="s">
        <v>647</v>
      </c>
      <c r="E126" s="12" t="s">
        <v>648</v>
      </c>
      <c r="F126" s="13" t="s">
        <v>649</v>
      </c>
      <c r="G126" s="12" t="s">
        <v>39</v>
      </c>
      <c r="H126" s="14">
        <v>152129935368341</v>
      </c>
      <c r="K126" s="12" t="s">
        <v>86</v>
      </c>
      <c r="L126" s="18" t="e">
        <f>VLOOKUP($K126,Medecins!$B:$E,5,FALSE)</f>
        <v>#REF!</v>
      </c>
      <c r="M126" s="12" t="s">
        <v>529</v>
      </c>
      <c r="O126" s="16"/>
      <c r="T126" s="16"/>
      <c r="Y126" s="16"/>
      <c r="AD126" s="17" t="s">
        <v>4081</v>
      </c>
      <c r="AH126" s="12" t="s">
        <v>45</v>
      </c>
      <c r="AI126" s="12">
        <v>3</v>
      </c>
      <c r="AJ126" s="12" t="s">
        <v>46</v>
      </c>
      <c r="AK126" s="12" t="str">
        <f>CONCATENATE(D126,"_",E126,"_",B126,"_",AJ183)</f>
        <v>REZGUI_Ammar_09/09/2022_AT</v>
      </c>
    </row>
    <row r="127" spans="1:37" ht="12.75" x14ac:dyDescent="0.2">
      <c r="A127" s="12">
        <v>750100075</v>
      </c>
      <c r="B127" s="40" t="s">
        <v>73</v>
      </c>
      <c r="C127" s="13">
        <f t="shared" si="0"/>
        <v>44757</v>
      </c>
      <c r="D127" s="12" t="s">
        <v>655</v>
      </c>
      <c r="E127" s="12" t="s">
        <v>656</v>
      </c>
      <c r="F127" s="13">
        <v>19541</v>
      </c>
      <c r="G127" s="12" t="s">
        <v>39</v>
      </c>
      <c r="H127" s="14">
        <v>153019903942585</v>
      </c>
      <c r="K127" s="12" t="s">
        <v>93</v>
      </c>
      <c r="L127" s="18" t="e">
        <f>VLOOKUP($K127,Medecins!$B:$E,5,FALSE)</f>
        <v>#REF!</v>
      </c>
      <c r="M127" s="12" t="s">
        <v>529</v>
      </c>
      <c r="O127" s="15" t="s">
        <v>74</v>
      </c>
      <c r="T127" s="15" t="s">
        <v>1409</v>
      </c>
      <c r="Y127" s="15" t="s">
        <v>1765</v>
      </c>
      <c r="AH127" s="12" t="s">
        <v>4502</v>
      </c>
      <c r="AI127" s="12">
        <v>3</v>
      </c>
      <c r="AJ127" s="12" t="s">
        <v>44</v>
      </c>
      <c r="AK127" s="12" t="e">
        <f>CONCATENATE(D127,"_",E127,"_",B127,"_",#REF!)</f>
        <v>#REF!</v>
      </c>
    </row>
    <row r="128" spans="1:37" ht="12.75" x14ac:dyDescent="0.2">
      <c r="A128" s="12">
        <v>750100273</v>
      </c>
      <c r="B128" s="40" t="s">
        <v>1765</v>
      </c>
      <c r="C128" s="13">
        <f t="shared" si="0"/>
        <v>44941</v>
      </c>
      <c r="D128" s="12" t="s">
        <v>660</v>
      </c>
      <c r="E128" s="12" t="s">
        <v>661</v>
      </c>
      <c r="F128" s="13">
        <v>19361</v>
      </c>
      <c r="G128" s="12" t="s">
        <v>39</v>
      </c>
      <c r="H128" s="14">
        <v>153029935128992</v>
      </c>
      <c r="K128" s="12" t="s">
        <v>254</v>
      </c>
      <c r="L128" s="18" t="e">
        <f>VLOOKUP($K128,Medecins!$B:$E,5,FALSE)</f>
        <v>#REF!</v>
      </c>
      <c r="M128" s="12" t="s">
        <v>529</v>
      </c>
      <c r="O128" s="15" t="s">
        <v>1766</v>
      </c>
      <c r="T128" s="15" t="s">
        <v>4197</v>
      </c>
      <c r="Y128" s="15" t="s">
        <v>4212</v>
      </c>
      <c r="AH128" s="12" t="s">
        <v>4502</v>
      </c>
      <c r="AI128" s="12">
        <v>3</v>
      </c>
      <c r="AJ128" s="12" t="s">
        <v>44</v>
      </c>
      <c r="AK128" s="12" t="str">
        <f t="shared" ref="AK128:AK129" si="35">CONCATENATE(D128,"_",E128,"_",B128,"_",AJ185)</f>
        <v>BAKIR_Labir_15/07/2022_AT</v>
      </c>
    </row>
    <row r="129" spans="1:37" ht="12.75" x14ac:dyDescent="0.2">
      <c r="A129" s="12">
        <v>750100273</v>
      </c>
      <c r="B129" s="40" t="s">
        <v>1765</v>
      </c>
      <c r="C129" s="13">
        <f t="shared" si="0"/>
        <v>44941</v>
      </c>
      <c r="D129" s="12" t="s">
        <v>660</v>
      </c>
      <c r="E129" s="12" t="s">
        <v>661</v>
      </c>
      <c r="F129" s="13">
        <v>19361</v>
      </c>
      <c r="G129" s="12" t="s">
        <v>39</v>
      </c>
      <c r="H129" s="14">
        <v>153029935128992</v>
      </c>
      <c r="K129" s="12" t="s">
        <v>254</v>
      </c>
      <c r="L129" s="18" t="e">
        <f>VLOOKUP($K129,Medecins!$B:$E,5,FALSE)</f>
        <v>#REF!</v>
      </c>
      <c r="M129" s="12" t="s">
        <v>529</v>
      </c>
      <c r="O129" s="16"/>
      <c r="T129" s="16"/>
      <c r="Y129" s="16"/>
      <c r="AD129" s="17" t="s">
        <v>4212</v>
      </c>
      <c r="AH129" s="12" t="s">
        <v>45</v>
      </c>
      <c r="AI129" s="12">
        <v>3</v>
      </c>
      <c r="AJ129" s="12" t="s">
        <v>46</v>
      </c>
      <c r="AK129" s="12" t="str">
        <f t="shared" si="35"/>
        <v>BAKIR_Labir_15/07/2022_ST</v>
      </c>
    </row>
    <row r="130" spans="1:37" ht="12.75" x14ac:dyDescent="0.2">
      <c r="A130" s="12">
        <v>750100075</v>
      </c>
      <c r="B130" s="40" t="s">
        <v>772</v>
      </c>
      <c r="C130" s="13">
        <f t="shared" si="0"/>
        <v>45030</v>
      </c>
      <c r="D130" s="12" t="s">
        <v>663</v>
      </c>
      <c r="E130" s="12" t="s">
        <v>664</v>
      </c>
      <c r="F130" s="13">
        <v>19513</v>
      </c>
      <c r="G130" s="12" t="s">
        <v>39</v>
      </c>
      <c r="H130" s="14">
        <v>153039935115647</v>
      </c>
      <c r="K130" s="12" t="s">
        <v>93</v>
      </c>
      <c r="L130" s="18" t="e">
        <f>VLOOKUP($K130,Medecins!$B:$E,5,FALSE)</f>
        <v>#REF!</v>
      </c>
      <c r="M130" s="12" t="s">
        <v>529</v>
      </c>
      <c r="O130" s="15" t="s">
        <v>2505</v>
      </c>
      <c r="T130" s="15" t="s">
        <v>1732</v>
      </c>
      <c r="Y130" s="15" t="s">
        <v>1733</v>
      </c>
      <c r="AH130" s="12" t="s">
        <v>4502</v>
      </c>
      <c r="AI130" s="12">
        <v>3</v>
      </c>
      <c r="AJ130" s="12" t="s">
        <v>44</v>
      </c>
      <c r="AK130" s="12" t="str">
        <f>CONCATENATE(D130,"_",E130,"_",B130,"_",AJ183)</f>
        <v>MIMOUNI_Jean-Paul_14/10/2022_AT</v>
      </c>
    </row>
    <row r="131" spans="1:37" ht="12.75" x14ac:dyDescent="0.2">
      <c r="A131" s="12">
        <v>750100273</v>
      </c>
      <c r="B131" s="40" t="s">
        <v>698</v>
      </c>
      <c r="C131" s="13">
        <f t="shared" si="0"/>
        <v>44969</v>
      </c>
      <c r="D131" s="12" t="s">
        <v>670</v>
      </c>
      <c r="E131" s="12" t="s">
        <v>577</v>
      </c>
      <c r="F131" s="13" t="s">
        <v>671</v>
      </c>
      <c r="G131" s="12" t="s">
        <v>39</v>
      </c>
      <c r="H131" s="14">
        <v>153069941009931</v>
      </c>
      <c r="K131" s="12" t="s">
        <v>86</v>
      </c>
      <c r="L131" s="18" t="e">
        <f>VLOOKUP($K131,Medecins!$B:$E,5,FALSE)</f>
        <v>#REF!</v>
      </c>
      <c r="M131" s="12" t="s">
        <v>529</v>
      </c>
      <c r="O131" s="15" t="s">
        <v>699</v>
      </c>
      <c r="T131" s="15" t="s">
        <v>700</v>
      </c>
      <c r="Y131" s="15" t="s">
        <v>162</v>
      </c>
      <c r="AH131" s="12" t="s">
        <v>4502</v>
      </c>
      <c r="AI131" s="12">
        <v>3</v>
      </c>
      <c r="AJ131" s="12" t="s">
        <v>44</v>
      </c>
      <c r="AK131" s="12" t="str">
        <f t="shared" ref="AK131:AK132" si="36">CONCATENATE(D131,"_",E131,"_",B131,"_",AJ182)</f>
        <v>EUGENE_Bernard_12/08/2022_ST</v>
      </c>
    </row>
    <row r="132" spans="1:37" ht="12.75" x14ac:dyDescent="0.2">
      <c r="A132" s="12">
        <v>750100273</v>
      </c>
      <c r="B132" s="40" t="s">
        <v>698</v>
      </c>
      <c r="C132" s="13">
        <f t="shared" si="0"/>
        <v>44969</v>
      </c>
      <c r="D132" s="12" t="s">
        <v>670</v>
      </c>
      <c r="E132" s="12" t="s">
        <v>577</v>
      </c>
      <c r="F132" s="13" t="s">
        <v>671</v>
      </c>
      <c r="G132" s="12" t="s">
        <v>39</v>
      </c>
      <c r="H132" s="14">
        <v>153069941009931</v>
      </c>
      <c r="K132" s="12" t="s">
        <v>86</v>
      </c>
      <c r="L132" s="18" t="e">
        <f>VLOOKUP($K132,Medecins!$B:$E,5,FALSE)</f>
        <v>#REF!</v>
      </c>
      <c r="M132" s="12" t="s">
        <v>529</v>
      </c>
      <c r="O132" s="16"/>
      <c r="T132" s="16"/>
      <c r="Y132" s="16"/>
      <c r="AD132" s="17" t="s">
        <v>162</v>
      </c>
      <c r="AH132" s="12" t="s">
        <v>45</v>
      </c>
      <c r="AI132" s="12">
        <v>3</v>
      </c>
      <c r="AJ132" s="12" t="s">
        <v>46</v>
      </c>
      <c r="AK132" s="12" t="str">
        <f t="shared" si="36"/>
        <v>EUGENE_Bernard_12/08/2022_AT</v>
      </c>
    </row>
    <row r="133" spans="1:37" ht="12.75" x14ac:dyDescent="0.2">
      <c r="A133" s="12">
        <v>750100273</v>
      </c>
      <c r="B133" s="40" t="s">
        <v>3145</v>
      </c>
      <c r="C133" s="13">
        <f t="shared" si="0"/>
        <v>44942</v>
      </c>
      <c r="D133" s="12" t="s">
        <v>672</v>
      </c>
      <c r="E133" s="12" t="s">
        <v>587</v>
      </c>
      <c r="F133" s="13">
        <v>19609</v>
      </c>
      <c r="G133" s="12" t="s">
        <v>39</v>
      </c>
      <c r="H133" s="14">
        <v>153077512006718</v>
      </c>
      <c r="K133" s="12" t="s">
        <v>86</v>
      </c>
      <c r="L133" s="18" t="e">
        <f>VLOOKUP($K133,Medecins!$B:$E,5,FALSE)</f>
        <v>#REF!</v>
      </c>
      <c r="M133" s="12" t="s">
        <v>529</v>
      </c>
      <c r="O133" s="15" t="s">
        <v>3146</v>
      </c>
      <c r="T133" s="15" t="s">
        <v>4163</v>
      </c>
      <c r="Y133" s="15" t="s">
        <v>4269</v>
      </c>
      <c r="AH133" s="12" t="e">
        <f>VLOOKUP($A133,'[1]Données CH'!$A:$B,2,FALSE)</f>
        <v>#N/A</v>
      </c>
      <c r="AI133" s="12">
        <v>3</v>
      </c>
      <c r="AJ133" s="12" t="s">
        <v>44</v>
      </c>
      <c r="AK133" s="12" t="str">
        <f t="shared" ref="AK133:AK135" si="37">CONCATENATE(D133,"_",E133,"_",B133,"_",AJ196)</f>
        <v>CHICHERY_Pascal_16/07/2022_ST</v>
      </c>
    </row>
    <row r="134" spans="1:37" ht="12.75" x14ac:dyDescent="0.2">
      <c r="A134" s="12">
        <v>750100273</v>
      </c>
      <c r="B134" s="40" t="s">
        <v>3145</v>
      </c>
      <c r="C134" s="13">
        <f t="shared" si="0"/>
        <v>44942</v>
      </c>
      <c r="D134" s="12" t="s">
        <v>672</v>
      </c>
      <c r="E134" s="12" t="s">
        <v>587</v>
      </c>
      <c r="F134" s="13">
        <v>19609</v>
      </c>
      <c r="G134" s="12" t="s">
        <v>39</v>
      </c>
      <c r="H134" s="14">
        <v>153077512006718</v>
      </c>
      <c r="K134" s="12" t="s">
        <v>86</v>
      </c>
      <c r="L134" s="18" t="e">
        <f>VLOOKUP($K134,Medecins!$B:$E,5,FALSE)</f>
        <v>#REF!</v>
      </c>
      <c r="M134" s="12" t="s">
        <v>529</v>
      </c>
      <c r="O134" s="16"/>
      <c r="T134" s="16"/>
      <c r="Y134" s="16"/>
      <c r="AD134" s="17" t="s">
        <v>4269</v>
      </c>
      <c r="AH134" s="12" t="s">
        <v>45</v>
      </c>
      <c r="AI134" s="12">
        <v>3</v>
      </c>
      <c r="AJ134" s="12" t="s">
        <v>46</v>
      </c>
      <c r="AK134" s="12" t="str">
        <f t="shared" si="37"/>
        <v>CHICHERY_Pascal_16/07/2022_AT</v>
      </c>
    </row>
    <row r="135" spans="1:37" ht="12.75" x14ac:dyDescent="0.2">
      <c r="A135" s="12">
        <v>750100273</v>
      </c>
      <c r="B135" s="40" t="s">
        <v>4163</v>
      </c>
      <c r="C135" s="13">
        <f t="shared" si="0"/>
        <v>45062</v>
      </c>
      <c r="D135" s="12" t="s">
        <v>673</v>
      </c>
      <c r="E135" s="12" t="s">
        <v>674</v>
      </c>
      <c r="F135" s="13">
        <v>19366</v>
      </c>
      <c r="G135" s="12" t="s">
        <v>39</v>
      </c>
      <c r="H135" s="14">
        <v>153079712919791</v>
      </c>
      <c r="L135" s="12" t="e">
        <f>VLOOKUP($K135,Medecins!$B:$E,5,FALSE)</f>
        <v>#N/A</v>
      </c>
      <c r="M135" s="12" t="s">
        <v>529</v>
      </c>
      <c r="O135" s="15" t="s">
        <v>4269</v>
      </c>
      <c r="T135" s="15" t="s">
        <v>4270</v>
      </c>
      <c r="Y135" s="15" t="s">
        <v>4323</v>
      </c>
      <c r="AH135" s="12" t="e">
        <f>VLOOKUP($A135,'[1]Données CH'!$A:$B,2,FALSE)</f>
        <v>#N/A</v>
      </c>
      <c r="AI135" s="12">
        <v>3</v>
      </c>
      <c r="AJ135" s="12" t="s">
        <v>44</v>
      </c>
      <c r="AK135" s="12" t="str">
        <f t="shared" si="37"/>
        <v>ASSOR_Martial_16/11/2022_ST</v>
      </c>
    </row>
    <row r="136" spans="1:37" ht="12.75" x14ac:dyDescent="0.2">
      <c r="A136" s="12">
        <v>750100273</v>
      </c>
      <c r="B136" s="40" t="s">
        <v>4163</v>
      </c>
      <c r="C136" s="13">
        <f t="shared" si="0"/>
        <v>45062</v>
      </c>
      <c r="D136" s="12" t="s">
        <v>673</v>
      </c>
      <c r="E136" s="12" t="s">
        <v>674</v>
      </c>
      <c r="F136" s="13">
        <v>19366</v>
      </c>
      <c r="G136" s="12" t="s">
        <v>39</v>
      </c>
      <c r="H136" s="14">
        <v>153079712919791</v>
      </c>
      <c r="L136" s="12" t="e">
        <f>VLOOKUP($K136,Medecins!$B:$E,5,FALSE)</f>
        <v>#N/A</v>
      </c>
      <c r="M136" s="12" t="s">
        <v>529</v>
      </c>
      <c r="O136" s="16"/>
      <c r="T136" s="16"/>
      <c r="Y136" s="16"/>
      <c r="AD136" s="17" t="s">
        <v>4323</v>
      </c>
      <c r="AH136" s="12" t="s">
        <v>45</v>
      </c>
      <c r="AI136" s="12">
        <v>3</v>
      </c>
      <c r="AJ136" s="12" t="s">
        <v>46</v>
      </c>
      <c r="AK136" s="12" t="str">
        <f>CONCATENATE(D136,"_",E136,"_",B136,"_",AJ179)</f>
        <v>ASSOR_Martial_16/11/2022_AT</v>
      </c>
    </row>
    <row r="137" spans="1:37" ht="12.75" x14ac:dyDescent="0.2">
      <c r="A137" s="12">
        <v>750100075</v>
      </c>
      <c r="B137" s="40" t="s">
        <v>201</v>
      </c>
      <c r="C137" s="13">
        <f t="shared" si="0"/>
        <v>45051</v>
      </c>
      <c r="D137" s="12" t="s">
        <v>675</v>
      </c>
      <c r="E137" s="12" t="s">
        <v>676</v>
      </c>
      <c r="F137" s="13" t="s">
        <v>677</v>
      </c>
      <c r="G137" s="12" t="s">
        <v>39</v>
      </c>
      <c r="H137" s="14">
        <v>153079939003433</v>
      </c>
      <c r="K137" s="12" t="s">
        <v>93</v>
      </c>
      <c r="L137" s="18" t="e">
        <f>VLOOKUP($K137,Medecins!$B:$E,5,FALSE)</f>
        <v>#REF!</v>
      </c>
      <c r="M137" s="12" t="s">
        <v>529</v>
      </c>
      <c r="O137" s="15" t="s">
        <v>1754</v>
      </c>
      <c r="T137" s="15" t="s">
        <v>3916</v>
      </c>
      <c r="Y137" s="15" t="s">
        <v>3917</v>
      </c>
      <c r="AH137" s="12" t="s">
        <v>4502</v>
      </c>
      <c r="AI137" s="12">
        <v>3</v>
      </c>
      <c r="AJ137" s="12" t="s">
        <v>44</v>
      </c>
      <c r="AK137" s="12" t="e">
        <f>CONCATENATE(D137,"_",E137,"_",B137,"_",#REF!)</f>
        <v>#REF!</v>
      </c>
    </row>
    <row r="138" spans="1:37" ht="12.75" x14ac:dyDescent="0.2">
      <c r="A138" s="12">
        <v>750100075</v>
      </c>
      <c r="B138" s="40" t="s">
        <v>319</v>
      </c>
      <c r="C138" s="13">
        <f t="shared" si="0"/>
        <v>45041</v>
      </c>
      <c r="D138" s="12" t="s">
        <v>684</v>
      </c>
      <c r="E138" s="12" t="s">
        <v>437</v>
      </c>
      <c r="F138" s="13" t="s">
        <v>685</v>
      </c>
      <c r="G138" s="12" t="s">
        <v>39</v>
      </c>
      <c r="H138" s="14">
        <v>153113523820704</v>
      </c>
      <c r="K138" s="12" t="s">
        <v>93</v>
      </c>
      <c r="L138" s="18" t="e">
        <f>VLOOKUP($K138,Medecins!$B:$E,5,FALSE)</f>
        <v>#REF!</v>
      </c>
      <c r="M138" s="12" t="s">
        <v>529</v>
      </c>
      <c r="O138" s="15" t="s">
        <v>2528</v>
      </c>
      <c r="T138" s="15" t="s">
        <v>2529</v>
      </c>
      <c r="Y138" s="15" t="s">
        <v>3741</v>
      </c>
      <c r="AH138" s="12" t="s">
        <v>4502</v>
      </c>
      <c r="AI138" s="12">
        <v>3</v>
      </c>
      <c r="AJ138" s="12" t="s">
        <v>44</v>
      </c>
      <c r="AK138" s="12" t="str">
        <f>CONCATENATE(D138,"_",E138,"_",B138,"_",AJ198)</f>
        <v>NICOLAZO DE BARMON_Philippe_25/10/2022_ST</v>
      </c>
    </row>
    <row r="139" spans="1:37" ht="12.75" x14ac:dyDescent="0.2">
      <c r="A139" s="12">
        <v>750100208</v>
      </c>
      <c r="B139" s="40" t="s">
        <v>708</v>
      </c>
      <c r="C139" s="13">
        <f t="shared" si="0"/>
        <v>45020</v>
      </c>
      <c r="D139" s="12" t="s">
        <v>691</v>
      </c>
      <c r="E139" s="12" t="s">
        <v>692</v>
      </c>
      <c r="F139" s="13" t="s">
        <v>693</v>
      </c>
      <c r="G139" s="12" t="s">
        <v>39</v>
      </c>
      <c r="H139" s="14">
        <v>153129924425009</v>
      </c>
      <c r="K139" s="12" t="s">
        <v>79</v>
      </c>
      <c r="L139" s="18" t="e">
        <f>VLOOKUP($K139,Medecins!$B:$E,5,FALSE)</f>
        <v>#REF!</v>
      </c>
      <c r="M139" s="12" t="s">
        <v>529</v>
      </c>
      <c r="O139" s="15" t="s">
        <v>1250</v>
      </c>
      <c r="T139" s="15" t="s">
        <v>1251</v>
      </c>
      <c r="Y139" s="15" t="s">
        <v>1252</v>
      </c>
      <c r="AH139" s="12" t="s">
        <v>4502</v>
      </c>
      <c r="AI139" s="12">
        <v>3</v>
      </c>
      <c r="AJ139" s="12" t="s">
        <v>44</v>
      </c>
      <c r="AK139" s="12" t="str">
        <f>CONCATENATE(D139,"_",E139,"_",B139,"_",AJ202)</f>
        <v>PASQUALI_Robert_04/10/2022_ST</v>
      </c>
    </row>
    <row r="140" spans="1:37" ht="12.75" x14ac:dyDescent="0.2">
      <c r="A140" s="12">
        <v>750100208</v>
      </c>
      <c r="B140" s="40" t="s">
        <v>708</v>
      </c>
      <c r="C140" s="13">
        <f t="shared" si="0"/>
        <v>45020</v>
      </c>
      <c r="D140" s="12" t="s">
        <v>691</v>
      </c>
      <c r="E140" s="12" t="s">
        <v>692</v>
      </c>
      <c r="F140" s="13" t="s">
        <v>693</v>
      </c>
      <c r="G140" s="12" t="s">
        <v>39</v>
      </c>
      <c r="H140" s="14">
        <v>153129924425009</v>
      </c>
      <c r="K140" s="12" t="s">
        <v>79</v>
      </c>
      <c r="L140" s="18" t="e">
        <f>VLOOKUP($K140,Medecins!$B:$E,5,FALSE)</f>
        <v>#REF!</v>
      </c>
      <c r="M140" s="12" t="s">
        <v>529</v>
      </c>
      <c r="O140" s="16"/>
      <c r="T140" s="16"/>
      <c r="Y140" s="16"/>
      <c r="AD140" s="17" t="s">
        <v>1252</v>
      </c>
      <c r="AH140" s="12" t="s">
        <v>4154</v>
      </c>
      <c r="AI140" s="12">
        <v>3</v>
      </c>
      <c r="AJ140" s="12" t="s">
        <v>46</v>
      </c>
      <c r="AK140" s="12" t="str">
        <f>CONCATENATE(D140,"_",E140,"_",B140,"_",AJ188)</f>
        <v>PASQUALI_Robert_04/10/2022_ST</v>
      </c>
    </row>
    <row r="141" spans="1:37" ht="12.75" x14ac:dyDescent="0.2">
      <c r="A141" s="12">
        <v>750100273</v>
      </c>
      <c r="B141" s="40" t="s">
        <v>1509</v>
      </c>
      <c r="C141" s="13">
        <f t="shared" si="0"/>
        <v>45021</v>
      </c>
      <c r="D141" s="12" t="s">
        <v>701</v>
      </c>
      <c r="E141" s="12" t="s">
        <v>702</v>
      </c>
      <c r="F141" s="13" t="s">
        <v>703</v>
      </c>
      <c r="G141" s="12" t="s">
        <v>39</v>
      </c>
      <c r="H141" s="14">
        <v>153209921301145</v>
      </c>
      <c r="K141" s="12" t="s">
        <v>65</v>
      </c>
      <c r="L141" s="18" t="e">
        <f>VLOOKUP($K141,Medecins!$B:$E,5,FALSE)</f>
        <v>#REF!</v>
      </c>
      <c r="M141" s="12" t="s">
        <v>529</v>
      </c>
      <c r="O141" s="15" t="s">
        <v>4257</v>
      </c>
      <c r="T141" s="15" t="s">
        <v>4296</v>
      </c>
      <c r="Y141" s="15" t="s">
        <v>4297</v>
      </c>
      <c r="AH141" s="12" t="e">
        <f>VLOOKUP($A141,'[1]Données CH'!$A:$B,2,FALSE)</f>
        <v>#N/A</v>
      </c>
      <c r="AI141" s="12">
        <v>3</v>
      </c>
      <c r="AJ141" s="12" t="s">
        <v>44</v>
      </c>
      <c r="AK141" s="12" t="str">
        <f>CONCATENATE(D141,"_",E141,"_",B141,"_",AJ204)</f>
        <v>TAYCA _Muhamedi Nazir_05/10/2022_ST</v>
      </c>
    </row>
    <row r="142" spans="1:37" ht="12.75" x14ac:dyDescent="0.2">
      <c r="A142" s="12">
        <v>750100273</v>
      </c>
      <c r="B142" s="40" t="s">
        <v>1509</v>
      </c>
      <c r="C142" s="13">
        <f t="shared" si="0"/>
        <v>45021</v>
      </c>
      <c r="D142" s="12" t="s">
        <v>701</v>
      </c>
      <c r="E142" s="12" t="s">
        <v>702</v>
      </c>
      <c r="F142" s="13" t="s">
        <v>703</v>
      </c>
      <c r="G142" s="12" t="s">
        <v>39</v>
      </c>
      <c r="H142" s="14">
        <v>153209921301145</v>
      </c>
      <c r="K142" s="12" t="s">
        <v>65</v>
      </c>
      <c r="L142" s="18" t="e">
        <f>VLOOKUP($K142,Medecins!$B:$E,5,FALSE)</f>
        <v>#REF!</v>
      </c>
      <c r="M142" s="12" t="s">
        <v>529</v>
      </c>
      <c r="O142" s="16"/>
      <c r="T142" s="16"/>
      <c r="Y142" s="16"/>
      <c r="AD142" s="17" t="s">
        <v>4297</v>
      </c>
      <c r="AH142" s="12" t="s">
        <v>45</v>
      </c>
      <c r="AI142" s="12">
        <v>3</v>
      </c>
      <c r="AJ142" s="12" t="s">
        <v>46</v>
      </c>
      <c r="AK142" s="12" t="e">
        <f>CONCATENATE(D142,"_",E142,"_",B142,"_",#REF!)</f>
        <v>#REF!</v>
      </c>
    </row>
    <row r="143" spans="1:37" ht="12.75" x14ac:dyDescent="0.2">
      <c r="A143" s="12">
        <v>750100208</v>
      </c>
      <c r="B143" s="40" t="s">
        <v>904</v>
      </c>
      <c r="C143" s="13">
        <f t="shared" si="0"/>
        <v>44921</v>
      </c>
      <c r="D143" s="12" t="s">
        <v>709</v>
      </c>
      <c r="E143" s="12" t="s">
        <v>710</v>
      </c>
      <c r="F143" s="13" t="s">
        <v>711</v>
      </c>
      <c r="G143" s="12" t="s">
        <v>39</v>
      </c>
      <c r="H143" s="14">
        <v>154015620400166</v>
      </c>
      <c r="K143" s="12" t="s">
        <v>482</v>
      </c>
      <c r="L143" s="18" t="e">
        <f>VLOOKUP($K143,Medecins!$B:$E,5,FALSE)</f>
        <v>#REF!</v>
      </c>
      <c r="M143" s="12" t="s">
        <v>529</v>
      </c>
      <c r="O143" s="15" t="s">
        <v>905</v>
      </c>
      <c r="T143" s="15" t="s">
        <v>906</v>
      </c>
      <c r="Y143" s="15" t="s">
        <v>4188</v>
      </c>
      <c r="AH143" s="12" t="e">
        <f>VLOOKUP($A143,'[1]Données CH'!$A:$B,2,FALSE)</f>
        <v>#N/A</v>
      </c>
      <c r="AI143" s="12">
        <v>3</v>
      </c>
      <c r="AJ143" s="12" t="s">
        <v>44</v>
      </c>
      <c r="AK143" s="12" t="str">
        <f>CONCATENATE(D143,"_",E143,"_",B143,"_",AJ197)</f>
        <v>NICOLO_Hervé_26/06/2022_AT</v>
      </c>
    </row>
    <row r="144" spans="1:37" ht="12.75" x14ac:dyDescent="0.2">
      <c r="A144" s="12">
        <v>750100208</v>
      </c>
      <c r="B144" s="40" t="s">
        <v>904</v>
      </c>
      <c r="C144" s="13">
        <f t="shared" si="0"/>
        <v>44921</v>
      </c>
      <c r="D144" s="12" t="s">
        <v>709</v>
      </c>
      <c r="E144" s="12" t="s">
        <v>710</v>
      </c>
      <c r="F144" s="13" t="s">
        <v>711</v>
      </c>
      <c r="G144" s="12" t="s">
        <v>39</v>
      </c>
      <c r="H144" s="14">
        <v>154015620400166</v>
      </c>
      <c r="K144" s="12" t="s">
        <v>482</v>
      </c>
      <c r="L144" s="18" t="e">
        <f>VLOOKUP($K144,Medecins!$B:$E,5,FALSE)</f>
        <v>#REF!</v>
      </c>
      <c r="M144" s="12" t="s">
        <v>529</v>
      </c>
      <c r="O144" s="16"/>
      <c r="T144" s="16"/>
      <c r="Y144" s="16"/>
      <c r="AD144" s="17" t="s">
        <v>4188</v>
      </c>
      <c r="AH144" s="12" t="s">
        <v>4154</v>
      </c>
      <c r="AI144" s="12">
        <v>3</v>
      </c>
      <c r="AJ144" s="12" t="s">
        <v>46</v>
      </c>
      <c r="AK144" s="12" t="e">
        <f t="shared" ref="AK144:AK146" si="38">CONCATENATE(D144,"_",E144,"_",B144,"_",#REF!)</f>
        <v>#REF!</v>
      </c>
    </row>
    <row r="145" spans="1:37" ht="12.75" x14ac:dyDescent="0.2">
      <c r="A145" s="12">
        <v>750100273</v>
      </c>
      <c r="B145" s="40" t="s">
        <v>565</v>
      </c>
      <c r="C145" s="13">
        <f t="shared" si="0"/>
        <v>45055</v>
      </c>
      <c r="D145" s="12" t="s">
        <v>713</v>
      </c>
      <c r="E145" s="12" t="s">
        <v>714</v>
      </c>
      <c r="F145" s="13">
        <v>19784</v>
      </c>
      <c r="G145" s="12" t="s">
        <v>39</v>
      </c>
      <c r="H145" s="14">
        <v>154019912703121</v>
      </c>
      <c r="K145" s="12" t="s">
        <v>65</v>
      </c>
      <c r="L145" s="18" t="e">
        <f>VLOOKUP($K145,Medecins!$B:$E,5,FALSE)</f>
        <v>#REF!</v>
      </c>
      <c r="M145" s="12" t="s">
        <v>529</v>
      </c>
      <c r="O145" s="15" t="s">
        <v>4080</v>
      </c>
      <c r="T145" s="15" t="s">
        <v>4081</v>
      </c>
      <c r="Y145" s="15" t="s">
        <v>4164</v>
      </c>
      <c r="AH145" s="12" t="e">
        <f>VLOOKUP($A145,'[1]Données CH'!$A:$B,2,FALSE)</f>
        <v>#N/A</v>
      </c>
      <c r="AI145" s="12">
        <v>3</v>
      </c>
      <c r="AJ145" s="12" t="s">
        <v>44</v>
      </c>
      <c r="AK145" s="12" t="e">
        <f t="shared" si="38"/>
        <v>#REF!</v>
      </c>
    </row>
    <row r="146" spans="1:37" ht="12.75" x14ac:dyDescent="0.2">
      <c r="A146" s="12">
        <v>750100273</v>
      </c>
      <c r="B146" s="40" t="s">
        <v>565</v>
      </c>
      <c r="C146" s="13">
        <f t="shared" si="0"/>
        <v>45055</v>
      </c>
      <c r="D146" s="12" t="s">
        <v>713</v>
      </c>
      <c r="E146" s="12" t="s">
        <v>714</v>
      </c>
      <c r="F146" s="13">
        <v>19784</v>
      </c>
      <c r="G146" s="12" t="s">
        <v>39</v>
      </c>
      <c r="H146" s="14">
        <v>154019912703121</v>
      </c>
      <c r="K146" s="12" t="s">
        <v>65</v>
      </c>
      <c r="L146" s="18" t="e">
        <f>VLOOKUP($K146,Medecins!$B:$E,5,FALSE)</f>
        <v>#REF!</v>
      </c>
      <c r="M146" s="12" t="s">
        <v>529</v>
      </c>
      <c r="O146" s="16"/>
      <c r="T146" s="16"/>
      <c r="Y146" s="16"/>
      <c r="AD146" s="17" t="s">
        <v>4164</v>
      </c>
      <c r="AH146" s="12" t="s">
        <v>45</v>
      </c>
      <c r="AI146" s="12">
        <v>3</v>
      </c>
      <c r="AJ146" s="12" t="s">
        <v>46</v>
      </c>
      <c r="AK146" s="12" t="e">
        <f t="shared" si="38"/>
        <v>#REF!</v>
      </c>
    </row>
    <row r="147" spans="1:37" ht="12.75" x14ac:dyDescent="0.2">
      <c r="A147" s="12">
        <v>750100075</v>
      </c>
      <c r="B147" s="40" t="s">
        <v>1200</v>
      </c>
      <c r="C147" s="13">
        <f t="shared" si="0"/>
        <v>45094</v>
      </c>
      <c r="D147" s="12" t="s">
        <v>723</v>
      </c>
      <c r="E147" s="12" t="s">
        <v>724</v>
      </c>
      <c r="F147" s="13" t="s">
        <v>725</v>
      </c>
      <c r="G147" s="12" t="s">
        <v>39</v>
      </c>
      <c r="H147" s="14">
        <v>154049723006407</v>
      </c>
      <c r="K147" s="12" t="s">
        <v>93</v>
      </c>
      <c r="L147" s="18" t="e">
        <f>VLOOKUP($K147,Medecins!$B:$E,5,FALSE)</f>
        <v>#REF!</v>
      </c>
      <c r="M147" s="12" t="s">
        <v>529</v>
      </c>
      <c r="O147" s="15" t="s">
        <v>4184</v>
      </c>
      <c r="T147" s="15" t="s">
        <v>4328</v>
      </c>
      <c r="Y147" s="15" t="s">
        <v>4329</v>
      </c>
      <c r="AH147" s="12" t="s">
        <v>4502</v>
      </c>
      <c r="AI147" s="12">
        <v>3</v>
      </c>
      <c r="AJ147" s="12" t="s">
        <v>44</v>
      </c>
      <c r="AK147" s="12" t="str">
        <f>CONCATENATE(D147,"_",E147,"_",B147,"_",AJ199)</f>
        <v>BANCE _Raphael_17/12/2022_AT</v>
      </c>
    </row>
    <row r="148" spans="1:37" ht="12.75" x14ac:dyDescent="0.2">
      <c r="A148" s="12">
        <v>750100273</v>
      </c>
      <c r="B148" s="40" t="s">
        <v>1174</v>
      </c>
      <c r="C148" s="13">
        <f t="shared" si="0"/>
        <v>44966</v>
      </c>
      <c r="D148" s="12" t="s">
        <v>729</v>
      </c>
      <c r="E148" s="12" t="s">
        <v>338</v>
      </c>
      <c r="F148" s="13" t="s">
        <v>730</v>
      </c>
      <c r="G148" s="12" t="s">
        <v>39</v>
      </c>
      <c r="H148" s="14">
        <v>154049934136805</v>
      </c>
      <c r="K148" s="12" t="s">
        <v>280</v>
      </c>
      <c r="L148" s="18" t="e">
        <f>VLOOKUP($K148,Medecins!$B:$E,5,FALSE)</f>
        <v>#REF!</v>
      </c>
      <c r="M148" s="12" t="s">
        <v>529</v>
      </c>
      <c r="O148" s="15" t="s">
        <v>1175</v>
      </c>
      <c r="T148" s="15" t="s">
        <v>1176</v>
      </c>
      <c r="Y148" s="15" t="s">
        <v>4321</v>
      </c>
      <c r="AH148" s="12" t="s">
        <v>4502</v>
      </c>
      <c r="AI148" s="12">
        <v>3</v>
      </c>
      <c r="AJ148" s="12" t="s">
        <v>44</v>
      </c>
      <c r="AK148" s="12" t="e">
        <f t="shared" ref="AK148:AK149" si="39">CONCATENATE(D148,"_",E148,"_",B148,"_",#REF!)</f>
        <v>#REF!</v>
      </c>
    </row>
    <row r="149" spans="1:37" ht="12.75" x14ac:dyDescent="0.2">
      <c r="A149" s="12">
        <v>750100273</v>
      </c>
      <c r="B149" s="40" t="s">
        <v>1174</v>
      </c>
      <c r="C149" s="13">
        <f t="shared" si="0"/>
        <v>44966</v>
      </c>
      <c r="D149" s="12" t="s">
        <v>729</v>
      </c>
      <c r="E149" s="12" t="s">
        <v>338</v>
      </c>
      <c r="F149" s="13" t="s">
        <v>730</v>
      </c>
      <c r="G149" s="12" t="s">
        <v>39</v>
      </c>
      <c r="H149" s="14">
        <v>154049934136805</v>
      </c>
      <c r="K149" s="12" t="s">
        <v>280</v>
      </c>
      <c r="L149" s="18" t="e">
        <f>VLOOKUP($K149,Medecins!$B:$E,5,FALSE)</f>
        <v>#REF!</v>
      </c>
      <c r="M149" s="12" t="s">
        <v>529</v>
      </c>
      <c r="O149" s="16"/>
      <c r="T149" s="16"/>
      <c r="Y149" s="16"/>
      <c r="AD149" s="17" t="s">
        <v>4321</v>
      </c>
      <c r="AH149" s="12" t="s">
        <v>45</v>
      </c>
      <c r="AI149" s="12">
        <v>3</v>
      </c>
      <c r="AJ149" s="12" t="s">
        <v>46</v>
      </c>
      <c r="AK149" s="12" t="e">
        <f t="shared" si="39"/>
        <v>#REF!</v>
      </c>
    </row>
    <row r="150" spans="1:37" ht="12.75" x14ac:dyDescent="0.2">
      <c r="A150" s="12">
        <v>750100273</v>
      </c>
      <c r="B150" s="40" t="s">
        <v>632</v>
      </c>
      <c r="C150" s="13">
        <f t="shared" si="0"/>
        <v>45093</v>
      </c>
      <c r="D150" s="12" t="s">
        <v>234</v>
      </c>
      <c r="E150" s="12" t="s">
        <v>731</v>
      </c>
      <c r="F150" s="13">
        <v>19760</v>
      </c>
      <c r="G150" s="12" t="s">
        <v>39</v>
      </c>
      <c r="H150" s="14">
        <v>154059935230842</v>
      </c>
      <c r="K150" s="12" t="s">
        <v>254</v>
      </c>
      <c r="L150" s="18" t="e">
        <f>VLOOKUP($K150,Medecins!$B:$E,5,FALSE)</f>
        <v>#REF!</v>
      </c>
      <c r="M150" s="12" t="s">
        <v>529</v>
      </c>
      <c r="O150" s="15" t="s">
        <v>819</v>
      </c>
      <c r="T150" s="15" t="s">
        <v>820</v>
      </c>
      <c r="Y150" s="15" t="s">
        <v>821</v>
      </c>
      <c r="AH150" s="12" t="e">
        <f>VLOOKUP($A150,'[1]Données CH'!$A:$B,2,FALSE)</f>
        <v>#N/A</v>
      </c>
      <c r="AI150" s="12">
        <v>3</v>
      </c>
      <c r="AJ150" s="12" t="s">
        <v>44</v>
      </c>
      <c r="AK150" s="12" t="str">
        <f t="shared" ref="AK150:AK151" si="40">CONCATENATE(D150,"_",E150,"_",B150,"_",AJ193)</f>
        <v>ALLOUCHE_Hamid_16/12/2022_ST</v>
      </c>
    </row>
    <row r="151" spans="1:37" ht="12.75" x14ac:dyDescent="0.2">
      <c r="A151" s="12">
        <v>750100273</v>
      </c>
      <c r="B151" s="40" t="s">
        <v>632</v>
      </c>
      <c r="C151" s="13">
        <f t="shared" si="0"/>
        <v>45093</v>
      </c>
      <c r="D151" s="12" t="s">
        <v>234</v>
      </c>
      <c r="E151" s="12" t="s">
        <v>731</v>
      </c>
      <c r="F151" s="13">
        <v>19760</v>
      </c>
      <c r="G151" s="12" t="s">
        <v>39</v>
      </c>
      <c r="H151" s="14">
        <v>154059935230842</v>
      </c>
      <c r="K151" s="12" t="s">
        <v>254</v>
      </c>
      <c r="L151" s="18" t="e">
        <f>VLOOKUP($K151,Medecins!$B:$E,5,FALSE)</f>
        <v>#REF!</v>
      </c>
      <c r="M151" s="12" t="s">
        <v>529</v>
      </c>
      <c r="O151" s="16"/>
      <c r="T151" s="16"/>
      <c r="Y151" s="16"/>
      <c r="AD151" s="17" t="s">
        <v>821</v>
      </c>
      <c r="AH151" s="12" t="s">
        <v>45</v>
      </c>
      <c r="AI151" s="12">
        <v>3</v>
      </c>
      <c r="AJ151" s="12" t="s">
        <v>46</v>
      </c>
      <c r="AK151" s="12" t="str">
        <f t="shared" si="40"/>
        <v>ALLOUCHE_Hamid_16/12/2022_ST</v>
      </c>
    </row>
    <row r="152" spans="1:37" ht="12.75" x14ac:dyDescent="0.2">
      <c r="A152" s="12">
        <v>750100273</v>
      </c>
      <c r="B152" s="40" t="s">
        <v>1132</v>
      </c>
      <c r="C152" s="13">
        <f t="shared" si="0"/>
        <v>44981</v>
      </c>
      <c r="D152" s="12" t="s">
        <v>738</v>
      </c>
      <c r="E152" s="12" t="s">
        <v>739</v>
      </c>
      <c r="F152" s="13">
        <v>20064</v>
      </c>
      <c r="G152" s="12" t="s">
        <v>57</v>
      </c>
      <c r="H152" s="14">
        <v>154069939030090</v>
      </c>
      <c r="K152" s="12" t="s">
        <v>50</v>
      </c>
      <c r="L152" s="18" t="e">
        <f>VLOOKUP($K152,Medecins!$B:$E,5,FALSE)</f>
        <v>#REF!</v>
      </c>
      <c r="M152" s="12" t="s">
        <v>529</v>
      </c>
      <c r="O152" s="15" t="s">
        <v>1133</v>
      </c>
      <c r="T152" s="15" t="s">
        <v>1134</v>
      </c>
      <c r="Y152" s="15" t="s">
        <v>4195</v>
      </c>
      <c r="AH152" s="12" t="e">
        <f>VLOOKUP($A152,'[1]Données CH'!$A:$B,2,FALSE)</f>
        <v>#N/A</v>
      </c>
      <c r="AI152" s="12">
        <v>3</v>
      </c>
      <c r="AJ152" s="12" t="s">
        <v>44</v>
      </c>
      <c r="AK152" s="12" t="str">
        <f t="shared" ref="AK152:AK153" si="41">CONCATENATE(D152,"_",E152,"_",B152,"_",AJ205)</f>
        <v>LADOUCEUR_Jean-Gibert_24/08/2022_ST</v>
      </c>
    </row>
    <row r="153" spans="1:37" ht="12.75" x14ac:dyDescent="0.2">
      <c r="A153" s="12">
        <v>750100273</v>
      </c>
      <c r="B153" s="40" t="s">
        <v>1132</v>
      </c>
      <c r="C153" s="13">
        <f t="shared" si="0"/>
        <v>44981</v>
      </c>
      <c r="D153" s="12" t="s">
        <v>738</v>
      </c>
      <c r="E153" s="12" t="s">
        <v>739</v>
      </c>
      <c r="F153" s="13">
        <v>20064</v>
      </c>
      <c r="G153" s="12" t="s">
        <v>57</v>
      </c>
      <c r="H153" s="14">
        <v>154069939030090</v>
      </c>
      <c r="K153" s="12" t="s">
        <v>50</v>
      </c>
      <c r="L153" s="18" t="e">
        <f>VLOOKUP($K153,Medecins!$B:$E,5,FALSE)</f>
        <v>#REF!</v>
      </c>
      <c r="M153" s="12" t="s">
        <v>529</v>
      </c>
      <c r="O153" s="16"/>
      <c r="T153" s="16"/>
      <c r="Y153" s="16"/>
      <c r="AD153" s="17" t="s">
        <v>4195</v>
      </c>
      <c r="AH153" s="12" t="s">
        <v>45</v>
      </c>
      <c r="AI153" s="12">
        <v>3</v>
      </c>
      <c r="AJ153" s="12" t="s">
        <v>46</v>
      </c>
      <c r="AK153" s="12" t="str">
        <f t="shared" si="41"/>
        <v>LADOUCEUR_Jean-Gibert_24/08/2022_AT</v>
      </c>
    </row>
    <row r="154" spans="1:37" ht="12.75" x14ac:dyDescent="0.2">
      <c r="A154" s="12">
        <v>750100075</v>
      </c>
      <c r="B154" s="40" t="s">
        <v>592</v>
      </c>
      <c r="C154" s="13">
        <f t="shared" si="0"/>
        <v>45050</v>
      </c>
      <c r="D154" s="12" t="s">
        <v>740</v>
      </c>
      <c r="E154" s="12" t="s">
        <v>437</v>
      </c>
      <c r="F154" s="13" t="s">
        <v>741</v>
      </c>
      <c r="G154" s="12" t="s">
        <v>39</v>
      </c>
      <c r="H154" s="14">
        <v>154077501216606</v>
      </c>
      <c r="K154" s="12" t="s">
        <v>93</v>
      </c>
      <c r="L154" s="18" t="e">
        <f>VLOOKUP($K154,Medecins!$B:$E,5,FALSE)</f>
        <v>#REF!</v>
      </c>
      <c r="M154" s="12" t="s">
        <v>529</v>
      </c>
      <c r="O154" s="15" t="s">
        <v>593</v>
      </c>
      <c r="T154" s="15" t="s">
        <v>4277</v>
      </c>
      <c r="Y154" s="15" t="s">
        <v>4315</v>
      </c>
      <c r="AH154" s="12" t="s">
        <v>4502</v>
      </c>
      <c r="AI154" s="12">
        <v>3</v>
      </c>
      <c r="AJ154" s="12" t="s">
        <v>44</v>
      </c>
      <c r="AK154" s="12" t="str">
        <f>CONCATENATE(D154,"_",E154,"_",B154,"_",AJ202)</f>
        <v>AUMONT_Philippe_04/11/2022_ST</v>
      </c>
    </row>
    <row r="155" spans="1:37" ht="12.75" x14ac:dyDescent="0.2">
      <c r="A155" s="12">
        <v>750100208</v>
      </c>
      <c r="B155" s="40" t="s">
        <v>198</v>
      </c>
      <c r="C155" s="13">
        <f t="shared" si="0"/>
        <v>44931</v>
      </c>
      <c r="D155" s="12" t="s">
        <v>742</v>
      </c>
      <c r="E155" s="12" t="s">
        <v>743</v>
      </c>
      <c r="F155" s="13" t="s">
        <v>744</v>
      </c>
      <c r="G155" s="12" t="s">
        <v>57</v>
      </c>
      <c r="H155" s="14">
        <v>154079911400449</v>
      </c>
      <c r="K155" s="12" t="s">
        <v>424</v>
      </c>
      <c r="L155" s="18" t="e">
        <f>VLOOKUP($K155,Medecins!$B:$E,5,FALSE)</f>
        <v>#REF!</v>
      </c>
      <c r="M155" s="12" t="s">
        <v>529</v>
      </c>
      <c r="O155" s="15" t="s">
        <v>200</v>
      </c>
      <c r="T155" s="15" t="s">
        <v>201</v>
      </c>
      <c r="Y155" s="15" t="s">
        <v>1754</v>
      </c>
      <c r="AH155" s="12" t="s">
        <v>4502</v>
      </c>
      <c r="AI155" s="12">
        <v>3</v>
      </c>
      <c r="AJ155" s="12" t="s">
        <v>44</v>
      </c>
      <c r="AK155" s="12" t="str">
        <f t="shared" ref="AK155:AK159" si="42">CONCATENATE(D155,"_",E155,"_",B155,"_",AJ218)</f>
        <v>GEORGESCU_Teodor_05/07/2022_ST</v>
      </c>
    </row>
    <row r="156" spans="1:37" ht="12.75" x14ac:dyDescent="0.2">
      <c r="A156" s="12">
        <v>750100208</v>
      </c>
      <c r="B156" s="40" t="s">
        <v>198</v>
      </c>
      <c r="C156" s="13">
        <f t="shared" si="0"/>
        <v>44931</v>
      </c>
      <c r="D156" s="12" t="s">
        <v>742</v>
      </c>
      <c r="E156" s="12" t="s">
        <v>743</v>
      </c>
      <c r="F156" s="13" t="s">
        <v>744</v>
      </c>
      <c r="G156" s="12" t="s">
        <v>57</v>
      </c>
      <c r="H156" s="14">
        <v>154079911400449</v>
      </c>
      <c r="K156" s="12" t="s">
        <v>424</v>
      </c>
      <c r="L156" s="18" t="e">
        <f>VLOOKUP($K156,Medecins!$B:$E,5,FALSE)</f>
        <v>#REF!</v>
      </c>
      <c r="M156" s="12" t="s">
        <v>529</v>
      </c>
      <c r="O156" s="16"/>
      <c r="T156" s="16"/>
      <c r="Y156" s="16"/>
      <c r="AD156" s="17" t="s">
        <v>1754</v>
      </c>
      <c r="AH156" s="12" t="s">
        <v>4154</v>
      </c>
      <c r="AI156" s="12">
        <v>3</v>
      </c>
      <c r="AJ156" s="12" t="s">
        <v>46</v>
      </c>
      <c r="AK156" s="12" t="str">
        <f t="shared" si="42"/>
        <v>GEORGESCU_Teodor_05/07/2022_AT</v>
      </c>
    </row>
    <row r="157" spans="1:37" ht="12.75" x14ac:dyDescent="0.2">
      <c r="A157" s="12">
        <v>750100273</v>
      </c>
      <c r="B157" s="40" t="s">
        <v>3146</v>
      </c>
      <c r="C157" s="13">
        <f t="shared" si="0"/>
        <v>45001</v>
      </c>
      <c r="D157" s="12" t="s">
        <v>752</v>
      </c>
      <c r="E157" s="12" t="s">
        <v>753</v>
      </c>
      <c r="F157" s="13" t="s">
        <v>754</v>
      </c>
      <c r="G157" s="12" t="s">
        <v>39</v>
      </c>
      <c r="H157" s="14">
        <v>154093525901468</v>
      </c>
      <c r="L157" s="12" t="e">
        <f>VLOOKUP($K157,Medecins!$B:$E,5,FALSE)</f>
        <v>#N/A</v>
      </c>
      <c r="M157" s="12" t="s">
        <v>529</v>
      </c>
      <c r="O157" s="15" t="s">
        <v>4163</v>
      </c>
      <c r="T157" s="15" t="s">
        <v>4269</v>
      </c>
      <c r="Y157" s="15" t="s">
        <v>4270</v>
      </c>
      <c r="AH157" s="12" t="e">
        <f>VLOOKUP($A157,'[1]Données CH'!$A:$B,2,FALSE)</f>
        <v>#N/A</v>
      </c>
      <c r="AI157" s="12">
        <v>3</v>
      </c>
      <c r="AJ157" s="12" t="s">
        <v>44</v>
      </c>
      <c r="AK157" s="12" t="str">
        <f t="shared" si="42"/>
        <v>BELLOIR_Maurice_16/09/2022_ST</v>
      </c>
    </row>
    <row r="158" spans="1:37" ht="12.75" x14ac:dyDescent="0.2">
      <c r="A158" s="12">
        <v>750100273</v>
      </c>
      <c r="B158" s="40" t="s">
        <v>3146</v>
      </c>
      <c r="C158" s="13">
        <f t="shared" si="0"/>
        <v>45001</v>
      </c>
      <c r="D158" s="12" t="s">
        <v>752</v>
      </c>
      <c r="E158" s="12" t="s">
        <v>753</v>
      </c>
      <c r="F158" s="13" t="s">
        <v>754</v>
      </c>
      <c r="G158" s="12" t="s">
        <v>39</v>
      </c>
      <c r="H158" s="14">
        <v>154093525901468</v>
      </c>
      <c r="L158" s="12" t="e">
        <f>VLOOKUP($K158,Medecins!$B:$E,5,FALSE)</f>
        <v>#N/A</v>
      </c>
      <c r="M158" s="12" t="s">
        <v>529</v>
      </c>
      <c r="O158" s="16"/>
      <c r="T158" s="16"/>
      <c r="Y158" s="16"/>
      <c r="AD158" s="17" t="s">
        <v>4270</v>
      </c>
      <c r="AH158" s="12" t="s">
        <v>45</v>
      </c>
      <c r="AI158" s="12">
        <v>3</v>
      </c>
      <c r="AJ158" s="12" t="s">
        <v>46</v>
      </c>
      <c r="AK158" s="12" t="str">
        <f t="shared" si="42"/>
        <v>BELLOIR_Maurice_16/09/2022_AT</v>
      </c>
    </row>
    <row r="159" spans="1:37" ht="12.75" x14ac:dyDescent="0.2">
      <c r="A159" s="12">
        <v>750100075</v>
      </c>
      <c r="B159" s="40" t="s">
        <v>368</v>
      </c>
      <c r="C159" s="13">
        <f t="shared" si="0"/>
        <v>44834</v>
      </c>
      <c r="D159" s="12" t="s">
        <v>755</v>
      </c>
      <c r="E159" s="12" t="s">
        <v>544</v>
      </c>
      <c r="F159" s="13">
        <v>19945</v>
      </c>
      <c r="G159" s="12" t="s">
        <v>39</v>
      </c>
      <c r="H159" s="14">
        <v>154099941018838</v>
      </c>
      <c r="K159" s="12" t="s">
        <v>93</v>
      </c>
      <c r="L159" s="18" t="e">
        <f>VLOOKUP($K159,Medecins!$B:$E,5,FALSE)</f>
        <v>#REF!</v>
      </c>
      <c r="M159" s="12" t="s">
        <v>529</v>
      </c>
      <c r="O159" s="15" t="s">
        <v>1452</v>
      </c>
      <c r="T159" s="15" t="s">
        <v>1453</v>
      </c>
      <c r="Y159" s="15" t="s">
        <v>991</v>
      </c>
      <c r="AH159" s="12" t="s">
        <v>4502</v>
      </c>
      <c r="AI159" s="12">
        <v>3</v>
      </c>
      <c r="AJ159" s="12" t="s">
        <v>44</v>
      </c>
      <c r="AK159" s="12" t="str">
        <f t="shared" si="42"/>
        <v>BRUNO_Marc_30/03/2022_ST</v>
      </c>
    </row>
    <row r="160" spans="1:37" ht="12.75" x14ac:dyDescent="0.2">
      <c r="A160" s="12">
        <v>750100273</v>
      </c>
      <c r="B160" s="40" t="s">
        <v>478</v>
      </c>
      <c r="C160" s="13">
        <f t="shared" si="0"/>
        <v>45098</v>
      </c>
      <c r="D160" s="12" t="s">
        <v>759</v>
      </c>
      <c r="E160" s="12" t="s">
        <v>760</v>
      </c>
      <c r="F160" s="13" t="s">
        <v>761</v>
      </c>
      <c r="G160" s="12" t="s">
        <v>39</v>
      </c>
      <c r="H160" s="14">
        <v>154102705643948</v>
      </c>
      <c r="K160" s="12" t="s">
        <v>50</v>
      </c>
      <c r="L160" s="18" t="e">
        <f>VLOOKUP($K160,Medecins!$B:$E,5,FALSE)</f>
        <v>#REF!</v>
      </c>
      <c r="M160" s="12" t="s">
        <v>529</v>
      </c>
      <c r="O160" s="15" t="s">
        <v>4208</v>
      </c>
      <c r="T160" s="15" t="s">
        <v>4219</v>
      </c>
      <c r="Y160" s="15" t="s">
        <v>4220</v>
      </c>
      <c r="AH160" s="12" t="s">
        <v>4502</v>
      </c>
      <c r="AI160" s="12">
        <v>3</v>
      </c>
      <c r="AJ160" s="12" t="s">
        <v>44</v>
      </c>
      <c r="AK160" s="12" t="str">
        <f>CONCATENATE(D160,"_",E160,"_",B160,"_",AJ209)</f>
        <v>GAULIER_Fabrice_21/12/2022_AT</v>
      </c>
    </row>
    <row r="161" spans="1:37" ht="12.75" x14ac:dyDescent="0.2">
      <c r="A161" s="12">
        <v>750100273</v>
      </c>
      <c r="B161" s="40" t="s">
        <v>478</v>
      </c>
      <c r="C161" s="13">
        <f t="shared" si="0"/>
        <v>45098</v>
      </c>
      <c r="D161" s="12" t="s">
        <v>759</v>
      </c>
      <c r="E161" s="12" t="s">
        <v>760</v>
      </c>
      <c r="F161" s="13" t="s">
        <v>761</v>
      </c>
      <c r="G161" s="12" t="s">
        <v>39</v>
      </c>
      <c r="H161" s="14">
        <v>154102705643948</v>
      </c>
      <c r="K161" s="12" t="s">
        <v>50</v>
      </c>
      <c r="L161" s="18" t="e">
        <f>VLOOKUP($K161,Medecins!$B:$E,5,FALSE)</f>
        <v>#REF!</v>
      </c>
      <c r="M161" s="12" t="s">
        <v>529</v>
      </c>
      <c r="O161" s="16"/>
      <c r="T161" s="16"/>
      <c r="Y161" s="16"/>
      <c r="AD161" s="17" t="s">
        <v>4220</v>
      </c>
      <c r="AH161" s="12" t="s">
        <v>45</v>
      </c>
      <c r="AI161" s="12">
        <v>3</v>
      </c>
      <c r="AJ161" s="12" t="s">
        <v>46</v>
      </c>
      <c r="AK161" s="12" t="e">
        <f>CONCATENATE(D161,"_",E161,"_",B161,"_",#REF!)</f>
        <v>#REF!</v>
      </c>
    </row>
    <row r="162" spans="1:37" ht="12.75" x14ac:dyDescent="0.2">
      <c r="A162" s="12">
        <v>750100273</v>
      </c>
      <c r="B162" s="40" t="s">
        <v>905</v>
      </c>
      <c r="C162" s="13">
        <f t="shared" si="0"/>
        <v>44983</v>
      </c>
      <c r="D162" s="12" t="s">
        <v>762</v>
      </c>
      <c r="E162" s="12" t="s">
        <v>627</v>
      </c>
      <c r="F162" s="13" t="s">
        <v>763</v>
      </c>
      <c r="G162" s="12" t="s">
        <v>39</v>
      </c>
      <c r="H162" s="14">
        <v>154107511025433</v>
      </c>
      <c r="K162" s="12" t="s">
        <v>86</v>
      </c>
      <c r="L162" s="18" t="e">
        <f>VLOOKUP($K162,Medecins!$B:$E,5,FALSE)</f>
        <v>#REF!</v>
      </c>
      <c r="M162" s="12" t="s">
        <v>529</v>
      </c>
      <c r="O162" s="15" t="s">
        <v>906</v>
      </c>
      <c r="T162" s="15" t="s">
        <v>4188</v>
      </c>
      <c r="Y162" s="15" t="s">
        <v>4264</v>
      </c>
      <c r="AH162" s="12" t="e">
        <f>VLOOKUP($A162,'[1]Données CH'!$A:$B,2,FALSE)</f>
        <v>#N/A</v>
      </c>
      <c r="AI162" s="12">
        <v>3</v>
      </c>
      <c r="AJ162" s="12" t="s">
        <v>44</v>
      </c>
      <c r="AK162" s="12" t="str">
        <f t="shared" ref="AK162:AK163" si="43">CONCATENATE(D162,"_",E162,"_",B162,"_",AJ214)</f>
        <v>PRUNIER _Didier_26/08/2022_ST</v>
      </c>
    </row>
    <row r="163" spans="1:37" ht="12.75" x14ac:dyDescent="0.2">
      <c r="A163" s="12">
        <v>750100273</v>
      </c>
      <c r="B163" s="40" t="s">
        <v>905</v>
      </c>
      <c r="C163" s="13">
        <f t="shared" si="0"/>
        <v>44983</v>
      </c>
      <c r="D163" s="12" t="s">
        <v>762</v>
      </c>
      <c r="E163" s="12" t="s">
        <v>627</v>
      </c>
      <c r="F163" s="13" t="s">
        <v>763</v>
      </c>
      <c r="G163" s="12" t="s">
        <v>39</v>
      </c>
      <c r="H163" s="14">
        <v>154107511025433</v>
      </c>
      <c r="K163" s="12" t="s">
        <v>86</v>
      </c>
      <c r="L163" s="18" t="e">
        <f>VLOOKUP($K163,Medecins!$B:$E,5,FALSE)</f>
        <v>#REF!</v>
      </c>
      <c r="M163" s="12" t="s">
        <v>529</v>
      </c>
      <c r="O163" s="16"/>
      <c r="T163" s="16"/>
      <c r="Y163" s="16"/>
      <c r="AD163" s="17" t="s">
        <v>4264</v>
      </c>
      <c r="AH163" s="12" t="s">
        <v>45</v>
      </c>
      <c r="AI163" s="12">
        <v>3</v>
      </c>
      <c r="AJ163" s="12" t="s">
        <v>46</v>
      </c>
      <c r="AK163" s="12" t="str">
        <f t="shared" si="43"/>
        <v>PRUNIER _Didier_26/08/2022_AT</v>
      </c>
    </row>
    <row r="164" spans="1:37" ht="12.75" x14ac:dyDescent="0.2">
      <c r="A164" s="12">
        <v>750100075</v>
      </c>
      <c r="B164" s="40" t="s">
        <v>722</v>
      </c>
      <c r="C164" s="13">
        <f t="shared" si="0"/>
        <v>45078</v>
      </c>
      <c r="D164" s="12" t="s">
        <v>765</v>
      </c>
      <c r="E164" s="12" t="s">
        <v>766</v>
      </c>
      <c r="F164" s="13" t="s">
        <v>767</v>
      </c>
      <c r="G164" s="12" t="s">
        <v>39</v>
      </c>
      <c r="H164" s="14">
        <v>154119932450109</v>
      </c>
      <c r="K164" s="12" t="s">
        <v>93</v>
      </c>
      <c r="L164" s="18" t="e">
        <f>VLOOKUP($K164,Medecins!$B:$E,5,FALSE)</f>
        <v>#REF!</v>
      </c>
      <c r="M164" s="12" t="s">
        <v>529</v>
      </c>
      <c r="O164" s="15" t="s">
        <v>748</v>
      </c>
      <c r="T164" s="15" t="s">
        <v>749</v>
      </c>
      <c r="Y164" s="15" t="s">
        <v>1667</v>
      </c>
      <c r="AH164" s="12" t="s">
        <v>4502</v>
      </c>
      <c r="AI164" s="12">
        <v>3</v>
      </c>
      <c r="AJ164" s="12" t="s">
        <v>44</v>
      </c>
      <c r="AK164" s="12" t="str">
        <f>CONCATENATE(D164,"_",E164,"_",B164,"_",AJ227)</f>
        <v>MBOUKOU_Dominique_01/12/2022_ST</v>
      </c>
    </row>
    <row r="165" spans="1:37" ht="12.75" x14ac:dyDescent="0.2">
      <c r="A165" s="12">
        <v>750100273</v>
      </c>
      <c r="B165" s="40" t="s">
        <v>699</v>
      </c>
      <c r="C165" s="13">
        <f t="shared" si="0"/>
        <v>45028</v>
      </c>
      <c r="D165" s="12" t="s">
        <v>768</v>
      </c>
      <c r="E165" s="12" t="s">
        <v>769</v>
      </c>
      <c r="F165" s="13">
        <v>20090</v>
      </c>
      <c r="G165" s="12" t="s">
        <v>39</v>
      </c>
      <c r="H165" s="14">
        <v>155019934140862</v>
      </c>
      <c r="K165" s="12" t="s">
        <v>65</v>
      </c>
      <c r="L165" s="18" t="e">
        <f>VLOOKUP($K165,Medecins!$B:$E,5,FALSE)</f>
        <v>#REF!</v>
      </c>
      <c r="M165" s="12" t="s">
        <v>529</v>
      </c>
      <c r="O165" s="15" t="s">
        <v>700</v>
      </c>
      <c r="T165" s="15" t="s">
        <v>162</v>
      </c>
      <c r="Y165" s="15" t="s">
        <v>163</v>
      </c>
      <c r="AH165" s="12" t="s">
        <v>4502</v>
      </c>
      <c r="AI165" s="12">
        <v>3</v>
      </c>
      <c r="AJ165" s="12" t="s">
        <v>44</v>
      </c>
      <c r="AK165" s="12" t="str">
        <f>CONCATENATE(D165,"_",E165,"_",B165,"_",AJ216)</f>
        <v>NDOUR _Adama_12/10/2022_ST</v>
      </c>
    </row>
    <row r="166" spans="1:37" ht="12.75" x14ac:dyDescent="0.2">
      <c r="A166" s="12">
        <v>750100273</v>
      </c>
      <c r="B166" s="40" t="s">
        <v>699</v>
      </c>
      <c r="C166" s="13">
        <f t="shared" si="0"/>
        <v>45028</v>
      </c>
      <c r="D166" s="12" t="s">
        <v>768</v>
      </c>
      <c r="E166" s="12" t="s">
        <v>769</v>
      </c>
      <c r="F166" s="13">
        <v>20090</v>
      </c>
      <c r="G166" s="12" t="s">
        <v>39</v>
      </c>
      <c r="H166" s="14">
        <v>155019934140862</v>
      </c>
      <c r="K166" s="12" t="s">
        <v>65</v>
      </c>
      <c r="L166" s="18" t="e">
        <f>VLOOKUP($K166,Medecins!$B:$E,5,FALSE)</f>
        <v>#REF!</v>
      </c>
      <c r="M166" s="12" t="s">
        <v>529</v>
      </c>
      <c r="O166" s="16"/>
      <c r="T166" s="16"/>
      <c r="Y166" s="16"/>
      <c r="AD166" s="17" t="s">
        <v>163</v>
      </c>
      <c r="AH166" s="12" t="s">
        <v>45</v>
      </c>
      <c r="AI166" s="12">
        <v>3</v>
      </c>
      <c r="AJ166" s="12" t="s">
        <v>46</v>
      </c>
      <c r="AK166" s="12" t="e">
        <f>CONCATENATE(D166,"_",E166,"_",B166,"_",#REF!)</f>
        <v>#REF!</v>
      </c>
    </row>
    <row r="167" spans="1:37" ht="12.75" x14ac:dyDescent="0.2">
      <c r="A167" s="12">
        <v>750100273</v>
      </c>
      <c r="B167" s="40" t="s">
        <v>905</v>
      </c>
      <c r="C167" s="13">
        <f t="shared" si="0"/>
        <v>44983</v>
      </c>
      <c r="D167" s="12" t="s">
        <v>773</v>
      </c>
      <c r="E167" s="12" t="s">
        <v>308</v>
      </c>
      <c r="F167" s="13" t="s">
        <v>774</v>
      </c>
      <c r="G167" s="12" t="s">
        <v>39</v>
      </c>
      <c r="H167" s="14">
        <v>155048909900292</v>
      </c>
      <c r="K167" s="12" t="s">
        <v>254</v>
      </c>
      <c r="L167" s="18" t="e">
        <f>VLOOKUP($K167,Medecins!$B:$E,5,FALSE)</f>
        <v>#REF!</v>
      </c>
      <c r="M167" s="12" t="s">
        <v>529</v>
      </c>
      <c r="O167" s="15" t="s">
        <v>906</v>
      </c>
      <c r="T167" s="15" t="s">
        <v>4188</v>
      </c>
      <c r="Y167" s="15" t="s">
        <v>4264</v>
      </c>
      <c r="AH167" s="12" t="s">
        <v>4502</v>
      </c>
      <c r="AI167" s="12">
        <v>3</v>
      </c>
      <c r="AJ167" s="12" t="s">
        <v>44</v>
      </c>
      <c r="AK167" s="12" t="str">
        <f t="shared" ref="AK167:AK168" si="44">CONCATENATE(D167,"_",E167,"_",B167,"_",AJ219)</f>
        <v>COIGNÉE _Christian_26/08/2022_AT</v>
      </c>
    </row>
    <row r="168" spans="1:37" ht="12.75" x14ac:dyDescent="0.2">
      <c r="A168" s="12">
        <v>750100273</v>
      </c>
      <c r="B168" s="40" t="s">
        <v>905</v>
      </c>
      <c r="C168" s="13">
        <f t="shared" si="0"/>
        <v>44983</v>
      </c>
      <c r="D168" s="12" t="s">
        <v>4330</v>
      </c>
      <c r="E168" s="12" t="s">
        <v>308</v>
      </c>
      <c r="F168" s="13" t="s">
        <v>774</v>
      </c>
      <c r="G168" s="12" t="s">
        <v>39</v>
      </c>
      <c r="H168" s="14">
        <v>155048909900292</v>
      </c>
      <c r="L168" s="12" t="e">
        <f>VLOOKUP($K168,Medecins!$B:$E,5,FALSE)</f>
        <v>#N/A</v>
      </c>
      <c r="M168" s="12" t="s">
        <v>529</v>
      </c>
      <c r="O168" s="15" t="s">
        <v>906</v>
      </c>
      <c r="T168" s="15" t="s">
        <v>4188</v>
      </c>
      <c r="Y168" s="15" t="s">
        <v>4264</v>
      </c>
      <c r="AH168" s="12" t="s">
        <v>4502</v>
      </c>
      <c r="AI168" s="12">
        <v>3</v>
      </c>
      <c r="AJ168" s="12" t="s">
        <v>44</v>
      </c>
      <c r="AK168" s="12" t="str">
        <f t="shared" si="44"/>
        <v>COIGNEE_Christian_26/08/2022_ST</v>
      </c>
    </row>
    <row r="169" spans="1:37" ht="12.75" x14ac:dyDescent="0.2">
      <c r="A169" s="12">
        <v>750100273</v>
      </c>
      <c r="B169" s="40" t="s">
        <v>905</v>
      </c>
      <c r="C169" s="13">
        <f t="shared" si="0"/>
        <v>44983</v>
      </c>
      <c r="D169" s="12" t="s">
        <v>773</v>
      </c>
      <c r="E169" s="12" t="s">
        <v>308</v>
      </c>
      <c r="F169" s="13" t="s">
        <v>774</v>
      </c>
      <c r="G169" s="12" t="s">
        <v>39</v>
      </c>
      <c r="H169" s="14">
        <v>155048909900292</v>
      </c>
      <c r="K169" s="12" t="s">
        <v>254</v>
      </c>
      <c r="L169" s="18" t="e">
        <f>VLOOKUP($K169,Medecins!$B:$E,5,FALSE)</f>
        <v>#REF!</v>
      </c>
      <c r="M169" s="12" t="s">
        <v>529</v>
      </c>
      <c r="O169" s="16"/>
      <c r="T169" s="16"/>
      <c r="Y169" s="16"/>
      <c r="AD169" s="17" t="s">
        <v>4264</v>
      </c>
      <c r="AH169" s="12" t="s">
        <v>45</v>
      </c>
      <c r="AI169" s="12">
        <v>3</v>
      </c>
      <c r="AJ169" s="12" t="s">
        <v>46</v>
      </c>
      <c r="AK169" s="12" t="e">
        <f t="shared" ref="AK169:AK170" si="45">CONCATENATE(D169,"_",E169,"_",B169,"_",#REF!)</f>
        <v>#REF!</v>
      </c>
    </row>
    <row r="170" spans="1:37" ht="12.75" x14ac:dyDescent="0.2">
      <c r="A170" s="12">
        <v>750100273</v>
      </c>
      <c r="B170" s="40" t="s">
        <v>905</v>
      </c>
      <c r="C170" s="13">
        <f t="shared" si="0"/>
        <v>44983</v>
      </c>
      <c r="D170" s="12" t="s">
        <v>4330</v>
      </c>
      <c r="E170" s="12" t="s">
        <v>308</v>
      </c>
      <c r="F170" s="13" t="s">
        <v>774</v>
      </c>
      <c r="G170" s="12" t="s">
        <v>39</v>
      </c>
      <c r="H170" s="14">
        <v>155048909900292</v>
      </c>
      <c r="L170" s="12" t="e">
        <f>VLOOKUP($K170,Medecins!$B:$E,5,FALSE)</f>
        <v>#N/A</v>
      </c>
      <c r="M170" s="12" t="s">
        <v>529</v>
      </c>
      <c r="O170" s="16"/>
      <c r="T170" s="16"/>
      <c r="Y170" s="16"/>
      <c r="AD170" s="17" t="s">
        <v>4264</v>
      </c>
      <c r="AH170" s="12" t="s">
        <v>45</v>
      </c>
      <c r="AI170" s="12">
        <v>3</v>
      </c>
      <c r="AJ170" s="12" t="s">
        <v>46</v>
      </c>
      <c r="AK170" s="12" t="e">
        <f t="shared" si="45"/>
        <v>#REF!</v>
      </c>
    </row>
    <row r="171" spans="1:37" ht="12.75" x14ac:dyDescent="0.2">
      <c r="A171" s="12">
        <v>750100075</v>
      </c>
      <c r="B171" s="40" t="s">
        <v>368</v>
      </c>
      <c r="C171" s="13">
        <f t="shared" si="0"/>
        <v>44834</v>
      </c>
      <c r="D171" s="12" t="s">
        <v>784</v>
      </c>
      <c r="E171" s="12" t="s">
        <v>785</v>
      </c>
      <c r="F171" s="13" t="s">
        <v>786</v>
      </c>
      <c r="G171" s="12" t="s">
        <v>39</v>
      </c>
      <c r="H171" s="14">
        <v>155059938046068</v>
      </c>
      <c r="K171" s="12" t="s">
        <v>93</v>
      </c>
      <c r="L171" s="18" t="e">
        <f>VLOOKUP($K171,Medecins!$B:$E,5,FALSE)</f>
        <v>#REF!</v>
      </c>
      <c r="M171" s="12" t="s">
        <v>529</v>
      </c>
      <c r="O171" s="15" t="s">
        <v>1452</v>
      </c>
      <c r="T171" s="15" t="s">
        <v>1453</v>
      </c>
      <c r="Y171" s="15" t="s">
        <v>991</v>
      </c>
      <c r="AH171" s="12" t="s">
        <v>4502</v>
      </c>
      <c r="AI171" s="12">
        <v>3</v>
      </c>
      <c r="AJ171" s="12" t="s">
        <v>44</v>
      </c>
      <c r="AK171" s="12" t="str">
        <f>CONCATENATE(D171,"_",E171,"_",B171,"_",AJ234)</f>
        <v>NIDDAM_Ruben_30/03/2022_ST</v>
      </c>
    </row>
    <row r="172" spans="1:37" ht="12.75" x14ac:dyDescent="0.2">
      <c r="A172" s="12">
        <v>750100075</v>
      </c>
      <c r="B172" s="40" t="s">
        <v>1648</v>
      </c>
      <c r="C172" s="13">
        <f t="shared" si="0"/>
        <v>45100</v>
      </c>
      <c r="D172" s="12" t="s">
        <v>789</v>
      </c>
      <c r="E172" s="12" t="s">
        <v>480</v>
      </c>
      <c r="F172" s="13" t="s">
        <v>790</v>
      </c>
      <c r="G172" s="12" t="s">
        <v>39</v>
      </c>
      <c r="H172" s="14">
        <v>155067504811378</v>
      </c>
      <c r="K172" s="12" t="s">
        <v>93</v>
      </c>
      <c r="L172" s="18" t="e">
        <f>VLOOKUP($K172,Medecins!$B:$E,5,FALSE)</f>
        <v>#REF!</v>
      </c>
      <c r="M172" s="12" t="s">
        <v>529</v>
      </c>
      <c r="O172" s="15" t="s">
        <v>4183</v>
      </c>
      <c r="T172" s="15" t="s">
        <v>4331</v>
      </c>
      <c r="Y172" s="15" t="s">
        <v>4332</v>
      </c>
      <c r="AH172" s="12" t="s">
        <v>4502</v>
      </c>
      <c r="AI172" s="12">
        <v>3</v>
      </c>
      <c r="AJ172" s="12" t="s">
        <v>44</v>
      </c>
      <c r="AK172" s="12" t="e">
        <f>CONCATENATE(D172,"_",E172,"_",B172,"_",#REF!)</f>
        <v>#REF!</v>
      </c>
    </row>
    <row r="173" spans="1:37" ht="12.75" x14ac:dyDescent="0.2">
      <c r="A173" s="12">
        <v>750100273</v>
      </c>
      <c r="B173" s="40" t="s">
        <v>135</v>
      </c>
      <c r="C173" s="13">
        <f t="shared" si="0"/>
        <v>44955</v>
      </c>
      <c r="D173" s="12" t="s">
        <v>794</v>
      </c>
      <c r="E173" s="12" t="s">
        <v>795</v>
      </c>
      <c r="F173" s="13" t="s">
        <v>796</v>
      </c>
      <c r="G173" s="12" t="s">
        <v>39</v>
      </c>
      <c r="H173" s="14">
        <v>155069723126352</v>
      </c>
      <c r="K173" s="12" t="s">
        <v>86</v>
      </c>
      <c r="L173" s="18" t="e">
        <f>VLOOKUP($K173,Medecins!$B:$E,5,FALSE)</f>
        <v>#REF!</v>
      </c>
      <c r="M173" s="12" t="s">
        <v>529</v>
      </c>
      <c r="O173" s="15" t="s">
        <v>1221</v>
      </c>
      <c r="T173" s="15" t="s">
        <v>1637</v>
      </c>
      <c r="Y173" s="15" t="s">
        <v>1638</v>
      </c>
      <c r="AH173" s="12" t="s">
        <v>4502</v>
      </c>
      <c r="AI173" s="12">
        <v>3</v>
      </c>
      <c r="AJ173" s="12" t="s">
        <v>44</v>
      </c>
      <c r="AK173" s="12" t="str">
        <f>CONCATENATE(D173,"_",E173,"_",B173,"_",AJ223)</f>
        <v>DOUJON_Frantz_29/07/2022_AT</v>
      </c>
    </row>
    <row r="174" spans="1:37" ht="12.75" x14ac:dyDescent="0.2">
      <c r="A174" s="12">
        <v>750100273</v>
      </c>
      <c r="B174" s="40" t="s">
        <v>135</v>
      </c>
      <c r="C174" s="13">
        <f t="shared" si="0"/>
        <v>44955</v>
      </c>
      <c r="D174" s="12" t="s">
        <v>794</v>
      </c>
      <c r="E174" s="12" t="s">
        <v>795</v>
      </c>
      <c r="F174" s="13" t="s">
        <v>796</v>
      </c>
      <c r="G174" s="12" t="s">
        <v>39</v>
      </c>
      <c r="H174" s="14">
        <v>155069723126352</v>
      </c>
      <c r="K174" s="12" t="s">
        <v>86</v>
      </c>
      <c r="L174" s="18" t="e">
        <f>VLOOKUP($K174,Medecins!$B:$E,5,FALSE)</f>
        <v>#REF!</v>
      </c>
      <c r="M174" s="12" t="s">
        <v>529</v>
      </c>
      <c r="O174" s="16"/>
      <c r="T174" s="16"/>
      <c r="Y174" s="16"/>
      <c r="AD174" s="17" t="s">
        <v>1638</v>
      </c>
      <c r="AH174" s="12" t="s">
        <v>45</v>
      </c>
      <c r="AI174" s="12">
        <v>3</v>
      </c>
      <c r="AJ174" s="12" t="s">
        <v>46</v>
      </c>
      <c r="AK174" s="12" t="e">
        <f>CONCATENATE(D174,"_",E174,"_",B174,"_",#REF!)</f>
        <v>#REF!</v>
      </c>
    </row>
    <row r="175" spans="1:37" ht="12.75" x14ac:dyDescent="0.2">
      <c r="A175" s="12">
        <v>750100075</v>
      </c>
      <c r="B175" s="40" t="s">
        <v>772</v>
      </c>
      <c r="C175" s="13">
        <f t="shared" si="0"/>
        <v>45030</v>
      </c>
      <c r="D175" s="12" t="s">
        <v>807</v>
      </c>
      <c r="E175" s="12" t="s">
        <v>808</v>
      </c>
      <c r="F175" s="13" t="s">
        <v>809</v>
      </c>
      <c r="G175" s="12" t="s">
        <v>39</v>
      </c>
      <c r="H175" s="14">
        <v>155099924315090</v>
      </c>
      <c r="K175" s="12" t="s">
        <v>93</v>
      </c>
      <c r="L175" s="18" t="e">
        <f>VLOOKUP($K175,Medecins!$B:$E,5,FALSE)</f>
        <v>#REF!</v>
      </c>
      <c r="M175" s="12" t="s">
        <v>529</v>
      </c>
      <c r="O175" s="15" t="s">
        <v>2505</v>
      </c>
      <c r="T175" s="15" t="s">
        <v>1732</v>
      </c>
      <c r="Y175" s="15" t="s">
        <v>1733</v>
      </c>
      <c r="AH175" s="12" t="s">
        <v>4502</v>
      </c>
      <c r="AI175" s="12">
        <v>3</v>
      </c>
      <c r="AJ175" s="12" t="s">
        <v>44</v>
      </c>
      <c r="AK175" s="12" t="str">
        <f>CONCATENATE(D175,"_",E175,"_",B175,"_",AJ228)</f>
        <v>PHAN TICH_Du_14/10/2022_ST</v>
      </c>
    </row>
    <row r="176" spans="1:37" ht="12.75" x14ac:dyDescent="0.2">
      <c r="A176" s="12">
        <v>750100208</v>
      </c>
      <c r="B176" s="40" t="s">
        <v>708</v>
      </c>
      <c r="C176" s="13">
        <f t="shared" si="0"/>
        <v>45020</v>
      </c>
      <c r="D176" s="12" t="s">
        <v>825</v>
      </c>
      <c r="E176" s="12" t="s">
        <v>826</v>
      </c>
      <c r="F176" s="13" t="s">
        <v>827</v>
      </c>
      <c r="G176" s="12" t="s">
        <v>39</v>
      </c>
      <c r="H176" s="14">
        <v>155129933500842</v>
      </c>
      <c r="K176" s="12" t="s">
        <v>58</v>
      </c>
      <c r="L176" s="18" t="e">
        <f>VLOOKUP($K176,Medecins!$B:$E,5,FALSE)</f>
        <v>#REF!</v>
      </c>
      <c r="M176" s="12" t="s">
        <v>529</v>
      </c>
      <c r="O176" s="15" t="s">
        <v>1250</v>
      </c>
      <c r="T176" s="15" t="s">
        <v>1251</v>
      </c>
      <c r="Y176" s="15" t="s">
        <v>1252</v>
      </c>
      <c r="AH176" s="12" t="s">
        <v>4502</v>
      </c>
      <c r="AI176" s="12">
        <v>3</v>
      </c>
      <c r="AJ176" s="12" t="s">
        <v>44</v>
      </c>
      <c r="AK176" s="12" t="str">
        <f>CONCATENATE(D176,"_",E176,"_",B176,"_",AJ239)</f>
        <v>BERTHELEMY_Jean Claude_04/10/2022_ST</v>
      </c>
    </row>
    <row r="177" spans="1:37" ht="12.75" x14ac:dyDescent="0.2">
      <c r="A177" s="12">
        <v>750100208</v>
      </c>
      <c r="B177" s="40" t="s">
        <v>708</v>
      </c>
      <c r="C177" s="13">
        <f t="shared" si="0"/>
        <v>45020</v>
      </c>
      <c r="D177" s="12" t="s">
        <v>825</v>
      </c>
      <c r="E177" s="12" t="s">
        <v>826</v>
      </c>
      <c r="F177" s="13" t="s">
        <v>827</v>
      </c>
      <c r="G177" s="12" t="s">
        <v>39</v>
      </c>
      <c r="H177" s="14">
        <v>155129933500842</v>
      </c>
      <c r="K177" s="12" t="s">
        <v>58</v>
      </c>
      <c r="L177" s="18" t="e">
        <f>VLOOKUP($K177,Medecins!$B:$E,5,FALSE)</f>
        <v>#REF!</v>
      </c>
      <c r="M177" s="12" t="s">
        <v>529</v>
      </c>
      <c r="O177" s="16"/>
      <c r="T177" s="16"/>
      <c r="Y177" s="16"/>
      <c r="AD177" s="17" t="s">
        <v>1252</v>
      </c>
      <c r="AH177" s="12" t="s">
        <v>4154</v>
      </c>
      <c r="AI177" s="12">
        <v>3</v>
      </c>
      <c r="AJ177" s="12" t="s">
        <v>46</v>
      </c>
      <c r="AK177" s="12" t="str">
        <f>CONCATENATE(D177,"_",E177,"_",B177,"_",AJ225)</f>
        <v>BERTHELEMY_Jean Claude_04/10/2022_AT</v>
      </c>
    </row>
    <row r="178" spans="1:37" ht="12.75" x14ac:dyDescent="0.2">
      <c r="A178" s="12">
        <v>750100273</v>
      </c>
      <c r="B178" s="40" t="s">
        <v>1765</v>
      </c>
      <c r="C178" s="13">
        <f t="shared" si="0"/>
        <v>44941</v>
      </c>
      <c r="D178" s="12" t="s">
        <v>828</v>
      </c>
      <c r="E178" s="12" t="s">
        <v>829</v>
      </c>
      <c r="F178" s="13">
        <v>20699</v>
      </c>
      <c r="G178" s="12" t="s">
        <v>39</v>
      </c>
      <c r="H178" s="14">
        <v>156019913427551</v>
      </c>
      <c r="K178" s="12" t="s">
        <v>86</v>
      </c>
      <c r="L178" s="18" t="e">
        <f>VLOOKUP($K178,Medecins!$B:$E,5,FALSE)</f>
        <v>#REF!</v>
      </c>
      <c r="M178" s="12" t="s">
        <v>529</v>
      </c>
      <c r="O178" s="15" t="s">
        <v>1766</v>
      </c>
      <c r="T178" s="15" t="s">
        <v>4197</v>
      </c>
      <c r="Y178" s="15" t="s">
        <v>4212</v>
      </c>
      <c r="AH178" s="12" t="e">
        <f>VLOOKUP($A178,'[1]Données CH'!$A:$B,2,FALSE)</f>
        <v>#N/A</v>
      </c>
      <c r="AI178" s="12">
        <v>3</v>
      </c>
      <c r="AJ178" s="12" t="s">
        <v>44</v>
      </c>
      <c r="AK178" s="12" t="str">
        <f t="shared" ref="AK178:AK179" si="46">CONCATENATE(D178,"_",E178,"_",B178,"_",AJ235)</f>
        <v>TORES TORES_Juan Antonio_15/07/2022_ST</v>
      </c>
    </row>
    <row r="179" spans="1:37" ht="12.75" x14ac:dyDescent="0.2">
      <c r="A179" s="12">
        <v>750100273</v>
      </c>
      <c r="B179" s="40" t="s">
        <v>1765</v>
      </c>
      <c r="C179" s="13">
        <f t="shared" si="0"/>
        <v>44941</v>
      </c>
      <c r="D179" s="12" t="s">
        <v>828</v>
      </c>
      <c r="E179" s="12" t="s">
        <v>829</v>
      </c>
      <c r="F179" s="13">
        <v>20699</v>
      </c>
      <c r="G179" s="12" t="s">
        <v>39</v>
      </c>
      <c r="H179" s="14">
        <v>156019913427551</v>
      </c>
      <c r="K179" s="12" t="s">
        <v>86</v>
      </c>
      <c r="L179" s="18" t="e">
        <f>VLOOKUP($K179,Medecins!$B:$E,5,FALSE)</f>
        <v>#REF!</v>
      </c>
      <c r="M179" s="12" t="s">
        <v>529</v>
      </c>
      <c r="O179" s="16"/>
      <c r="T179" s="16"/>
      <c r="Y179" s="16"/>
      <c r="AD179" s="17" t="s">
        <v>4212</v>
      </c>
      <c r="AH179" s="12" t="s">
        <v>45</v>
      </c>
      <c r="AI179" s="12">
        <v>3</v>
      </c>
      <c r="AJ179" s="12" t="s">
        <v>46</v>
      </c>
      <c r="AK179" s="12" t="str">
        <f t="shared" si="46"/>
        <v>TORES TORES_Juan Antonio_15/07/2022_AT</v>
      </c>
    </row>
    <row r="180" spans="1:37" ht="12.75" x14ac:dyDescent="0.2">
      <c r="A180" s="12">
        <v>750100075</v>
      </c>
      <c r="B180" s="40" t="s">
        <v>961</v>
      </c>
      <c r="C180" s="13">
        <f t="shared" si="0"/>
        <v>44812</v>
      </c>
      <c r="D180" s="12" t="s">
        <v>832</v>
      </c>
      <c r="E180" s="12" t="s">
        <v>833</v>
      </c>
      <c r="F180" s="13">
        <v>20608</v>
      </c>
      <c r="G180" s="12" t="s">
        <v>39</v>
      </c>
      <c r="H180" s="14">
        <v>156027854200909</v>
      </c>
      <c r="K180" s="12" t="s">
        <v>93</v>
      </c>
      <c r="L180" s="18" t="e">
        <f>VLOOKUP($K180,Medecins!$B:$E,5,FALSE)</f>
        <v>#REF!</v>
      </c>
      <c r="M180" s="12" t="s">
        <v>529</v>
      </c>
      <c r="O180" s="15" t="s">
        <v>962</v>
      </c>
      <c r="T180" s="15" t="s">
        <v>1634</v>
      </c>
      <c r="Y180" s="15" t="s">
        <v>1298</v>
      </c>
      <c r="AH180" s="12" t="s">
        <v>4502</v>
      </c>
      <c r="AI180" s="12">
        <v>3</v>
      </c>
      <c r="AJ180" s="12" t="s">
        <v>44</v>
      </c>
      <c r="AK180" s="12" t="str">
        <f>CONCATENATE(D180,"_",E180,"_",B180,"_",AJ243)</f>
        <v>BARBAT DU CLOSEL_Amaury_08/03/2022_ST</v>
      </c>
    </row>
    <row r="181" spans="1:37" ht="12.75" x14ac:dyDescent="0.2">
      <c r="A181" s="12">
        <v>750100075</v>
      </c>
      <c r="B181" s="40" t="s">
        <v>2695</v>
      </c>
      <c r="C181" s="13">
        <f t="shared" si="0"/>
        <v>45022</v>
      </c>
      <c r="D181" s="12" t="s">
        <v>838</v>
      </c>
      <c r="E181" s="12" t="s">
        <v>839</v>
      </c>
      <c r="F181" s="13" t="s">
        <v>840</v>
      </c>
      <c r="G181" s="12" t="s">
        <v>39</v>
      </c>
      <c r="H181" s="14">
        <v>156029721316988</v>
      </c>
      <c r="K181" s="12" t="s">
        <v>93</v>
      </c>
      <c r="L181" s="18" t="e">
        <f>VLOOKUP($K181,Medecins!$B:$E,5,FALSE)</f>
        <v>#REF!</v>
      </c>
      <c r="M181" s="12" t="s">
        <v>529</v>
      </c>
      <c r="O181" s="15" t="s">
        <v>2249</v>
      </c>
      <c r="T181" s="15" t="s">
        <v>2250</v>
      </c>
      <c r="Y181" s="15" t="s">
        <v>2251</v>
      </c>
      <c r="AH181" s="12" t="s">
        <v>4502</v>
      </c>
      <c r="AI181" s="12">
        <v>3</v>
      </c>
      <c r="AJ181" s="12" t="s">
        <v>44</v>
      </c>
      <c r="AK181" s="12" t="str">
        <f>CONCATENATE(D181,"_",E181,"_",B181,"_",AJ213)</f>
        <v>PINTOR_Alexandre_06/10/2022_AT</v>
      </c>
    </row>
    <row r="182" spans="1:37" ht="12.75" x14ac:dyDescent="0.2">
      <c r="A182" s="12">
        <v>750100208</v>
      </c>
      <c r="B182" s="40" t="s">
        <v>459</v>
      </c>
      <c r="C182" s="13">
        <f t="shared" si="0"/>
        <v>44916</v>
      </c>
      <c r="D182" s="12" t="s">
        <v>844</v>
      </c>
      <c r="E182" s="12" t="s">
        <v>760</v>
      </c>
      <c r="F182" s="13" t="s">
        <v>845</v>
      </c>
      <c r="G182" s="12" t="s">
        <v>39</v>
      </c>
      <c r="H182" s="14">
        <v>156050819015839</v>
      </c>
      <c r="K182" s="12" t="s">
        <v>79</v>
      </c>
      <c r="L182" s="18" t="e">
        <f>VLOOKUP($K182,Medecins!$B:$E,5,FALSE)</f>
        <v>#REF!</v>
      </c>
      <c r="M182" s="12" t="s">
        <v>529</v>
      </c>
      <c r="O182" s="15" t="s">
        <v>476</v>
      </c>
      <c r="T182" s="15" t="s">
        <v>477</v>
      </c>
      <c r="Y182" s="15" t="s">
        <v>478</v>
      </c>
      <c r="AH182" s="12" t="s">
        <v>4502</v>
      </c>
      <c r="AI182" s="12">
        <v>3</v>
      </c>
      <c r="AJ182" s="12" t="s">
        <v>44</v>
      </c>
      <c r="AK182" s="12" t="str">
        <f>CONCATENATE(D182,"_",E182,"_",B182,"_",AJ223)</f>
        <v>MIDOUX_Fabrice_21/06/2022_AT</v>
      </c>
    </row>
    <row r="183" spans="1:37" ht="12.75" x14ac:dyDescent="0.2">
      <c r="A183" s="12">
        <v>750100208</v>
      </c>
      <c r="B183" s="40" t="s">
        <v>459</v>
      </c>
      <c r="C183" s="13">
        <f t="shared" si="0"/>
        <v>44916</v>
      </c>
      <c r="D183" s="12" t="s">
        <v>844</v>
      </c>
      <c r="E183" s="12" t="s">
        <v>760</v>
      </c>
      <c r="F183" s="13" t="s">
        <v>845</v>
      </c>
      <c r="G183" s="12" t="s">
        <v>39</v>
      </c>
      <c r="H183" s="14">
        <v>156050819015839</v>
      </c>
      <c r="K183" s="12" t="s">
        <v>79</v>
      </c>
      <c r="L183" s="18" t="e">
        <f>VLOOKUP($K183,Medecins!$B:$E,5,FALSE)</f>
        <v>#REF!</v>
      </c>
      <c r="M183" s="12" t="s">
        <v>529</v>
      </c>
      <c r="O183" s="16"/>
      <c r="T183" s="16"/>
      <c r="Y183" s="16"/>
      <c r="AD183" s="17" t="s">
        <v>478</v>
      </c>
      <c r="AH183" s="12" t="s">
        <v>4154</v>
      </c>
      <c r="AI183" s="12">
        <v>3</v>
      </c>
      <c r="AJ183" s="12" t="s">
        <v>46</v>
      </c>
      <c r="AK183" s="12" t="e">
        <f>CONCATENATE(D183,"_",E183,"_",B183,"_",#REF!)</f>
        <v>#REF!</v>
      </c>
    </row>
    <row r="184" spans="1:37" ht="12.75" x14ac:dyDescent="0.2">
      <c r="A184" s="12">
        <v>750100273</v>
      </c>
      <c r="B184" s="40" t="s">
        <v>589</v>
      </c>
      <c r="C184" s="13">
        <f t="shared" si="0"/>
        <v>45084</v>
      </c>
      <c r="D184" s="12" t="s">
        <v>856</v>
      </c>
      <c r="E184" s="12" t="s">
        <v>857</v>
      </c>
      <c r="F184" s="13">
        <v>20460</v>
      </c>
      <c r="G184" s="12" t="s">
        <v>39</v>
      </c>
      <c r="H184" s="14">
        <v>156069924328948</v>
      </c>
      <c r="K184" s="12" t="s">
        <v>456</v>
      </c>
      <c r="L184" s="18" t="e">
        <f>VLOOKUP($K184,Medecins!$B:$E,5,FALSE)</f>
        <v>#REF!</v>
      </c>
      <c r="M184" s="12" t="s">
        <v>529</v>
      </c>
      <c r="O184" s="15" t="s">
        <v>3529</v>
      </c>
      <c r="T184" s="15" t="s">
        <v>3530</v>
      </c>
      <c r="Y184" s="15" t="s">
        <v>4319</v>
      </c>
      <c r="AH184" s="12" t="e">
        <f>VLOOKUP($A184,'[1]Données CH'!$A:$B,2,FALSE)</f>
        <v>#N/A</v>
      </c>
      <c r="AI184" s="12">
        <v>3</v>
      </c>
      <c r="AJ184" s="12" t="s">
        <v>44</v>
      </c>
      <c r="AK184" s="12" t="str">
        <f t="shared" ref="AK184:AK185" si="47">CONCATENATE(D184,"_",E184,"_",B184,"_",AJ247)</f>
        <v>LE_Tan Dat_07/12/2022_ST</v>
      </c>
    </row>
    <row r="185" spans="1:37" ht="12.75" x14ac:dyDescent="0.2">
      <c r="A185" s="12">
        <v>750100273</v>
      </c>
      <c r="B185" s="40" t="s">
        <v>589</v>
      </c>
      <c r="C185" s="13">
        <f t="shared" si="0"/>
        <v>45084</v>
      </c>
      <c r="D185" s="12" t="s">
        <v>856</v>
      </c>
      <c r="E185" s="12" t="s">
        <v>857</v>
      </c>
      <c r="F185" s="13">
        <v>20460</v>
      </c>
      <c r="G185" s="12" t="s">
        <v>39</v>
      </c>
      <c r="H185" s="14">
        <v>156069924328948</v>
      </c>
      <c r="K185" s="12" t="s">
        <v>456</v>
      </c>
      <c r="L185" s="18" t="e">
        <f>VLOOKUP($K185,Medecins!$B:$E,5,FALSE)</f>
        <v>#REF!</v>
      </c>
      <c r="M185" s="12" t="s">
        <v>529</v>
      </c>
      <c r="O185" s="16"/>
      <c r="T185" s="16"/>
      <c r="Y185" s="16"/>
      <c r="AD185" s="17" t="s">
        <v>4319</v>
      </c>
      <c r="AH185" s="12" t="s">
        <v>45</v>
      </c>
      <c r="AI185" s="12">
        <v>3</v>
      </c>
      <c r="AJ185" s="12" t="s">
        <v>46</v>
      </c>
      <c r="AK185" s="12" t="str">
        <f t="shared" si="47"/>
        <v>LE_Tan Dat_07/12/2022_ST</v>
      </c>
    </row>
    <row r="186" spans="1:37" ht="12.75" x14ac:dyDescent="0.2">
      <c r="A186" s="12">
        <v>750100208</v>
      </c>
      <c r="B186" s="40" t="s">
        <v>3835</v>
      </c>
      <c r="C186" s="13">
        <f t="shared" si="0"/>
        <v>45012</v>
      </c>
      <c r="D186" s="12" t="s">
        <v>858</v>
      </c>
      <c r="E186" s="12" t="s">
        <v>375</v>
      </c>
      <c r="F186" s="13">
        <v>20796</v>
      </c>
      <c r="G186" s="12" t="s">
        <v>39</v>
      </c>
      <c r="H186" s="14">
        <v>156075612106565</v>
      </c>
      <c r="K186" s="12" t="s">
        <v>79</v>
      </c>
      <c r="L186" s="18" t="e">
        <f>VLOOKUP($K186,Medecins!$B:$E,5,FALSE)</f>
        <v>#REF!</v>
      </c>
      <c r="M186" s="12" t="s">
        <v>529</v>
      </c>
      <c r="O186" s="15" t="s">
        <v>3836</v>
      </c>
      <c r="T186" s="15" t="s">
        <v>3837</v>
      </c>
      <c r="Y186" s="15" t="s">
        <v>4210</v>
      </c>
      <c r="AH186" s="12" t="e">
        <f>VLOOKUP($A186,'[1]Données CH'!$A:$B,2,FALSE)</f>
        <v>#N/A</v>
      </c>
      <c r="AI186" s="12">
        <v>3</v>
      </c>
      <c r="AJ186" s="12" t="s">
        <v>44</v>
      </c>
      <c r="AK186" s="12" t="str">
        <f t="shared" ref="AK186:AK187" si="48">CONCATENATE(D186,"_",E186,"_",B186,"_",AJ223)</f>
        <v>LE BELLOUR_Alain_27/09/2022_AT</v>
      </c>
    </row>
    <row r="187" spans="1:37" ht="12.75" x14ac:dyDescent="0.2">
      <c r="A187" s="12">
        <v>750100208</v>
      </c>
      <c r="B187" s="40" t="s">
        <v>3835</v>
      </c>
      <c r="C187" s="13">
        <f t="shared" si="0"/>
        <v>45012</v>
      </c>
      <c r="D187" s="12" t="s">
        <v>858</v>
      </c>
      <c r="E187" s="12" t="s">
        <v>375</v>
      </c>
      <c r="F187" s="13">
        <v>20796</v>
      </c>
      <c r="G187" s="12" t="s">
        <v>39</v>
      </c>
      <c r="H187" s="14">
        <v>156075612106565</v>
      </c>
      <c r="K187" s="12" t="s">
        <v>79</v>
      </c>
      <c r="L187" s="18" t="e">
        <f>VLOOKUP($K187,Medecins!$B:$E,5,FALSE)</f>
        <v>#REF!</v>
      </c>
      <c r="M187" s="12" t="s">
        <v>529</v>
      </c>
      <c r="O187" s="16"/>
      <c r="T187" s="16"/>
      <c r="Y187" s="16"/>
      <c r="AD187" s="17" t="s">
        <v>4210</v>
      </c>
      <c r="AH187" s="12" t="s">
        <v>4154</v>
      </c>
      <c r="AI187" s="12">
        <v>3</v>
      </c>
      <c r="AJ187" s="12" t="s">
        <v>46</v>
      </c>
      <c r="AK187" s="12" t="str">
        <f t="shared" si="48"/>
        <v>LE BELLOUR_Alain_27/09/2022_ST</v>
      </c>
    </row>
    <row r="188" spans="1:37" ht="12.75" x14ac:dyDescent="0.2">
      <c r="A188" s="12">
        <v>750100075</v>
      </c>
      <c r="B188" s="40" t="s">
        <v>726</v>
      </c>
      <c r="C188" s="13">
        <f t="shared" si="0"/>
        <v>44790</v>
      </c>
      <c r="D188" s="12" t="s">
        <v>863</v>
      </c>
      <c r="E188" s="12" t="s">
        <v>864</v>
      </c>
      <c r="F188" s="13">
        <v>20521</v>
      </c>
      <c r="G188" s="12" t="s">
        <v>39</v>
      </c>
      <c r="H188" s="14">
        <v>156079934116363</v>
      </c>
      <c r="K188" s="12" t="s">
        <v>93</v>
      </c>
      <c r="L188" s="18" t="e">
        <f>VLOOKUP($K188,Medecins!$B:$E,5,FALSE)</f>
        <v>#REF!</v>
      </c>
      <c r="M188" s="12" t="s">
        <v>529</v>
      </c>
      <c r="O188" s="15" t="s">
        <v>727</v>
      </c>
      <c r="T188" s="15" t="s">
        <v>728</v>
      </c>
      <c r="Y188" s="15" t="s">
        <v>239</v>
      </c>
      <c r="AH188" s="12" t="s">
        <v>4502</v>
      </c>
      <c r="AI188" s="12">
        <v>3</v>
      </c>
      <c r="AJ188" s="12" t="s">
        <v>44</v>
      </c>
      <c r="AK188" s="12" t="str">
        <f t="shared" ref="AK188:AK190" si="49">CONCATENATE(D188,"_",E188,"_",B188,"_",AJ251)</f>
        <v>NGUER_Momar_17/02/2022_AT</v>
      </c>
    </row>
    <row r="189" spans="1:37" ht="12.75" x14ac:dyDescent="0.2">
      <c r="A189" s="12">
        <v>750100075</v>
      </c>
      <c r="B189" s="40" t="s">
        <v>531</v>
      </c>
      <c r="C189" s="13">
        <f t="shared" si="0"/>
        <v>44829</v>
      </c>
      <c r="D189" s="12" t="s">
        <v>875</v>
      </c>
      <c r="E189" s="12" t="s">
        <v>876</v>
      </c>
      <c r="F189" s="13">
        <v>20615</v>
      </c>
      <c r="G189" s="12" t="s">
        <v>39</v>
      </c>
      <c r="H189" s="14">
        <v>156099931220451</v>
      </c>
      <c r="K189" s="12" t="s">
        <v>450</v>
      </c>
      <c r="L189" s="18" t="e">
        <f>VLOOKUP($K189,Medecins!$B:$E,5,FALSE)</f>
        <v>#REF!</v>
      </c>
      <c r="M189" s="12" t="s">
        <v>529</v>
      </c>
      <c r="O189" s="15" t="s">
        <v>532</v>
      </c>
      <c r="T189" s="15" t="s">
        <v>1075</v>
      </c>
      <c r="Y189" s="15" t="s">
        <v>1076</v>
      </c>
      <c r="AH189" s="12" t="s">
        <v>4502</v>
      </c>
      <c r="AI189" s="12">
        <v>3</v>
      </c>
      <c r="AJ189" s="12" t="s">
        <v>44</v>
      </c>
      <c r="AK189" s="12" t="str">
        <f t="shared" si="49"/>
        <v>MABIALA_Bakis_25/03/2022_ST</v>
      </c>
    </row>
    <row r="190" spans="1:37" ht="12.75" x14ac:dyDescent="0.2">
      <c r="A190" s="12">
        <v>750100075</v>
      </c>
      <c r="B190" s="40" t="s">
        <v>930</v>
      </c>
      <c r="C190" s="13">
        <f t="shared" si="0"/>
        <v>44783</v>
      </c>
      <c r="D190" s="12" t="s">
        <v>880</v>
      </c>
      <c r="E190" s="12" t="s">
        <v>544</v>
      </c>
      <c r="F190" s="13" t="s">
        <v>881</v>
      </c>
      <c r="G190" s="12" t="s">
        <v>39</v>
      </c>
      <c r="H190" s="14">
        <v>156111026813790</v>
      </c>
      <c r="K190" s="12" t="s">
        <v>93</v>
      </c>
      <c r="L190" s="18" t="e">
        <f>VLOOKUP($K190,Medecins!$B:$E,5,FALSE)</f>
        <v>#REF!</v>
      </c>
      <c r="M190" s="12" t="s">
        <v>529</v>
      </c>
      <c r="O190" s="15" t="s">
        <v>931</v>
      </c>
      <c r="T190" s="15" t="s">
        <v>932</v>
      </c>
      <c r="Y190" s="15" t="s">
        <v>611</v>
      </c>
      <c r="AH190" s="12" t="s">
        <v>4502</v>
      </c>
      <c r="AI190" s="12">
        <v>3</v>
      </c>
      <c r="AJ190" s="12" t="s">
        <v>44</v>
      </c>
      <c r="AK190" s="12" t="str">
        <f t="shared" si="49"/>
        <v>THISQUEN_Marc_10/02/2022_AT</v>
      </c>
    </row>
    <row r="191" spans="1:37" ht="12.75" x14ac:dyDescent="0.2">
      <c r="A191" s="12">
        <v>750100208</v>
      </c>
      <c r="B191" s="40" t="s">
        <v>728</v>
      </c>
      <c r="C191" s="13">
        <f t="shared" si="0"/>
        <v>44912</v>
      </c>
      <c r="D191" s="12" t="s">
        <v>885</v>
      </c>
      <c r="E191" s="12" t="s">
        <v>886</v>
      </c>
      <c r="F191" s="13" t="s">
        <v>887</v>
      </c>
      <c r="G191" s="12" t="s">
        <v>39</v>
      </c>
      <c r="H191" s="14">
        <v>156113509318855</v>
      </c>
      <c r="K191" s="12" t="s">
        <v>482</v>
      </c>
      <c r="L191" s="18" t="e">
        <f>VLOOKUP($K191,Medecins!$B:$E,5,FALSE)</f>
        <v>#REF!</v>
      </c>
      <c r="M191" s="12" t="s">
        <v>529</v>
      </c>
      <c r="O191" s="15" t="s">
        <v>239</v>
      </c>
      <c r="T191" s="15" t="s">
        <v>1199</v>
      </c>
      <c r="Y191" s="15" t="s">
        <v>1200</v>
      </c>
      <c r="AH191" s="12" t="s">
        <v>4502</v>
      </c>
      <c r="AI191" s="12">
        <v>3</v>
      </c>
      <c r="AJ191" s="12" t="s">
        <v>44</v>
      </c>
      <c r="AK191" s="12" t="str">
        <f>CONCATENATE(D191,"_",E191,"_",B191,"_",AJ232)</f>
        <v>DUFRECHE_Sylvain_17/06/2022_ST</v>
      </c>
    </row>
    <row r="192" spans="1:37" ht="12.75" x14ac:dyDescent="0.2">
      <c r="A192" s="12">
        <v>750100208</v>
      </c>
      <c r="B192" s="40" t="s">
        <v>728</v>
      </c>
      <c r="C192" s="13">
        <f t="shared" si="0"/>
        <v>44912</v>
      </c>
      <c r="D192" s="12" t="s">
        <v>885</v>
      </c>
      <c r="E192" s="12" t="s">
        <v>886</v>
      </c>
      <c r="F192" s="13" t="s">
        <v>887</v>
      </c>
      <c r="G192" s="12" t="s">
        <v>39</v>
      </c>
      <c r="H192" s="14">
        <v>156113509318855</v>
      </c>
      <c r="K192" s="12" t="s">
        <v>482</v>
      </c>
      <c r="L192" s="18" t="e">
        <f>VLOOKUP($K192,Medecins!$B:$E,5,FALSE)</f>
        <v>#REF!</v>
      </c>
      <c r="M192" s="12" t="s">
        <v>529</v>
      </c>
      <c r="O192" s="16"/>
      <c r="T192" s="16"/>
      <c r="Y192" s="16"/>
      <c r="AD192" s="17" t="s">
        <v>1200</v>
      </c>
      <c r="AH192" s="12" t="s">
        <v>4154</v>
      </c>
      <c r="AI192" s="12">
        <v>3</v>
      </c>
      <c r="AJ192" s="12" t="s">
        <v>46</v>
      </c>
      <c r="AK192" s="12" t="e">
        <f>CONCATENATE(D192,"_",E192,"_",B192,"_",#REF!)</f>
        <v>#REF!</v>
      </c>
    </row>
    <row r="193" spans="1:37" ht="12.75" x14ac:dyDescent="0.2">
      <c r="A193" s="12">
        <v>750100075</v>
      </c>
      <c r="B193" s="40" t="s">
        <v>226</v>
      </c>
      <c r="C193" s="13">
        <f t="shared" si="0"/>
        <v>45056</v>
      </c>
      <c r="D193" s="12" t="s">
        <v>892</v>
      </c>
      <c r="E193" s="12" t="s">
        <v>338</v>
      </c>
      <c r="F193" s="13" t="s">
        <v>893</v>
      </c>
      <c r="G193" s="12" t="s">
        <v>39</v>
      </c>
      <c r="H193" s="14">
        <v>156117815513495</v>
      </c>
      <c r="K193" s="12" t="s">
        <v>93</v>
      </c>
      <c r="L193" s="18" t="e">
        <f>VLOOKUP($K193,Medecins!$B:$E,5,FALSE)</f>
        <v>#REF!</v>
      </c>
      <c r="M193" s="12" t="s">
        <v>529</v>
      </c>
      <c r="O193" s="15" t="s">
        <v>304</v>
      </c>
      <c r="T193" s="15" t="s">
        <v>305</v>
      </c>
      <c r="Y193" s="15" t="s">
        <v>306</v>
      </c>
      <c r="AH193" s="12" t="s">
        <v>4502</v>
      </c>
      <c r="AI193" s="12">
        <v>3</v>
      </c>
      <c r="AJ193" s="12" t="s">
        <v>44</v>
      </c>
      <c r="AK193" s="12" t="str">
        <f>CONCATENATE(D193,"_",E193,"_",B193,"_",AJ232)</f>
        <v>KOWALIK_Michel_10/11/2022_ST</v>
      </c>
    </row>
    <row r="194" spans="1:37" ht="12.75" x14ac:dyDescent="0.2">
      <c r="A194" s="12">
        <v>750100273</v>
      </c>
      <c r="B194" s="40" t="s">
        <v>95</v>
      </c>
      <c r="C194" s="13">
        <f t="shared" si="0"/>
        <v>44976</v>
      </c>
      <c r="D194" s="12" t="s">
        <v>894</v>
      </c>
      <c r="E194" s="12" t="s">
        <v>895</v>
      </c>
      <c r="F194" s="13" t="s">
        <v>896</v>
      </c>
      <c r="G194" s="12" t="s">
        <v>39</v>
      </c>
      <c r="H194" s="14">
        <v>156119939500622</v>
      </c>
      <c r="K194" s="12" t="s">
        <v>254</v>
      </c>
      <c r="L194" s="18" t="e">
        <f>VLOOKUP($K194,Medecins!$B:$E,5,FALSE)</f>
        <v>#REF!</v>
      </c>
      <c r="M194" s="12" t="s">
        <v>529</v>
      </c>
      <c r="O194" s="15" t="s">
        <v>96</v>
      </c>
      <c r="T194" s="15" t="s">
        <v>97</v>
      </c>
      <c r="Y194" s="15" t="s">
        <v>3323</v>
      </c>
      <c r="AH194" s="12" t="s">
        <v>4502</v>
      </c>
      <c r="AI194" s="12">
        <v>3</v>
      </c>
      <c r="AJ194" s="12" t="s">
        <v>44</v>
      </c>
      <c r="AK194" s="12" t="str">
        <f>CONCATENATE(D194,"_",E194,"_",B194,"_",AJ257)</f>
        <v>MUTUNDA_Luis_19/08/2022_ST</v>
      </c>
    </row>
    <row r="195" spans="1:37" ht="12.75" x14ac:dyDescent="0.2">
      <c r="A195" s="12">
        <v>750100273</v>
      </c>
      <c r="B195" s="40" t="s">
        <v>95</v>
      </c>
      <c r="C195" s="13">
        <f t="shared" si="0"/>
        <v>44976</v>
      </c>
      <c r="D195" s="12" t="s">
        <v>894</v>
      </c>
      <c r="E195" s="12" t="s">
        <v>895</v>
      </c>
      <c r="F195" s="13" t="s">
        <v>896</v>
      </c>
      <c r="G195" s="12" t="s">
        <v>39</v>
      </c>
      <c r="H195" s="14">
        <v>156119939500622</v>
      </c>
      <c r="K195" s="12" t="s">
        <v>254</v>
      </c>
      <c r="L195" s="18" t="e">
        <f>VLOOKUP($K195,Medecins!$B:$E,5,FALSE)</f>
        <v>#REF!</v>
      </c>
      <c r="M195" s="12" t="s">
        <v>529</v>
      </c>
      <c r="O195" s="16"/>
      <c r="T195" s="16"/>
      <c r="Y195" s="16"/>
      <c r="AD195" s="17" t="s">
        <v>3323</v>
      </c>
      <c r="AH195" s="12" t="s">
        <v>45</v>
      </c>
      <c r="AI195" s="12">
        <v>3</v>
      </c>
      <c r="AJ195" s="12" t="s">
        <v>46</v>
      </c>
      <c r="AK195" s="12" t="e">
        <f>CONCATENATE(D195,"_",E195,"_",B195,"_",#REF!)</f>
        <v>#REF!</v>
      </c>
    </row>
    <row r="196" spans="1:37" ht="12.75" x14ac:dyDescent="0.2">
      <c r="A196" s="12">
        <v>750100273</v>
      </c>
      <c r="B196" s="40" t="s">
        <v>991</v>
      </c>
      <c r="C196" s="13">
        <f t="shared" si="0"/>
        <v>45015</v>
      </c>
      <c r="D196" s="12" t="s">
        <v>899</v>
      </c>
      <c r="E196" s="12" t="s">
        <v>900</v>
      </c>
      <c r="F196" s="13">
        <v>20618</v>
      </c>
      <c r="G196" s="12" t="s">
        <v>39</v>
      </c>
      <c r="H196" s="14">
        <v>156129923512662</v>
      </c>
      <c r="L196" s="12" t="e">
        <f>VLOOKUP($K196,Medecins!$B:$E,5,FALSE)</f>
        <v>#N/A</v>
      </c>
      <c r="M196" s="12" t="s">
        <v>529</v>
      </c>
      <c r="O196" s="15" t="s">
        <v>992</v>
      </c>
      <c r="T196" s="15" t="s">
        <v>2395</v>
      </c>
      <c r="Y196" s="15" t="s">
        <v>2396</v>
      </c>
      <c r="AH196" s="12" t="e">
        <f>VLOOKUP($A196,'[1]Données CH'!$A:$B,2,FALSE)</f>
        <v>#N/A</v>
      </c>
      <c r="AI196" s="12">
        <v>3</v>
      </c>
      <c r="AJ196" s="12" t="s">
        <v>44</v>
      </c>
      <c r="AK196" s="12" t="str">
        <f t="shared" ref="AK196:AK197" si="50">CONCATENATE(D196,"_",E196,"_",B196,"_",AJ240)</f>
        <v>SHELVANAYAGAM_Phunitharajah_30/09/2022_ST</v>
      </c>
    </row>
    <row r="197" spans="1:37" ht="12.75" x14ac:dyDescent="0.2">
      <c r="A197" s="12">
        <v>750100273</v>
      </c>
      <c r="B197" s="40" t="s">
        <v>991</v>
      </c>
      <c r="C197" s="13">
        <f t="shared" si="0"/>
        <v>45015</v>
      </c>
      <c r="D197" s="12" t="s">
        <v>899</v>
      </c>
      <c r="E197" s="12" t="s">
        <v>900</v>
      </c>
      <c r="F197" s="13">
        <v>20618</v>
      </c>
      <c r="G197" s="12" t="s">
        <v>39</v>
      </c>
      <c r="H197" s="14">
        <v>156129923512662</v>
      </c>
      <c r="L197" s="12" t="e">
        <f>VLOOKUP($K197,Medecins!$B:$E,5,FALSE)</f>
        <v>#N/A</v>
      </c>
      <c r="M197" s="12" t="s">
        <v>529</v>
      </c>
      <c r="O197" s="16"/>
      <c r="T197" s="16"/>
      <c r="Y197" s="16"/>
      <c r="AD197" s="17" t="s">
        <v>2396</v>
      </c>
      <c r="AH197" s="12" t="s">
        <v>45</v>
      </c>
      <c r="AI197" s="12">
        <v>3</v>
      </c>
      <c r="AJ197" s="12" t="s">
        <v>46</v>
      </c>
      <c r="AK197" s="12" t="str">
        <f t="shared" si="50"/>
        <v>SHELVANAYAGAM_Phunitharajah_30/09/2022_ST</v>
      </c>
    </row>
    <row r="198" spans="1:37" ht="12.75" x14ac:dyDescent="0.2">
      <c r="A198" s="12">
        <v>750100273</v>
      </c>
      <c r="B198" s="40" t="s">
        <v>198</v>
      </c>
      <c r="C198" s="13">
        <f t="shared" si="0"/>
        <v>44931</v>
      </c>
      <c r="D198" s="12" t="s">
        <v>901</v>
      </c>
      <c r="E198" s="12" t="s">
        <v>902</v>
      </c>
      <c r="F198" s="13">
        <v>20911</v>
      </c>
      <c r="G198" s="12" t="s">
        <v>39</v>
      </c>
      <c r="H198" s="14">
        <v>157019933331407</v>
      </c>
      <c r="K198" s="12" t="s">
        <v>280</v>
      </c>
      <c r="L198" s="18" t="e">
        <f>VLOOKUP($K198,Medecins!$B:$E,5,FALSE)</f>
        <v>#REF!</v>
      </c>
      <c r="M198" s="12" t="s">
        <v>529</v>
      </c>
      <c r="O198" s="15" t="s">
        <v>200</v>
      </c>
      <c r="T198" s="15" t="s">
        <v>201</v>
      </c>
      <c r="Y198" s="15" t="s">
        <v>1754</v>
      </c>
      <c r="AH198" s="12" t="e">
        <f>VLOOKUP($A198,'[1]Données CH'!$A:$B,2,FALSE)</f>
        <v>#N/A</v>
      </c>
      <c r="AI198" s="12">
        <v>3</v>
      </c>
      <c r="AJ198" s="12" t="s">
        <v>44</v>
      </c>
      <c r="AK198" s="12" t="str">
        <f t="shared" ref="AK198:AK201" si="51">CONCATENATE(D198,"_",E198,"_",B198,"_",AJ261)</f>
        <v>RAZAFINDRAKOTO_Serge_05/07/2022_AT</v>
      </c>
    </row>
    <row r="199" spans="1:37" ht="12.75" x14ac:dyDescent="0.2">
      <c r="A199" s="12">
        <v>750100273</v>
      </c>
      <c r="B199" s="40" t="s">
        <v>198</v>
      </c>
      <c r="C199" s="13">
        <f t="shared" si="0"/>
        <v>44931</v>
      </c>
      <c r="D199" s="12" t="s">
        <v>901</v>
      </c>
      <c r="E199" s="12" t="s">
        <v>902</v>
      </c>
      <c r="F199" s="13">
        <v>20911</v>
      </c>
      <c r="G199" s="12" t="s">
        <v>39</v>
      </c>
      <c r="H199" s="14">
        <v>157019933331407</v>
      </c>
      <c r="K199" s="12" t="s">
        <v>280</v>
      </c>
      <c r="L199" s="18" t="e">
        <f>VLOOKUP($K199,Medecins!$B:$E,5,FALSE)</f>
        <v>#REF!</v>
      </c>
      <c r="M199" s="12" t="s">
        <v>529</v>
      </c>
      <c r="O199" s="16"/>
      <c r="T199" s="16"/>
      <c r="Y199" s="16"/>
      <c r="AD199" s="17" t="s">
        <v>1754</v>
      </c>
      <c r="AH199" s="12" t="s">
        <v>45</v>
      </c>
      <c r="AI199" s="12">
        <v>3</v>
      </c>
      <c r="AJ199" s="12" t="s">
        <v>46</v>
      </c>
      <c r="AK199" s="12" t="str">
        <f t="shared" si="51"/>
        <v>RAZAFINDRAKOTO_Serge_05/07/2022_ST</v>
      </c>
    </row>
    <row r="200" spans="1:37" ht="12.75" x14ac:dyDescent="0.2">
      <c r="A200" s="12">
        <v>750100075</v>
      </c>
      <c r="B200" s="40" t="s">
        <v>3063</v>
      </c>
      <c r="C200" s="13">
        <f t="shared" si="0"/>
        <v>44884</v>
      </c>
      <c r="D200" s="12" t="s">
        <v>920</v>
      </c>
      <c r="E200" s="12" t="s">
        <v>921</v>
      </c>
      <c r="F200" s="13">
        <v>20856</v>
      </c>
      <c r="G200" s="12" t="s">
        <v>39</v>
      </c>
      <c r="H200" s="14">
        <v>157059939020324</v>
      </c>
      <c r="K200" s="12" t="s">
        <v>922</v>
      </c>
      <c r="L200" s="18" t="e">
        <f>VLOOKUP($K200,Medecins!$B:$E,5,FALSE)</f>
        <v>#REF!</v>
      </c>
      <c r="M200" s="12" t="s">
        <v>529</v>
      </c>
      <c r="O200" s="15" t="s">
        <v>1872</v>
      </c>
      <c r="T200" s="15" t="s">
        <v>1873</v>
      </c>
      <c r="Y200" s="15" t="s">
        <v>1874</v>
      </c>
      <c r="AH200" s="12" t="s">
        <v>4502</v>
      </c>
      <c r="AI200" s="12">
        <v>3</v>
      </c>
      <c r="AJ200" s="12" t="s">
        <v>44</v>
      </c>
      <c r="AK200" s="12" t="str">
        <f t="shared" si="51"/>
        <v>CURPEN_Vishnoo_19/05/2022_AT</v>
      </c>
    </row>
    <row r="201" spans="1:37" ht="12.75" x14ac:dyDescent="0.2">
      <c r="A201" s="12">
        <v>750100075</v>
      </c>
      <c r="B201" s="40" t="s">
        <v>793</v>
      </c>
      <c r="C201" s="13">
        <f t="shared" si="0"/>
        <v>44918</v>
      </c>
      <c r="D201" s="12" t="s">
        <v>926</v>
      </c>
      <c r="E201" s="12" t="s">
        <v>927</v>
      </c>
      <c r="F201" s="13">
        <v>20885</v>
      </c>
      <c r="G201" s="12" t="s">
        <v>39</v>
      </c>
      <c r="H201" s="14">
        <v>157061411801909</v>
      </c>
      <c r="K201" s="12" t="s">
        <v>93</v>
      </c>
      <c r="L201" s="18" t="e">
        <f>VLOOKUP($K201,Medecins!$B:$E,5,FALSE)</f>
        <v>#REF!</v>
      </c>
      <c r="M201" s="12" t="s">
        <v>529</v>
      </c>
      <c r="O201" s="15" t="s">
        <v>996</v>
      </c>
      <c r="T201" s="15" t="s">
        <v>1647</v>
      </c>
      <c r="Y201" s="15" t="s">
        <v>1648</v>
      </c>
      <c r="AH201" s="12" t="s">
        <v>4502</v>
      </c>
      <c r="AI201" s="12">
        <v>3</v>
      </c>
      <c r="AJ201" s="12" t="s">
        <v>44</v>
      </c>
      <c r="AK201" s="12" t="str">
        <f t="shared" si="51"/>
        <v>DA ROCHA _Manuel_23/06/2022_ST</v>
      </c>
    </row>
    <row r="202" spans="1:37" ht="12.75" x14ac:dyDescent="0.2">
      <c r="A202" s="12">
        <v>750100075</v>
      </c>
      <c r="B202" s="40" t="s">
        <v>1349</v>
      </c>
      <c r="C202" s="13">
        <f t="shared" si="0"/>
        <v>45087</v>
      </c>
      <c r="D202" s="12" t="s">
        <v>928</v>
      </c>
      <c r="E202" s="12" t="s">
        <v>929</v>
      </c>
      <c r="F202" s="13">
        <v>20946</v>
      </c>
      <c r="G202" s="12" t="s">
        <v>39</v>
      </c>
      <c r="H202" s="14">
        <v>157069932447205</v>
      </c>
      <c r="K202" s="12" t="s">
        <v>93</v>
      </c>
      <c r="L202" s="18" t="e">
        <f>VLOOKUP($K202,Medecins!$B:$E,5,FALSE)</f>
        <v>#REF!</v>
      </c>
      <c r="M202" s="12" t="s">
        <v>529</v>
      </c>
      <c r="O202" s="15" t="s">
        <v>1350</v>
      </c>
      <c r="T202" s="15" t="s">
        <v>1351</v>
      </c>
      <c r="Y202" s="15" t="s">
        <v>4299</v>
      </c>
      <c r="AH202" s="12" t="s">
        <v>4502</v>
      </c>
      <c r="AI202" s="12">
        <v>3</v>
      </c>
      <c r="AJ202" s="12" t="s">
        <v>44</v>
      </c>
      <c r="AK202" s="12" t="str">
        <f>CONCATENATE(D202,"_",E202,"_",B202,"_",AJ247)</f>
        <v>MASSALA_Nestor_10/12/2022_ST</v>
      </c>
    </row>
    <row r="203" spans="1:37" ht="12.75" x14ac:dyDescent="0.2">
      <c r="A203" s="12">
        <v>750100075</v>
      </c>
      <c r="B203" s="40" t="s">
        <v>4178</v>
      </c>
      <c r="C203" s="13">
        <f t="shared" si="0"/>
        <v>45415</v>
      </c>
      <c r="D203" s="12" t="s">
        <v>938</v>
      </c>
      <c r="E203" s="12" t="s">
        <v>939</v>
      </c>
      <c r="F203" s="13" t="s">
        <v>940</v>
      </c>
      <c r="G203" s="12" t="s">
        <v>39</v>
      </c>
      <c r="H203" s="14">
        <v>157119913419350</v>
      </c>
      <c r="K203" s="12" t="s">
        <v>93</v>
      </c>
      <c r="L203" s="18" t="e">
        <f>VLOOKUP($K203,Medecins!$B:$E,5,FALSE)</f>
        <v>#REF!</v>
      </c>
      <c r="M203" s="12" t="s">
        <v>529</v>
      </c>
      <c r="O203" s="15" t="s">
        <v>4333</v>
      </c>
      <c r="T203" s="15" t="s">
        <v>4334</v>
      </c>
      <c r="Y203" s="15" t="s">
        <v>4335</v>
      </c>
      <c r="AH203" s="12" t="s">
        <v>4502</v>
      </c>
      <c r="AI203" s="12">
        <v>3</v>
      </c>
      <c r="AJ203" s="12" t="s">
        <v>44</v>
      </c>
      <c r="AK203" s="12" t="str">
        <f t="shared" ref="AK203:AK204" si="52">CONCATENATE(D203,"_",E203,"_",B203,"_",AJ238)</f>
        <v>VAZQUEZ_Angel_03/11/2023_AT</v>
      </c>
    </row>
    <row r="204" spans="1:37" ht="12.75" x14ac:dyDescent="0.2">
      <c r="A204" s="12">
        <v>750100075</v>
      </c>
      <c r="B204" s="40" t="s">
        <v>4178</v>
      </c>
      <c r="C204" s="13">
        <f t="shared" si="0"/>
        <v>45415</v>
      </c>
      <c r="D204" s="12" t="s">
        <v>938</v>
      </c>
      <c r="E204" s="12" t="s">
        <v>939</v>
      </c>
      <c r="F204" s="13" t="s">
        <v>940</v>
      </c>
      <c r="G204" s="12" t="s">
        <v>39</v>
      </c>
      <c r="H204" s="14">
        <v>157119913419350</v>
      </c>
      <c r="K204" s="12" t="s">
        <v>93</v>
      </c>
      <c r="L204" s="18" t="e">
        <f>VLOOKUP($K204,Medecins!$B:$E,5,FALSE)</f>
        <v>#REF!</v>
      </c>
      <c r="M204" s="12" t="s">
        <v>529</v>
      </c>
      <c r="O204" s="15" t="s">
        <v>4333</v>
      </c>
      <c r="T204" s="15" t="s">
        <v>4334</v>
      </c>
      <c r="Y204" s="15" t="s">
        <v>4335</v>
      </c>
      <c r="AH204" s="12" t="s">
        <v>4502</v>
      </c>
      <c r="AI204" s="12">
        <v>3</v>
      </c>
      <c r="AJ204" s="12" t="s">
        <v>44</v>
      </c>
      <c r="AK204" s="12" t="str">
        <f t="shared" si="52"/>
        <v>VAZQUEZ_Angel_03/11/2023_ST</v>
      </c>
    </row>
    <row r="205" spans="1:37" ht="12.75" x14ac:dyDescent="0.2">
      <c r="A205" s="12">
        <v>750100273</v>
      </c>
      <c r="B205" s="40" t="s">
        <v>943</v>
      </c>
      <c r="C205" s="13">
        <f t="shared" si="0"/>
        <v>45233</v>
      </c>
      <c r="D205" s="12" t="s">
        <v>944</v>
      </c>
      <c r="E205" s="12" t="s">
        <v>265</v>
      </c>
      <c r="F205" s="13" t="s">
        <v>945</v>
      </c>
      <c r="G205" s="12" t="s">
        <v>39</v>
      </c>
      <c r="H205" s="14">
        <v>157127752500381</v>
      </c>
      <c r="K205" s="12" t="s">
        <v>609</v>
      </c>
      <c r="L205" s="18" t="e">
        <f>VLOOKUP($K205,Medecins!$B:$E,5,FALSE)</f>
        <v>#REF!</v>
      </c>
      <c r="M205" s="12" t="s">
        <v>529</v>
      </c>
      <c r="O205" s="15" t="s">
        <v>4176</v>
      </c>
      <c r="T205" s="15" t="s">
        <v>4177</v>
      </c>
      <c r="Y205" s="15" t="s">
        <v>4178</v>
      </c>
      <c r="AH205" s="12" t="s">
        <v>4502</v>
      </c>
      <c r="AI205" s="12">
        <v>3</v>
      </c>
      <c r="AJ205" s="12" t="s">
        <v>44</v>
      </c>
      <c r="AK205" s="12" t="e">
        <f>CONCATENATE(D205,"_",E205,"_",B205,"_",#REF!)</f>
        <v>#REF!</v>
      </c>
    </row>
    <row r="206" spans="1:37" ht="12.75" x14ac:dyDescent="0.2">
      <c r="A206" s="12">
        <v>750100273</v>
      </c>
      <c r="B206" s="40" t="s">
        <v>943</v>
      </c>
      <c r="C206" s="13">
        <f t="shared" si="0"/>
        <v>45233</v>
      </c>
      <c r="D206" s="12" t="s">
        <v>944</v>
      </c>
      <c r="E206" s="12" t="s">
        <v>265</v>
      </c>
      <c r="F206" s="13" t="s">
        <v>945</v>
      </c>
      <c r="G206" s="12" t="s">
        <v>39</v>
      </c>
      <c r="H206" s="14">
        <v>157127752500381</v>
      </c>
      <c r="K206" s="12" t="s">
        <v>609</v>
      </c>
      <c r="L206" s="18" t="e">
        <f>VLOOKUP($K206,Medecins!$B:$E,5,FALSE)</f>
        <v>#REF!</v>
      </c>
      <c r="M206" s="12" t="s">
        <v>529</v>
      </c>
      <c r="O206" s="16"/>
      <c r="T206" s="16"/>
      <c r="Y206" s="16"/>
      <c r="AD206" s="17" t="s">
        <v>4178</v>
      </c>
      <c r="AH206" s="12" t="s">
        <v>45</v>
      </c>
      <c r="AI206" s="12">
        <v>3</v>
      </c>
      <c r="AJ206" s="12" t="s">
        <v>46</v>
      </c>
      <c r="AK206" s="12" t="str">
        <f>CONCATENATE(D206,"_",E206,"_",B206,"_",AJ243)</f>
        <v>BARBERI_Daniel_03/05/2023_ST</v>
      </c>
    </row>
    <row r="207" spans="1:37" ht="12.75" x14ac:dyDescent="0.2">
      <c r="A207" s="12">
        <v>750100075</v>
      </c>
      <c r="B207" s="40" t="s">
        <v>612</v>
      </c>
      <c r="C207" s="13">
        <f t="shared" si="0"/>
        <v>44917</v>
      </c>
      <c r="D207" s="12" t="s">
        <v>949</v>
      </c>
      <c r="E207" s="12" t="s">
        <v>950</v>
      </c>
      <c r="F207" s="13">
        <v>20922</v>
      </c>
      <c r="G207" s="12" t="s">
        <v>39</v>
      </c>
      <c r="H207" s="14">
        <v>157129712003915</v>
      </c>
      <c r="K207" s="12" t="s">
        <v>93</v>
      </c>
      <c r="L207" s="18" t="e">
        <f>VLOOKUP($K207,Medecins!$B:$E,5,FALSE)</f>
        <v>#REF!</v>
      </c>
      <c r="M207" s="12" t="s">
        <v>529</v>
      </c>
      <c r="O207" s="15" t="s">
        <v>613</v>
      </c>
      <c r="T207" s="15" t="s">
        <v>915</v>
      </c>
      <c r="Y207" s="15" t="s">
        <v>916</v>
      </c>
      <c r="AH207" s="12" t="s">
        <v>4502</v>
      </c>
      <c r="AI207" s="12">
        <v>3</v>
      </c>
      <c r="AJ207" s="12" t="s">
        <v>44</v>
      </c>
      <c r="AK207" s="12" t="str">
        <f>CONCATENATE(D207,"_",E207,"_",B207,"_",AJ259)</f>
        <v>GROSSARD_Enor_22/06/2022_ST</v>
      </c>
    </row>
    <row r="208" spans="1:37" ht="12.75" x14ac:dyDescent="0.2">
      <c r="A208" s="12">
        <v>750100208</v>
      </c>
      <c r="B208" s="40" t="s">
        <v>631</v>
      </c>
      <c r="C208" s="13">
        <f t="shared" si="0"/>
        <v>45032</v>
      </c>
      <c r="D208" s="12" t="s">
        <v>951</v>
      </c>
      <c r="E208" s="12" t="s">
        <v>952</v>
      </c>
      <c r="F208" s="13" t="s">
        <v>953</v>
      </c>
      <c r="G208" s="12" t="s">
        <v>39</v>
      </c>
      <c r="H208" s="14">
        <v>157129932448390</v>
      </c>
      <c r="K208" s="12" t="s">
        <v>398</v>
      </c>
      <c r="L208" s="18" t="e">
        <f>VLOOKUP($K208,Medecins!$B:$E,5,FALSE)</f>
        <v>#REF!</v>
      </c>
      <c r="M208" s="12" t="s">
        <v>529</v>
      </c>
      <c r="O208" s="15" t="s">
        <v>632</v>
      </c>
      <c r="T208" s="15" t="s">
        <v>819</v>
      </c>
      <c r="Y208" s="15" t="s">
        <v>820</v>
      </c>
      <c r="AH208" s="12" t="s">
        <v>4502</v>
      </c>
      <c r="AI208" s="12">
        <v>3</v>
      </c>
      <c r="AJ208" s="12" t="s">
        <v>44</v>
      </c>
      <c r="AK208" s="12" t="str">
        <f t="shared" ref="AK208:AK212" si="53">CONCATENATE(D208,"_",E208,"_",B208,"_",AJ271)</f>
        <v>BA_Bouna_16/10/2022_AT</v>
      </c>
    </row>
    <row r="209" spans="1:37" ht="12.75" x14ac:dyDescent="0.2">
      <c r="A209" s="12">
        <v>750100208</v>
      </c>
      <c r="B209" s="40" t="s">
        <v>631</v>
      </c>
      <c r="C209" s="13">
        <f t="shared" si="0"/>
        <v>45032</v>
      </c>
      <c r="D209" s="12" t="s">
        <v>951</v>
      </c>
      <c r="E209" s="12" t="s">
        <v>952</v>
      </c>
      <c r="F209" s="13" t="s">
        <v>953</v>
      </c>
      <c r="G209" s="12" t="s">
        <v>39</v>
      </c>
      <c r="H209" s="14">
        <v>157129932448390</v>
      </c>
      <c r="K209" s="12" t="s">
        <v>398</v>
      </c>
      <c r="L209" s="18" t="e">
        <f>VLOOKUP($K209,Medecins!$B:$E,5,FALSE)</f>
        <v>#REF!</v>
      </c>
      <c r="M209" s="12" t="s">
        <v>529</v>
      </c>
      <c r="O209" s="16"/>
      <c r="T209" s="16"/>
      <c r="Y209" s="16"/>
      <c r="AD209" s="17" t="s">
        <v>820</v>
      </c>
      <c r="AH209" s="12" t="s">
        <v>4154</v>
      </c>
      <c r="AI209" s="12">
        <v>3</v>
      </c>
      <c r="AJ209" s="12" t="s">
        <v>46</v>
      </c>
      <c r="AK209" s="12" t="str">
        <f t="shared" si="53"/>
        <v>BA_Bouna_16/10/2022_ST</v>
      </c>
    </row>
    <row r="210" spans="1:37" ht="12.75" x14ac:dyDescent="0.2">
      <c r="A210" s="12">
        <v>750100208</v>
      </c>
      <c r="B210" s="40" t="s">
        <v>1299</v>
      </c>
      <c r="C210" s="13">
        <f t="shared" si="0"/>
        <v>45054</v>
      </c>
      <c r="D210" s="12" t="s">
        <v>957</v>
      </c>
      <c r="E210" s="12" t="s">
        <v>958</v>
      </c>
      <c r="F210" s="13" t="s">
        <v>959</v>
      </c>
      <c r="G210" s="12" t="s">
        <v>39</v>
      </c>
      <c r="H210" s="14">
        <v>158014922900284</v>
      </c>
      <c r="K210" s="12" t="s">
        <v>58</v>
      </c>
      <c r="L210" s="18" t="e">
        <f>VLOOKUP($K210,Medecins!$B:$E,5,FALSE)</f>
        <v>#REF!</v>
      </c>
      <c r="M210" s="12" t="s">
        <v>529</v>
      </c>
      <c r="O210" s="15" t="s">
        <v>1300</v>
      </c>
      <c r="T210" s="15" t="s">
        <v>4204</v>
      </c>
      <c r="Y210" s="15" t="s">
        <v>4205</v>
      </c>
      <c r="AH210" s="12" t="e">
        <f>VLOOKUP($A210,'[1]Données CH'!$A:$B,2,FALSE)</f>
        <v>#N/A</v>
      </c>
      <c r="AI210" s="12">
        <v>3</v>
      </c>
      <c r="AJ210" s="12" t="s">
        <v>44</v>
      </c>
      <c r="AK210" s="12" t="str">
        <f t="shared" si="53"/>
        <v>PRIOU_Joel_08/11/2022_AT</v>
      </c>
    </row>
    <row r="211" spans="1:37" ht="12.75" x14ac:dyDescent="0.2">
      <c r="A211" s="12">
        <v>750100208</v>
      </c>
      <c r="B211" s="40" t="s">
        <v>1299</v>
      </c>
      <c r="C211" s="13">
        <f t="shared" si="0"/>
        <v>45054</v>
      </c>
      <c r="D211" s="12" t="s">
        <v>957</v>
      </c>
      <c r="E211" s="12" t="s">
        <v>958</v>
      </c>
      <c r="F211" s="13" t="s">
        <v>959</v>
      </c>
      <c r="G211" s="12" t="s">
        <v>39</v>
      </c>
      <c r="H211" s="14">
        <v>158014922900284</v>
      </c>
      <c r="K211" s="12" t="s">
        <v>58</v>
      </c>
      <c r="L211" s="18" t="e">
        <f>VLOOKUP($K211,Medecins!$B:$E,5,FALSE)</f>
        <v>#REF!</v>
      </c>
      <c r="M211" s="12" t="s">
        <v>529</v>
      </c>
      <c r="O211" s="16"/>
      <c r="T211" s="16"/>
      <c r="Y211" s="16"/>
      <c r="AD211" s="17" t="s">
        <v>4205</v>
      </c>
      <c r="AH211" s="12" t="s">
        <v>4154</v>
      </c>
      <c r="AI211" s="12">
        <v>3</v>
      </c>
      <c r="AJ211" s="12" t="s">
        <v>46</v>
      </c>
      <c r="AK211" s="12" t="str">
        <f t="shared" si="53"/>
        <v>PRIOU_Joel_08/11/2022_ST</v>
      </c>
    </row>
    <row r="212" spans="1:37" ht="12.75" x14ac:dyDescent="0.2">
      <c r="A212" s="12">
        <v>750100273</v>
      </c>
      <c r="B212" s="40" t="s">
        <v>4182</v>
      </c>
      <c r="C212" s="13">
        <f t="shared" si="0"/>
        <v>45079</v>
      </c>
      <c r="D212" s="12" t="s">
        <v>963</v>
      </c>
      <c r="E212" s="12" t="s">
        <v>964</v>
      </c>
      <c r="F212" s="13">
        <v>21186</v>
      </c>
      <c r="G212" s="12" t="s">
        <v>39</v>
      </c>
      <c r="H212" s="14">
        <v>158019921314739</v>
      </c>
      <c r="K212" s="12" t="s">
        <v>86</v>
      </c>
      <c r="L212" s="18" t="e">
        <f>VLOOKUP($K212,Medecins!$B:$E,5,FALSE)</f>
        <v>#REF!</v>
      </c>
      <c r="M212" s="12" t="s">
        <v>529</v>
      </c>
      <c r="O212" s="15" t="s">
        <v>4336</v>
      </c>
      <c r="T212" s="15" t="s">
        <v>4337</v>
      </c>
      <c r="Y212" s="15" t="s">
        <v>4338</v>
      </c>
      <c r="AH212" s="12" t="e">
        <f>VLOOKUP($A212,'[1]Données CH'!$A:$B,2,FALSE)</f>
        <v>#N/A</v>
      </c>
      <c r="AI212" s="12">
        <v>3</v>
      </c>
      <c r="AJ212" s="12" t="s">
        <v>44</v>
      </c>
      <c r="AK212" s="12" t="str">
        <f t="shared" si="53"/>
        <v>ARSHAD_Mahmood_02/12/2022_AT</v>
      </c>
    </row>
    <row r="213" spans="1:37" ht="12.75" x14ac:dyDescent="0.2">
      <c r="A213" s="12">
        <v>750100273</v>
      </c>
      <c r="B213" s="40" t="s">
        <v>4182</v>
      </c>
      <c r="C213" s="13">
        <f t="shared" si="0"/>
        <v>45079</v>
      </c>
      <c r="D213" s="12" t="s">
        <v>963</v>
      </c>
      <c r="E213" s="12" t="s">
        <v>964</v>
      </c>
      <c r="F213" s="13">
        <v>21186</v>
      </c>
      <c r="G213" s="12" t="s">
        <v>39</v>
      </c>
      <c r="H213" s="14">
        <v>158019921314739</v>
      </c>
      <c r="K213" s="12" t="s">
        <v>86</v>
      </c>
      <c r="L213" s="18" t="e">
        <f>VLOOKUP($K213,Medecins!$B:$E,5,FALSE)</f>
        <v>#REF!</v>
      </c>
      <c r="M213" s="12" t="s">
        <v>529</v>
      </c>
      <c r="O213" s="16"/>
      <c r="T213" s="16"/>
      <c r="Y213" s="16"/>
      <c r="AD213" s="17" t="s">
        <v>4338</v>
      </c>
      <c r="AH213" s="12" t="s">
        <v>45</v>
      </c>
      <c r="AI213" s="12">
        <v>3</v>
      </c>
      <c r="AJ213" s="12" t="s">
        <v>46</v>
      </c>
      <c r="AK213" s="12" t="str">
        <f t="shared" ref="AK213:AK215" si="54">CONCATENATE(D213,"_",E213,"_",B213,"_",AJ274)</f>
        <v>ARSHAD_Mahmood_02/12/2022_ST</v>
      </c>
    </row>
    <row r="214" spans="1:37" ht="12.75" x14ac:dyDescent="0.2">
      <c r="A214" s="12">
        <v>750100273</v>
      </c>
      <c r="B214" s="40" t="s">
        <v>284</v>
      </c>
      <c r="C214" s="13">
        <f t="shared" si="0"/>
        <v>44992</v>
      </c>
      <c r="D214" s="12" t="s">
        <v>968</v>
      </c>
      <c r="E214" s="12" t="s">
        <v>969</v>
      </c>
      <c r="F214" s="13" t="s">
        <v>970</v>
      </c>
      <c r="G214" s="12" t="s">
        <v>39</v>
      </c>
      <c r="H214" s="14">
        <v>158019922311859</v>
      </c>
      <c r="K214" s="12" t="s">
        <v>65</v>
      </c>
      <c r="L214" s="18" t="e">
        <f>VLOOKUP($K214,Medecins!$B:$E,5,FALSE)</f>
        <v>#REF!</v>
      </c>
      <c r="M214" s="12" t="s">
        <v>529</v>
      </c>
      <c r="O214" s="15" t="s">
        <v>1558</v>
      </c>
      <c r="T214" s="15" t="s">
        <v>2388</v>
      </c>
      <c r="Y214" s="15" t="s">
        <v>2389</v>
      </c>
      <c r="AH214" s="12" t="e">
        <f>VLOOKUP($A214,'[1]Données CH'!$A:$B,2,FALSE)</f>
        <v>#N/A</v>
      </c>
      <c r="AI214" s="12">
        <v>3</v>
      </c>
      <c r="AJ214" s="12" t="s">
        <v>44</v>
      </c>
      <c r="AK214" s="12" t="str">
        <f t="shared" si="54"/>
        <v>MULLA_Sabbirahmed_07/09/2022_AT</v>
      </c>
    </row>
    <row r="215" spans="1:37" ht="12.75" x14ac:dyDescent="0.2">
      <c r="A215" s="12">
        <v>750100273</v>
      </c>
      <c r="B215" s="40" t="s">
        <v>284</v>
      </c>
      <c r="C215" s="13">
        <f t="shared" si="0"/>
        <v>44992</v>
      </c>
      <c r="D215" s="12" t="s">
        <v>968</v>
      </c>
      <c r="E215" s="12" t="s">
        <v>969</v>
      </c>
      <c r="F215" s="13" t="s">
        <v>970</v>
      </c>
      <c r="G215" s="12" t="s">
        <v>39</v>
      </c>
      <c r="H215" s="14">
        <v>158019922311859</v>
      </c>
      <c r="K215" s="12" t="s">
        <v>65</v>
      </c>
      <c r="L215" s="18" t="e">
        <f>VLOOKUP($K215,Medecins!$B:$E,5,FALSE)</f>
        <v>#REF!</v>
      </c>
      <c r="M215" s="12" t="s">
        <v>529</v>
      </c>
      <c r="O215" s="16"/>
      <c r="T215" s="16"/>
      <c r="Y215" s="16"/>
      <c r="AD215" s="17" t="s">
        <v>2389</v>
      </c>
      <c r="AH215" s="12" t="s">
        <v>45</v>
      </c>
      <c r="AI215" s="12">
        <v>3</v>
      </c>
      <c r="AJ215" s="12" t="s">
        <v>46</v>
      </c>
      <c r="AK215" s="12" t="str">
        <f t="shared" si="54"/>
        <v>MULLA_Sabbirahmed_07/09/2022_ST</v>
      </c>
    </row>
    <row r="216" spans="1:37" ht="12.75" x14ac:dyDescent="0.2">
      <c r="A216" s="12">
        <v>750100273</v>
      </c>
      <c r="B216" s="40" t="s">
        <v>2505</v>
      </c>
      <c r="C216" s="13">
        <f t="shared" si="0"/>
        <v>45091</v>
      </c>
      <c r="D216" s="12" t="s">
        <v>978</v>
      </c>
      <c r="E216" s="12" t="s">
        <v>979</v>
      </c>
      <c r="F216" s="13" t="s">
        <v>980</v>
      </c>
      <c r="G216" s="12" t="s">
        <v>39</v>
      </c>
      <c r="H216" s="14">
        <v>158019933532086</v>
      </c>
      <c r="K216" s="12" t="s">
        <v>456</v>
      </c>
      <c r="L216" s="18" t="e">
        <f>VLOOKUP($K216,Medecins!$B:$E,5,FALSE)</f>
        <v>#REF!</v>
      </c>
      <c r="M216" s="12" t="s">
        <v>529</v>
      </c>
      <c r="O216" s="15" t="s">
        <v>1732</v>
      </c>
      <c r="T216" s="15" t="s">
        <v>1733</v>
      </c>
      <c r="Y216" s="15" t="s">
        <v>1734</v>
      </c>
      <c r="AH216" s="12" t="e">
        <f>VLOOKUP($A216,'[1]Données CH'!$A:$B,2,FALSE)</f>
        <v>#N/A</v>
      </c>
      <c r="AI216" s="12">
        <v>3</v>
      </c>
      <c r="AJ216" s="12" t="s">
        <v>44</v>
      </c>
      <c r="AK216" s="12" t="str">
        <f t="shared" ref="AK216:AK217" si="55">CONCATENATE(D216,"_",E216,"_",B216,"_",AJ269)</f>
        <v>TRAORE_Cheickna_14/12/2022_ST</v>
      </c>
    </row>
    <row r="217" spans="1:37" ht="12.75" x14ac:dyDescent="0.2">
      <c r="A217" s="12">
        <v>750100273</v>
      </c>
      <c r="B217" s="40" t="s">
        <v>2505</v>
      </c>
      <c r="C217" s="13">
        <f t="shared" si="0"/>
        <v>45091</v>
      </c>
      <c r="D217" s="12" t="s">
        <v>978</v>
      </c>
      <c r="E217" s="12" t="s">
        <v>979</v>
      </c>
      <c r="F217" s="13" t="s">
        <v>980</v>
      </c>
      <c r="G217" s="12" t="s">
        <v>39</v>
      </c>
      <c r="H217" s="14">
        <v>158019933532086</v>
      </c>
      <c r="K217" s="12" t="s">
        <v>456</v>
      </c>
      <c r="L217" s="18" t="e">
        <f>VLOOKUP($K217,Medecins!$B:$E,5,FALSE)</f>
        <v>#REF!</v>
      </c>
      <c r="M217" s="12" t="s">
        <v>529</v>
      </c>
      <c r="O217" s="16"/>
      <c r="T217" s="16"/>
      <c r="Y217" s="16"/>
      <c r="AD217" s="17" t="s">
        <v>1734</v>
      </c>
      <c r="AH217" s="12" t="s">
        <v>45</v>
      </c>
      <c r="AI217" s="12">
        <v>3</v>
      </c>
      <c r="AJ217" s="12" t="s">
        <v>46</v>
      </c>
      <c r="AK217" s="12" t="str">
        <f t="shared" si="55"/>
        <v>TRAORE_Cheickna_14/12/2022_ST</v>
      </c>
    </row>
    <row r="218" spans="1:37" ht="12.75" x14ac:dyDescent="0.2">
      <c r="A218" s="12">
        <v>750100273</v>
      </c>
      <c r="B218" s="40" t="s">
        <v>1176</v>
      </c>
      <c r="C218" s="13">
        <f t="shared" si="0"/>
        <v>45086</v>
      </c>
      <c r="D218" s="12" t="s">
        <v>981</v>
      </c>
      <c r="E218" s="12" t="s">
        <v>982</v>
      </c>
      <c r="F218" s="13" t="s">
        <v>983</v>
      </c>
      <c r="G218" s="12" t="s">
        <v>39</v>
      </c>
      <c r="H218" s="14">
        <v>158029923444302</v>
      </c>
      <c r="K218" s="12" t="s">
        <v>254</v>
      </c>
      <c r="L218" s="18" t="e">
        <f>VLOOKUP($K218,Medecins!$B:$E,5,FALSE)</f>
        <v>#REF!</v>
      </c>
      <c r="M218" s="12" t="s">
        <v>529</v>
      </c>
      <c r="O218" s="15" t="s">
        <v>4321</v>
      </c>
      <c r="T218" s="15" t="s">
        <v>4339</v>
      </c>
      <c r="Y218" s="15" t="s">
        <v>4340</v>
      </c>
      <c r="AH218" s="12" t="e">
        <f>VLOOKUP($A218,'[1]Données CH'!$A:$B,2,FALSE)</f>
        <v>#N/A</v>
      </c>
      <c r="AI218" s="12">
        <v>3</v>
      </c>
      <c r="AJ218" s="12" t="s">
        <v>44</v>
      </c>
      <c r="AK218" s="12" t="e">
        <f>CONCATENATE(D218,"_",E218,"_",B218,"_",#REF!)</f>
        <v>#REF!</v>
      </c>
    </row>
    <row r="219" spans="1:37" ht="12.75" x14ac:dyDescent="0.2">
      <c r="A219" s="12">
        <v>750100273</v>
      </c>
      <c r="B219" s="40" t="s">
        <v>1176</v>
      </c>
      <c r="C219" s="13">
        <f t="shared" si="0"/>
        <v>45086</v>
      </c>
      <c r="D219" s="12" t="s">
        <v>981</v>
      </c>
      <c r="E219" s="12" t="s">
        <v>982</v>
      </c>
      <c r="F219" s="13" t="s">
        <v>983</v>
      </c>
      <c r="G219" s="12" t="s">
        <v>39</v>
      </c>
      <c r="H219" s="14">
        <v>158029923444302</v>
      </c>
      <c r="K219" s="12" t="s">
        <v>254</v>
      </c>
      <c r="L219" s="18" t="e">
        <f>VLOOKUP($K219,Medecins!$B:$E,5,FALSE)</f>
        <v>#REF!</v>
      </c>
      <c r="M219" s="12" t="s">
        <v>529</v>
      </c>
      <c r="O219" s="16"/>
      <c r="T219" s="16"/>
      <c r="Y219" s="16"/>
      <c r="AD219" s="17" t="s">
        <v>4340</v>
      </c>
      <c r="AH219" s="12" t="s">
        <v>45</v>
      </c>
      <c r="AI219" s="12">
        <v>3</v>
      </c>
      <c r="AJ219" s="12" t="s">
        <v>46</v>
      </c>
      <c r="AK219" s="12" t="str">
        <f>CONCATENATE(D219,"_",E219,"_",B219,"_",AJ257)</f>
        <v>HAM_Sithol_09/12/2022_ST</v>
      </c>
    </row>
    <row r="220" spans="1:37" ht="12.75" x14ac:dyDescent="0.2">
      <c r="A220" s="12">
        <v>750100273</v>
      </c>
      <c r="B220" s="40" t="s">
        <v>1294</v>
      </c>
      <c r="C220" s="13">
        <f t="shared" si="0"/>
        <v>45141</v>
      </c>
      <c r="D220" s="12" t="s">
        <v>986</v>
      </c>
      <c r="E220" s="12" t="s">
        <v>987</v>
      </c>
      <c r="F220" s="13" t="s">
        <v>988</v>
      </c>
      <c r="G220" s="12" t="s">
        <v>39</v>
      </c>
      <c r="H220" s="14">
        <v>158039973905993</v>
      </c>
      <c r="K220" s="12" t="s">
        <v>254</v>
      </c>
      <c r="L220" s="18" t="e">
        <f>VLOOKUP($K220,Medecins!$B:$E,5,FALSE)</f>
        <v>#REF!</v>
      </c>
      <c r="M220" s="12" t="s">
        <v>529</v>
      </c>
      <c r="O220" s="15" t="s">
        <v>1295</v>
      </c>
      <c r="T220" s="15" t="s">
        <v>1296</v>
      </c>
      <c r="Y220" s="15" t="s">
        <v>4325</v>
      </c>
      <c r="AH220" s="12" t="e">
        <f>VLOOKUP($A220,'[1]Données CH'!$A:$B,2,FALSE)</f>
        <v>#N/A</v>
      </c>
      <c r="AI220" s="12">
        <v>3</v>
      </c>
      <c r="AJ220" s="12" t="s">
        <v>44</v>
      </c>
      <c r="AK220" s="12" t="e">
        <f t="shared" ref="AK220:AK221" si="56">CONCATENATE(D220,"_",E220,"_",B220,"_",#REF!)</f>
        <v>#REF!</v>
      </c>
    </row>
    <row r="221" spans="1:37" ht="12.75" x14ac:dyDescent="0.2">
      <c r="A221" s="12">
        <v>750100273</v>
      </c>
      <c r="B221" s="40" t="s">
        <v>1294</v>
      </c>
      <c r="C221" s="13">
        <f t="shared" si="0"/>
        <v>45141</v>
      </c>
      <c r="D221" s="12" t="s">
        <v>986</v>
      </c>
      <c r="E221" s="12" t="s">
        <v>987</v>
      </c>
      <c r="F221" s="13" t="s">
        <v>988</v>
      </c>
      <c r="G221" s="12" t="s">
        <v>39</v>
      </c>
      <c r="H221" s="14">
        <v>158039973905993</v>
      </c>
      <c r="K221" s="12" t="s">
        <v>254</v>
      </c>
      <c r="L221" s="18" t="e">
        <f>VLOOKUP($K221,Medecins!$B:$E,5,FALSE)</f>
        <v>#REF!</v>
      </c>
      <c r="M221" s="12" t="s">
        <v>529</v>
      </c>
      <c r="O221" s="16"/>
      <c r="T221" s="16"/>
      <c r="Y221" s="16"/>
      <c r="AD221" s="17" t="s">
        <v>4325</v>
      </c>
      <c r="AH221" s="12" t="s">
        <v>45</v>
      </c>
      <c r="AI221" s="12">
        <v>3</v>
      </c>
      <c r="AJ221" s="12" t="s">
        <v>46</v>
      </c>
      <c r="AK221" s="12" t="e">
        <f t="shared" si="56"/>
        <v>#REF!</v>
      </c>
    </row>
    <row r="222" spans="1:37" ht="12.75" x14ac:dyDescent="0.2">
      <c r="A222" s="12">
        <v>750100208</v>
      </c>
      <c r="B222" s="40" t="s">
        <v>496</v>
      </c>
      <c r="C222" s="13">
        <f t="shared" si="0"/>
        <v>45009</v>
      </c>
      <c r="D222" s="12" t="s">
        <v>1002</v>
      </c>
      <c r="E222" s="12" t="s">
        <v>308</v>
      </c>
      <c r="F222" s="13">
        <v>21402</v>
      </c>
      <c r="G222" s="12" t="s">
        <v>39</v>
      </c>
      <c r="H222" s="14">
        <v>158057511706329</v>
      </c>
      <c r="K222" s="12" t="s">
        <v>482</v>
      </c>
      <c r="L222" s="18" t="e">
        <f>VLOOKUP($K222,Medecins!$B:$E,5,FALSE)</f>
        <v>#REF!</v>
      </c>
      <c r="M222" s="12" t="s">
        <v>529</v>
      </c>
      <c r="O222" s="15" t="s">
        <v>497</v>
      </c>
      <c r="T222" s="15" t="s">
        <v>4190</v>
      </c>
      <c r="Y222" s="15" t="s">
        <v>4200</v>
      </c>
      <c r="AH222" s="12" t="e">
        <f>VLOOKUP($A222,'[1]Données CH'!$A:$B,2,FALSE)</f>
        <v>#N/A</v>
      </c>
      <c r="AI222" s="12">
        <v>3</v>
      </c>
      <c r="AJ222" s="12" t="s">
        <v>44</v>
      </c>
      <c r="AK222" s="12" t="str">
        <f>CONCATENATE(D222,"_",E222,"_",B222,"_",AJ275)</f>
        <v>LE HIR_Christian_24/09/2022_AT</v>
      </c>
    </row>
    <row r="223" spans="1:37" ht="12.75" x14ac:dyDescent="0.2">
      <c r="A223" s="12">
        <v>750100208</v>
      </c>
      <c r="B223" s="40" t="s">
        <v>496</v>
      </c>
      <c r="C223" s="13">
        <f t="shared" si="0"/>
        <v>45009</v>
      </c>
      <c r="D223" s="12" t="s">
        <v>1002</v>
      </c>
      <c r="E223" s="12" t="s">
        <v>308</v>
      </c>
      <c r="F223" s="13">
        <v>21402</v>
      </c>
      <c r="G223" s="12" t="s">
        <v>39</v>
      </c>
      <c r="H223" s="14">
        <v>158057511706329</v>
      </c>
      <c r="K223" s="12" t="s">
        <v>482</v>
      </c>
      <c r="L223" s="18" t="e">
        <f>VLOOKUP($K223,Medecins!$B:$E,5,FALSE)</f>
        <v>#REF!</v>
      </c>
      <c r="M223" s="12" t="s">
        <v>529</v>
      </c>
      <c r="O223" s="16"/>
      <c r="T223" s="16"/>
      <c r="Y223" s="16"/>
      <c r="AD223" s="17" t="s">
        <v>4200</v>
      </c>
      <c r="AH223" s="12" t="s">
        <v>4154</v>
      </c>
      <c r="AI223" s="12">
        <v>3</v>
      </c>
      <c r="AJ223" s="12" t="s">
        <v>46</v>
      </c>
      <c r="AK223" s="12" t="e">
        <f>CONCATENATE(D223,"_",E223,"_",B223,"_",#REF!)</f>
        <v>#REF!</v>
      </c>
    </row>
    <row r="224" spans="1:37" ht="12.75" x14ac:dyDescent="0.2">
      <c r="A224" s="12">
        <v>750100208</v>
      </c>
      <c r="B224" s="40" t="s">
        <v>793</v>
      </c>
      <c r="C224" s="13">
        <f t="shared" si="0"/>
        <v>44918</v>
      </c>
      <c r="D224" s="12" t="s">
        <v>1007</v>
      </c>
      <c r="E224" s="12" t="s">
        <v>627</v>
      </c>
      <c r="F224" s="13" t="s">
        <v>1008</v>
      </c>
      <c r="G224" s="12" t="s">
        <v>39</v>
      </c>
      <c r="H224" s="14">
        <v>158057728401161</v>
      </c>
      <c r="K224" s="12" t="s">
        <v>398</v>
      </c>
      <c r="L224" s="18" t="e">
        <f>VLOOKUP($K224,Medecins!$B:$E,5,FALSE)</f>
        <v>#REF!</v>
      </c>
      <c r="M224" s="12" t="s">
        <v>529</v>
      </c>
      <c r="O224" s="15" t="s">
        <v>996</v>
      </c>
      <c r="T224" s="15" t="s">
        <v>1647</v>
      </c>
      <c r="Y224" s="15" t="s">
        <v>1648</v>
      </c>
      <c r="AH224" s="12" t="e">
        <f>VLOOKUP($A224,'[1]Données CH'!$A:$B,2,FALSE)</f>
        <v>#N/A</v>
      </c>
      <c r="AI224" s="12">
        <v>3</v>
      </c>
      <c r="AJ224" s="12" t="s">
        <v>44</v>
      </c>
      <c r="AK224" s="12" t="str">
        <f>CONCATENATE(D224,"_",E224,"_",B224,"_",AJ287)</f>
        <v>LE MEN_Didier_23/06/2022_AT</v>
      </c>
    </row>
    <row r="225" spans="1:37" ht="12.75" x14ac:dyDescent="0.2">
      <c r="A225" s="12">
        <v>750100208</v>
      </c>
      <c r="B225" s="40" t="s">
        <v>793</v>
      </c>
      <c r="C225" s="13">
        <f t="shared" si="0"/>
        <v>44918</v>
      </c>
      <c r="D225" s="12" t="s">
        <v>1007</v>
      </c>
      <c r="E225" s="12" t="s">
        <v>627</v>
      </c>
      <c r="F225" s="13" t="s">
        <v>1008</v>
      </c>
      <c r="G225" s="12" t="s">
        <v>39</v>
      </c>
      <c r="H225" s="14">
        <v>158057728401161</v>
      </c>
      <c r="K225" s="12" t="s">
        <v>398</v>
      </c>
      <c r="L225" s="18" t="e">
        <f>VLOOKUP($K225,Medecins!$B:$E,5,FALSE)</f>
        <v>#REF!</v>
      </c>
      <c r="M225" s="12" t="s">
        <v>529</v>
      </c>
      <c r="O225" s="16"/>
      <c r="T225" s="16"/>
      <c r="Y225" s="16"/>
      <c r="AD225" s="17" t="s">
        <v>1648</v>
      </c>
      <c r="AH225" s="12" t="s">
        <v>4154</v>
      </c>
      <c r="AI225" s="12">
        <v>3</v>
      </c>
      <c r="AJ225" s="12" t="s">
        <v>46</v>
      </c>
      <c r="AK225" s="12" t="e">
        <f>CONCATENATE(D225,"_",E225,"_",B225,"_",#REF!)</f>
        <v>#REF!</v>
      </c>
    </row>
    <row r="226" spans="1:37" ht="12.75" x14ac:dyDescent="0.2">
      <c r="A226" s="12">
        <v>750100075</v>
      </c>
      <c r="B226" s="40" t="s">
        <v>331</v>
      </c>
      <c r="C226" s="13">
        <f t="shared" si="0"/>
        <v>44792</v>
      </c>
      <c r="D226" s="12" t="s">
        <v>1014</v>
      </c>
      <c r="E226" s="12" t="s">
        <v>1015</v>
      </c>
      <c r="F226" s="13" t="s">
        <v>1016</v>
      </c>
      <c r="G226" s="12" t="s">
        <v>39</v>
      </c>
      <c r="H226" s="14">
        <v>158077502203628</v>
      </c>
      <c r="K226" s="12" t="s">
        <v>450</v>
      </c>
      <c r="L226" s="18" t="e">
        <f>VLOOKUP($K226,Medecins!$B:$E,5,FALSE)</f>
        <v>#REF!</v>
      </c>
      <c r="M226" s="12" t="s">
        <v>529</v>
      </c>
      <c r="O226" s="15" t="s">
        <v>1188</v>
      </c>
      <c r="T226" s="15" t="s">
        <v>1367</v>
      </c>
      <c r="Y226" s="15" t="s">
        <v>95</v>
      </c>
      <c r="AH226" s="12" t="s">
        <v>4502</v>
      </c>
      <c r="AI226" s="12">
        <v>3</v>
      </c>
      <c r="AJ226" s="12" t="s">
        <v>44</v>
      </c>
      <c r="AK226" s="12" t="str">
        <f>CONCATENATE(D226,"_",E226,"_",B226,"_",AJ289)</f>
        <v>GUINOT_Lionel_19/02/2022_ST</v>
      </c>
    </row>
    <row r="227" spans="1:37" ht="12.75" x14ac:dyDescent="0.2">
      <c r="A227" s="12">
        <v>750100075</v>
      </c>
      <c r="B227" s="40" t="s">
        <v>4341</v>
      </c>
      <c r="C227" s="13">
        <f t="shared" si="0"/>
        <v>45473</v>
      </c>
      <c r="D227" s="12" t="s">
        <v>1020</v>
      </c>
      <c r="E227" s="12" t="s">
        <v>1021</v>
      </c>
      <c r="F227" s="13" t="s">
        <v>1022</v>
      </c>
      <c r="G227" s="12" t="s">
        <v>39</v>
      </c>
      <c r="H227" s="14">
        <v>158097500901385</v>
      </c>
      <c r="K227" s="12" t="s">
        <v>93</v>
      </c>
      <c r="L227" s="18" t="e">
        <f>VLOOKUP($K227,Medecins!$B:$E,5,FALSE)</f>
        <v>#REF!</v>
      </c>
      <c r="M227" s="12" t="s">
        <v>529</v>
      </c>
      <c r="O227" s="15" t="s">
        <v>4342</v>
      </c>
      <c r="T227" s="15" t="s">
        <v>4343</v>
      </c>
      <c r="Y227" s="15" t="s">
        <v>4344</v>
      </c>
      <c r="AH227" s="12" t="s">
        <v>4502</v>
      </c>
      <c r="AI227" s="12">
        <v>3</v>
      </c>
      <c r="AJ227" s="12" t="s">
        <v>44</v>
      </c>
      <c r="AK227" s="12" t="str">
        <f>CONCATENATE(D227,"_",E227,"_",B227,"_",AJ271)</f>
        <v>BOUCENNA_Yazid_30/12/2023_AT</v>
      </c>
    </row>
    <row r="228" spans="1:37" ht="12.75" x14ac:dyDescent="0.2">
      <c r="A228" s="12">
        <v>750100075</v>
      </c>
      <c r="B228" s="40" t="s">
        <v>345</v>
      </c>
      <c r="C228" s="13">
        <f t="shared" si="0"/>
        <v>44932</v>
      </c>
      <c r="D228" s="12" t="s">
        <v>1026</v>
      </c>
      <c r="E228" s="12" t="s">
        <v>1027</v>
      </c>
      <c r="F228" s="13" t="s">
        <v>1028</v>
      </c>
      <c r="G228" s="12" t="s">
        <v>39</v>
      </c>
      <c r="H228" s="14">
        <v>158099903924353</v>
      </c>
      <c r="K228" s="12" t="s">
        <v>93</v>
      </c>
      <c r="L228" s="18" t="e">
        <f>VLOOKUP($K228,Medecins!$B:$E,5,FALSE)</f>
        <v>#REF!</v>
      </c>
      <c r="M228" s="12" t="s">
        <v>529</v>
      </c>
      <c r="O228" s="15" t="s">
        <v>2038</v>
      </c>
      <c r="T228" s="15" t="s">
        <v>2039</v>
      </c>
      <c r="Y228" s="15" t="s">
        <v>361</v>
      </c>
      <c r="AH228" s="12" t="s">
        <v>4502</v>
      </c>
      <c r="AI228" s="12">
        <v>3</v>
      </c>
      <c r="AJ228" s="12" t="s">
        <v>44</v>
      </c>
      <c r="AK228" s="12" t="e">
        <f>CONCATENATE(D228,"_",E228,"_",B228,"_",#REF!)</f>
        <v>#REF!</v>
      </c>
    </row>
    <row r="229" spans="1:37" ht="12.75" x14ac:dyDescent="0.2">
      <c r="A229" s="12">
        <v>750100075</v>
      </c>
      <c r="B229" s="40" t="s">
        <v>612</v>
      </c>
      <c r="C229" s="13">
        <f t="shared" si="0"/>
        <v>44917</v>
      </c>
      <c r="D229" s="12" t="s">
        <v>1041</v>
      </c>
      <c r="E229" s="12" t="s">
        <v>1042</v>
      </c>
      <c r="F229" s="13">
        <v>21197</v>
      </c>
      <c r="G229" s="12" t="s">
        <v>39</v>
      </c>
      <c r="H229" s="14">
        <v>158129935085751</v>
      </c>
      <c r="K229" s="12" t="s">
        <v>93</v>
      </c>
      <c r="L229" s="18" t="e">
        <f>VLOOKUP($K229,Medecins!$B:$E,5,FALSE)</f>
        <v>#REF!</v>
      </c>
      <c r="M229" s="12" t="s">
        <v>529</v>
      </c>
      <c r="O229" s="15" t="s">
        <v>613</v>
      </c>
      <c r="T229" s="15" t="s">
        <v>915</v>
      </c>
      <c r="Y229" s="15" t="s">
        <v>916</v>
      </c>
      <c r="AH229" s="12" t="s">
        <v>4502</v>
      </c>
      <c r="AI229" s="12">
        <v>3</v>
      </c>
      <c r="AJ229" s="12" t="s">
        <v>44</v>
      </c>
      <c r="AK229" s="12" t="str">
        <f>CONCATENATE(D229,"_",E229,"_",B229,"_",AJ281)</f>
        <v>IKLIL_El Mostafa_22/06/2022_ST</v>
      </c>
    </row>
    <row r="230" spans="1:37" ht="12.75" x14ac:dyDescent="0.2">
      <c r="A230" s="12">
        <v>750100273</v>
      </c>
      <c r="B230" s="40" t="s">
        <v>3146</v>
      </c>
      <c r="C230" s="13">
        <f t="shared" si="0"/>
        <v>45001</v>
      </c>
      <c r="D230" s="12" t="s">
        <v>1043</v>
      </c>
      <c r="E230" s="12" t="s">
        <v>1044</v>
      </c>
      <c r="F230" s="13" t="s">
        <v>1045</v>
      </c>
      <c r="G230" s="12" t="s">
        <v>39</v>
      </c>
      <c r="H230" s="14">
        <v>158129935186315</v>
      </c>
      <c r="L230" s="12" t="e">
        <f>VLOOKUP($K230,Medecins!$B:$E,5,FALSE)</f>
        <v>#N/A</v>
      </c>
      <c r="M230" s="12" t="s">
        <v>529</v>
      </c>
      <c r="O230" s="15" t="s">
        <v>4163</v>
      </c>
      <c r="T230" s="15" t="s">
        <v>4269</v>
      </c>
      <c r="Y230" s="15" t="s">
        <v>4270</v>
      </c>
      <c r="AH230" s="12" t="s">
        <v>4502</v>
      </c>
      <c r="AI230" s="12">
        <v>3</v>
      </c>
      <c r="AJ230" s="12" t="s">
        <v>44</v>
      </c>
      <c r="AK230" s="12" t="str">
        <f t="shared" ref="AK230:AK231" si="57">CONCATENATE(D230,"_",E230,"_",B230,"_",AJ293)</f>
        <v>NOUIOUI_Mohsen_16/09/2022_AT</v>
      </c>
    </row>
    <row r="231" spans="1:37" ht="12.75" x14ac:dyDescent="0.2">
      <c r="A231" s="12">
        <v>750100273</v>
      </c>
      <c r="B231" s="40" t="s">
        <v>3146</v>
      </c>
      <c r="C231" s="13">
        <f t="shared" si="0"/>
        <v>45001</v>
      </c>
      <c r="D231" s="12" t="s">
        <v>1043</v>
      </c>
      <c r="E231" s="12" t="s">
        <v>1044</v>
      </c>
      <c r="F231" s="13" t="s">
        <v>1045</v>
      </c>
      <c r="G231" s="12" t="s">
        <v>39</v>
      </c>
      <c r="H231" s="14">
        <v>158129935186315</v>
      </c>
      <c r="L231" s="12" t="e">
        <f>VLOOKUP($K231,Medecins!$B:$E,5,FALSE)</f>
        <v>#N/A</v>
      </c>
      <c r="M231" s="12" t="s">
        <v>529</v>
      </c>
      <c r="O231" s="16"/>
      <c r="T231" s="16"/>
      <c r="Y231" s="16"/>
      <c r="AD231" s="17" t="s">
        <v>4270</v>
      </c>
      <c r="AH231" s="12" t="s">
        <v>45</v>
      </c>
      <c r="AI231" s="12">
        <v>3</v>
      </c>
      <c r="AJ231" s="12" t="s">
        <v>46</v>
      </c>
      <c r="AK231" s="12" t="str">
        <f t="shared" si="57"/>
        <v>NOUIOUI_Mohsen_16/09/2022_ST</v>
      </c>
    </row>
    <row r="232" spans="1:37" ht="12.75" x14ac:dyDescent="0.2">
      <c r="A232" s="12">
        <v>750100273</v>
      </c>
      <c r="B232" s="40" t="s">
        <v>991</v>
      </c>
      <c r="C232" s="13">
        <f t="shared" si="0"/>
        <v>45015</v>
      </c>
      <c r="D232" s="12" t="s">
        <v>1046</v>
      </c>
      <c r="E232" s="12" t="s">
        <v>1047</v>
      </c>
      <c r="F232" s="13">
        <v>21551</v>
      </c>
      <c r="G232" s="12" t="s">
        <v>39</v>
      </c>
      <c r="H232" s="14">
        <v>159019920851860</v>
      </c>
      <c r="L232" s="12" t="e">
        <f>VLOOKUP($K232,Medecins!$B:$E,5,FALSE)</f>
        <v>#N/A</v>
      </c>
      <c r="M232" s="12" t="s">
        <v>529</v>
      </c>
      <c r="O232" s="15" t="s">
        <v>992</v>
      </c>
      <c r="T232" s="15" t="s">
        <v>2395</v>
      </c>
      <c r="Y232" s="15" t="s">
        <v>2396</v>
      </c>
      <c r="AH232" s="12" t="e">
        <f>VLOOKUP($A232,'[1]Données CH'!$A:$B,2,FALSE)</f>
        <v>#N/A</v>
      </c>
      <c r="AI232" s="12">
        <v>3</v>
      </c>
      <c r="AJ232" s="12" t="s">
        <v>44</v>
      </c>
      <c r="AK232" s="12" t="str">
        <f t="shared" ref="AK232:AK233" si="58">CONCATENATE(D232,"_",E232,"_",B232,"_",AJ276)</f>
        <v>DOLDOS_Oruc_30/09/2022_ST</v>
      </c>
    </row>
    <row r="233" spans="1:37" ht="12.75" x14ac:dyDescent="0.2">
      <c r="A233" s="12">
        <v>750100273</v>
      </c>
      <c r="B233" s="40" t="s">
        <v>991</v>
      </c>
      <c r="C233" s="13">
        <f t="shared" si="0"/>
        <v>45015</v>
      </c>
      <c r="D233" s="12" t="s">
        <v>1046</v>
      </c>
      <c r="E233" s="12" t="s">
        <v>1047</v>
      </c>
      <c r="F233" s="13">
        <v>21551</v>
      </c>
      <c r="G233" s="12" t="s">
        <v>39</v>
      </c>
      <c r="H233" s="14">
        <v>159019920851860</v>
      </c>
      <c r="L233" s="12" t="e">
        <f>VLOOKUP($K233,Medecins!$B:$E,5,FALSE)</f>
        <v>#N/A</v>
      </c>
      <c r="M233" s="12" t="s">
        <v>529</v>
      </c>
      <c r="O233" s="16"/>
      <c r="T233" s="16"/>
      <c r="Y233" s="16"/>
      <c r="AD233" s="17" t="s">
        <v>2396</v>
      </c>
      <c r="AH233" s="12" t="s">
        <v>45</v>
      </c>
      <c r="AI233" s="12">
        <v>3</v>
      </c>
      <c r="AJ233" s="12" t="s">
        <v>46</v>
      </c>
      <c r="AK233" s="12" t="str">
        <f t="shared" si="58"/>
        <v>DOLDOS_Oruc_30/09/2022_AT</v>
      </c>
    </row>
    <row r="234" spans="1:37" ht="12.75" x14ac:dyDescent="0.2">
      <c r="A234" s="12">
        <v>750100075</v>
      </c>
      <c r="B234" s="40" t="s">
        <v>1648</v>
      </c>
      <c r="C234" s="13">
        <f t="shared" si="0"/>
        <v>45100</v>
      </c>
      <c r="D234" s="12" t="s">
        <v>1052</v>
      </c>
      <c r="E234" s="12" t="s">
        <v>627</v>
      </c>
      <c r="F234" s="13">
        <v>21889</v>
      </c>
      <c r="G234" s="12" t="s">
        <v>39</v>
      </c>
      <c r="H234" s="14">
        <v>159057851501832</v>
      </c>
      <c r="K234" s="12" t="s">
        <v>93</v>
      </c>
      <c r="L234" s="18" t="e">
        <f>VLOOKUP($K234,Medecins!$B:$E,5,FALSE)</f>
        <v>#REF!</v>
      </c>
      <c r="M234" s="12" t="s">
        <v>529</v>
      </c>
      <c r="O234" s="15" t="s">
        <v>4183</v>
      </c>
      <c r="T234" s="15" t="s">
        <v>4331</v>
      </c>
      <c r="Y234" s="15" t="s">
        <v>4332</v>
      </c>
      <c r="AH234" s="12" t="s">
        <v>4502</v>
      </c>
      <c r="AI234" s="12">
        <v>3</v>
      </c>
      <c r="AJ234" s="12" t="s">
        <v>44</v>
      </c>
      <c r="AK234" s="12" t="e">
        <f>CONCATENATE(D234,"_",E234,"_",B234,"_",#REF!)</f>
        <v>#REF!</v>
      </c>
    </row>
    <row r="235" spans="1:37" ht="12.75" x14ac:dyDescent="0.2">
      <c r="A235" s="12">
        <v>750100273</v>
      </c>
      <c r="B235" s="40" t="s">
        <v>214</v>
      </c>
      <c r="C235" s="13">
        <f t="shared" si="0"/>
        <v>45023</v>
      </c>
      <c r="D235" s="12" t="s">
        <v>1053</v>
      </c>
      <c r="E235" s="12" t="s">
        <v>1054</v>
      </c>
      <c r="F235" s="13" t="s">
        <v>1055</v>
      </c>
      <c r="G235" s="12" t="s">
        <v>39</v>
      </c>
      <c r="H235" s="14">
        <v>159059390014179</v>
      </c>
      <c r="L235" s="12" t="e">
        <f>VLOOKUP($K235,Medecins!$B:$E,5,FALSE)</f>
        <v>#N/A</v>
      </c>
      <c r="M235" s="12" t="s">
        <v>529</v>
      </c>
      <c r="O235" s="15" t="s">
        <v>589</v>
      </c>
      <c r="T235" s="15" t="s">
        <v>3529</v>
      </c>
      <c r="Y235" s="15" t="s">
        <v>3530</v>
      </c>
      <c r="AH235" s="12" t="s">
        <v>4502</v>
      </c>
      <c r="AI235" s="12">
        <v>3</v>
      </c>
      <c r="AJ235" s="12" t="s">
        <v>44</v>
      </c>
      <c r="AK235" s="12" t="str">
        <f t="shared" ref="AK235:AK236" si="59">CONCATENATE(D235,"_",E235,"_",B235,"_",AJ298)</f>
        <v>ABBAOUI_Aziz_07/10/2022_ST</v>
      </c>
    </row>
    <row r="236" spans="1:37" ht="12.75" x14ac:dyDescent="0.2">
      <c r="A236" s="12">
        <v>750100273</v>
      </c>
      <c r="B236" s="40" t="s">
        <v>214</v>
      </c>
      <c r="C236" s="13">
        <f t="shared" si="0"/>
        <v>45023</v>
      </c>
      <c r="D236" s="12" t="s">
        <v>1053</v>
      </c>
      <c r="E236" s="12" t="s">
        <v>1054</v>
      </c>
      <c r="F236" s="13" t="s">
        <v>1055</v>
      </c>
      <c r="G236" s="12" t="s">
        <v>39</v>
      </c>
      <c r="H236" s="14">
        <v>159059390014179</v>
      </c>
      <c r="L236" s="12" t="e">
        <f>VLOOKUP($K236,Medecins!$B:$E,5,FALSE)</f>
        <v>#N/A</v>
      </c>
      <c r="M236" s="12" t="s">
        <v>529</v>
      </c>
      <c r="O236" s="16"/>
      <c r="T236" s="16"/>
      <c r="Y236" s="16"/>
      <c r="AD236" s="17" t="s">
        <v>3530</v>
      </c>
      <c r="AH236" s="12" t="s">
        <v>45</v>
      </c>
      <c r="AI236" s="12">
        <v>3</v>
      </c>
      <c r="AJ236" s="12" t="s">
        <v>46</v>
      </c>
      <c r="AK236" s="12" t="str">
        <f t="shared" si="59"/>
        <v>ABBAOUI_Aziz_07/10/2022_ST</v>
      </c>
    </row>
    <row r="237" spans="1:37" ht="12.75" x14ac:dyDescent="0.2">
      <c r="A237" s="12">
        <v>750100273</v>
      </c>
      <c r="B237" s="40" t="s">
        <v>311</v>
      </c>
      <c r="C237" s="13">
        <f t="shared" si="0"/>
        <v>45008</v>
      </c>
      <c r="D237" s="12" t="s">
        <v>1057</v>
      </c>
      <c r="E237" s="12" t="s">
        <v>1058</v>
      </c>
      <c r="F237" s="13" t="s">
        <v>1059</v>
      </c>
      <c r="G237" s="12" t="s">
        <v>39</v>
      </c>
      <c r="H237" s="14">
        <v>159059873500187</v>
      </c>
      <c r="K237" s="12" t="s">
        <v>290</v>
      </c>
      <c r="L237" s="18" t="e">
        <f>VLOOKUP($K237,Medecins!$B:$E,5,FALSE)</f>
        <v>#REF!</v>
      </c>
      <c r="M237" s="12" t="s">
        <v>529</v>
      </c>
      <c r="O237" s="15" t="s">
        <v>312</v>
      </c>
      <c r="T237" s="15" t="s">
        <v>4233</v>
      </c>
      <c r="Y237" s="15" t="s">
        <v>4234</v>
      </c>
      <c r="AH237" s="12" t="e">
        <f>VLOOKUP($A237,'[1]Données CH'!$A:$B,2,FALSE)</f>
        <v>#N/A</v>
      </c>
      <c r="AI237" s="12">
        <v>3</v>
      </c>
      <c r="AJ237" s="12" t="s">
        <v>44</v>
      </c>
      <c r="AK237" s="12" t="str">
        <f t="shared" ref="AK237:AK238" si="60">CONCATENATE(D237,"_",E237,"_",B237,"_",AJ282)</f>
        <v>PECH_Jean Marie_23/09/2022_ST</v>
      </c>
    </row>
    <row r="238" spans="1:37" ht="12.75" x14ac:dyDescent="0.2">
      <c r="A238" s="12">
        <v>750100273</v>
      </c>
      <c r="B238" s="40" t="s">
        <v>311</v>
      </c>
      <c r="C238" s="13">
        <f t="shared" si="0"/>
        <v>45008</v>
      </c>
      <c r="D238" s="12" t="s">
        <v>1057</v>
      </c>
      <c r="E238" s="12" t="s">
        <v>1058</v>
      </c>
      <c r="F238" s="13" t="s">
        <v>1059</v>
      </c>
      <c r="G238" s="12" t="s">
        <v>39</v>
      </c>
      <c r="H238" s="14">
        <v>159059873500187</v>
      </c>
      <c r="K238" s="12" t="s">
        <v>290</v>
      </c>
      <c r="L238" s="18" t="e">
        <f>VLOOKUP($K238,Medecins!$B:$E,5,FALSE)</f>
        <v>#REF!</v>
      </c>
      <c r="M238" s="12" t="s">
        <v>529</v>
      </c>
      <c r="O238" s="16"/>
      <c r="T238" s="16"/>
      <c r="Y238" s="16"/>
      <c r="AD238" s="17" t="s">
        <v>4234</v>
      </c>
      <c r="AH238" s="12" t="s">
        <v>45</v>
      </c>
      <c r="AI238" s="12">
        <v>3</v>
      </c>
      <c r="AJ238" s="12" t="s">
        <v>46</v>
      </c>
      <c r="AK238" s="12" t="str">
        <f t="shared" si="60"/>
        <v>PECH_Jean Marie_23/09/2022_AT</v>
      </c>
    </row>
    <row r="239" spans="1:37" ht="12.75" x14ac:dyDescent="0.2">
      <c r="A239" s="12">
        <v>750100075</v>
      </c>
      <c r="B239" s="40" t="s">
        <v>331</v>
      </c>
      <c r="C239" s="13">
        <f t="shared" si="0"/>
        <v>44792</v>
      </c>
      <c r="D239" s="12" t="s">
        <v>1060</v>
      </c>
      <c r="E239" s="12" t="s">
        <v>1061</v>
      </c>
      <c r="F239" s="13" t="s">
        <v>1062</v>
      </c>
      <c r="G239" s="12" t="s">
        <v>39</v>
      </c>
      <c r="H239" s="14">
        <v>159059935207233</v>
      </c>
      <c r="K239" s="12" t="s">
        <v>93</v>
      </c>
      <c r="L239" s="18" t="e">
        <f>VLOOKUP($K239,Medecins!$B:$E,5,FALSE)</f>
        <v>#REF!</v>
      </c>
      <c r="M239" s="12" t="s">
        <v>529</v>
      </c>
      <c r="O239" s="15" t="s">
        <v>1188</v>
      </c>
      <c r="T239" s="15" t="s">
        <v>1367</v>
      </c>
      <c r="Y239" s="15" t="s">
        <v>95</v>
      </c>
      <c r="AH239" s="12" t="s">
        <v>4502</v>
      </c>
      <c r="AI239" s="12">
        <v>3</v>
      </c>
      <c r="AJ239" s="12" t="s">
        <v>44</v>
      </c>
      <c r="AK239" s="12" t="str">
        <f>CONCATENATE(D239,"_",E239,"_",B239,"_",AJ302)</f>
        <v>BABA AISSA_Salim_19/02/2022_ST</v>
      </c>
    </row>
    <row r="240" spans="1:37" ht="12.75" x14ac:dyDescent="0.2">
      <c r="A240" s="12">
        <v>750100075</v>
      </c>
      <c r="B240" s="40" t="s">
        <v>3209</v>
      </c>
      <c r="C240" s="13">
        <f t="shared" si="0"/>
        <v>44925</v>
      </c>
      <c r="D240" s="12" t="s">
        <v>2791</v>
      </c>
      <c r="E240" s="12" t="s">
        <v>2792</v>
      </c>
      <c r="F240" s="13">
        <v>36349</v>
      </c>
      <c r="G240" s="12" t="s">
        <v>39</v>
      </c>
      <c r="H240" s="14">
        <v>159087836127855</v>
      </c>
      <c r="K240" s="12" t="s">
        <v>93</v>
      </c>
      <c r="L240" s="18" t="e">
        <f>VLOOKUP($K240,Medecins!$B:$E,5,FALSE)</f>
        <v>#REF!</v>
      </c>
      <c r="M240" s="12" t="s">
        <v>529</v>
      </c>
      <c r="O240" s="15" t="s">
        <v>217</v>
      </c>
      <c r="T240" s="15" t="s">
        <v>218</v>
      </c>
      <c r="Y240" s="15" t="s">
        <v>219</v>
      </c>
      <c r="AH240" s="12" t="s">
        <v>4502</v>
      </c>
      <c r="AI240" s="12">
        <v>3</v>
      </c>
      <c r="AJ240" s="12" t="s">
        <v>44</v>
      </c>
      <c r="AK240" s="12" t="str">
        <f>CONCATENATE(D240,"_",E240,"_",B240,"_",AJ281)</f>
        <v>MOLE_William_30/06/2022_ST</v>
      </c>
    </row>
    <row r="241" spans="1:37" ht="12.75" x14ac:dyDescent="0.2">
      <c r="A241" s="12">
        <v>750100075</v>
      </c>
      <c r="B241" s="40" t="s">
        <v>1067</v>
      </c>
      <c r="C241" s="13">
        <f t="shared" si="0"/>
        <v>45092</v>
      </c>
      <c r="D241" s="12" t="s">
        <v>1068</v>
      </c>
      <c r="E241" s="12" t="s">
        <v>733</v>
      </c>
      <c r="F241" s="13" t="s">
        <v>1069</v>
      </c>
      <c r="G241" s="12" t="s">
        <v>39</v>
      </c>
      <c r="H241" s="14">
        <v>159097500209369</v>
      </c>
      <c r="K241" s="12" t="s">
        <v>93</v>
      </c>
      <c r="L241" s="18" t="e">
        <f>VLOOKUP($K241,Medecins!$B:$E,5,FALSE)</f>
        <v>#REF!</v>
      </c>
      <c r="M241" s="12" t="s">
        <v>529</v>
      </c>
      <c r="O241" s="15" t="s">
        <v>2438</v>
      </c>
      <c r="T241" s="15" t="s">
        <v>2439</v>
      </c>
      <c r="Y241" s="15" t="s">
        <v>4252</v>
      </c>
      <c r="AH241" s="12" t="s">
        <v>4502</v>
      </c>
      <c r="AI241" s="12">
        <v>3</v>
      </c>
      <c r="AJ241" s="12" t="s">
        <v>44</v>
      </c>
      <c r="AK241" s="12" t="str">
        <f>CONCATENATE(D241,"_",E241,"_",B241,"_",AJ300)</f>
        <v>MORISSET_Jean-Marc_15/12/2022_ST</v>
      </c>
    </row>
    <row r="242" spans="1:37" ht="12.75" x14ac:dyDescent="0.2">
      <c r="A242" s="12">
        <v>750100075</v>
      </c>
      <c r="B242" s="40" t="s">
        <v>354</v>
      </c>
      <c r="C242" s="13">
        <f t="shared" si="0"/>
        <v>44879</v>
      </c>
      <c r="D242" s="12" t="s">
        <v>1078</v>
      </c>
      <c r="E242" s="12" t="s">
        <v>1079</v>
      </c>
      <c r="F242" s="13">
        <v>21592</v>
      </c>
      <c r="G242" s="12" t="s">
        <v>39</v>
      </c>
      <c r="H242" s="14">
        <v>159117512001831</v>
      </c>
      <c r="K242" s="12" t="s">
        <v>93</v>
      </c>
      <c r="L242" s="18" t="e">
        <f>VLOOKUP($K242,Medecins!$B:$E,5,FALSE)</f>
        <v>#REF!</v>
      </c>
      <c r="M242" s="12" t="s">
        <v>529</v>
      </c>
      <c r="O242" s="15" t="s">
        <v>355</v>
      </c>
      <c r="T242" s="15" t="s">
        <v>356</v>
      </c>
      <c r="Y242" s="15" t="s">
        <v>4173</v>
      </c>
      <c r="AH242" s="12" t="s">
        <v>4502</v>
      </c>
      <c r="AI242" s="12">
        <v>3</v>
      </c>
      <c r="AJ242" s="12" t="s">
        <v>44</v>
      </c>
      <c r="AK242" s="12" t="str">
        <f>CONCATENATE(D242,"_",E242,"_",B242,"_",AJ303)</f>
        <v>DJOUANI_Rachid_14/05/2022_AT</v>
      </c>
    </row>
    <row r="243" spans="1:37" ht="12.75" x14ac:dyDescent="0.2">
      <c r="A243" s="12">
        <v>750100208</v>
      </c>
      <c r="B243" s="40" t="s">
        <v>708</v>
      </c>
      <c r="C243" s="13">
        <f t="shared" si="0"/>
        <v>45020</v>
      </c>
      <c r="D243" s="12" t="s">
        <v>1088</v>
      </c>
      <c r="E243" s="12" t="s">
        <v>1089</v>
      </c>
      <c r="F243" s="13">
        <v>21835</v>
      </c>
      <c r="G243" s="12" t="s">
        <v>39</v>
      </c>
      <c r="H243" s="14">
        <v>159129722402116</v>
      </c>
      <c r="K243" s="12" t="s">
        <v>424</v>
      </c>
      <c r="L243" s="18" t="e">
        <f>VLOOKUP($K243,Medecins!$B:$E,5,FALSE)</f>
        <v>#REF!</v>
      </c>
      <c r="M243" s="12" t="s">
        <v>529</v>
      </c>
      <c r="O243" s="15" t="s">
        <v>1250</v>
      </c>
      <c r="T243" s="15" t="s">
        <v>1251</v>
      </c>
      <c r="Y243" s="15" t="s">
        <v>1252</v>
      </c>
      <c r="AH243" s="12" t="s">
        <v>4502</v>
      </c>
      <c r="AI243" s="12">
        <v>3</v>
      </c>
      <c r="AJ243" s="12" t="s">
        <v>44</v>
      </c>
      <c r="AK243" s="12" t="str">
        <f>CONCATENATE(D243,"_",E243,"_",B243,"_",AJ306)</f>
        <v>BILL_Alex_04/10/2022_ST</v>
      </c>
    </row>
    <row r="244" spans="1:37" ht="12.75" x14ac:dyDescent="0.2">
      <c r="A244" s="12">
        <v>750100208</v>
      </c>
      <c r="B244" s="40" t="s">
        <v>708</v>
      </c>
      <c r="C244" s="13">
        <f t="shared" si="0"/>
        <v>45020</v>
      </c>
      <c r="D244" s="12" t="s">
        <v>1088</v>
      </c>
      <c r="E244" s="12" t="s">
        <v>1089</v>
      </c>
      <c r="F244" s="13">
        <v>21835</v>
      </c>
      <c r="G244" s="12" t="s">
        <v>39</v>
      </c>
      <c r="H244" s="14">
        <v>159129722402116</v>
      </c>
      <c r="K244" s="12" t="s">
        <v>424</v>
      </c>
      <c r="L244" s="18" t="e">
        <f>VLOOKUP($K244,Medecins!$B:$E,5,FALSE)</f>
        <v>#REF!</v>
      </c>
      <c r="M244" s="12" t="s">
        <v>529</v>
      </c>
      <c r="O244" s="16"/>
      <c r="T244" s="16"/>
      <c r="Y244" s="16"/>
      <c r="AD244" s="17" t="s">
        <v>1252</v>
      </c>
      <c r="AH244" s="12" t="s">
        <v>4154</v>
      </c>
      <c r="AI244" s="12">
        <v>3</v>
      </c>
      <c r="AJ244" s="12" t="s">
        <v>46</v>
      </c>
      <c r="AK244" s="12" t="str">
        <f>CONCATENATE(D244,"_",E244,"_",B244,"_",AJ292)</f>
        <v>BILL_Alex_04/10/2022_ST</v>
      </c>
    </row>
    <row r="245" spans="1:37" ht="12.75" x14ac:dyDescent="0.2">
      <c r="A245" s="12">
        <v>750100075</v>
      </c>
      <c r="B245" s="40" t="s">
        <v>1175</v>
      </c>
      <c r="C245" s="13">
        <f t="shared" si="0"/>
        <v>45025</v>
      </c>
      <c r="D245" s="12" t="s">
        <v>1091</v>
      </c>
      <c r="E245" s="12" t="s">
        <v>1092</v>
      </c>
      <c r="F245" s="13" t="s">
        <v>1093</v>
      </c>
      <c r="G245" s="12" t="s">
        <v>39</v>
      </c>
      <c r="H245" s="14">
        <v>159129921602009</v>
      </c>
      <c r="K245" s="12" t="s">
        <v>93</v>
      </c>
      <c r="L245" s="18" t="e">
        <f>VLOOKUP($K245,Medecins!$B:$E,5,FALSE)</f>
        <v>#REF!</v>
      </c>
      <c r="M245" s="12" t="s">
        <v>529</v>
      </c>
      <c r="O245" s="15" t="s">
        <v>1176</v>
      </c>
      <c r="T245" s="15" t="s">
        <v>4321</v>
      </c>
      <c r="Y245" s="15" t="s">
        <v>4339</v>
      </c>
      <c r="AH245" s="12" t="s">
        <v>4502</v>
      </c>
      <c r="AI245" s="12">
        <v>3</v>
      </c>
      <c r="AJ245" s="12" t="s">
        <v>44</v>
      </c>
      <c r="AK245" s="12" t="e">
        <f>CONCATENATE(D245,"_",E245,"_",B245,"_",#REF!)</f>
        <v>#REF!</v>
      </c>
    </row>
    <row r="246" spans="1:37" ht="12.75" x14ac:dyDescent="0.2">
      <c r="A246" s="12">
        <v>750100075</v>
      </c>
      <c r="B246" s="40" t="s">
        <v>3236</v>
      </c>
      <c r="C246" s="13">
        <f t="shared" si="0"/>
        <v>45006</v>
      </c>
      <c r="D246" s="12" t="s">
        <v>1094</v>
      </c>
      <c r="E246" s="12" t="s">
        <v>1095</v>
      </c>
      <c r="F246" s="13" t="s">
        <v>1096</v>
      </c>
      <c r="G246" s="12" t="s">
        <v>39</v>
      </c>
      <c r="H246" s="14">
        <v>159209190002504</v>
      </c>
      <c r="K246" s="12" t="s">
        <v>93</v>
      </c>
      <c r="L246" s="18" t="e">
        <f>VLOOKUP($K246,Medecins!$B:$E,5,FALSE)</f>
        <v>#REF!</v>
      </c>
      <c r="M246" s="12" t="s">
        <v>529</v>
      </c>
      <c r="O246" s="15" t="s">
        <v>4214</v>
      </c>
      <c r="T246" s="15" t="s">
        <v>4215</v>
      </c>
      <c r="Y246" s="15" t="s">
        <v>4275</v>
      </c>
      <c r="AH246" s="12" t="s">
        <v>4502</v>
      </c>
      <c r="AI246" s="12">
        <v>3</v>
      </c>
      <c r="AJ246" s="12" t="s">
        <v>44</v>
      </c>
      <c r="AK246" s="12" t="str">
        <f>CONCATENATE(D246,"_",E246,"_",B246,"_",AJ309)</f>
        <v>GOUCEM_Mokhtar_21/09/2022_ST</v>
      </c>
    </row>
    <row r="247" spans="1:37" ht="12.75" x14ac:dyDescent="0.2">
      <c r="A247" s="12">
        <v>750100075</v>
      </c>
      <c r="B247" s="40" t="s">
        <v>1387</v>
      </c>
      <c r="C247" s="13">
        <f t="shared" si="0"/>
        <v>45029</v>
      </c>
      <c r="D247" s="12" t="s">
        <v>1097</v>
      </c>
      <c r="E247" s="12" t="s">
        <v>648</v>
      </c>
      <c r="F247" s="13" t="s">
        <v>1096</v>
      </c>
      <c r="G247" s="12" t="s">
        <v>39</v>
      </c>
      <c r="H247" s="14">
        <v>159209290015541</v>
      </c>
      <c r="K247" s="12" t="s">
        <v>93</v>
      </c>
      <c r="L247" s="18" t="e">
        <f>VLOOKUP($K247,Medecins!$B:$E,5,FALSE)</f>
        <v>#REF!</v>
      </c>
      <c r="M247" s="12" t="s">
        <v>529</v>
      </c>
      <c r="O247" s="15" t="s">
        <v>1271</v>
      </c>
      <c r="T247" s="15" t="s">
        <v>1272</v>
      </c>
      <c r="Y247" s="15" t="s">
        <v>1273</v>
      </c>
      <c r="AH247" s="12" t="s">
        <v>4502</v>
      </c>
      <c r="AI247" s="12">
        <v>3</v>
      </c>
      <c r="AJ247" s="12" t="s">
        <v>44</v>
      </c>
      <c r="AK247" s="12" t="str">
        <f>CONCATENATE(D247,"_",E247,"_",B247,"_",AJ299)</f>
        <v>BITAM_Ammar_13/10/2022_ST</v>
      </c>
    </row>
    <row r="248" spans="1:37" ht="12.75" x14ac:dyDescent="0.2">
      <c r="A248" s="12">
        <v>750100273</v>
      </c>
      <c r="B248" s="40" t="s">
        <v>782</v>
      </c>
      <c r="C248" s="13">
        <f t="shared" si="0"/>
        <v>44968</v>
      </c>
      <c r="D248" s="12" t="s">
        <v>1101</v>
      </c>
      <c r="E248" s="12" t="s">
        <v>1102</v>
      </c>
      <c r="F248" s="13" t="s">
        <v>1103</v>
      </c>
      <c r="G248" s="12" t="s">
        <v>39</v>
      </c>
      <c r="H248" s="14">
        <v>160019933015512</v>
      </c>
      <c r="K248" s="12" t="s">
        <v>86</v>
      </c>
      <c r="L248" s="18" t="e">
        <f>VLOOKUP($K248,Medecins!$B:$E,5,FALSE)</f>
        <v>#REF!</v>
      </c>
      <c r="M248" s="12" t="s">
        <v>529</v>
      </c>
      <c r="O248" s="15" t="s">
        <v>783</v>
      </c>
      <c r="T248" s="15" t="s">
        <v>419</v>
      </c>
      <c r="Y248" s="15" t="s">
        <v>420</v>
      </c>
      <c r="AH248" s="12" t="s">
        <v>4502</v>
      </c>
      <c r="AI248" s="12">
        <v>3</v>
      </c>
      <c r="AJ248" s="12" t="s">
        <v>44</v>
      </c>
      <c r="AK248" s="12" t="str">
        <f>CONCATENATE(D248,"_",E248,"_",B248,"_",AJ311)</f>
        <v>SYLLA _Elhadj Mamadou_11/08/2022_ST</v>
      </c>
    </row>
    <row r="249" spans="1:37" ht="12.75" x14ac:dyDescent="0.2">
      <c r="A249" s="12">
        <v>750100273</v>
      </c>
      <c r="B249" s="40" t="s">
        <v>782</v>
      </c>
      <c r="C249" s="13">
        <f t="shared" si="0"/>
        <v>44968</v>
      </c>
      <c r="D249" s="12" t="s">
        <v>1101</v>
      </c>
      <c r="E249" s="12" t="s">
        <v>1102</v>
      </c>
      <c r="F249" s="13" t="s">
        <v>1103</v>
      </c>
      <c r="G249" s="12" t="s">
        <v>39</v>
      </c>
      <c r="H249" s="14">
        <v>160019933015512</v>
      </c>
      <c r="K249" s="12" t="s">
        <v>86</v>
      </c>
      <c r="L249" s="18" t="e">
        <f>VLOOKUP($K249,Medecins!$B:$E,5,FALSE)</f>
        <v>#REF!</v>
      </c>
      <c r="M249" s="12" t="s">
        <v>529</v>
      </c>
      <c r="O249" s="16"/>
      <c r="T249" s="16"/>
      <c r="Y249" s="16"/>
      <c r="AD249" s="17" t="s">
        <v>420</v>
      </c>
      <c r="AH249" s="12" t="s">
        <v>45</v>
      </c>
      <c r="AI249" s="12">
        <v>3</v>
      </c>
      <c r="AJ249" s="12" t="s">
        <v>46</v>
      </c>
      <c r="AK249" s="12" t="str">
        <f>CONCATENATE(D249,"_",E249,"_",B249,"_",AJ310)</f>
        <v>SYLLA _Elhadj Mamadou_11/08/2022_AT</v>
      </c>
    </row>
    <row r="250" spans="1:37" ht="12.75" x14ac:dyDescent="0.2">
      <c r="A250" s="12">
        <v>750100273</v>
      </c>
      <c r="B250" s="40" t="s">
        <v>942</v>
      </c>
      <c r="C250" s="13">
        <f t="shared" si="0"/>
        <v>45172</v>
      </c>
      <c r="D250" s="12" t="s">
        <v>1105</v>
      </c>
      <c r="E250" s="12" t="s">
        <v>1106</v>
      </c>
      <c r="F250" s="13">
        <v>21916</v>
      </c>
      <c r="G250" s="12" t="s">
        <v>39</v>
      </c>
      <c r="H250" s="14">
        <v>160019933519219</v>
      </c>
      <c r="K250" s="12" t="s">
        <v>86</v>
      </c>
      <c r="L250" s="18" t="e">
        <f>VLOOKUP($K250,Medecins!$B:$E,5,FALSE)</f>
        <v>#REF!</v>
      </c>
      <c r="M250" s="12" t="s">
        <v>529</v>
      </c>
      <c r="O250" s="15" t="s">
        <v>943</v>
      </c>
      <c r="T250" s="15" t="s">
        <v>4176</v>
      </c>
      <c r="Y250" s="15" t="s">
        <v>4177</v>
      </c>
      <c r="AH250" s="12" t="e">
        <f>VLOOKUP($A250,'[1]Données CH'!$A:$B,2,FALSE)</f>
        <v>#N/A</v>
      </c>
      <c r="AI250" s="12">
        <v>3</v>
      </c>
      <c r="AJ250" s="12" t="s">
        <v>44</v>
      </c>
      <c r="AK250" s="12" t="e">
        <f t="shared" ref="AK250:AK251" si="61">CONCATENATE(D250,"_",E250,"_",B250,"_",#REF!)</f>
        <v>#REF!</v>
      </c>
    </row>
    <row r="251" spans="1:37" ht="12.75" x14ac:dyDescent="0.2">
      <c r="A251" s="12">
        <v>750100273</v>
      </c>
      <c r="B251" s="40" t="s">
        <v>942</v>
      </c>
      <c r="C251" s="13">
        <f t="shared" si="0"/>
        <v>45172</v>
      </c>
      <c r="D251" s="12" t="s">
        <v>1105</v>
      </c>
      <c r="E251" s="12" t="s">
        <v>1106</v>
      </c>
      <c r="F251" s="13">
        <v>21916</v>
      </c>
      <c r="G251" s="12" t="s">
        <v>39</v>
      </c>
      <c r="H251" s="14">
        <v>160019933519219</v>
      </c>
      <c r="K251" s="12" t="s">
        <v>86</v>
      </c>
      <c r="L251" s="18" t="e">
        <f>VLOOKUP($K251,Medecins!$B:$E,5,FALSE)</f>
        <v>#REF!</v>
      </c>
      <c r="M251" s="12" t="s">
        <v>529</v>
      </c>
      <c r="O251" s="16"/>
      <c r="T251" s="16"/>
      <c r="Y251" s="16"/>
      <c r="AD251" s="17" t="s">
        <v>4177</v>
      </c>
      <c r="AH251" s="12" t="s">
        <v>45</v>
      </c>
      <c r="AI251" s="12">
        <v>3</v>
      </c>
      <c r="AJ251" s="12" t="s">
        <v>46</v>
      </c>
      <c r="AK251" s="12" t="e">
        <f t="shared" si="61"/>
        <v>#REF!</v>
      </c>
    </row>
    <row r="252" spans="1:37" ht="12.75" x14ac:dyDescent="0.2">
      <c r="A252" s="12">
        <v>750100208</v>
      </c>
      <c r="B252" s="40" t="s">
        <v>198</v>
      </c>
      <c r="C252" s="13">
        <f t="shared" si="0"/>
        <v>44931</v>
      </c>
      <c r="D252" s="12" t="s">
        <v>1113</v>
      </c>
      <c r="E252" s="12" t="s">
        <v>388</v>
      </c>
      <c r="F252" s="13">
        <v>21979</v>
      </c>
      <c r="G252" s="12" t="s">
        <v>39</v>
      </c>
      <c r="H252" s="14">
        <v>160049935515784</v>
      </c>
      <c r="K252" s="12" t="s">
        <v>424</v>
      </c>
      <c r="L252" s="18" t="e">
        <f>VLOOKUP($K252,Medecins!$B:$E,5,FALSE)</f>
        <v>#REF!</v>
      </c>
      <c r="M252" s="12" t="s">
        <v>529</v>
      </c>
      <c r="O252" s="15" t="s">
        <v>200</v>
      </c>
      <c r="T252" s="15" t="s">
        <v>201</v>
      </c>
      <c r="Y252" s="15" t="s">
        <v>1754</v>
      </c>
      <c r="AH252" s="12" t="e">
        <f>VLOOKUP($A252,'[1]Données CH'!$A:$B,2,FALSE)</f>
        <v>#N/A</v>
      </c>
      <c r="AI252" s="12">
        <v>3</v>
      </c>
      <c r="AJ252" s="12" t="s">
        <v>44</v>
      </c>
      <c r="AK252" s="12" t="str">
        <f t="shared" ref="AK252:AK253" si="62">CONCATENATE(D252,"_",E252,"_",B252,"_",AJ315)</f>
        <v>BENSSEDIK_Mohammed_05/07/2022_AT</v>
      </c>
    </row>
    <row r="253" spans="1:37" ht="12.75" x14ac:dyDescent="0.2">
      <c r="A253" s="12">
        <v>750100208</v>
      </c>
      <c r="B253" s="40" t="s">
        <v>198</v>
      </c>
      <c r="C253" s="13">
        <f t="shared" si="0"/>
        <v>44931</v>
      </c>
      <c r="D253" s="12" t="s">
        <v>1113</v>
      </c>
      <c r="E253" s="12" t="s">
        <v>388</v>
      </c>
      <c r="F253" s="13">
        <v>21979</v>
      </c>
      <c r="G253" s="12" t="s">
        <v>39</v>
      </c>
      <c r="H253" s="14">
        <v>160049935515784</v>
      </c>
      <c r="K253" s="12" t="s">
        <v>424</v>
      </c>
      <c r="L253" s="18" t="e">
        <f>VLOOKUP($K253,Medecins!$B:$E,5,FALSE)</f>
        <v>#REF!</v>
      </c>
      <c r="M253" s="12" t="s">
        <v>529</v>
      </c>
      <c r="O253" s="16"/>
      <c r="T253" s="16"/>
      <c r="Y253" s="16"/>
      <c r="AD253" s="17" t="s">
        <v>1754</v>
      </c>
      <c r="AH253" s="12" t="s">
        <v>4154</v>
      </c>
      <c r="AI253" s="12">
        <v>3</v>
      </c>
      <c r="AJ253" s="12" t="s">
        <v>46</v>
      </c>
      <c r="AK253" s="12" t="str">
        <f t="shared" si="62"/>
        <v>BENSSEDIK_Mohammed_05/07/2022_ST</v>
      </c>
    </row>
    <row r="254" spans="1:37" ht="12.75" x14ac:dyDescent="0.2">
      <c r="A254" s="12">
        <v>750100075</v>
      </c>
      <c r="B254" s="40" t="s">
        <v>3836</v>
      </c>
      <c r="C254" s="13">
        <f t="shared" si="0"/>
        <v>45073</v>
      </c>
      <c r="D254" s="12" t="s">
        <v>1115</v>
      </c>
      <c r="E254" s="12" t="s">
        <v>338</v>
      </c>
      <c r="F254" s="13">
        <v>22194</v>
      </c>
      <c r="G254" s="12" t="s">
        <v>39</v>
      </c>
      <c r="H254" s="14">
        <v>160051302816106</v>
      </c>
      <c r="K254" s="12" t="s">
        <v>93</v>
      </c>
      <c r="L254" s="18" t="e">
        <f>VLOOKUP($K254,Medecins!$B:$E,5,FALSE)</f>
        <v>#REF!</v>
      </c>
      <c r="M254" s="12" t="s">
        <v>529</v>
      </c>
      <c r="O254" s="15" t="s">
        <v>3837</v>
      </c>
      <c r="T254" s="15" t="s">
        <v>4210</v>
      </c>
      <c r="Y254" s="15" t="s">
        <v>4312</v>
      </c>
      <c r="AH254" s="12" t="s">
        <v>4502</v>
      </c>
      <c r="AI254" s="12">
        <v>3</v>
      </c>
      <c r="AJ254" s="12" t="s">
        <v>44</v>
      </c>
      <c r="AK254" s="12" t="str">
        <f>CONCATENATE(D254,"_",E254,"_",B254,"_",AJ291)</f>
        <v>SELOSSE_Michel_27/11/2022_AT</v>
      </c>
    </row>
    <row r="255" spans="1:37" ht="12.75" x14ac:dyDescent="0.2">
      <c r="A255" s="12">
        <v>750100208</v>
      </c>
      <c r="B255" s="40" t="s">
        <v>708</v>
      </c>
      <c r="C255" s="13">
        <f t="shared" si="0"/>
        <v>45020</v>
      </c>
      <c r="D255" s="12" t="s">
        <v>1121</v>
      </c>
      <c r="E255" s="12" t="s">
        <v>587</v>
      </c>
      <c r="F255" s="13">
        <v>22133</v>
      </c>
      <c r="G255" s="12" t="s">
        <v>39</v>
      </c>
      <c r="H255" s="14">
        <v>160057511516088</v>
      </c>
      <c r="K255" s="12" t="s">
        <v>424</v>
      </c>
      <c r="L255" s="18" t="e">
        <f>VLOOKUP($K255,Medecins!$B:$E,5,FALSE)</f>
        <v>#REF!</v>
      </c>
      <c r="M255" s="12" t="s">
        <v>529</v>
      </c>
      <c r="O255" s="15" t="s">
        <v>1250</v>
      </c>
      <c r="T255" s="15" t="s">
        <v>1251</v>
      </c>
      <c r="Y255" s="15" t="s">
        <v>1252</v>
      </c>
      <c r="AH255" s="12" t="s">
        <v>4502</v>
      </c>
      <c r="AI255" s="12">
        <v>3</v>
      </c>
      <c r="AJ255" s="12" t="s">
        <v>44</v>
      </c>
      <c r="AK255" s="12" t="str">
        <f>CONCATENATE(D255,"_",E255,"_",B255,"_",AJ318)</f>
        <v>ROGER PETIT_Pascal_04/10/2022_AT</v>
      </c>
    </row>
    <row r="256" spans="1:37" ht="12.75" x14ac:dyDescent="0.2">
      <c r="A256" s="12">
        <v>750100208</v>
      </c>
      <c r="B256" s="40" t="s">
        <v>708</v>
      </c>
      <c r="C256" s="13">
        <f t="shared" si="0"/>
        <v>45020</v>
      </c>
      <c r="D256" s="12" t="s">
        <v>1121</v>
      </c>
      <c r="E256" s="12" t="s">
        <v>587</v>
      </c>
      <c r="F256" s="13">
        <v>22133</v>
      </c>
      <c r="G256" s="12" t="s">
        <v>39</v>
      </c>
      <c r="H256" s="14">
        <v>160057511516088</v>
      </c>
      <c r="K256" s="12" t="s">
        <v>424</v>
      </c>
      <c r="L256" s="18" t="e">
        <f>VLOOKUP($K256,Medecins!$B:$E,5,FALSE)</f>
        <v>#REF!</v>
      </c>
      <c r="M256" s="12" t="s">
        <v>529</v>
      </c>
      <c r="O256" s="16"/>
      <c r="T256" s="16"/>
      <c r="Y256" s="16"/>
      <c r="AD256" s="17" t="s">
        <v>1252</v>
      </c>
      <c r="AH256" s="12" t="s">
        <v>4154</v>
      </c>
      <c r="AI256" s="12">
        <v>3</v>
      </c>
      <c r="AJ256" s="12" t="s">
        <v>46</v>
      </c>
      <c r="AK256" s="12" t="str">
        <f>CONCATENATE(D256,"_",E256,"_",B256,"_",AJ304)</f>
        <v>ROGER PETIT_Pascal_04/10/2022_ST</v>
      </c>
    </row>
    <row r="257" spans="1:37" ht="12.75" x14ac:dyDescent="0.2">
      <c r="A257" s="12">
        <v>750100273</v>
      </c>
      <c r="B257" s="40" t="s">
        <v>589</v>
      </c>
      <c r="C257" s="13">
        <f t="shared" ref="C257:C511" si="63">EDATE(B257,6)</f>
        <v>45084</v>
      </c>
      <c r="D257" s="12" t="s">
        <v>1123</v>
      </c>
      <c r="E257" s="12" t="s">
        <v>1124</v>
      </c>
      <c r="F257" s="13">
        <v>22041</v>
      </c>
      <c r="G257" s="12" t="s">
        <v>39</v>
      </c>
      <c r="H257" s="14">
        <v>160059924601223</v>
      </c>
      <c r="K257" s="12" t="s">
        <v>50</v>
      </c>
      <c r="L257" s="18" t="e">
        <f>VLOOKUP($K257,Medecins!$B:$E,5,FALSE)</f>
        <v>#REF!</v>
      </c>
      <c r="M257" s="12" t="s">
        <v>529</v>
      </c>
      <c r="O257" s="15" t="s">
        <v>3529</v>
      </c>
      <c r="T257" s="15" t="s">
        <v>3530</v>
      </c>
      <c r="Y257" s="15" t="s">
        <v>4319</v>
      </c>
      <c r="AH257" s="12" t="e">
        <f>VLOOKUP($A257,'[1]Données CH'!$A:$B,2,FALSE)</f>
        <v>#N/A</v>
      </c>
      <c r="AI257" s="12">
        <v>3</v>
      </c>
      <c r="AJ257" s="12" t="s">
        <v>44</v>
      </c>
      <c r="AK257" s="12" t="str">
        <f t="shared" ref="AK257:AK259" si="64">CONCATENATE(D257,"_",E257,"_",B257,"_",AJ320)</f>
        <v>HELAL_Ahmed_07/12/2022_ST</v>
      </c>
    </row>
    <row r="258" spans="1:37" ht="12.75" x14ac:dyDescent="0.2">
      <c r="A258" s="12">
        <v>750100273</v>
      </c>
      <c r="B258" s="40" t="s">
        <v>589</v>
      </c>
      <c r="C258" s="13">
        <f t="shared" si="63"/>
        <v>45084</v>
      </c>
      <c r="D258" s="12" t="s">
        <v>1123</v>
      </c>
      <c r="E258" s="12" t="s">
        <v>1124</v>
      </c>
      <c r="F258" s="13">
        <v>22041</v>
      </c>
      <c r="G258" s="12" t="s">
        <v>39</v>
      </c>
      <c r="H258" s="14">
        <v>160059924601223</v>
      </c>
      <c r="K258" s="12" t="s">
        <v>50</v>
      </c>
      <c r="L258" s="18" t="e">
        <f>VLOOKUP($K258,Medecins!$B:$E,5,FALSE)</f>
        <v>#REF!</v>
      </c>
      <c r="M258" s="12" t="s">
        <v>529</v>
      </c>
      <c r="O258" s="16"/>
      <c r="T258" s="16"/>
      <c r="Y258" s="16"/>
      <c r="AD258" s="17" t="s">
        <v>4319</v>
      </c>
      <c r="AH258" s="12" t="s">
        <v>45</v>
      </c>
      <c r="AI258" s="12">
        <v>3</v>
      </c>
      <c r="AJ258" s="12" t="s">
        <v>46</v>
      </c>
      <c r="AK258" s="12" t="str">
        <f t="shared" si="64"/>
        <v>HELAL_Ahmed_07/12/2022_ST</v>
      </c>
    </row>
    <row r="259" spans="1:37" ht="12.75" x14ac:dyDescent="0.2">
      <c r="A259" s="12">
        <v>750100075</v>
      </c>
      <c r="B259" s="40" t="s">
        <v>262</v>
      </c>
      <c r="C259" s="13">
        <f t="shared" si="63"/>
        <v>44835</v>
      </c>
      <c r="D259" s="12" t="s">
        <v>1125</v>
      </c>
      <c r="E259" s="12" t="s">
        <v>1126</v>
      </c>
      <c r="F259" s="13" t="s">
        <v>1127</v>
      </c>
      <c r="G259" s="12" t="s">
        <v>39</v>
      </c>
      <c r="H259" s="14">
        <v>160067521307958</v>
      </c>
      <c r="K259" s="12" t="s">
        <v>93</v>
      </c>
      <c r="L259" s="18" t="e">
        <f>VLOOKUP($K259,Medecins!$B:$E,5,FALSE)</f>
        <v>#REF!</v>
      </c>
      <c r="M259" s="12" t="s">
        <v>529</v>
      </c>
      <c r="O259" s="15" t="s">
        <v>263</v>
      </c>
      <c r="T259" s="15" t="s">
        <v>172</v>
      </c>
      <c r="Y259" s="15" t="s">
        <v>721</v>
      </c>
      <c r="AH259" s="12" t="s">
        <v>4502</v>
      </c>
      <c r="AI259" s="12">
        <v>3</v>
      </c>
      <c r="AJ259" s="12" t="s">
        <v>44</v>
      </c>
      <c r="AK259" s="12" t="str">
        <f t="shared" si="64"/>
        <v>FAKIRI_Abdelkrim_01/04/2022_AT</v>
      </c>
    </row>
    <row r="260" spans="1:37" ht="12.75" x14ac:dyDescent="0.2">
      <c r="A260" s="12">
        <v>750100208</v>
      </c>
      <c r="B260" s="40" t="s">
        <v>518</v>
      </c>
      <c r="C260" s="13">
        <f t="shared" si="63"/>
        <v>44972</v>
      </c>
      <c r="D260" s="12" t="s">
        <v>1142</v>
      </c>
      <c r="E260" s="12" t="s">
        <v>1143</v>
      </c>
      <c r="F260" s="13">
        <v>22229</v>
      </c>
      <c r="G260" s="12" t="s">
        <v>39</v>
      </c>
      <c r="H260" s="14">
        <v>160099913100948</v>
      </c>
      <c r="K260" s="12" t="s">
        <v>398</v>
      </c>
      <c r="L260" s="18" t="e">
        <f>VLOOKUP($K260,Medecins!$B:$E,5,FALSE)</f>
        <v>#REF!</v>
      </c>
      <c r="M260" s="12" t="s">
        <v>529</v>
      </c>
      <c r="O260" s="15" t="s">
        <v>1066</v>
      </c>
      <c r="T260" s="15" t="s">
        <v>1067</v>
      </c>
      <c r="Y260" s="15" t="s">
        <v>2438</v>
      </c>
      <c r="AH260" s="12" t="s">
        <v>4502</v>
      </c>
      <c r="AI260" s="12">
        <v>3</v>
      </c>
      <c r="AJ260" s="12" t="s">
        <v>44</v>
      </c>
      <c r="AK260" s="12" t="str">
        <f t="shared" ref="AK260:AK261" si="65">CONCATENATE(D260,"_",E260,"_",B260,"_",AJ317)</f>
        <v>LEMAIRE_Christophe_15/08/2022_ST</v>
      </c>
    </row>
    <row r="261" spans="1:37" ht="12.75" x14ac:dyDescent="0.2">
      <c r="A261" s="12">
        <v>750100208</v>
      </c>
      <c r="B261" s="40" t="s">
        <v>518</v>
      </c>
      <c r="C261" s="13">
        <f t="shared" si="63"/>
        <v>44972</v>
      </c>
      <c r="D261" s="12" t="s">
        <v>1142</v>
      </c>
      <c r="E261" s="12" t="s">
        <v>1143</v>
      </c>
      <c r="F261" s="13">
        <v>22229</v>
      </c>
      <c r="G261" s="12" t="s">
        <v>39</v>
      </c>
      <c r="H261" s="14">
        <v>160099913100948</v>
      </c>
      <c r="K261" s="12" t="s">
        <v>398</v>
      </c>
      <c r="L261" s="18" t="e">
        <f>VLOOKUP($K261,Medecins!$B:$E,5,FALSE)</f>
        <v>#REF!</v>
      </c>
      <c r="M261" s="12" t="s">
        <v>529</v>
      </c>
      <c r="O261" s="16"/>
      <c r="T261" s="16"/>
      <c r="Y261" s="16"/>
      <c r="AD261" s="17" t="s">
        <v>2438</v>
      </c>
      <c r="AH261" s="12" t="s">
        <v>4154</v>
      </c>
      <c r="AI261" s="12">
        <v>3</v>
      </c>
      <c r="AJ261" s="12" t="s">
        <v>46</v>
      </c>
      <c r="AK261" s="12" t="str">
        <f t="shared" si="65"/>
        <v>LEMAIRE_Christophe_15/08/2022_AT</v>
      </c>
    </row>
    <row r="262" spans="1:37" ht="12.75" x14ac:dyDescent="0.2">
      <c r="A262" s="12">
        <v>750100273</v>
      </c>
      <c r="B262" s="40" t="s">
        <v>4163</v>
      </c>
      <c r="C262" s="13">
        <f t="shared" si="63"/>
        <v>45062</v>
      </c>
      <c r="D262" s="12" t="s">
        <v>686</v>
      </c>
      <c r="E262" s="12" t="s">
        <v>1148</v>
      </c>
      <c r="F262" s="13" t="s">
        <v>1149</v>
      </c>
      <c r="G262" s="12" t="s">
        <v>39</v>
      </c>
      <c r="H262" s="14">
        <v>160129924312812</v>
      </c>
      <c r="L262" s="12" t="e">
        <f>VLOOKUP($K262,Medecins!$B:$E,5,FALSE)</f>
        <v>#N/A</v>
      </c>
      <c r="M262" s="12" t="s">
        <v>529</v>
      </c>
      <c r="O262" s="15" t="s">
        <v>4269</v>
      </c>
      <c r="T262" s="15" t="s">
        <v>4270</v>
      </c>
      <c r="Y262" s="15" t="s">
        <v>4323</v>
      </c>
      <c r="AH262" s="12" t="e">
        <f>VLOOKUP($A262,'[1]Données CH'!$A:$B,2,FALSE)</f>
        <v>#N/A</v>
      </c>
      <c r="AI262" s="12">
        <v>3</v>
      </c>
      <c r="AJ262" s="12" t="s">
        <v>44</v>
      </c>
      <c r="AK262" s="12" t="str">
        <f>CONCATENATE(D262,"_",E262,"_",B262,"_",AJ325)</f>
        <v>NGUYEN_Ductrung_16/11/2022_ST</v>
      </c>
    </row>
    <row r="263" spans="1:37" ht="12.75" x14ac:dyDescent="0.2">
      <c r="A263" s="12">
        <v>750100273</v>
      </c>
      <c r="B263" s="40" t="s">
        <v>4163</v>
      </c>
      <c r="C263" s="13">
        <f t="shared" si="63"/>
        <v>45062</v>
      </c>
      <c r="D263" s="12" t="s">
        <v>686</v>
      </c>
      <c r="E263" s="12" t="s">
        <v>1148</v>
      </c>
      <c r="F263" s="13" t="s">
        <v>1149</v>
      </c>
      <c r="G263" s="12" t="s">
        <v>39</v>
      </c>
      <c r="H263" s="14">
        <v>160129924312812</v>
      </c>
      <c r="L263" s="12" t="e">
        <f>VLOOKUP($K263,Medecins!$B:$E,5,FALSE)</f>
        <v>#N/A</v>
      </c>
      <c r="M263" s="12" t="s">
        <v>529</v>
      </c>
      <c r="O263" s="16"/>
      <c r="T263" s="16"/>
      <c r="Y263" s="16"/>
      <c r="AD263" s="17" t="s">
        <v>4323</v>
      </c>
      <c r="AH263" s="12" t="s">
        <v>45</v>
      </c>
      <c r="AI263" s="12">
        <v>3</v>
      </c>
      <c r="AJ263" s="12" t="s">
        <v>46</v>
      </c>
      <c r="AK263" s="12" t="str">
        <f>CONCATENATE(D263,"_",E263,"_",B263,"_",AJ306)</f>
        <v>NGUYEN_Ductrung_16/11/2022_ST</v>
      </c>
    </row>
    <row r="264" spans="1:37" ht="12.75" x14ac:dyDescent="0.2">
      <c r="A264" s="12">
        <v>750100075</v>
      </c>
      <c r="B264" s="40" t="s">
        <v>792</v>
      </c>
      <c r="C264" s="13">
        <f t="shared" si="63"/>
        <v>44857</v>
      </c>
      <c r="D264" s="12" t="s">
        <v>1150</v>
      </c>
      <c r="E264" s="12" t="s">
        <v>1151</v>
      </c>
      <c r="F264" s="13" t="s">
        <v>1152</v>
      </c>
      <c r="G264" s="12" t="s">
        <v>39</v>
      </c>
      <c r="H264" s="14">
        <v>160209932400762</v>
      </c>
      <c r="K264" s="12" t="s">
        <v>450</v>
      </c>
      <c r="L264" s="18" t="e">
        <f>VLOOKUP($K264,Medecins!$B:$E,5,FALSE)</f>
        <v>#REF!</v>
      </c>
      <c r="M264" s="12" t="s">
        <v>529</v>
      </c>
      <c r="O264" s="15" t="s">
        <v>793</v>
      </c>
      <c r="T264" s="15" t="s">
        <v>996</v>
      </c>
      <c r="Y264" s="15" t="s">
        <v>1647</v>
      </c>
      <c r="AH264" s="12" t="s">
        <v>4502</v>
      </c>
      <c r="AI264" s="12">
        <v>3</v>
      </c>
      <c r="AJ264" s="12" t="s">
        <v>44</v>
      </c>
      <c r="AK264" s="12" t="str">
        <f>CONCATENATE(D264,"_",E264,"_",B264,"_",AJ327)</f>
        <v>MASSAMBA N GAMOU_Barnabe_23/04/2022_ST</v>
      </c>
    </row>
    <row r="265" spans="1:37" ht="12.75" x14ac:dyDescent="0.2">
      <c r="A265" s="12">
        <v>750100273</v>
      </c>
      <c r="B265" s="40" t="s">
        <v>1294</v>
      </c>
      <c r="C265" s="13">
        <f t="shared" si="63"/>
        <v>45141</v>
      </c>
      <c r="D265" s="12" t="s">
        <v>1153</v>
      </c>
      <c r="E265" s="12" t="s">
        <v>1154</v>
      </c>
      <c r="F265" s="13" t="s">
        <v>1155</v>
      </c>
      <c r="G265" s="12" t="s">
        <v>39</v>
      </c>
      <c r="H265" s="14">
        <v>160509933529917</v>
      </c>
      <c r="K265" s="12" t="s">
        <v>254</v>
      </c>
      <c r="L265" s="18" t="e">
        <f>VLOOKUP($K265,Medecins!$B:$E,5,FALSE)</f>
        <v>#REF!</v>
      </c>
      <c r="M265" s="12" t="s">
        <v>529</v>
      </c>
      <c r="O265" s="15" t="s">
        <v>1295</v>
      </c>
      <c r="T265" s="15" t="s">
        <v>1296</v>
      </c>
      <c r="Y265" s="15" t="s">
        <v>4325</v>
      </c>
      <c r="AH265" s="12" t="s">
        <v>4502</v>
      </c>
      <c r="AI265" s="12">
        <v>3</v>
      </c>
      <c r="AJ265" s="12" t="s">
        <v>44</v>
      </c>
      <c r="AK265" s="12" t="e">
        <f>CONCATENATE(D265,"_",E265,"_",B265,"_",#REF!)</f>
        <v>#REF!</v>
      </c>
    </row>
    <row r="266" spans="1:37" ht="12.75" x14ac:dyDescent="0.2">
      <c r="A266" s="12">
        <v>750100273</v>
      </c>
      <c r="B266" s="40" t="s">
        <v>1294</v>
      </c>
      <c r="C266" s="13">
        <f t="shared" si="63"/>
        <v>45141</v>
      </c>
      <c r="D266" s="12" t="s">
        <v>1153</v>
      </c>
      <c r="E266" s="12" t="s">
        <v>1154</v>
      </c>
      <c r="F266" s="13" t="s">
        <v>1155</v>
      </c>
      <c r="G266" s="12" t="s">
        <v>39</v>
      </c>
      <c r="H266" s="14">
        <v>160509933529917</v>
      </c>
      <c r="K266" s="12" t="s">
        <v>254</v>
      </c>
      <c r="L266" s="18" t="e">
        <f>VLOOKUP($K266,Medecins!$B:$E,5,FALSE)</f>
        <v>#REF!</v>
      </c>
      <c r="M266" s="12" t="s">
        <v>529</v>
      </c>
      <c r="O266" s="16"/>
      <c r="T266" s="16"/>
      <c r="Y266" s="16"/>
      <c r="AD266" s="17" t="s">
        <v>4325</v>
      </c>
      <c r="AH266" s="12" t="s">
        <v>45</v>
      </c>
      <c r="AI266" s="12">
        <v>3</v>
      </c>
      <c r="AJ266" s="12" t="s">
        <v>46</v>
      </c>
      <c r="AK266" s="12" t="str">
        <f>CONCATENATE(D266,"_",E266,"_",B266,"_",AJ315)</f>
        <v>BERTHE_Boubou_03/02/2023_AT</v>
      </c>
    </row>
    <row r="267" spans="1:37" ht="12.75" x14ac:dyDescent="0.2">
      <c r="A267" s="12">
        <v>750100273</v>
      </c>
      <c r="B267" s="40" t="s">
        <v>905</v>
      </c>
      <c r="C267" s="13">
        <f t="shared" si="63"/>
        <v>44983</v>
      </c>
      <c r="D267" s="12" t="s">
        <v>1156</v>
      </c>
      <c r="E267" s="12" t="s">
        <v>1157</v>
      </c>
      <c r="F267" s="13" t="s">
        <v>1152</v>
      </c>
      <c r="G267" s="12" t="s">
        <v>39</v>
      </c>
      <c r="H267" s="14">
        <v>160509933587523</v>
      </c>
      <c r="K267" s="12" t="s">
        <v>254</v>
      </c>
      <c r="L267" s="18" t="e">
        <f>VLOOKUP($K267,Medecins!$B:$E,5,FALSE)</f>
        <v>#REF!</v>
      </c>
      <c r="M267" s="12" t="s">
        <v>529</v>
      </c>
      <c r="O267" s="15" t="s">
        <v>906</v>
      </c>
      <c r="T267" s="15" t="s">
        <v>4188</v>
      </c>
      <c r="Y267" s="15" t="s">
        <v>4264</v>
      </c>
      <c r="AH267" s="12" t="e">
        <f>VLOOKUP($A267,'[1]Données CH'!$A:$B,2,FALSE)</f>
        <v>#N/A</v>
      </c>
      <c r="AI267" s="12">
        <v>3</v>
      </c>
      <c r="AJ267" s="12" t="s">
        <v>44</v>
      </c>
      <c r="AK267" s="12" t="str">
        <f>CONCATENATE(D267,"_",E267,"_",B267,"_",AJ319)</f>
        <v>SILAMAKAN_Traoré_26/08/2022_ST</v>
      </c>
    </row>
    <row r="268" spans="1:37" ht="12.75" x14ac:dyDescent="0.2">
      <c r="A268" s="12">
        <v>750100273</v>
      </c>
      <c r="B268" s="40" t="s">
        <v>905</v>
      </c>
      <c r="C268" s="13">
        <f t="shared" si="63"/>
        <v>44983</v>
      </c>
      <c r="D268" s="12" t="s">
        <v>1156</v>
      </c>
      <c r="E268" s="12" t="s">
        <v>1157</v>
      </c>
      <c r="F268" s="13" t="s">
        <v>1152</v>
      </c>
      <c r="G268" s="12" t="s">
        <v>39</v>
      </c>
      <c r="H268" s="14">
        <v>160509933587523</v>
      </c>
      <c r="K268" s="12" t="s">
        <v>254</v>
      </c>
      <c r="L268" s="18" t="e">
        <f>VLOOKUP($K268,Medecins!$B:$E,5,FALSE)</f>
        <v>#REF!</v>
      </c>
      <c r="M268" s="12" t="s">
        <v>529</v>
      </c>
      <c r="O268" s="16"/>
      <c r="T268" s="16"/>
      <c r="Y268" s="16"/>
      <c r="AD268" s="17" t="s">
        <v>4264</v>
      </c>
      <c r="AH268" s="12" t="s">
        <v>45</v>
      </c>
      <c r="AI268" s="12">
        <v>3</v>
      </c>
      <c r="AJ268" s="12" t="s">
        <v>46</v>
      </c>
      <c r="AK268" s="12" t="e">
        <f t="shared" ref="AK268:AK269" si="66">CONCATENATE(D268,"_",E268,"_",B268,"_",#REF!)</f>
        <v>#REF!</v>
      </c>
    </row>
    <row r="269" spans="1:37" ht="12.75" x14ac:dyDescent="0.2">
      <c r="A269" s="12">
        <v>750100075</v>
      </c>
      <c r="B269" s="40" t="s">
        <v>4188</v>
      </c>
      <c r="C269" s="13">
        <f t="shared" si="63"/>
        <v>45103</v>
      </c>
      <c r="D269" s="12" t="s">
        <v>1158</v>
      </c>
      <c r="E269" s="12" t="s">
        <v>811</v>
      </c>
      <c r="F269" s="13">
        <v>22314</v>
      </c>
      <c r="G269" s="12" t="s">
        <v>39</v>
      </c>
      <c r="H269" s="14">
        <v>161029720904389</v>
      </c>
      <c r="K269" s="12" t="s">
        <v>93</v>
      </c>
      <c r="L269" s="18" t="e">
        <f>VLOOKUP($K269,Medecins!$B:$E,5,FALSE)</f>
        <v>#REF!</v>
      </c>
      <c r="M269" s="12" t="s">
        <v>529</v>
      </c>
      <c r="O269" s="15" t="s">
        <v>4264</v>
      </c>
      <c r="T269" s="15" t="s">
        <v>4265</v>
      </c>
      <c r="Y269" s="15" t="s">
        <v>4345</v>
      </c>
      <c r="AH269" s="12" t="s">
        <v>4502</v>
      </c>
      <c r="AI269" s="12">
        <v>3</v>
      </c>
      <c r="AJ269" s="12" t="s">
        <v>44</v>
      </c>
      <c r="AK269" s="12" t="e">
        <f t="shared" si="66"/>
        <v>#REF!</v>
      </c>
    </row>
    <row r="270" spans="1:37" ht="12.75" x14ac:dyDescent="0.2">
      <c r="A270" s="12">
        <v>750100273</v>
      </c>
      <c r="B270" s="40" t="s">
        <v>312</v>
      </c>
      <c r="C270" s="13">
        <f t="shared" si="63"/>
        <v>45069</v>
      </c>
      <c r="D270" s="12" t="s">
        <v>351</v>
      </c>
      <c r="E270" s="12" t="s">
        <v>1159</v>
      </c>
      <c r="F270" s="13">
        <v>22403</v>
      </c>
      <c r="G270" s="12" t="s">
        <v>39</v>
      </c>
      <c r="H270" s="14">
        <v>161029933509385</v>
      </c>
      <c r="K270" s="12" t="s">
        <v>65</v>
      </c>
      <c r="L270" s="18" t="e">
        <f>VLOOKUP($K270,Medecins!$B:$E,5,FALSE)</f>
        <v>#REF!</v>
      </c>
      <c r="M270" s="12" t="s">
        <v>529</v>
      </c>
      <c r="O270" s="15" t="s">
        <v>4233</v>
      </c>
      <c r="T270" s="15" t="s">
        <v>4234</v>
      </c>
      <c r="Y270" s="15" t="s">
        <v>4235</v>
      </c>
      <c r="AH270" s="12" t="s">
        <v>4502</v>
      </c>
      <c r="AI270" s="12">
        <v>3</v>
      </c>
      <c r="AJ270" s="12" t="s">
        <v>44</v>
      </c>
      <c r="AK270" s="12" t="str">
        <f>CONCATENATE(D270,"_",E270,"_",B270,"_",AJ315)</f>
        <v>DRAME _Lamine_23/11/2022_AT</v>
      </c>
    </row>
    <row r="271" spans="1:37" ht="12.75" x14ac:dyDescent="0.2">
      <c r="A271" s="12">
        <v>750100273</v>
      </c>
      <c r="B271" s="40" t="s">
        <v>312</v>
      </c>
      <c r="C271" s="13">
        <f t="shared" si="63"/>
        <v>45069</v>
      </c>
      <c r="D271" s="12" t="s">
        <v>351</v>
      </c>
      <c r="E271" s="12" t="s">
        <v>1159</v>
      </c>
      <c r="F271" s="13">
        <v>22403</v>
      </c>
      <c r="G271" s="12" t="s">
        <v>39</v>
      </c>
      <c r="H271" s="14">
        <v>161029933509385</v>
      </c>
      <c r="K271" s="12" t="s">
        <v>65</v>
      </c>
      <c r="L271" s="18" t="e">
        <f>VLOOKUP($K271,Medecins!$B:$E,5,FALSE)</f>
        <v>#REF!</v>
      </c>
      <c r="M271" s="12" t="s">
        <v>529</v>
      </c>
      <c r="O271" s="16"/>
      <c r="T271" s="16"/>
      <c r="Y271" s="16"/>
      <c r="AD271" s="17" t="s">
        <v>4235</v>
      </c>
      <c r="AH271" s="12" t="s">
        <v>45</v>
      </c>
      <c r="AI271" s="12">
        <v>3</v>
      </c>
      <c r="AJ271" s="12" t="s">
        <v>46</v>
      </c>
      <c r="AK271" s="12" t="e">
        <f>CONCATENATE(D271,"_",E271,"_",B271,"_",#REF!)</f>
        <v>#REF!</v>
      </c>
    </row>
    <row r="272" spans="1:37" ht="12.75" x14ac:dyDescent="0.2">
      <c r="A272" s="12">
        <v>750100273</v>
      </c>
      <c r="B272" s="40" t="s">
        <v>905</v>
      </c>
      <c r="C272" s="13">
        <f t="shared" si="63"/>
        <v>44983</v>
      </c>
      <c r="D272" s="12" t="s">
        <v>1163</v>
      </c>
      <c r="E272" s="12" t="s">
        <v>308</v>
      </c>
      <c r="F272" s="13">
        <v>22285</v>
      </c>
      <c r="G272" s="12" t="s">
        <v>39</v>
      </c>
      <c r="H272" s="14">
        <v>161049924300654</v>
      </c>
      <c r="K272" s="12" t="s">
        <v>86</v>
      </c>
      <c r="L272" s="18" t="e">
        <f>VLOOKUP($K272,Medecins!$B:$E,5,FALSE)</f>
        <v>#REF!</v>
      </c>
      <c r="M272" s="12" t="s">
        <v>529</v>
      </c>
      <c r="O272" s="15" t="s">
        <v>906</v>
      </c>
      <c r="T272" s="15" t="s">
        <v>4188</v>
      </c>
      <c r="Y272" s="15" t="s">
        <v>4264</v>
      </c>
      <c r="AH272" s="12" t="e">
        <f>VLOOKUP($A272,'[1]Données CH'!$A:$B,2,FALSE)</f>
        <v>#N/A</v>
      </c>
      <c r="AI272" s="12">
        <v>3</v>
      </c>
      <c r="AJ272" s="12" t="s">
        <v>44</v>
      </c>
      <c r="AK272" s="12" t="str">
        <f t="shared" ref="AK272:AK273" si="67">CONCATENATE(D272,"_",E272,"_",B272,"_",AJ324)</f>
        <v>MARRE_Christian_26/08/2022_AT</v>
      </c>
    </row>
    <row r="273" spans="1:37" ht="12.75" x14ac:dyDescent="0.2">
      <c r="A273" s="12">
        <v>750100273</v>
      </c>
      <c r="B273" s="40" t="s">
        <v>905</v>
      </c>
      <c r="C273" s="13">
        <f t="shared" si="63"/>
        <v>44983</v>
      </c>
      <c r="D273" s="12" t="s">
        <v>1163</v>
      </c>
      <c r="E273" s="12" t="s">
        <v>308</v>
      </c>
      <c r="F273" s="13">
        <v>22285</v>
      </c>
      <c r="G273" s="12" t="s">
        <v>39</v>
      </c>
      <c r="H273" s="14">
        <v>161049924300654</v>
      </c>
      <c r="K273" s="12" t="s">
        <v>86</v>
      </c>
      <c r="L273" s="18" t="e">
        <f>VLOOKUP($K273,Medecins!$B:$E,5,FALSE)</f>
        <v>#REF!</v>
      </c>
      <c r="M273" s="12" t="s">
        <v>529</v>
      </c>
      <c r="O273" s="16"/>
      <c r="T273" s="16"/>
      <c r="Y273" s="16"/>
      <c r="AD273" s="17" t="s">
        <v>4264</v>
      </c>
      <c r="AH273" s="12" t="s">
        <v>45</v>
      </c>
      <c r="AI273" s="12">
        <v>3</v>
      </c>
      <c r="AJ273" s="12" t="s">
        <v>46</v>
      </c>
      <c r="AK273" s="12" t="str">
        <f t="shared" si="67"/>
        <v>MARRE_Christian_26/08/2022_ST</v>
      </c>
    </row>
    <row r="274" spans="1:37" ht="12.75" x14ac:dyDescent="0.2">
      <c r="A274" s="12">
        <v>750100273</v>
      </c>
      <c r="B274" s="40" t="s">
        <v>2694</v>
      </c>
      <c r="C274" s="13">
        <f t="shared" si="63"/>
        <v>44963</v>
      </c>
      <c r="D274" s="12" t="s">
        <v>1167</v>
      </c>
      <c r="E274" s="12" t="s">
        <v>1168</v>
      </c>
      <c r="F274" s="13">
        <v>22620</v>
      </c>
      <c r="G274" s="12" t="s">
        <v>39</v>
      </c>
      <c r="H274" s="14">
        <v>161059941008426</v>
      </c>
      <c r="K274" s="12" t="s">
        <v>86</v>
      </c>
      <c r="L274" s="18" t="e">
        <f>VLOOKUP($K274,Medecins!$B:$E,5,FALSE)</f>
        <v>#REF!</v>
      </c>
      <c r="M274" s="12" t="s">
        <v>529</v>
      </c>
      <c r="O274" s="15" t="s">
        <v>2695</v>
      </c>
      <c r="T274" s="15" t="s">
        <v>2249</v>
      </c>
      <c r="Y274" s="15" t="s">
        <v>2250</v>
      </c>
      <c r="AH274" s="12" t="e">
        <f>VLOOKUP($A274,'[1]Données CH'!$A:$B,2,FALSE)</f>
        <v>#N/A</v>
      </c>
      <c r="AI274" s="12">
        <v>3</v>
      </c>
      <c r="AJ274" s="12" t="s">
        <v>44</v>
      </c>
      <c r="AK274" s="12" t="e">
        <f t="shared" ref="AK274:AK275" si="68">CONCATENATE(D274,"_",E274,"_",B274,"_",#REF!)</f>
        <v>#REF!</v>
      </c>
    </row>
    <row r="275" spans="1:37" ht="12.75" x14ac:dyDescent="0.2">
      <c r="A275" s="12">
        <v>750100273</v>
      </c>
      <c r="B275" s="40" t="s">
        <v>2694</v>
      </c>
      <c r="C275" s="13">
        <f t="shared" si="63"/>
        <v>44963</v>
      </c>
      <c r="D275" s="12" t="s">
        <v>1167</v>
      </c>
      <c r="E275" s="12" t="s">
        <v>1168</v>
      </c>
      <c r="F275" s="13">
        <v>22620</v>
      </c>
      <c r="G275" s="12" t="s">
        <v>39</v>
      </c>
      <c r="H275" s="14">
        <v>161059941008426</v>
      </c>
      <c r="K275" s="12" t="s">
        <v>86</v>
      </c>
      <c r="L275" s="18" t="e">
        <f>VLOOKUP($K275,Medecins!$B:$E,5,FALSE)</f>
        <v>#REF!</v>
      </c>
      <c r="M275" s="12" t="s">
        <v>529</v>
      </c>
      <c r="O275" s="16"/>
      <c r="T275" s="16"/>
      <c r="Y275" s="16"/>
      <c r="AD275" s="17" t="s">
        <v>2250</v>
      </c>
      <c r="AH275" s="12" t="s">
        <v>45</v>
      </c>
      <c r="AI275" s="12">
        <v>3</v>
      </c>
      <c r="AJ275" s="12" t="s">
        <v>46</v>
      </c>
      <c r="AK275" s="12" t="e">
        <f t="shared" si="68"/>
        <v>#REF!</v>
      </c>
    </row>
    <row r="276" spans="1:37" ht="12.75" x14ac:dyDescent="0.2">
      <c r="A276" s="12">
        <v>750100273</v>
      </c>
      <c r="B276" s="40" t="s">
        <v>564</v>
      </c>
      <c r="C276" s="13">
        <f t="shared" si="63"/>
        <v>44994</v>
      </c>
      <c r="D276" s="12" t="s">
        <v>1170</v>
      </c>
      <c r="E276" s="12" t="s">
        <v>853</v>
      </c>
      <c r="F276" s="13">
        <v>22407</v>
      </c>
      <c r="G276" s="12" t="s">
        <v>39</v>
      </c>
      <c r="H276" s="14">
        <v>161069939201371</v>
      </c>
      <c r="K276" s="12" t="s">
        <v>86</v>
      </c>
      <c r="L276" s="18" t="e">
        <f>VLOOKUP($K276,Medecins!$B:$E,5,FALSE)</f>
        <v>#REF!</v>
      </c>
      <c r="M276" s="12" t="s">
        <v>529</v>
      </c>
      <c r="O276" s="15" t="s">
        <v>565</v>
      </c>
      <c r="T276" s="15" t="s">
        <v>4080</v>
      </c>
      <c r="Y276" s="15" t="s">
        <v>4081</v>
      </c>
      <c r="AH276" s="12" t="e">
        <f>VLOOKUP($A276,'[1]Données CH'!$A:$B,2,FALSE)</f>
        <v>#N/A</v>
      </c>
      <c r="AI276" s="12">
        <v>3</v>
      </c>
      <c r="AJ276" s="12" t="s">
        <v>44</v>
      </c>
      <c r="AK276" s="12" t="str">
        <f>CONCATENATE(D276,"_",E276,"_",B276,"_",AJ334)</f>
        <v>MENDES_Joaquim_09/09/2022_ST</v>
      </c>
    </row>
    <row r="277" spans="1:37" ht="12.75" x14ac:dyDescent="0.2">
      <c r="A277" s="12">
        <v>750100273</v>
      </c>
      <c r="B277" s="40" t="s">
        <v>564</v>
      </c>
      <c r="C277" s="13">
        <f t="shared" si="63"/>
        <v>44994</v>
      </c>
      <c r="D277" s="12" t="s">
        <v>1170</v>
      </c>
      <c r="E277" s="12" t="s">
        <v>853</v>
      </c>
      <c r="F277" s="13">
        <v>22407</v>
      </c>
      <c r="G277" s="12" t="s">
        <v>39</v>
      </c>
      <c r="H277" s="14">
        <v>161069939201371</v>
      </c>
      <c r="K277" s="12" t="s">
        <v>86</v>
      </c>
      <c r="L277" s="18" t="e">
        <f>VLOOKUP($K277,Medecins!$B:$E,5,FALSE)</f>
        <v>#REF!</v>
      </c>
      <c r="M277" s="12" t="s">
        <v>529</v>
      </c>
      <c r="O277" s="16"/>
      <c r="T277" s="16"/>
      <c r="Y277" s="16"/>
      <c r="AD277" s="17" t="s">
        <v>4081</v>
      </c>
      <c r="AH277" s="12" t="s">
        <v>45</v>
      </c>
      <c r="AI277" s="12">
        <v>3</v>
      </c>
      <c r="AJ277" s="12" t="s">
        <v>46</v>
      </c>
      <c r="AK277" s="12" t="str">
        <f>CONCATENATE(D277,"_",E277,"_",B277,"_",AJ334)</f>
        <v>MENDES_Joaquim_09/09/2022_ST</v>
      </c>
    </row>
    <row r="278" spans="1:37" ht="12.75" x14ac:dyDescent="0.2">
      <c r="A278" s="12">
        <v>750100075</v>
      </c>
      <c r="B278" s="40" t="s">
        <v>214</v>
      </c>
      <c r="C278" s="13">
        <f t="shared" si="63"/>
        <v>45023</v>
      </c>
      <c r="D278" s="12" t="s">
        <v>1179</v>
      </c>
      <c r="E278" s="12" t="s">
        <v>1180</v>
      </c>
      <c r="F278" s="13" t="s">
        <v>1181</v>
      </c>
      <c r="G278" s="12" t="s">
        <v>39</v>
      </c>
      <c r="H278" s="14">
        <v>161079280264254</v>
      </c>
      <c r="K278" s="12" t="s">
        <v>93</v>
      </c>
      <c r="L278" s="18" t="e">
        <f>VLOOKUP($K278,Medecins!$B:$E,5,FALSE)</f>
        <v>#REF!</v>
      </c>
      <c r="M278" s="12" t="s">
        <v>529</v>
      </c>
      <c r="O278" s="15" t="s">
        <v>589</v>
      </c>
      <c r="T278" s="15" t="s">
        <v>3529</v>
      </c>
      <c r="Y278" s="15" t="s">
        <v>3530</v>
      </c>
      <c r="AH278" s="12" t="s">
        <v>4502</v>
      </c>
      <c r="AI278" s="12">
        <v>3</v>
      </c>
      <c r="AJ278" s="12" t="s">
        <v>44</v>
      </c>
      <c r="AK278" s="12" t="str">
        <f>CONCATENATE(D278,"_",E278,"_",B278,"_",AJ341)</f>
        <v>LEVY_Eric_07/10/2022_AT</v>
      </c>
    </row>
    <row r="279" spans="1:37" ht="12.75" x14ac:dyDescent="0.2">
      <c r="A279" s="12">
        <v>750100273</v>
      </c>
      <c r="B279" s="40" t="s">
        <v>96</v>
      </c>
      <c r="C279" s="13">
        <f t="shared" si="63"/>
        <v>45035</v>
      </c>
      <c r="D279" s="12" t="s">
        <v>1185</v>
      </c>
      <c r="E279" s="12" t="s">
        <v>1186</v>
      </c>
      <c r="F279" s="13" t="s">
        <v>1187</v>
      </c>
      <c r="G279" s="12" t="s">
        <v>39</v>
      </c>
      <c r="H279" s="14">
        <v>161127500602168</v>
      </c>
      <c r="K279" s="12" t="s">
        <v>65</v>
      </c>
      <c r="L279" s="18" t="e">
        <f>VLOOKUP($K279,Medecins!$B:$E,5,FALSE)</f>
        <v>#REF!</v>
      </c>
      <c r="M279" s="12" t="s">
        <v>529</v>
      </c>
      <c r="O279" s="15" t="s">
        <v>97</v>
      </c>
      <c r="T279" s="15" t="s">
        <v>3323</v>
      </c>
      <c r="Y279" s="15" t="s">
        <v>3324</v>
      </c>
      <c r="AH279" s="12" t="s">
        <v>4502</v>
      </c>
      <c r="AI279" s="12">
        <v>3</v>
      </c>
      <c r="AJ279" s="12" t="s">
        <v>44</v>
      </c>
      <c r="AK279" s="12" t="str">
        <f t="shared" ref="AK279:AK280" si="69">CONCATENATE(D279,"_",E279,"_",B279,"_",AJ318)</f>
        <v>FALCO_Mario_19/10/2022_AT</v>
      </c>
    </row>
    <row r="280" spans="1:37" ht="12.75" x14ac:dyDescent="0.2">
      <c r="A280" s="12">
        <v>750100273</v>
      </c>
      <c r="B280" s="40" t="s">
        <v>96</v>
      </c>
      <c r="C280" s="13">
        <f t="shared" si="63"/>
        <v>45035</v>
      </c>
      <c r="D280" s="12" t="s">
        <v>1185</v>
      </c>
      <c r="E280" s="12" t="s">
        <v>1186</v>
      </c>
      <c r="F280" s="13" t="s">
        <v>1187</v>
      </c>
      <c r="G280" s="12" t="s">
        <v>39</v>
      </c>
      <c r="H280" s="14">
        <v>161127500602168</v>
      </c>
      <c r="K280" s="12" t="s">
        <v>65</v>
      </c>
      <c r="L280" s="18" t="e">
        <f>VLOOKUP($K280,Medecins!$B:$E,5,FALSE)</f>
        <v>#REF!</v>
      </c>
      <c r="M280" s="12" t="s">
        <v>529</v>
      </c>
      <c r="O280" s="16"/>
      <c r="T280" s="16"/>
      <c r="Y280" s="16"/>
      <c r="AD280" s="17" t="s">
        <v>3324</v>
      </c>
      <c r="AH280" s="12" t="s">
        <v>45</v>
      </c>
      <c r="AI280" s="12">
        <v>3</v>
      </c>
      <c r="AJ280" s="12" t="s">
        <v>46</v>
      </c>
      <c r="AK280" s="12" t="str">
        <f t="shared" si="69"/>
        <v>FALCO_Mario_19/10/2022_ST</v>
      </c>
    </row>
    <row r="281" spans="1:37" ht="12.75" x14ac:dyDescent="0.2">
      <c r="A281" s="12">
        <v>750100075</v>
      </c>
      <c r="B281" s="40" t="s">
        <v>478</v>
      </c>
      <c r="C281" s="13">
        <f t="shared" si="63"/>
        <v>45098</v>
      </c>
      <c r="D281" s="12" t="s">
        <v>1189</v>
      </c>
      <c r="E281" s="12" t="s">
        <v>1190</v>
      </c>
      <c r="F281" s="13">
        <v>22647</v>
      </c>
      <c r="G281" s="12" t="s">
        <v>39</v>
      </c>
      <c r="H281" s="14">
        <v>162016262400107</v>
      </c>
      <c r="K281" s="12" t="s">
        <v>93</v>
      </c>
      <c r="L281" s="18" t="e">
        <f>VLOOKUP($K281,Medecins!$B:$E,5,FALSE)</f>
        <v>#REF!</v>
      </c>
      <c r="M281" s="12" t="s">
        <v>529</v>
      </c>
      <c r="O281" s="15" t="s">
        <v>4208</v>
      </c>
      <c r="T281" s="15" t="s">
        <v>4219</v>
      </c>
      <c r="Y281" s="15" t="s">
        <v>4220</v>
      </c>
      <c r="AH281" s="12" t="s">
        <v>4502</v>
      </c>
      <c r="AI281" s="12">
        <v>3</v>
      </c>
      <c r="AJ281" s="12" t="s">
        <v>44</v>
      </c>
      <c r="AK281" s="12" t="str">
        <f>CONCATENATE(D281,"_",E281,"_",B281,"_",AJ330)</f>
        <v>BOUMEDIENE _Slimane _21/12/2022_ST</v>
      </c>
    </row>
    <row r="282" spans="1:37" ht="12.75" x14ac:dyDescent="0.2">
      <c r="A282" s="12">
        <v>750100273</v>
      </c>
      <c r="B282" s="40" t="s">
        <v>772</v>
      </c>
      <c r="C282" s="13">
        <f t="shared" si="63"/>
        <v>45030</v>
      </c>
      <c r="D282" s="12" t="s">
        <v>1191</v>
      </c>
      <c r="E282" s="12" t="s">
        <v>1192</v>
      </c>
      <c r="F282" s="13">
        <v>22798</v>
      </c>
      <c r="G282" s="12" t="s">
        <v>39</v>
      </c>
      <c r="H282" s="14">
        <v>162019920866854</v>
      </c>
      <c r="K282" s="12" t="s">
        <v>86</v>
      </c>
      <c r="L282" s="18" t="e">
        <f>VLOOKUP($K282,Medecins!$B:$E,5,FALSE)</f>
        <v>#REF!</v>
      </c>
      <c r="M282" s="12" t="s">
        <v>529</v>
      </c>
      <c r="O282" s="15" t="s">
        <v>2505</v>
      </c>
      <c r="T282" s="15" t="s">
        <v>1732</v>
      </c>
      <c r="Y282" s="15" t="s">
        <v>1733</v>
      </c>
      <c r="AH282" s="12" t="s">
        <v>4502</v>
      </c>
      <c r="AI282" s="12">
        <v>3</v>
      </c>
      <c r="AJ282" s="12" t="s">
        <v>44</v>
      </c>
      <c r="AK282" s="12" t="str">
        <f t="shared" ref="AK282:AK283" si="70">CONCATENATE(D282,"_",E282,"_",B282,"_",AJ335)</f>
        <v>KOCABEY _Mustafa_14/10/2022_AT</v>
      </c>
    </row>
    <row r="283" spans="1:37" ht="12.75" x14ac:dyDescent="0.2">
      <c r="A283" s="12">
        <v>750100273</v>
      </c>
      <c r="B283" s="40" t="s">
        <v>772</v>
      </c>
      <c r="C283" s="13">
        <f t="shared" si="63"/>
        <v>45030</v>
      </c>
      <c r="D283" s="12" t="s">
        <v>1191</v>
      </c>
      <c r="E283" s="12" t="s">
        <v>1192</v>
      </c>
      <c r="F283" s="13">
        <v>22798</v>
      </c>
      <c r="G283" s="12" t="s">
        <v>39</v>
      </c>
      <c r="H283" s="14">
        <v>162019920866854</v>
      </c>
      <c r="K283" s="12" t="s">
        <v>86</v>
      </c>
      <c r="L283" s="18" t="e">
        <f>VLOOKUP($K283,Medecins!$B:$E,5,FALSE)</f>
        <v>#REF!</v>
      </c>
      <c r="M283" s="12" t="s">
        <v>529</v>
      </c>
      <c r="O283" s="16"/>
      <c r="T283" s="16"/>
      <c r="Y283" s="16"/>
      <c r="AD283" s="17" t="s">
        <v>1733</v>
      </c>
      <c r="AH283" s="12" t="s">
        <v>45</v>
      </c>
      <c r="AI283" s="12">
        <v>3</v>
      </c>
      <c r="AJ283" s="12" t="s">
        <v>46</v>
      </c>
      <c r="AK283" s="12" t="str">
        <f t="shared" si="70"/>
        <v>KOCABEY _Mustafa_14/10/2022_ST</v>
      </c>
    </row>
    <row r="284" spans="1:37" ht="12.75" x14ac:dyDescent="0.2">
      <c r="A284" s="12">
        <v>750100273</v>
      </c>
      <c r="B284" s="40" t="s">
        <v>637</v>
      </c>
      <c r="C284" s="13">
        <f t="shared" si="63"/>
        <v>45097</v>
      </c>
      <c r="D284" s="12" t="s">
        <v>1201</v>
      </c>
      <c r="E284" s="12" t="s">
        <v>1010</v>
      </c>
      <c r="F284" s="13">
        <v>22707</v>
      </c>
      <c r="G284" s="12" t="s">
        <v>39</v>
      </c>
      <c r="H284" s="14">
        <v>162027501202464</v>
      </c>
      <c r="K284" s="12" t="s">
        <v>280</v>
      </c>
      <c r="L284" s="18" t="e">
        <f>VLOOKUP($K284,Medecins!$B:$E,5,FALSE)</f>
        <v>#REF!</v>
      </c>
      <c r="M284" s="12" t="s">
        <v>529</v>
      </c>
      <c r="O284" s="15" t="s">
        <v>2326</v>
      </c>
      <c r="T284" s="15" t="s">
        <v>2327</v>
      </c>
      <c r="Y284" s="15" t="s">
        <v>4166</v>
      </c>
      <c r="AH284" s="12" t="e">
        <f>VLOOKUP($A284,'[1]Données CH'!$A:$B,2,FALSE)</f>
        <v>#N/A</v>
      </c>
      <c r="AI284" s="12">
        <v>3</v>
      </c>
      <c r="AJ284" s="12" t="s">
        <v>44</v>
      </c>
      <c r="AK284" s="12" t="str">
        <f t="shared" ref="AK284:AK285" si="71">CONCATENATE(D284,"_",E284,"_",B284,"_",AJ342)</f>
        <v>LE BOITEUX_Gilles_20/12/2022_ST</v>
      </c>
    </row>
    <row r="285" spans="1:37" ht="12.75" x14ac:dyDescent="0.2">
      <c r="A285" s="12">
        <v>750100273</v>
      </c>
      <c r="B285" s="40" t="s">
        <v>637</v>
      </c>
      <c r="C285" s="13">
        <f t="shared" si="63"/>
        <v>45097</v>
      </c>
      <c r="D285" s="12" t="s">
        <v>1201</v>
      </c>
      <c r="E285" s="12" t="s">
        <v>1010</v>
      </c>
      <c r="F285" s="13">
        <v>22707</v>
      </c>
      <c r="G285" s="12" t="s">
        <v>39</v>
      </c>
      <c r="H285" s="14">
        <v>162027501202464</v>
      </c>
      <c r="K285" s="12" t="s">
        <v>280</v>
      </c>
      <c r="L285" s="18" t="e">
        <f>VLOOKUP($K285,Medecins!$B:$E,5,FALSE)</f>
        <v>#REF!</v>
      </c>
      <c r="M285" s="12" t="s">
        <v>529</v>
      </c>
      <c r="O285" s="16"/>
      <c r="T285" s="16"/>
      <c r="Y285" s="16"/>
      <c r="AD285" s="17" t="s">
        <v>4166</v>
      </c>
      <c r="AH285" s="12" t="s">
        <v>45</v>
      </c>
      <c r="AI285" s="12">
        <v>3</v>
      </c>
      <c r="AJ285" s="12" t="s">
        <v>46</v>
      </c>
      <c r="AK285" s="12" t="str">
        <f t="shared" si="71"/>
        <v>LE BOITEUX_Gilles_20/12/2022_ST</v>
      </c>
    </row>
    <row r="286" spans="1:37" ht="12.75" x14ac:dyDescent="0.2">
      <c r="A286" s="12">
        <v>750100273</v>
      </c>
      <c r="B286" s="40" t="s">
        <v>198</v>
      </c>
      <c r="C286" s="13">
        <f t="shared" si="63"/>
        <v>44931</v>
      </c>
      <c r="D286" s="12" t="s">
        <v>1207</v>
      </c>
      <c r="E286" s="12" t="s">
        <v>1208</v>
      </c>
      <c r="F286" s="13" t="s">
        <v>1209</v>
      </c>
      <c r="G286" s="12" t="s">
        <v>39</v>
      </c>
      <c r="H286" s="14">
        <v>162031141100245</v>
      </c>
      <c r="K286" s="12" t="s">
        <v>280</v>
      </c>
      <c r="L286" s="18" t="e">
        <f>VLOOKUP($K286,Medecins!$B:$E,5,FALSE)</f>
        <v>#REF!</v>
      </c>
      <c r="M286" s="12" t="s">
        <v>529</v>
      </c>
      <c r="O286" s="15" t="s">
        <v>200</v>
      </c>
      <c r="T286" s="15" t="s">
        <v>201</v>
      </c>
      <c r="Y286" s="15" t="s">
        <v>1754</v>
      </c>
      <c r="AH286" s="12" t="e">
        <f>VLOOKUP($A286,'[1]Données CH'!$A:$B,2,FALSE)</f>
        <v>#N/A</v>
      </c>
      <c r="AI286" s="12">
        <v>3</v>
      </c>
      <c r="AJ286" s="12" t="s">
        <v>44</v>
      </c>
      <c r="AK286" s="12" t="str">
        <f t="shared" ref="AK286:AK287" si="72">CONCATENATE(D286,"_",E286,"_",B286,"_",AJ349)</f>
        <v>KHIMOUN_Moussa_05/07/2022_ST</v>
      </c>
    </row>
    <row r="287" spans="1:37" ht="12.75" x14ac:dyDescent="0.2">
      <c r="A287" s="12">
        <v>750100273</v>
      </c>
      <c r="B287" s="40" t="s">
        <v>198</v>
      </c>
      <c r="C287" s="13">
        <f t="shared" si="63"/>
        <v>44931</v>
      </c>
      <c r="D287" s="12" t="s">
        <v>1207</v>
      </c>
      <c r="E287" s="12" t="s">
        <v>1208</v>
      </c>
      <c r="F287" s="13" t="s">
        <v>1209</v>
      </c>
      <c r="G287" s="12" t="s">
        <v>39</v>
      </c>
      <c r="H287" s="14">
        <v>162031141100245</v>
      </c>
      <c r="K287" s="12" t="s">
        <v>280</v>
      </c>
      <c r="L287" s="18" t="e">
        <f>VLOOKUP($K287,Medecins!$B:$E,5,FALSE)</f>
        <v>#REF!</v>
      </c>
      <c r="M287" s="12" t="s">
        <v>529</v>
      </c>
      <c r="O287" s="16"/>
      <c r="T287" s="16"/>
      <c r="Y287" s="16"/>
      <c r="AD287" s="17" t="s">
        <v>1754</v>
      </c>
      <c r="AH287" s="12" t="s">
        <v>45</v>
      </c>
      <c r="AI287" s="12">
        <v>3</v>
      </c>
      <c r="AJ287" s="12" t="s">
        <v>46</v>
      </c>
      <c r="AK287" s="12" t="str">
        <f t="shared" si="72"/>
        <v>KHIMOUN_Moussa_05/07/2022_ST</v>
      </c>
    </row>
    <row r="288" spans="1:37" ht="12.75" x14ac:dyDescent="0.2">
      <c r="A288" s="12">
        <v>750100208</v>
      </c>
      <c r="B288" s="40" t="s">
        <v>4166</v>
      </c>
      <c r="C288" s="13">
        <f t="shared" si="63"/>
        <v>45280</v>
      </c>
      <c r="D288" s="12" t="s">
        <v>1210</v>
      </c>
      <c r="E288" s="12" t="s">
        <v>1211</v>
      </c>
      <c r="F288" s="13" t="s">
        <v>1212</v>
      </c>
      <c r="G288" s="12" t="s">
        <v>39</v>
      </c>
      <c r="H288" s="14">
        <v>162037511530804</v>
      </c>
      <c r="K288" s="12" t="s">
        <v>79</v>
      </c>
      <c r="L288" s="18" t="e">
        <f>VLOOKUP($K288,Medecins!$B:$E,5,FALSE)</f>
        <v>#REF!</v>
      </c>
      <c r="M288" s="12" t="s">
        <v>529</v>
      </c>
      <c r="O288" s="16"/>
      <c r="T288" s="16"/>
      <c r="Y288" s="16"/>
      <c r="AD288" s="17" t="s">
        <v>4327</v>
      </c>
      <c r="AH288" s="12" t="s">
        <v>4154</v>
      </c>
      <c r="AI288" s="12">
        <v>3</v>
      </c>
      <c r="AJ288" s="12" t="s">
        <v>46</v>
      </c>
      <c r="AK288" s="12" t="e">
        <f>CONCATENATE(D288,"_",E288,"_",B288,"_",#REF!)</f>
        <v>#REF!</v>
      </c>
    </row>
    <row r="289" spans="1:37" ht="12.75" x14ac:dyDescent="0.2">
      <c r="A289" s="12">
        <v>750100075</v>
      </c>
      <c r="B289" s="40" t="s">
        <v>96</v>
      </c>
      <c r="C289" s="13">
        <f t="shared" si="63"/>
        <v>45035</v>
      </c>
      <c r="D289" s="12" t="s">
        <v>1216</v>
      </c>
      <c r="E289" s="12" t="s">
        <v>902</v>
      </c>
      <c r="F289" s="13" t="s">
        <v>1217</v>
      </c>
      <c r="G289" s="12" t="s">
        <v>39</v>
      </c>
      <c r="H289" s="14">
        <v>162049712037384</v>
      </c>
      <c r="K289" s="12" t="s">
        <v>93</v>
      </c>
      <c r="L289" s="18" t="e">
        <f>VLOOKUP($K289,Medecins!$B:$E,5,FALSE)</f>
        <v>#REF!</v>
      </c>
      <c r="M289" s="12" t="s">
        <v>529</v>
      </c>
      <c r="O289" s="15" t="s">
        <v>97</v>
      </c>
      <c r="T289" s="15" t="s">
        <v>3323</v>
      </c>
      <c r="Y289" s="15" t="s">
        <v>3324</v>
      </c>
      <c r="AH289" s="12" t="s">
        <v>4502</v>
      </c>
      <c r="AI289" s="12">
        <v>3</v>
      </c>
      <c r="AJ289" s="12" t="s">
        <v>44</v>
      </c>
      <c r="AK289" s="12" t="str">
        <f>CONCATENATE(D289,"_",E289,"_",B289,"_",AJ328)</f>
        <v>CADET _Serge_19/10/2022_AT</v>
      </c>
    </row>
    <row r="290" spans="1:37" ht="12.75" x14ac:dyDescent="0.2">
      <c r="A290" s="12">
        <v>750100273</v>
      </c>
      <c r="B290" s="40" t="s">
        <v>4191</v>
      </c>
      <c r="C290" s="13">
        <f t="shared" si="63"/>
        <v>45198</v>
      </c>
      <c r="D290" s="12" t="s">
        <v>1218</v>
      </c>
      <c r="E290" s="12" t="s">
        <v>1219</v>
      </c>
      <c r="F290" s="13" t="s">
        <v>1220</v>
      </c>
      <c r="G290" s="12" t="s">
        <v>39</v>
      </c>
      <c r="H290" s="14">
        <v>162049925200626</v>
      </c>
      <c r="K290" s="12" t="s">
        <v>50</v>
      </c>
      <c r="L290" s="18" t="e">
        <f>VLOOKUP($K290,Medecins!$B:$E,5,FALSE)</f>
        <v>#REF!</v>
      </c>
      <c r="M290" s="12" t="s">
        <v>529</v>
      </c>
      <c r="O290" s="15" t="s">
        <v>4206</v>
      </c>
      <c r="T290" s="15" t="s">
        <v>4207</v>
      </c>
      <c r="Y290" s="15" t="s">
        <v>4346</v>
      </c>
      <c r="AH290" s="12" t="s">
        <v>4502</v>
      </c>
      <c r="AI290" s="12">
        <v>3</v>
      </c>
      <c r="AJ290" s="12" t="s">
        <v>44</v>
      </c>
      <c r="AK290" s="12" t="str">
        <f t="shared" ref="AK290:AK291" si="73">CONCATENATE(D290,"_",E290,"_",B290,"_",AJ338)</f>
        <v>KURGHINYAN_Ashot_29/03/2023_ST</v>
      </c>
    </row>
    <row r="291" spans="1:37" ht="12.75" x14ac:dyDescent="0.2">
      <c r="A291" s="12">
        <v>750100273</v>
      </c>
      <c r="B291" s="40" t="s">
        <v>4191</v>
      </c>
      <c r="C291" s="13">
        <f t="shared" si="63"/>
        <v>45198</v>
      </c>
      <c r="D291" s="12" t="s">
        <v>1218</v>
      </c>
      <c r="E291" s="12" t="s">
        <v>1219</v>
      </c>
      <c r="F291" s="13" t="s">
        <v>1220</v>
      </c>
      <c r="G291" s="12" t="s">
        <v>39</v>
      </c>
      <c r="H291" s="14">
        <v>162049925200626</v>
      </c>
      <c r="K291" s="12" t="s">
        <v>50</v>
      </c>
      <c r="L291" s="18" t="e">
        <f>VLOOKUP($K291,Medecins!$B:$E,5,FALSE)</f>
        <v>#REF!</v>
      </c>
      <c r="M291" s="12" t="s">
        <v>529</v>
      </c>
      <c r="O291" s="16"/>
      <c r="T291" s="16"/>
      <c r="Y291" s="16"/>
      <c r="AD291" s="17" t="s">
        <v>4346</v>
      </c>
      <c r="AH291" s="12" t="s">
        <v>45</v>
      </c>
      <c r="AI291" s="12">
        <v>3</v>
      </c>
      <c r="AJ291" s="12" t="s">
        <v>46</v>
      </c>
      <c r="AK291" s="12" t="str">
        <f t="shared" si="73"/>
        <v>KURGHINYAN_Ashot_29/03/2023_AT</v>
      </c>
    </row>
    <row r="292" spans="1:37" ht="12.75" x14ac:dyDescent="0.2">
      <c r="A292" s="12">
        <v>750100208</v>
      </c>
      <c r="B292" s="40" t="s">
        <v>507</v>
      </c>
      <c r="C292" s="13">
        <f t="shared" si="63"/>
        <v>44909</v>
      </c>
      <c r="D292" s="12" t="s">
        <v>1222</v>
      </c>
      <c r="E292" s="12" t="s">
        <v>1223</v>
      </c>
      <c r="F292" s="13" t="s">
        <v>1224</v>
      </c>
      <c r="G292" s="12" t="s">
        <v>39</v>
      </c>
      <c r="H292" s="14">
        <v>162057501216073</v>
      </c>
      <c r="K292" s="12" t="s">
        <v>79</v>
      </c>
      <c r="L292" s="18" t="e">
        <f>VLOOKUP($K292,Medecins!$B:$E,5,FALSE)</f>
        <v>#REF!</v>
      </c>
      <c r="M292" s="12" t="s">
        <v>529</v>
      </c>
      <c r="O292" s="15" t="s">
        <v>508</v>
      </c>
      <c r="T292" s="15" t="s">
        <v>772</v>
      </c>
      <c r="Y292" s="15" t="s">
        <v>2505</v>
      </c>
      <c r="AH292" s="12" t="e">
        <f>VLOOKUP($A292,'[1]Données CH'!$A:$B,2,FALSE)</f>
        <v>#N/A</v>
      </c>
      <c r="AI292" s="12">
        <v>3</v>
      </c>
      <c r="AJ292" s="12" t="s">
        <v>44</v>
      </c>
      <c r="AK292" s="12" t="e">
        <f t="shared" ref="AK292:AK293" si="74">CONCATENATE(D292,"_",E292,"_",B292,"_",#REF!)</f>
        <v>#REF!</v>
      </c>
    </row>
    <row r="293" spans="1:37" ht="12.75" x14ac:dyDescent="0.2">
      <c r="A293" s="12">
        <v>750100208</v>
      </c>
      <c r="B293" s="40" t="s">
        <v>507</v>
      </c>
      <c r="C293" s="13">
        <f t="shared" si="63"/>
        <v>44909</v>
      </c>
      <c r="D293" s="12" t="s">
        <v>1222</v>
      </c>
      <c r="E293" s="12" t="s">
        <v>1223</v>
      </c>
      <c r="F293" s="13" t="s">
        <v>1224</v>
      </c>
      <c r="G293" s="12" t="s">
        <v>39</v>
      </c>
      <c r="H293" s="14">
        <v>162057501216073</v>
      </c>
      <c r="K293" s="12" t="s">
        <v>79</v>
      </c>
      <c r="L293" s="18" t="e">
        <f>VLOOKUP($K293,Medecins!$B:$E,5,FALSE)</f>
        <v>#REF!</v>
      </c>
      <c r="M293" s="12" t="s">
        <v>529</v>
      </c>
      <c r="O293" s="16"/>
      <c r="T293" s="16"/>
      <c r="Y293" s="16"/>
      <c r="AD293" s="17" t="s">
        <v>2505</v>
      </c>
      <c r="AH293" s="12" t="s">
        <v>4154</v>
      </c>
      <c r="AI293" s="12">
        <v>3</v>
      </c>
      <c r="AJ293" s="12" t="s">
        <v>46</v>
      </c>
      <c r="AK293" s="12" t="e">
        <f t="shared" si="74"/>
        <v>#REF!</v>
      </c>
    </row>
    <row r="294" spans="1:37" ht="12.75" x14ac:dyDescent="0.2">
      <c r="A294" s="12">
        <v>750100273</v>
      </c>
      <c r="B294" s="40" t="s">
        <v>699</v>
      </c>
      <c r="C294" s="13">
        <f t="shared" si="63"/>
        <v>45028</v>
      </c>
      <c r="D294" s="12" t="s">
        <v>1227</v>
      </c>
      <c r="E294" s="12" t="s">
        <v>1228</v>
      </c>
      <c r="F294" s="13">
        <v>22682</v>
      </c>
      <c r="G294" s="12" t="s">
        <v>39</v>
      </c>
      <c r="H294" s="14">
        <v>162059921606395</v>
      </c>
      <c r="K294" s="12" t="s">
        <v>65</v>
      </c>
      <c r="L294" s="18" t="e">
        <f>VLOOKUP($K294,Medecins!$B:$E,5,FALSE)</f>
        <v>#REF!</v>
      </c>
      <c r="M294" s="12" t="s">
        <v>529</v>
      </c>
      <c r="O294" s="15" t="s">
        <v>700</v>
      </c>
      <c r="T294" s="15" t="s">
        <v>162</v>
      </c>
      <c r="Y294" s="15" t="s">
        <v>163</v>
      </c>
      <c r="AH294" s="12" t="e">
        <f>VLOOKUP($A294,'[1]Données CH'!$A:$B,2,FALSE)</f>
        <v>#N/A</v>
      </c>
      <c r="AI294" s="12">
        <v>3</v>
      </c>
      <c r="AJ294" s="12" t="s">
        <v>44</v>
      </c>
      <c r="AK294" s="12" t="str">
        <f>CONCATENATE(D294,"_",E294,"_",B294,"_",AJ345)</f>
        <v>CHEN_Nengfei_12/10/2022_ST</v>
      </c>
    </row>
    <row r="295" spans="1:37" ht="12.75" x14ac:dyDescent="0.2">
      <c r="A295" s="12">
        <v>750100273</v>
      </c>
      <c r="B295" s="40" t="s">
        <v>699</v>
      </c>
      <c r="C295" s="13">
        <f t="shared" si="63"/>
        <v>45028</v>
      </c>
      <c r="D295" s="12" t="s">
        <v>1227</v>
      </c>
      <c r="E295" s="12" t="s">
        <v>1228</v>
      </c>
      <c r="F295" s="13">
        <v>22682</v>
      </c>
      <c r="G295" s="12" t="s">
        <v>39</v>
      </c>
      <c r="H295" s="14">
        <v>162059921606395</v>
      </c>
      <c r="K295" s="12" t="s">
        <v>65</v>
      </c>
      <c r="L295" s="18" t="e">
        <f>VLOOKUP($K295,Medecins!$B:$E,5,FALSE)</f>
        <v>#REF!</v>
      </c>
      <c r="M295" s="12" t="s">
        <v>529</v>
      </c>
      <c r="O295" s="16"/>
      <c r="T295" s="16"/>
      <c r="Y295" s="16"/>
      <c r="AD295" s="17" t="s">
        <v>163</v>
      </c>
      <c r="AH295" s="12" t="s">
        <v>45</v>
      </c>
      <c r="AI295" s="12">
        <v>3</v>
      </c>
      <c r="AJ295" s="12" t="s">
        <v>46</v>
      </c>
      <c r="AK295" s="12" t="e">
        <f>CONCATENATE(D295,"_",E295,"_",B295,"_",#REF!)</f>
        <v>#REF!</v>
      </c>
    </row>
    <row r="296" spans="1:37" ht="12.75" x14ac:dyDescent="0.2">
      <c r="A296" s="12">
        <v>750100273</v>
      </c>
      <c r="B296" s="40" t="s">
        <v>782</v>
      </c>
      <c r="C296" s="13">
        <f t="shared" si="63"/>
        <v>44968</v>
      </c>
      <c r="D296" s="12" t="s">
        <v>1229</v>
      </c>
      <c r="E296" s="12" t="s">
        <v>1230</v>
      </c>
      <c r="F296" s="13" t="s">
        <v>1231</v>
      </c>
      <c r="G296" s="12" t="s">
        <v>39</v>
      </c>
      <c r="H296" s="14">
        <v>162059939702637</v>
      </c>
      <c r="K296" s="12" t="s">
        <v>86</v>
      </c>
      <c r="L296" s="18" t="e">
        <f>VLOOKUP($K296,Medecins!$B:$E,5,FALSE)</f>
        <v>#REF!</v>
      </c>
      <c r="M296" s="12" t="s">
        <v>529</v>
      </c>
      <c r="O296" s="15" t="s">
        <v>783</v>
      </c>
      <c r="T296" s="15" t="s">
        <v>419</v>
      </c>
      <c r="Y296" s="15" t="s">
        <v>420</v>
      </c>
      <c r="AH296" s="12" t="e">
        <f>VLOOKUP($A296,'[1]Données CH'!$A:$B,2,FALSE)</f>
        <v>#N/A</v>
      </c>
      <c r="AI296" s="12">
        <v>3</v>
      </c>
      <c r="AJ296" s="12" t="s">
        <v>44</v>
      </c>
      <c r="AK296" s="12" t="str">
        <f>CONCATENATE(D296,"_",E296,"_",B296,"_",AJ359)</f>
        <v>AHAMADA_Chamsoudine_11/08/2022_ST</v>
      </c>
    </row>
    <row r="297" spans="1:37" ht="12.75" x14ac:dyDescent="0.2">
      <c r="A297" s="12">
        <v>750100273</v>
      </c>
      <c r="B297" s="40" t="s">
        <v>782</v>
      </c>
      <c r="C297" s="13">
        <f t="shared" si="63"/>
        <v>44968</v>
      </c>
      <c r="D297" s="12" t="s">
        <v>1229</v>
      </c>
      <c r="E297" s="12" t="s">
        <v>1230</v>
      </c>
      <c r="F297" s="13" t="s">
        <v>1231</v>
      </c>
      <c r="G297" s="12" t="s">
        <v>39</v>
      </c>
      <c r="H297" s="14">
        <v>162059939702637</v>
      </c>
      <c r="K297" s="12" t="s">
        <v>86</v>
      </c>
      <c r="L297" s="18" t="e">
        <f>VLOOKUP($K297,Medecins!$B:$E,5,FALSE)</f>
        <v>#REF!</v>
      </c>
      <c r="M297" s="12" t="s">
        <v>529</v>
      </c>
      <c r="O297" s="16"/>
      <c r="T297" s="16"/>
      <c r="Y297" s="16"/>
      <c r="AD297" s="17" t="s">
        <v>420</v>
      </c>
      <c r="AH297" s="12" t="s">
        <v>45</v>
      </c>
      <c r="AI297" s="12">
        <v>3</v>
      </c>
      <c r="AJ297" s="12" t="s">
        <v>46</v>
      </c>
      <c r="AK297" s="12" t="e">
        <f>CONCATENATE(D297,"_",E297,"_",B297,"_",#REF!)</f>
        <v>#REF!</v>
      </c>
    </row>
    <row r="298" spans="1:37" ht="12.75" x14ac:dyDescent="0.2">
      <c r="A298" s="12">
        <v>750100075</v>
      </c>
      <c r="B298" s="40" t="s">
        <v>354</v>
      </c>
      <c r="C298" s="13">
        <f t="shared" si="63"/>
        <v>44879</v>
      </c>
      <c r="D298" s="12" t="s">
        <v>4192</v>
      </c>
      <c r="E298" s="12" t="s">
        <v>1180</v>
      </c>
      <c r="F298" s="13">
        <v>22711</v>
      </c>
      <c r="G298" s="12" t="s">
        <v>39</v>
      </c>
      <c r="H298" s="14">
        <v>162069722500748</v>
      </c>
      <c r="K298" s="12" t="s">
        <v>93</v>
      </c>
      <c r="L298" s="18" t="e">
        <f>VLOOKUP($K298,Medecins!$B:$E,5,FALSE)</f>
        <v>#REF!</v>
      </c>
      <c r="M298" s="12" t="s">
        <v>529</v>
      </c>
      <c r="O298" s="15" t="s">
        <v>355</v>
      </c>
      <c r="T298" s="15" t="s">
        <v>356</v>
      </c>
      <c r="Y298" s="15" t="s">
        <v>4173</v>
      </c>
      <c r="AH298" s="12" t="s">
        <v>4502</v>
      </c>
      <c r="AI298" s="12">
        <v>3</v>
      </c>
      <c r="AJ298" s="12" t="s">
        <v>44</v>
      </c>
      <c r="AK298" s="12" t="str">
        <f>CONCATENATE(D298,"_",E298,"_",B298,"_",AJ359)</f>
        <v>HIPPAS _Eric_14/05/2022_ST</v>
      </c>
    </row>
    <row r="299" spans="1:37" ht="12.75" x14ac:dyDescent="0.2">
      <c r="A299" s="12">
        <v>750100075</v>
      </c>
      <c r="B299" s="40" t="s">
        <v>2835</v>
      </c>
      <c r="C299" s="13">
        <f t="shared" si="63"/>
        <v>44823</v>
      </c>
      <c r="D299" s="12" t="s">
        <v>1234</v>
      </c>
      <c r="E299" s="12" t="s">
        <v>1235</v>
      </c>
      <c r="F299" s="13" t="s">
        <v>1236</v>
      </c>
      <c r="G299" s="12" t="s">
        <v>39</v>
      </c>
      <c r="H299" s="14">
        <v>162069935135636</v>
      </c>
      <c r="K299" s="12" t="s">
        <v>93</v>
      </c>
      <c r="L299" s="18" t="e">
        <f>VLOOKUP($K299,Medecins!$B:$E,5,FALSE)</f>
        <v>#REF!</v>
      </c>
      <c r="M299" s="12" t="s">
        <v>529</v>
      </c>
      <c r="O299" s="15" t="s">
        <v>3063</v>
      </c>
      <c r="T299" s="15" t="s">
        <v>1872</v>
      </c>
      <c r="Y299" s="15" t="s">
        <v>1873</v>
      </c>
      <c r="AH299" s="12" t="s">
        <v>4502</v>
      </c>
      <c r="AI299" s="12">
        <v>3</v>
      </c>
      <c r="AJ299" s="12" t="s">
        <v>44</v>
      </c>
      <c r="AK299" s="12" t="str">
        <f>CONCATENATE(D299,"_",E299,"_",B299,"_",AJ362)</f>
        <v>BOURIGA_Mehdi_19/03/2022_ST</v>
      </c>
    </row>
    <row r="300" spans="1:37" ht="12.75" x14ac:dyDescent="0.2">
      <c r="A300" s="12">
        <v>750100273</v>
      </c>
      <c r="B300" s="40" t="s">
        <v>772</v>
      </c>
      <c r="C300" s="13">
        <f t="shared" si="63"/>
        <v>45030</v>
      </c>
      <c r="D300" s="12" t="s">
        <v>1238</v>
      </c>
      <c r="E300" s="12" t="s">
        <v>733</v>
      </c>
      <c r="F300" s="13">
        <v>22958</v>
      </c>
      <c r="G300" s="12" t="s">
        <v>39</v>
      </c>
      <c r="H300" s="14">
        <v>162087827702087</v>
      </c>
      <c r="K300" s="12" t="s">
        <v>86</v>
      </c>
      <c r="L300" s="18" t="e">
        <f>VLOOKUP($K300,Medecins!$B:$E,5,FALSE)</f>
        <v>#REF!</v>
      </c>
      <c r="M300" s="12" t="s">
        <v>529</v>
      </c>
      <c r="O300" s="15" t="s">
        <v>2505</v>
      </c>
      <c r="T300" s="15" t="s">
        <v>1732</v>
      </c>
      <c r="Y300" s="15" t="s">
        <v>1733</v>
      </c>
      <c r="AH300" s="12" t="s">
        <v>4502</v>
      </c>
      <c r="AI300" s="12">
        <v>3</v>
      </c>
      <c r="AJ300" s="12" t="s">
        <v>44</v>
      </c>
      <c r="AK300" s="12" t="str">
        <f t="shared" ref="AK300:AK301" si="75">CONCATENATE(D300,"_",E300,"_",B300,"_",AJ353)</f>
        <v>HEILAUD_Jean-Marc_14/10/2022_ST</v>
      </c>
    </row>
    <row r="301" spans="1:37" ht="12.75" x14ac:dyDescent="0.2">
      <c r="A301" s="12">
        <v>750100273</v>
      </c>
      <c r="B301" s="40" t="s">
        <v>772</v>
      </c>
      <c r="C301" s="13">
        <f t="shared" si="63"/>
        <v>45030</v>
      </c>
      <c r="D301" s="12" t="s">
        <v>1238</v>
      </c>
      <c r="E301" s="12" t="s">
        <v>733</v>
      </c>
      <c r="F301" s="13">
        <v>22958</v>
      </c>
      <c r="G301" s="12" t="s">
        <v>39</v>
      </c>
      <c r="H301" s="14">
        <v>162087827702087</v>
      </c>
      <c r="K301" s="12" t="s">
        <v>86</v>
      </c>
      <c r="L301" s="18" t="e">
        <f>VLOOKUP($K301,Medecins!$B:$E,5,FALSE)</f>
        <v>#REF!</v>
      </c>
      <c r="M301" s="12" t="s">
        <v>529</v>
      </c>
      <c r="O301" s="16"/>
      <c r="T301" s="16"/>
      <c r="Y301" s="16"/>
      <c r="AD301" s="17" t="s">
        <v>1733</v>
      </c>
      <c r="AH301" s="12" t="s">
        <v>45</v>
      </c>
      <c r="AI301" s="12">
        <v>3</v>
      </c>
      <c r="AJ301" s="12" t="s">
        <v>46</v>
      </c>
      <c r="AK301" s="12" t="str">
        <f t="shared" si="75"/>
        <v>HEILAUD_Jean-Marc_14/10/2022_ST</v>
      </c>
    </row>
    <row r="302" spans="1:37" ht="12.75" x14ac:dyDescent="0.2">
      <c r="A302" s="12">
        <v>750100273</v>
      </c>
      <c r="B302" s="40" t="s">
        <v>377</v>
      </c>
      <c r="C302" s="13">
        <f t="shared" si="63"/>
        <v>44973</v>
      </c>
      <c r="D302" s="12" t="s">
        <v>1239</v>
      </c>
      <c r="E302" s="12" t="s">
        <v>1194</v>
      </c>
      <c r="F302" s="13" t="s">
        <v>1240</v>
      </c>
      <c r="G302" s="12" t="s">
        <v>39</v>
      </c>
      <c r="H302" s="14">
        <v>162097625967740</v>
      </c>
      <c r="K302" s="12" t="s">
        <v>86</v>
      </c>
      <c r="L302" s="18" t="e">
        <f>VLOOKUP($K302,Medecins!$B:$E,5,FALSE)</f>
        <v>#REF!</v>
      </c>
      <c r="M302" s="12" t="s">
        <v>529</v>
      </c>
      <c r="O302" s="15" t="s">
        <v>631</v>
      </c>
      <c r="T302" s="15" t="s">
        <v>632</v>
      </c>
      <c r="Y302" s="15" t="s">
        <v>819</v>
      </c>
      <c r="AH302" s="12" t="e">
        <f>VLOOKUP($A302,'[1]Données CH'!$A:$B,2,FALSE)</f>
        <v>#N/A</v>
      </c>
      <c r="AI302" s="12">
        <v>3</v>
      </c>
      <c r="AJ302" s="12" t="s">
        <v>44</v>
      </c>
      <c r="AK302" s="12" t="str">
        <f t="shared" ref="AK302:AK303" si="76">CONCATENATE(D302,"_",E302,"_",B302,"_",AJ365)</f>
        <v>LEDOUX_Denis_16/08/2022_ST</v>
      </c>
    </row>
    <row r="303" spans="1:37" ht="12.75" x14ac:dyDescent="0.2">
      <c r="A303" s="12">
        <v>750100273</v>
      </c>
      <c r="B303" s="40" t="s">
        <v>377</v>
      </c>
      <c r="C303" s="13">
        <f t="shared" si="63"/>
        <v>44973</v>
      </c>
      <c r="D303" s="12" t="s">
        <v>1239</v>
      </c>
      <c r="E303" s="12" t="s">
        <v>1194</v>
      </c>
      <c r="F303" s="13" t="s">
        <v>1240</v>
      </c>
      <c r="G303" s="12" t="s">
        <v>39</v>
      </c>
      <c r="H303" s="14">
        <v>162097625967740</v>
      </c>
      <c r="K303" s="12" t="s">
        <v>86</v>
      </c>
      <c r="L303" s="18" t="e">
        <f>VLOOKUP($K303,Medecins!$B:$E,5,FALSE)</f>
        <v>#REF!</v>
      </c>
      <c r="M303" s="12" t="s">
        <v>529</v>
      </c>
      <c r="O303" s="16"/>
      <c r="T303" s="16"/>
      <c r="Y303" s="16"/>
      <c r="AD303" s="17" t="s">
        <v>819</v>
      </c>
      <c r="AH303" s="12" t="s">
        <v>45</v>
      </c>
      <c r="AI303" s="12">
        <v>3</v>
      </c>
      <c r="AJ303" s="12" t="s">
        <v>46</v>
      </c>
      <c r="AK303" s="12" t="str">
        <f t="shared" si="76"/>
        <v>LEDOUX_Denis_16/08/2022_ST</v>
      </c>
    </row>
    <row r="304" spans="1:37" ht="12.75" x14ac:dyDescent="0.2">
      <c r="A304" s="12">
        <v>750100075</v>
      </c>
      <c r="B304" s="40" t="s">
        <v>1296</v>
      </c>
      <c r="C304" s="13">
        <f t="shared" si="63"/>
        <v>45263</v>
      </c>
      <c r="D304" s="12" t="s">
        <v>1241</v>
      </c>
      <c r="E304" s="12" t="s">
        <v>1242</v>
      </c>
      <c r="F304" s="13">
        <v>22898</v>
      </c>
      <c r="G304" s="12" t="s">
        <v>39</v>
      </c>
      <c r="H304" s="14">
        <v>162099933325348</v>
      </c>
      <c r="K304" s="12" t="s">
        <v>93</v>
      </c>
      <c r="L304" s="18" t="e">
        <f>VLOOKUP($K304,Medecins!$B:$E,5,FALSE)</f>
        <v>#REF!</v>
      </c>
      <c r="M304" s="12" t="s">
        <v>529</v>
      </c>
      <c r="O304" s="15" t="s">
        <v>4325</v>
      </c>
      <c r="T304" s="15" t="s">
        <v>4347</v>
      </c>
      <c r="Y304" s="15" t="s">
        <v>4348</v>
      </c>
      <c r="AH304" s="12" t="s">
        <v>4502</v>
      </c>
      <c r="AI304" s="12">
        <v>3</v>
      </c>
      <c r="AJ304" s="12" t="s">
        <v>44</v>
      </c>
      <c r="AK304" s="12" t="e">
        <f>CONCATENATE(D304,"_",E304,"_",B304,"_",#REF!)</f>
        <v>#REF!</v>
      </c>
    </row>
    <row r="305" spans="1:37" ht="12.75" x14ac:dyDescent="0.2">
      <c r="A305" s="12">
        <v>750100075</v>
      </c>
      <c r="B305" s="40" t="s">
        <v>1244</v>
      </c>
      <c r="C305" s="13">
        <f t="shared" si="63"/>
        <v>45080</v>
      </c>
      <c r="D305" s="12" t="s">
        <v>1241</v>
      </c>
      <c r="E305" s="12" t="s">
        <v>1242</v>
      </c>
      <c r="F305" s="13">
        <v>22898</v>
      </c>
      <c r="G305" s="12" t="s">
        <v>39</v>
      </c>
      <c r="H305" s="14">
        <v>162099933325348</v>
      </c>
      <c r="K305" s="12" t="s">
        <v>93</v>
      </c>
      <c r="L305" s="18" t="e">
        <f>VLOOKUP($K305,Medecins!$B:$E,5,FALSE)</f>
        <v>#REF!</v>
      </c>
      <c r="M305" s="12" t="s">
        <v>529</v>
      </c>
      <c r="O305" s="15" t="s">
        <v>1294</v>
      </c>
      <c r="T305" s="15" t="s">
        <v>1295</v>
      </c>
      <c r="Y305" s="15" t="s">
        <v>1296</v>
      </c>
      <c r="AH305" s="12" t="s">
        <v>4502</v>
      </c>
      <c r="AI305" s="12">
        <v>3</v>
      </c>
      <c r="AJ305" s="12" t="s">
        <v>44</v>
      </c>
      <c r="AK305" s="12" t="str">
        <f>CONCATENATE(D305,"_",E305,"_",B305,"_",AJ340)</f>
        <v>RAKOTOMALALA_Marcel Fleury_03/12/2022_ST</v>
      </c>
    </row>
    <row r="306" spans="1:37" ht="12.75" x14ac:dyDescent="0.2">
      <c r="A306" s="12">
        <v>750100075</v>
      </c>
      <c r="B306" s="40" t="s">
        <v>4217</v>
      </c>
      <c r="C306" s="13">
        <f t="shared" si="63"/>
        <v>45386</v>
      </c>
      <c r="D306" s="12" t="s">
        <v>1249</v>
      </c>
      <c r="E306" s="12" t="s">
        <v>1194</v>
      </c>
      <c r="F306" s="13">
        <v>22899</v>
      </c>
      <c r="G306" s="12" t="s">
        <v>39</v>
      </c>
      <c r="H306" s="14">
        <v>162102217900824</v>
      </c>
      <c r="K306" s="12" t="s">
        <v>93</v>
      </c>
      <c r="L306" s="18" t="e">
        <f>VLOOKUP($K306,Medecins!$B:$E,5,FALSE)</f>
        <v>#REF!</v>
      </c>
      <c r="M306" s="12" t="s">
        <v>529</v>
      </c>
      <c r="O306" s="15" t="s">
        <v>4218</v>
      </c>
      <c r="T306" s="15" t="s">
        <v>4349</v>
      </c>
      <c r="Y306" s="15" t="s">
        <v>4350</v>
      </c>
      <c r="AH306" s="12" t="s">
        <v>4502</v>
      </c>
      <c r="AI306" s="12">
        <v>3</v>
      </c>
      <c r="AJ306" s="12" t="s">
        <v>44</v>
      </c>
      <c r="AK306" s="12" t="str">
        <f>CONCATENATE(D306,"_",E306,"_",B306,"_",AJ354)</f>
        <v>COURBE_Denis_04/10/2023_ST</v>
      </c>
    </row>
    <row r="307" spans="1:37" ht="12.75" x14ac:dyDescent="0.2">
      <c r="A307" s="12">
        <v>750100273</v>
      </c>
      <c r="B307" s="40" t="s">
        <v>214</v>
      </c>
      <c r="C307" s="13">
        <f t="shared" si="63"/>
        <v>45023</v>
      </c>
      <c r="D307" s="12" t="s">
        <v>1253</v>
      </c>
      <c r="E307" s="12" t="s">
        <v>1012</v>
      </c>
      <c r="F307" s="13">
        <v>22960</v>
      </c>
      <c r="G307" s="12" t="s">
        <v>39</v>
      </c>
      <c r="H307" s="14">
        <v>162107511606340</v>
      </c>
      <c r="L307" s="12" t="e">
        <f>VLOOKUP($K307,Medecins!$B:$E,5,FALSE)</f>
        <v>#N/A</v>
      </c>
      <c r="M307" s="12" t="s">
        <v>529</v>
      </c>
      <c r="O307" s="15" t="s">
        <v>589</v>
      </c>
      <c r="T307" s="15" t="s">
        <v>3529</v>
      </c>
      <c r="Y307" s="15" t="s">
        <v>3530</v>
      </c>
      <c r="AH307" s="12" t="s">
        <v>4502</v>
      </c>
      <c r="AI307" s="12">
        <v>3</v>
      </c>
      <c r="AJ307" s="12" t="s">
        <v>44</v>
      </c>
      <c r="AK307" s="12" t="str">
        <f t="shared" ref="AK307:AK308" si="77">CONCATENATE(D307,"_",E307,"_",B307,"_",AJ370)</f>
        <v>DELAHAYE_Antoine_07/10/2022_AT</v>
      </c>
    </row>
    <row r="308" spans="1:37" ht="12.75" x14ac:dyDescent="0.2">
      <c r="A308" s="12">
        <v>750100273</v>
      </c>
      <c r="B308" s="40" t="s">
        <v>214</v>
      </c>
      <c r="C308" s="13">
        <f t="shared" si="63"/>
        <v>45023</v>
      </c>
      <c r="D308" s="12" t="s">
        <v>1253</v>
      </c>
      <c r="E308" s="12" t="s">
        <v>1012</v>
      </c>
      <c r="F308" s="13">
        <v>22960</v>
      </c>
      <c r="G308" s="12" t="s">
        <v>39</v>
      </c>
      <c r="H308" s="14">
        <v>162107511606340</v>
      </c>
      <c r="L308" s="12" t="e">
        <f>VLOOKUP($K308,Medecins!$B:$E,5,FALSE)</f>
        <v>#N/A</v>
      </c>
      <c r="M308" s="12" t="s">
        <v>529</v>
      </c>
      <c r="O308" s="16"/>
      <c r="T308" s="16"/>
      <c r="Y308" s="16"/>
      <c r="AD308" s="17" t="s">
        <v>3530</v>
      </c>
      <c r="AH308" s="12" t="s">
        <v>45</v>
      </c>
      <c r="AI308" s="12">
        <v>3</v>
      </c>
      <c r="AJ308" s="12" t="s">
        <v>46</v>
      </c>
      <c r="AK308" s="12" t="str">
        <f t="shared" si="77"/>
        <v>DELAHAYE_Antoine_07/10/2022_ST</v>
      </c>
    </row>
    <row r="309" spans="1:37" ht="12.75" x14ac:dyDescent="0.2">
      <c r="A309" s="12">
        <v>750100273</v>
      </c>
      <c r="B309" s="40" t="s">
        <v>592</v>
      </c>
      <c r="C309" s="13">
        <f t="shared" si="63"/>
        <v>45050</v>
      </c>
      <c r="D309" s="12" t="s">
        <v>1265</v>
      </c>
      <c r="E309" s="12" t="s">
        <v>1266</v>
      </c>
      <c r="F309" s="13" t="s">
        <v>1267</v>
      </c>
      <c r="G309" s="12" t="s">
        <v>39</v>
      </c>
      <c r="H309" s="14">
        <v>163019935142235</v>
      </c>
      <c r="K309" s="12" t="s">
        <v>86</v>
      </c>
      <c r="L309" s="18" t="e">
        <f>VLOOKUP($K309,Medecins!$B:$E,5,FALSE)</f>
        <v>#REF!</v>
      </c>
      <c r="M309" s="12" t="s">
        <v>529</v>
      </c>
      <c r="O309" s="15" t="s">
        <v>593</v>
      </c>
      <c r="T309" s="15" t="s">
        <v>4277</v>
      </c>
      <c r="Y309" s="15" t="s">
        <v>4315</v>
      </c>
      <c r="AH309" s="12" t="e">
        <f>VLOOKUP($A309,'[1]Données CH'!$A:$B,2,FALSE)</f>
        <v>#N/A</v>
      </c>
      <c r="AI309" s="12">
        <v>3</v>
      </c>
      <c r="AJ309" s="12" t="s">
        <v>44</v>
      </c>
      <c r="AK309" s="12" t="str">
        <f t="shared" ref="AK309:AK310" si="78">CONCATENATE(D309,"_",E309,"_",B309,"_",AJ357)</f>
        <v>YAHIA_Lofti_04/11/2022_ST</v>
      </c>
    </row>
    <row r="310" spans="1:37" ht="12.75" x14ac:dyDescent="0.2">
      <c r="A310" s="12">
        <v>750100273</v>
      </c>
      <c r="B310" s="40" t="s">
        <v>592</v>
      </c>
      <c r="C310" s="13">
        <f t="shared" si="63"/>
        <v>45050</v>
      </c>
      <c r="D310" s="12" t="s">
        <v>1265</v>
      </c>
      <c r="E310" s="12" t="s">
        <v>1266</v>
      </c>
      <c r="F310" s="13" t="s">
        <v>1267</v>
      </c>
      <c r="G310" s="12" t="s">
        <v>39</v>
      </c>
      <c r="H310" s="14">
        <v>163019935142235</v>
      </c>
      <c r="K310" s="12" t="s">
        <v>86</v>
      </c>
      <c r="L310" s="18" t="e">
        <f>VLOOKUP($K310,Medecins!$B:$E,5,FALSE)</f>
        <v>#REF!</v>
      </c>
      <c r="M310" s="12" t="s">
        <v>529</v>
      </c>
      <c r="O310" s="16"/>
      <c r="T310" s="16"/>
      <c r="Y310" s="16"/>
      <c r="AD310" s="17" t="s">
        <v>4315</v>
      </c>
      <c r="AH310" s="12" t="s">
        <v>45</v>
      </c>
      <c r="AI310" s="12">
        <v>3</v>
      </c>
      <c r="AJ310" s="12" t="s">
        <v>46</v>
      </c>
      <c r="AK310" s="12" t="str">
        <f t="shared" si="78"/>
        <v>YAHIA_Lofti_04/11/2022_AT</v>
      </c>
    </row>
    <row r="311" spans="1:37" ht="12.75" x14ac:dyDescent="0.2">
      <c r="A311" s="12">
        <v>750100208</v>
      </c>
      <c r="B311" s="40" t="s">
        <v>275</v>
      </c>
      <c r="C311" s="13">
        <f t="shared" si="63"/>
        <v>44911</v>
      </c>
      <c r="D311" s="12" t="s">
        <v>1274</v>
      </c>
      <c r="E311" s="12" t="s">
        <v>166</v>
      </c>
      <c r="F311" s="13" t="s">
        <v>1275</v>
      </c>
      <c r="G311" s="12" t="s">
        <v>39</v>
      </c>
      <c r="H311" s="14">
        <v>163027511444031</v>
      </c>
      <c r="K311" s="12" t="s">
        <v>398</v>
      </c>
      <c r="L311" s="18" t="e">
        <f>VLOOKUP($K311,Medecins!$B:$E,5,FALSE)</f>
        <v>#REF!</v>
      </c>
      <c r="M311" s="12" t="s">
        <v>529</v>
      </c>
      <c r="O311" s="15" t="s">
        <v>377</v>
      </c>
      <c r="T311" s="15" t="s">
        <v>631</v>
      </c>
      <c r="Y311" s="15" t="s">
        <v>632</v>
      </c>
      <c r="AH311" s="12" t="e">
        <f>VLOOKUP($A311,'[1]Données CH'!$A:$B,2,FALSE)</f>
        <v>#N/A</v>
      </c>
      <c r="AI311" s="12">
        <v>3</v>
      </c>
      <c r="AJ311" s="12" t="s">
        <v>44</v>
      </c>
      <c r="AK311" s="12" t="str">
        <f>CONCATENATE(D311,"_",E311,"_",B311,"_",AJ352)</f>
        <v>PETITJEAN_Xavier_16/06/2022_AT</v>
      </c>
    </row>
    <row r="312" spans="1:37" ht="12.75" x14ac:dyDescent="0.2">
      <c r="A312" s="12">
        <v>750100208</v>
      </c>
      <c r="B312" s="40" t="s">
        <v>275</v>
      </c>
      <c r="C312" s="13">
        <f t="shared" si="63"/>
        <v>44911</v>
      </c>
      <c r="D312" s="12" t="s">
        <v>1274</v>
      </c>
      <c r="E312" s="12" t="s">
        <v>166</v>
      </c>
      <c r="F312" s="13" t="s">
        <v>1275</v>
      </c>
      <c r="G312" s="12" t="s">
        <v>39</v>
      </c>
      <c r="H312" s="14">
        <v>163027511444031</v>
      </c>
      <c r="K312" s="12" t="s">
        <v>398</v>
      </c>
      <c r="L312" s="18" t="e">
        <f>VLOOKUP($K312,Medecins!$B:$E,5,FALSE)</f>
        <v>#REF!</v>
      </c>
      <c r="M312" s="12" t="s">
        <v>529</v>
      </c>
      <c r="O312" s="16"/>
      <c r="T312" s="16"/>
      <c r="Y312" s="16"/>
      <c r="AD312" s="17" t="s">
        <v>632</v>
      </c>
      <c r="AH312" s="12" t="s">
        <v>4154</v>
      </c>
      <c r="AI312" s="12">
        <v>3</v>
      </c>
      <c r="AJ312" s="12" t="s">
        <v>46</v>
      </c>
      <c r="AK312" s="12" t="e">
        <f>CONCATENATE(D312,"_",E312,"_",B312,"_",#REF!)</f>
        <v>#REF!</v>
      </c>
    </row>
    <row r="313" spans="1:37" ht="12.75" x14ac:dyDescent="0.2">
      <c r="A313" s="12">
        <v>750100075</v>
      </c>
      <c r="B313" s="40" t="s">
        <v>1141</v>
      </c>
      <c r="C313" s="13">
        <f t="shared" si="63"/>
        <v>44930</v>
      </c>
      <c r="D313" s="12" t="s">
        <v>1276</v>
      </c>
      <c r="E313" s="12" t="s">
        <v>1277</v>
      </c>
      <c r="F313" s="13" t="s">
        <v>1278</v>
      </c>
      <c r="G313" s="12" t="s">
        <v>39</v>
      </c>
      <c r="H313" s="14">
        <v>163029920852369</v>
      </c>
      <c r="K313" s="12" t="s">
        <v>93</v>
      </c>
      <c r="L313" s="18" t="e">
        <f>VLOOKUP($K313,Medecins!$B:$E,5,FALSE)</f>
        <v>#REF!</v>
      </c>
      <c r="M313" s="12" t="s">
        <v>529</v>
      </c>
      <c r="O313" s="15" t="s">
        <v>591</v>
      </c>
      <c r="T313" s="15" t="s">
        <v>592</v>
      </c>
      <c r="Y313" s="15" t="s">
        <v>593</v>
      </c>
      <c r="AH313" s="12" t="s">
        <v>4502</v>
      </c>
      <c r="AI313" s="12">
        <v>3</v>
      </c>
      <c r="AJ313" s="12" t="s">
        <v>44</v>
      </c>
      <c r="AK313" s="12" t="str">
        <f>CONCATENATE(D313,"_",E313,"_",B313,"_",AJ376)</f>
        <v>SONU_Mehmet Ali_04/07/2022_ST</v>
      </c>
    </row>
    <row r="314" spans="1:37" ht="12.75" x14ac:dyDescent="0.2">
      <c r="A314" s="12">
        <v>750100273</v>
      </c>
      <c r="B314" s="40" t="s">
        <v>135</v>
      </c>
      <c r="C314" s="13">
        <f t="shared" si="63"/>
        <v>44955</v>
      </c>
      <c r="D314" s="12" t="s">
        <v>1281</v>
      </c>
      <c r="E314" s="12" t="s">
        <v>1282</v>
      </c>
      <c r="F314" s="13" t="s">
        <v>1283</v>
      </c>
      <c r="G314" s="12" t="s">
        <v>39</v>
      </c>
      <c r="H314" s="14">
        <v>163029932615006</v>
      </c>
      <c r="K314" s="12" t="s">
        <v>86</v>
      </c>
      <c r="L314" s="18" t="e">
        <f>VLOOKUP($K314,Medecins!$B:$E,5,FALSE)</f>
        <v>#REF!</v>
      </c>
      <c r="M314" s="12" t="s">
        <v>529</v>
      </c>
      <c r="O314" s="15" t="s">
        <v>1221</v>
      </c>
      <c r="T314" s="15" t="s">
        <v>1637</v>
      </c>
      <c r="Y314" s="15" t="s">
        <v>1638</v>
      </c>
      <c r="AH314" s="12" t="s">
        <v>4502</v>
      </c>
      <c r="AI314" s="12">
        <v>3</v>
      </c>
      <c r="AJ314" s="12" t="s">
        <v>44</v>
      </c>
      <c r="AK314" s="12" t="str">
        <f>CONCATENATE(D314,"_",E314,"_",B314,"_",AJ364)</f>
        <v>AKE_Okoni_29/07/2022_ST</v>
      </c>
    </row>
    <row r="315" spans="1:37" ht="12.75" x14ac:dyDescent="0.2">
      <c r="A315" s="12">
        <v>750100273</v>
      </c>
      <c r="B315" s="40" t="s">
        <v>135</v>
      </c>
      <c r="C315" s="13">
        <f t="shared" si="63"/>
        <v>44955</v>
      </c>
      <c r="D315" s="12" t="s">
        <v>1281</v>
      </c>
      <c r="E315" s="12" t="s">
        <v>1282</v>
      </c>
      <c r="F315" s="13" t="s">
        <v>1283</v>
      </c>
      <c r="G315" s="12" t="s">
        <v>39</v>
      </c>
      <c r="H315" s="14">
        <v>163029932615006</v>
      </c>
      <c r="K315" s="12" t="s">
        <v>86</v>
      </c>
      <c r="L315" s="18" t="e">
        <f>VLOOKUP($K315,Medecins!$B:$E,5,FALSE)</f>
        <v>#REF!</v>
      </c>
      <c r="M315" s="12" t="s">
        <v>529</v>
      </c>
      <c r="O315" s="16"/>
      <c r="T315" s="16"/>
      <c r="Y315" s="16"/>
      <c r="AD315" s="17" t="s">
        <v>1638</v>
      </c>
      <c r="AH315" s="12" t="s">
        <v>45</v>
      </c>
      <c r="AI315" s="12">
        <v>3</v>
      </c>
      <c r="AJ315" s="12" t="s">
        <v>46</v>
      </c>
      <c r="AK315" s="12" t="e">
        <f t="shared" ref="AK315:AK316" si="79">CONCATENATE(D315,"_",E315,"_",B315,"_",#REF!)</f>
        <v>#REF!</v>
      </c>
    </row>
    <row r="316" spans="1:37" ht="12.75" x14ac:dyDescent="0.2">
      <c r="A316" s="12">
        <v>750100075</v>
      </c>
      <c r="B316" s="40" t="s">
        <v>1221</v>
      </c>
      <c r="C316" s="13">
        <f t="shared" si="63"/>
        <v>45014</v>
      </c>
      <c r="D316" s="12" t="s">
        <v>1284</v>
      </c>
      <c r="E316" s="12" t="s">
        <v>388</v>
      </c>
      <c r="F316" s="13">
        <v>23072</v>
      </c>
      <c r="G316" s="12" t="s">
        <v>39</v>
      </c>
      <c r="H316" s="14">
        <v>163029938201414</v>
      </c>
      <c r="K316" s="12" t="s">
        <v>93</v>
      </c>
      <c r="L316" s="18" t="e">
        <f>VLOOKUP($K316,Medecins!$B:$E,5,FALSE)</f>
        <v>#REF!</v>
      </c>
      <c r="M316" s="12" t="s">
        <v>529</v>
      </c>
      <c r="O316" s="15" t="s">
        <v>1637</v>
      </c>
      <c r="T316" s="15" t="s">
        <v>1638</v>
      </c>
      <c r="Y316" s="15" t="s">
        <v>4191</v>
      </c>
      <c r="AH316" s="12" t="s">
        <v>4502</v>
      </c>
      <c r="AI316" s="12">
        <v>3</v>
      </c>
      <c r="AJ316" s="12" t="s">
        <v>44</v>
      </c>
      <c r="AK316" s="12" t="e">
        <f t="shared" si="79"/>
        <v>#REF!</v>
      </c>
    </row>
    <row r="317" spans="1:37" ht="12.75" x14ac:dyDescent="0.2">
      <c r="A317" s="12">
        <v>750100273</v>
      </c>
      <c r="B317" s="40" t="s">
        <v>782</v>
      </c>
      <c r="C317" s="13">
        <f t="shared" si="63"/>
        <v>44968</v>
      </c>
      <c r="D317" s="12" t="s">
        <v>633</v>
      </c>
      <c r="E317" s="12" t="s">
        <v>1285</v>
      </c>
      <c r="F317" s="13" t="s">
        <v>1286</v>
      </c>
      <c r="G317" s="12" t="s">
        <v>39</v>
      </c>
      <c r="H317" s="14">
        <v>163039921609282</v>
      </c>
      <c r="K317" s="12" t="s">
        <v>254</v>
      </c>
      <c r="L317" s="18" t="e">
        <f>VLOOKUP($K317,Medecins!$B:$E,5,FALSE)</f>
        <v>#REF!</v>
      </c>
      <c r="M317" s="12" t="s">
        <v>529</v>
      </c>
      <c r="O317" s="15" t="s">
        <v>783</v>
      </c>
      <c r="T317" s="15" t="s">
        <v>419</v>
      </c>
      <c r="Y317" s="15" t="s">
        <v>420</v>
      </c>
      <c r="AH317" s="12" t="s">
        <v>4502</v>
      </c>
      <c r="AI317" s="12">
        <v>3</v>
      </c>
      <c r="AJ317" s="12" t="s">
        <v>44</v>
      </c>
      <c r="AK317" s="12" t="str">
        <f>CONCATENATE(D317,"_",E317,"_",B317,"_",AJ380)</f>
        <v>JIANG_Shaoping_11/08/2022_AT</v>
      </c>
    </row>
    <row r="318" spans="1:37" ht="12.75" x14ac:dyDescent="0.2">
      <c r="A318" s="12">
        <v>750100273</v>
      </c>
      <c r="B318" s="40" t="s">
        <v>782</v>
      </c>
      <c r="C318" s="13">
        <f t="shared" si="63"/>
        <v>44968</v>
      </c>
      <c r="D318" s="12" t="s">
        <v>633</v>
      </c>
      <c r="E318" s="12" t="s">
        <v>1285</v>
      </c>
      <c r="F318" s="13" t="s">
        <v>1286</v>
      </c>
      <c r="G318" s="12" t="s">
        <v>39</v>
      </c>
      <c r="H318" s="14">
        <v>163039921609282</v>
      </c>
      <c r="K318" s="12" t="s">
        <v>254</v>
      </c>
      <c r="L318" s="18" t="e">
        <f>VLOOKUP($K318,Medecins!$B:$E,5,FALSE)</f>
        <v>#REF!</v>
      </c>
      <c r="M318" s="12" t="s">
        <v>529</v>
      </c>
      <c r="O318" s="16"/>
      <c r="T318" s="16"/>
      <c r="Y318" s="16"/>
      <c r="AD318" s="17" t="s">
        <v>420</v>
      </c>
      <c r="AH318" s="12" t="s">
        <v>45</v>
      </c>
      <c r="AI318" s="12">
        <v>3</v>
      </c>
      <c r="AJ318" s="12" t="s">
        <v>46</v>
      </c>
      <c r="AK318" s="12" t="e">
        <f>CONCATENATE(D318,"_",E318,"_",B318,"_",#REF!)</f>
        <v>#REF!</v>
      </c>
    </row>
    <row r="319" spans="1:37" ht="12.75" x14ac:dyDescent="0.2">
      <c r="A319" s="12">
        <v>750100075</v>
      </c>
      <c r="B319" s="40" t="s">
        <v>1107</v>
      </c>
      <c r="C319" s="13">
        <f t="shared" si="63"/>
        <v>44868</v>
      </c>
      <c r="D319" s="12" t="s">
        <v>1287</v>
      </c>
      <c r="E319" s="12" t="s">
        <v>1288</v>
      </c>
      <c r="F319" s="13">
        <v>23014</v>
      </c>
      <c r="G319" s="12" t="s">
        <v>39</v>
      </c>
      <c r="H319" s="14">
        <v>163039935367545</v>
      </c>
      <c r="K319" s="12" t="s">
        <v>93</v>
      </c>
      <c r="L319" s="18" t="e">
        <f>VLOOKUP($K319,Medecins!$B:$E,5,FALSE)</f>
        <v>#REF!</v>
      </c>
      <c r="M319" s="12" t="s">
        <v>529</v>
      </c>
      <c r="O319" s="15" t="s">
        <v>946</v>
      </c>
      <c r="T319" s="15" t="s">
        <v>947</v>
      </c>
      <c r="Y319" s="15" t="s">
        <v>948</v>
      </c>
      <c r="AH319" s="12" t="s">
        <v>4502</v>
      </c>
      <c r="AI319" s="12">
        <v>3</v>
      </c>
      <c r="AJ319" s="12" t="s">
        <v>44</v>
      </c>
      <c r="AK319" s="12" t="str">
        <f t="shared" ref="AK319:AK320" si="80">CONCATENATE(D319,"_",E319,"_",B319,"_",AJ382)</f>
        <v>BENBRIMA_Kamel_03/05/2022_AT</v>
      </c>
    </row>
    <row r="320" spans="1:37" ht="12.75" x14ac:dyDescent="0.2">
      <c r="A320" s="12">
        <v>750100075</v>
      </c>
      <c r="B320" s="40" t="s">
        <v>184</v>
      </c>
      <c r="C320" s="13">
        <f t="shared" si="63"/>
        <v>44788</v>
      </c>
      <c r="D320" s="12" t="s">
        <v>1301</v>
      </c>
      <c r="E320" s="12" t="s">
        <v>1302</v>
      </c>
      <c r="F320" s="13" t="s">
        <v>1293</v>
      </c>
      <c r="G320" s="12" t="s">
        <v>39</v>
      </c>
      <c r="H320" s="14">
        <v>163057501218992</v>
      </c>
      <c r="K320" s="12" t="s">
        <v>93</v>
      </c>
      <c r="L320" s="18" t="e">
        <f>VLOOKUP($K320,Medecins!$B:$E,5,FALSE)</f>
        <v>#REF!</v>
      </c>
      <c r="M320" s="12" t="s">
        <v>529</v>
      </c>
      <c r="O320" s="15" t="s">
        <v>185</v>
      </c>
      <c r="T320" s="15" t="s">
        <v>192</v>
      </c>
      <c r="Y320" s="15" t="s">
        <v>518</v>
      </c>
      <c r="AH320" s="12" t="s">
        <v>4502</v>
      </c>
      <c r="AI320" s="12">
        <v>3</v>
      </c>
      <c r="AJ320" s="12" t="s">
        <v>44</v>
      </c>
      <c r="AK320" s="12" t="str">
        <f t="shared" si="80"/>
        <v>DESCHAMPS_Jean Chistrophe_15/02/2022_ST</v>
      </c>
    </row>
    <row r="321" spans="1:37" ht="12.75" x14ac:dyDescent="0.2">
      <c r="A321" s="12">
        <v>750100273</v>
      </c>
      <c r="B321" s="40" t="s">
        <v>1119</v>
      </c>
      <c r="C321" s="13">
        <f t="shared" si="63"/>
        <v>45064</v>
      </c>
      <c r="D321" s="12" t="s">
        <v>1306</v>
      </c>
      <c r="E321" s="12" t="s">
        <v>1027</v>
      </c>
      <c r="F321" s="13" t="s">
        <v>1307</v>
      </c>
      <c r="G321" s="12" t="s">
        <v>39</v>
      </c>
      <c r="H321" s="14">
        <v>163059913991450</v>
      </c>
      <c r="K321" s="12" t="s">
        <v>86</v>
      </c>
      <c r="L321" s="18" t="e">
        <f>VLOOKUP($K321,Medecins!$B:$E,5,FALSE)</f>
        <v>#REF!</v>
      </c>
      <c r="M321" s="12" t="s">
        <v>529</v>
      </c>
      <c r="O321" s="15" t="s">
        <v>1120</v>
      </c>
      <c r="T321" s="15" t="s">
        <v>1416</v>
      </c>
      <c r="Y321" s="15" t="s">
        <v>1417</v>
      </c>
      <c r="AH321" s="12" t="s">
        <v>4502</v>
      </c>
      <c r="AI321" s="12">
        <v>3</v>
      </c>
      <c r="AJ321" s="12" t="s">
        <v>44</v>
      </c>
      <c r="AK321" s="12" t="str">
        <f t="shared" ref="AK321:AK322" si="81">CONCATENATE(D321,"_",E321,"_",B321,"_",AJ383)</f>
        <v>DE CARVALHO MARTINS_Alvaro_18/11/2022_ST</v>
      </c>
    </row>
    <row r="322" spans="1:37" ht="12.75" x14ac:dyDescent="0.2">
      <c r="A322" s="12">
        <v>750100273</v>
      </c>
      <c r="B322" s="40" t="s">
        <v>1119</v>
      </c>
      <c r="C322" s="13">
        <f t="shared" si="63"/>
        <v>45064</v>
      </c>
      <c r="D322" s="12" t="s">
        <v>1306</v>
      </c>
      <c r="E322" s="12" t="s">
        <v>1027</v>
      </c>
      <c r="F322" s="13" t="s">
        <v>1307</v>
      </c>
      <c r="G322" s="12" t="s">
        <v>39</v>
      </c>
      <c r="H322" s="14">
        <v>163059913991450</v>
      </c>
      <c r="K322" s="12" t="s">
        <v>86</v>
      </c>
      <c r="L322" s="18" t="e">
        <f>VLOOKUP($K322,Medecins!$B:$E,5,FALSE)</f>
        <v>#REF!</v>
      </c>
      <c r="M322" s="12" t="s">
        <v>529</v>
      </c>
      <c r="O322" s="16"/>
      <c r="T322" s="16"/>
      <c r="Y322" s="16"/>
      <c r="AD322" s="17" t="s">
        <v>1417</v>
      </c>
      <c r="AH322" s="12" t="s">
        <v>45</v>
      </c>
      <c r="AI322" s="12">
        <v>3</v>
      </c>
      <c r="AJ322" s="12" t="s">
        <v>46</v>
      </c>
      <c r="AK322" s="12" t="str">
        <f t="shared" si="81"/>
        <v>DE CARVALHO MARTINS_Alvaro_18/11/2022_AT</v>
      </c>
    </row>
    <row r="323" spans="1:37" ht="12.75" x14ac:dyDescent="0.2">
      <c r="A323" s="12">
        <v>750100273</v>
      </c>
      <c r="B323" s="40" t="s">
        <v>942</v>
      </c>
      <c r="C323" s="13">
        <f t="shared" si="63"/>
        <v>45172</v>
      </c>
      <c r="D323" s="12" t="s">
        <v>1308</v>
      </c>
      <c r="E323" s="12" t="s">
        <v>1309</v>
      </c>
      <c r="F323" s="13">
        <v>23743</v>
      </c>
      <c r="G323" s="12" t="s">
        <v>39</v>
      </c>
      <c r="H323" s="14">
        <v>163059920827376</v>
      </c>
      <c r="K323" s="12" t="s">
        <v>254</v>
      </c>
      <c r="L323" s="18" t="e">
        <f>VLOOKUP($K323,Medecins!$B:$E,5,FALSE)</f>
        <v>#REF!</v>
      </c>
      <c r="M323" s="12" t="s">
        <v>529</v>
      </c>
      <c r="O323" s="15" t="s">
        <v>943</v>
      </c>
      <c r="T323" s="15" t="s">
        <v>4176</v>
      </c>
      <c r="Y323" s="15" t="s">
        <v>4177</v>
      </c>
      <c r="AH323" s="12" t="e">
        <f>VLOOKUP($A323,'[1]Données CH'!$A:$B,2,FALSE)</f>
        <v>#N/A</v>
      </c>
      <c r="AI323" s="12">
        <v>3</v>
      </c>
      <c r="AJ323" s="12" t="s">
        <v>44</v>
      </c>
      <c r="AK323" s="12" t="e">
        <f t="shared" ref="AK323:AK324" si="82">CONCATENATE(D323,"_",E323,"_",B323,"_",#REF!)</f>
        <v>#REF!</v>
      </c>
    </row>
    <row r="324" spans="1:37" ht="12.75" x14ac:dyDescent="0.2">
      <c r="A324" s="12">
        <v>750100273</v>
      </c>
      <c r="B324" s="40" t="s">
        <v>942</v>
      </c>
      <c r="C324" s="13">
        <f t="shared" si="63"/>
        <v>45172</v>
      </c>
      <c r="D324" s="12" t="s">
        <v>1308</v>
      </c>
      <c r="E324" s="12" t="s">
        <v>1309</v>
      </c>
      <c r="F324" s="13">
        <v>23743</v>
      </c>
      <c r="G324" s="12" t="s">
        <v>39</v>
      </c>
      <c r="H324" s="14">
        <v>163059920827376</v>
      </c>
      <c r="K324" s="12" t="s">
        <v>254</v>
      </c>
      <c r="L324" s="18" t="e">
        <f>VLOOKUP($K324,Medecins!$B:$E,5,FALSE)</f>
        <v>#REF!</v>
      </c>
      <c r="M324" s="12" t="s">
        <v>529</v>
      </c>
      <c r="O324" s="16"/>
      <c r="T324" s="16"/>
      <c r="Y324" s="16"/>
      <c r="AD324" s="17" t="s">
        <v>4177</v>
      </c>
      <c r="AH324" s="12" t="s">
        <v>45</v>
      </c>
      <c r="AI324" s="12">
        <v>3</v>
      </c>
      <c r="AJ324" s="12" t="s">
        <v>46</v>
      </c>
      <c r="AK324" s="12" t="e">
        <f t="shared" si="82"/>
        <v>#REF!</v>
      </c>
    </row>
    <row r="325" spans="1:37" ht="12.75" x14ac:dyDescent="0.2">
      <c r="A325" s="12">
        <v>750100273</v>
      </c>
      <c r="B325" s="40" t="s">
        <v>135</v>
      </c>
      <c r="C325" s="13">
        <f t="shared" si="63"/>
        <v>44955</v>
      </c>
      <c r="D325" s="12" t="s">
        <v>1310</v>
      </c>
      <c r="E325" s="12" t="s">
        <v>1079</v>
      </c>
      <c r="F325" s="13">
        <v>23106</v>
      </c>
      <c r="G325" s="12" t="s">
        <v>39</v>
      </c>
      <c r="H325" s="14">
        <v>163059938112677</v>
      </c>
      <c r="K325" s="12" t="s">
        <v>86</v>
      </c>
      <c r="L325" s="18" t="e">
        <f>VLOOKUP($K325,Medecins!$B:$E,5,FALSE)</f>
        <v>#REF!</v>
      </c>
      <c r="M325" s="12" t="s">
        <v>529</v>
      </c>
      <c r="O325" s="15" t="s">
        <v>1221</v>
      </c>
      <c r="T325" s="15" t="s">
        <v>1637</v>
      </c>
      <c r="Y325" s="15" t="s">
        <v>1638</v>
      </c>
      <c r="AH325" s="12" t="e">
        <f>VLOOKUP($A325,'[1]Données CH'!$A:$B,2,FALSE)</f>
        <v>#N/A</v>
      </c>
      <c r="AI325" s="12">
        <v>3</v>
      </c>
      <c r="AJ325" s="12" t="s">
        <v>44</v>
      </c>
      <c r="AK325" s="12" t="str">
        <f t="shared" ref="AK325:AK326" si="83">CONCATENATE(D325,"_",E325,"_",B325,"_",AJ375)</f>
        <v>CHTIRA_Rachid_29/07/2022_AT</v>
      </c>
    </row>
    <row r="326" spans="1:37" ht="12.75" x14ac:dyDescent="0.2">
      <c r="A326" s="12">
        <v>750100273</v>
      </c>
      <c r="B326" s="40" t="s">
        <v>135</v>
      </c>
      <c r="C326" s="13">
        <f t="shared" si="63"/>
        <v>44955</v>
      </c>
      <c r="D326" s="12" t="s">
        <v>1310</v>
      </c>
      <c r="E326" s="12" t="s">
        <v>1079</v>
      </c>
      <c r="F326" s="13">
        <v>23106</v>
      </c>
      <c r="G326" s="12" t="s">
        <v>39</v>
      </c>
      <c r="H326" s="14">
        <v>163059938112677</v>
      </c>
      <c r="K326" s="12" t="s">
        <v>86</v>
      </c>
      <c r="L326" s="18" t="e">
        <f>VLOOKUP($K326,Medecins!$B:$E,5,FALSE)</f>
        <v>#REF!</v>
      </c>
      <c r="M326" s="12" t="s">
        <v>529</v>
      </c>
      <c r="O326" s="16"/>
      <c r="T326" s="16"/>
      <c r="Y326" s="16"/>
      <c r="AD326" s="17" t="s">
        <v>1638</v>
      </c>
      <c r="AH326" s="12" t="s">
        <v>45</v>
      </c>
      <c r="AI326" s="12">
        <v>3</v>
      </c>
      <c r="AJ326" s="12" t="s">
        <v>46</v>
      </c>
      <c r="AK326" s="12" t="str">
        <f t="shared" si="83"/>
        <v>CHTIRA_Rachid_29/07/2022_ST</v>
      </c>
    </row>
    <row r="327" spans="1:37" ht="12.75" x14ac:dyDescent="0.2">
      <c r="A327" s="12">
        <v>750100208</v>
      </c>
      <c r="B327" s="40" t="s">
        <v>783</v>
      </c>
      <c r="C327" s="13">
        <f t="shared" si="63"/>
        <v>45027</v>
      </c>
      <c r="D327" s="12" t="s">
        <v>1311</v>
      </c>
      <c r="E327" s="12" t="s">
        <v>627</v>
      </c>
      <c r="F327" s="13">
        <v>23321</v>
      </c>
      <c r="G327" s="12" t="s">
        <v>39</v>
      </c>
      <c r="H327" s="14">
        <v>163061038709519</v>
      </c>
      <c r="K327" s="12" t="s">
        <v>79</v>
      </c>
      <c r="L327" s="18" t="e">
        <f>VLOOKUP($K327,Medecins!$B:$E,5,FALSE)</f>
        <v>#REF!</v>
      </c>
      <c r="M327" s="12" t="s">
        <v>529</v>
      </c>
      <c r="O327" s="15" t="s">
        <v>419</v>
      </c>
      <c r="T327" s="15" t="s">
        <v>420</v>
      </c>
      <c r="Y327" s="15" t="s">
        <v>421</v>
      </c>
      <c r="AH327" s="12" t="e">
        <f>VLOOKUP($A327,'[1]Données CH'!$A:$B,2,FALSE)</f>
        <v>#N/A</v>
      </c>
      <c r="AI327" s="12">
        <v>3</v>
      </c>
      <c r="AJ327" s="12" t="s">
        <v>44</v>
      </c>
      <c r="AK327" s="12" t="str">
        <f t="shared" ref="AK327:AK328" si="84">CONCATENATE(D327,"_",E327,"_",B327,"_",AJ381)</f>
        <v>COUTTIER_Didier_11/10/2022_ST</v>
      </c>
    </row>
    <row r="328" spans="1:37" ht="12.75" x14ac:dyDescent="0.2">
      <c r="A328" s="12">
        <v>750100208</v>
      </c>
      <c r="B328" s="40" t="s">
        <v>783</v>
      </c>
      <c r="C328" s="13">
        <f t="shared" si="63"/>
        <v>45027</v>
      </c>
      <c r="D328" s="12" t="s">
        <v>1311</v>
      </c>
      <c r="E328" s="12" t="s">
        <v>627</v>
      </c>
      <c r="F328" s="13">
        <v>23321</v>
      </c>
      <c r="G328" s="12" t="s">
        <v>39</v>
      </c>
      <c r="H328" s="14">
        <v>163061038709519</v>
      </c>
      <c r="K328" s="12" t="s">
        <v>79</v>
      </c>
      <c r="L328" s="18" t="e">
        <f>VLOOKUP($K328,Medecins!$B:$E,5,FALSE)</f>
        <v>#REF!</v>
      </c>
      <c r="M328" s="12" t="s">
        <v>529</v>
      </c>
      <c r="O328" s="16"/>
      <c r="T328" s="16"/>
      <c r="Y328" s="16"/>
      <c r="AD328" s="17" t="s">
        <v>421</v>
      </c>
      <c r="AH328" s="12" t="s">
        <v>4154</v>
      </c>
      <c r="AI328" s="12">
        <v>3</v>
      </c>
      <c r="AJ328" s="12" t="s">
        <v>46</v>
      </c>
      <c r="AK328" s="12" t="str">
        <f t="shared" si="84"/>
        <v>COUTTIER_Didier_11/10/2022_AT</v>
      </c>
    </row>
    <row r="329" spans="1:37" ht="12.75" x14ac:dyDescent="0.2">
      <c r="A329" s="12">
        <v>750100075</v>
      </c>
      <c r="B329" s="40" t="s">
        <v>53</v>
      </c>
      <c r="C329" s="13">
        <f t="shared" si="63"/>
        <v>44938</v>
      </c>
      <c r="D329" s="12" t="s">
        <v>1313</v>
      </c>
      <c r="E329" s="12" t="s">
        <v>1314</v>
      </c>
      <c r="F329" s="13">
        <v>23229</v>
      </c>
      <c r="G329" s="12" t="s">
        <v>39</v>
      </c>
      <c r="H329" s="14">
        <v>163069939007766</v>
      </c>
      <c r="K329" s="12" t="s">
        <v>93</v>
      </c>
      <c r="L329" s="18" t="e">
        <f>VLOOKUP($K329,Medecins!$B:$E,5,FALSE)</f>
        <v>#REF!</v>
      </c>
      <c r="M329" s="12" t="s">
        <v>529</v>
      </c>
      <c r="O329" s="15" t="s">
        <v>513</v>
      </c>
      <c r="T329" s="15" t="s">
        <v>514</v>
      </c>
      <c r="Y329" s="15" t="s">
        <v>813</v>
      </c>
      <c r="AH329" s="12" t="s">
        <v>4502</v>
      </c>
      <c r="AI329" s="12">
        <v>3</v>
      </c>
      <c r="AJ329" s="12" t="s">
        <v>44</v>
      </c>
      <c r="AK329" s="12" t="str">
        <f>CONCATENATE(D329,"_",E329,"_",B329,"_",AJ380)</f>
        <v>BESHAIES_Parmanaund_12/07/2022_AT</v>
      </c>
    </row>
    <row r="330" spans="1:37" ht="12.75" x14ac:dyDescent="0.2">
      <c r="A330" s="12">
        <v>750100075</v>
      </c>
      <c r="B330" s="40" t="s">
        <v>636</v>
      </c>
      <c r="C330" s="13">
        <f t="shared" si="63"/>
        <v>45036</v>
      </c>
      <c r="D330" s="12" t="s">
        <v>1316</v>
      </c>
      <c r="E330" s="12" t="s">
        <v>272</v>
      </c>
      <c r="F330" s="13" t="s">
        <v>1317</v>
      </c>
      <c r="G330" s="12" t="s">
        <v>39</v>
      </c>
      <c r="H330" s="14">
        <v>163077801810148</v>
      </c>
      <c r="K330" s="12" t="s">
        <v>93</v>
      </c>
      <c r="L330" s="18" t="e">
        <f>VLOOKUP($K330,Medecins!$B:$E,5,FALSE)</f>
        <v>#REF!</v>
      </c>
      <c r="M330" s="12" t="s">
        <v>529</v>
      </c>
      <c r="O330" s="15" t="s">
        <v>637</v>
      </c>
      <c r="T330" s="15" t="s">
        <v>2326</v>
      </c>
      <c r="Y330" s="15" t="s">
        <v>2327</v>
      </c>
      <c r="AH330" s="12" t="s">
        <v>4502</v>
      </c>
      <c r="AI330" s="12">
        <v>3</v>
      </c>
      <c r="AJ330" s="12" t="s">
        <v>44</v>
      </c>
      <c r="AK330" s="12" t="str">
        <f>CONCATENATE(D330,"_",E330,"_",B330,"_",AJ386)</f>
        <v>BOUGUETOF_Ali_20/10/2022_AT</v>
      </c>
    </row>
    <row r="331" spans="1:37" ht="12.75" x14ac:dyDescent="0.2">
      <c r="A331" s="12">
        <v>750100273</v>
      </c>
      <c r="B331" s="40" t="s">
        <v>377</v>
      </c>
      <c r="C331" s="13">
        <f t="shared" si="63"/>
        <v>44973</v>
      </c>
      <c r="D331" s="12" t="s">
        <v>1318</v>
      </c>
      <c r="E331" s="12" t="s">
        <v>1319</v>
      </c>
      <c r="F331" s="13" t="s">
        <v>1320</v>
      </c>
      <c r="G331" s="12" t="s">
        <v>39</v>
      </c>
      <c r="H331" s="14">
        <v>163109710507506</v>
      </c>
      <c r="K331" s="12" t="s">
        <v>86</v>
      </c>
      <c r="L331" s="18" t="e">
        <f>VLOOKUP($K331,Medecins!$B:$E,5,FALSE)</f>
        <v>#REF!</v>
      </c>
      <c r="M331" s="12" t="s">
        <v>529</v>
      </c>
      <c r="O331" s="15" t="s">
        <v>631</v>
      </c>
      <c r="T331" s="15" t="s">
        <v>632</v>
      </c>
      <c r="Y331" s="15" t="s">
        <v>819</v>
      </c>
      <c r="AH331" s="12" t="s">
        <v>4502</v>
      </c>
      <c r="AI331" s="12">
        <v>3</v>
      </c>
      <c r="AJ331" s="12" t="s">
        <v>44</v>
      </c>
      <c r="AK331" s="12" t="str">
        <f t="shared" ref="AK331:AK333" si="85">CONCATENATE(D331,"_",E331,"_",B331,"_",AJ394)</f>
        <v>SNAGG_Henry_16/08/2022_ST</v>
      </c>
    </row>
    <row r="332" spans="1:37" ht="12.75" x14ac:dyDescent="0.2">
      <c r="A332" s="12">
        <v>750100273</v>
      </c>
      <c r="B332" s="40" t="s">
        <v>377</v>
      </c>
      <c r="C332" s="13">
        <f t="shared" si="63"/>
        <v>44973</v>
      </c>
      <c r="D332" s="12" t="s">
        <v>1318</v>
      </c>
      <c r="E332" s="12" t="s">
        <v>1319</v>
      </c>
      <c r="F332" s="13" t="s">
        <v>1320</v>
      </c>
      <c r="G332" s="12" t="s">
        <v>39</v>
      </c>
      <c r="H332" s="14">
        <v>163109710507506</v>
      </c>
      <c r="K332" s="12" t="s">
        <v>86</v>
      </c>
      <c r="L332" s="18" t="e">
        <f>VLOOKUP($K332,Medecins!$B:$E,5,FALSE)</f>
        <v>#REF!</v>
      </c>
      <c r="M332" s="12" t="s">
        <v>529</v>
      </c>
      <c r="O332" s="16"/>
      <c r="T332" s="16"/>
      <c r="Y332" s="16"/>
      <c r="AD332" s="17" t="s">
        <v>819</v>
      </c>
      <c r="AH332" s="12" t="s">
        <v>45</v>
      </c>
      <c r="AI332" s="12">
        <v>3</v>
      </c>
      <c r="AJ332" s="12" t="s">
        <v>46</v>
      </c>
      <c r="AK332" s="12" t="str">
        <f t="shared" si="85"/>
        <v>SNAGG_Henry_16/08/2022_AT</v>
      </c>
    </row>
    <row r="333" spans="1:37" ht="12.75" x14ac:dyDescent="0.2">
      <c r="A333" s="12">
        <v>750100075</v>
      </c>
      <c r="B333" s="40" t="s">
        <v>261</v>
      </c>
      <c r="C333" s="13">
        <f t="shared" si="63"/>
        <v>44774</v>
      </c>
      <c r="D333" s="12" t="s">
        <v>1321</v>
      </c>
      <c r="E333" s="12" t="s">
        <v>1322</v>
      </c>
      <c r="F333" s="13" t="s">
        <v>1323</v>
      </c>
      <c r="G333" s="12" t="s">
        <v>39</v>
      </c>
      <c r="H333" s="14">
        <v>163109910957610</v>
      </c>
      <c r="K333" s="12" t="s">
        <v>93</v>
      </c>
      <c r="L333" s="18" t="e">
        <f>VLOOKUP($K333,Medecins!$B:$E,5,FALSE)</f>
        <v>#REF!</v>
      </c>
      <c r="M333" s="12" t="s">
        <v>529</v>
      </c>
      <c r="O333" s="15" t="s">
        <v>262</v>
      </c>
      <c r="T333" s="15" t="s">
        <v>263</v>
      </c>
      <c r="Y333" s="15" t="s">
        <v>172</v>
      </c>
      <c r="AH333" s="12" t="s">
        <v>4502</v>
      </c>
      <c r="AI333" s="12">
        <v>3</v>
      </c>
      <c r="AJ333" s="12" t="s">
        <v>44</v>
      </c>
      <c r="AK333" s="12" t="str">
        <f t="shared" si="85"/>
        <v>BAKEKOLO SAMBA_Guy Damien_01/02/2022_ST</v>
      </c>
    </row>
    <row r="334" spans="1:37" ht="12.75" x14ac:dyDescent="0.2">
      <c r="A334" s="12">
        <v>750100208</v>
      </c>
      <c r="B334" s="40" t="s">
        <v>2038</v>
      </c>
      <c r="C334" s="13">
        <f t="shared" si="63"/>
        <v>44991</v>
      </c>
      <c r="D334" s="12" t="s">
        <v>1329</v>
      </c>
      <c r="E334" s="12" t="s">
        <v>1050</v>
      </c>
      <c r="F334" s="13">
        <v>23112</v>
      </c>
      <c r="G334" s="12" t="s">
        <v>39</v>
      </c>
      <c r="H334" s="14">
        <v>163117511005697</v>
      </c>
      <c r="K334" s="12" t="s">
        <v>79</v>
      </c>
      <c r="L334" s="18" t="e">
        <f>VLOOKUP($K334,Medecins!$B:$E,5,FALSE)</f>
        <v>#REF!</v>
      </c>
      <c r="M334" s="12" t="s">
        <v>529</v>
      </c>
      <c r="O334" s="15" t="s">
        <v>2039</v>
      </c>
      <c r="T334" s="15" t="s">
        <v>361</v>
      </c>
      <c r="Y334" s="15" t="s">
        <v>362</v>
      </c>
      <c r="AH334" s="12" t="s">
        <v>4502</v>
      </c>
      <c r="AI334" s="12">
        <v>3</v>
      </c>
      <c r="AJ334" s="12" t="s">
        <v>44</v>
      </c>
      <c r="AK334" s="12" t="e">
        <f>CONCATENATE(D334,"_",E334,"_",B334,"_",#REF!)</f>
        <v>#REF!</v>
      </c>
    </row>
    <row r="335" spans="1:37" ht="12.75" x14ac:dyDescent="0.2">
      <c r="A335" s="12">
        <v>750100208</v>
      </c>
      <c r="B335" s="40" t="s">
        <v>2038</v>
      </c>
      <c r="C335" s="13">
        <f t="shared" si="63"/>
        <v>44991</v>
      </c>
      <c r="D335" s="12" t="s">
        <v>1329</v>
      </c>
      <c r="E335" s="12" t="s">
        <v>1050</v>
      </c>
      <c r="F335" s="13">
        <v>23112</v>
      </c>
      <c r="G335" s="12" t="s">
        <v>39</v>
      </c>
      <c r="H335" s="14">
        <v>163117511005697</v>
      </c>
      <c r="K335" s="12" t="s">
        <v>79</v>
      </c>
      <c r="L335" s="18" t="e">
        <f>VLOOKUP($K335,Medecins!$B:$E,5,FALSE)</f>
        <v>#REF!</v>
      </c>
      <c r="M335" s="12" t="s">
        <v>529</v>
      </c>
      <c r="O335" s="16"/>
      <c r="T335" s="16"/>
      <c r="Y335" s="16"/>
      <c r="AD335" s="17" t="s">
        <v>362</v>
      </c>
      <c r="AH335" s="12" t="s">
        <v>4154</v>
      </c>
      <c r="AI335" s="12">
        <v>3</v>
      </c>
      <c r="AJ335" s="12" t="s">
        <v>46</v>
      </c>
      <c r="AK335" s="12" t="str">
        <f>CONCATENATE(D335,"_",E335,"_",B335,"_",AJ367)</f>
        <v>THEAULT_Thierry_06/09/2022_AT</v>
      </c>
    </row>
    <row r="336" spans="1:37" ht="12.75" x14ac:dyDescent="0.2">
      <c r="A336" s="12">
        <v>750100208</v>
      </c>
      <c r="B336" s="40" t="s">
        <v>1656</v>
      </c>
      <c r="C336" s="13">
        <f t="shared" si="63"/>
        <v>44954</v>
      </c>
      <c r="D336" s="12" t="s">
        <v>1339</v>
      </c>
      <c r="E336" s="12" t="s">
        <v>1340</v>
      </c>
      <c r="F336" s="13" t="s">
        <v>1341</v>
      </c>
      <c r="G336" s="12" t="s">
        <v>39</v>
      </c>
      <c r="H336" s="14">
        <v>163209933541946</v>
      </c>
      <c r="K336" s="12" t="s">
        <v>1342</v>
      </c>
      <c r="L336" s="18" t="e">
        <f>VLOOKUP($K336,Medecins!$B:$E,5,FALSE)</f>
        <v>#REF!</v>
      </c>
      <c r="M336" s="12" t="s">
        <v>529</v>
      </c>
      <c r="O336" s="15" t="s">
        <v>1657</v>
      </c>
      <c r="T336" s="15" t="s">
        <v>2312</v>
      </c>
      <c r="Y336" s="15" t="s">
        <v>2313</v>
      </c>
      <c r="AH336" s="12" t="e">
        <f>VLOOKUP($A336,'[1]Données CH'!$A:$B,2,FALSE)</f>
        <v>#N/A</v>
      </c>
      <c r="AI336" s="12">
        <v>3</v>
      </c>
      <c r="AJ336" s="12" t="s">
        <v>44</v>
      </c>
      <c r="AK336" s="12" t="str">
        <f>CONCATENATE(D336,"_",E336,"_",B336,"_",AJ399)</f>
        <v>BATHILY_Diankame_28/07/2022_ST</v>
      </c>
    </row>
    <row r="337" spans="1:37" ht="12.75" x14ac:dyDescent="0.2">
      <c r="A337" s="12">
        <v>750100208</v>
      </c>
      <c r="B337" s="40" t="s">
        <v>1656</v>
      </c>
      <c r="C337" s="13">
        <f t="shared" si="63"/>
        <v>44954</v>
      </c>
      <c r="D337" s="12" t="s">
        <v>1339</v>
      </c>
      <c r="E337" s="12" t="s">
        <v>1340</v>
      </c>
      <c r="F337" s="13" t="s">
        <v>1341</v>
      </c>
      <c r="G337" s="12" t="s">
        <v>39</v>
      </c>
      <c r="H337" s="14">
        <v>163209933541946</v>
      </c>
      <c r="K337" s="12" t="s">
        <v>1342</v>
      </c>
      <c r="L337" s="18" t="e">
        <f>VLOOKUP($K337,Medecins!$B:$E,5,FALSE)</f>
        <v>#REF!</v>
      </c>
      <c r="M337" s="12" t="s">
        <v>529</v>
      </c>
      <c r="O337" s="16"/>
      <c r="T337" s="16"/>
      <c r="Y337" s="16"/>
      <c r="AD337" s="17" t="s">
        <v>2313</v>
      </c>
      <c r="AH337" s="12" t="s">
        <v>4154</v>
      </c>
      <c r="AI337" s="12">
        <v>3</v>
      </c>
      <c r="AJ337" s="12" t="s">
        <v>46</v>
      </c>
      <c r="AK337" s="12" t="str">
        <f>CONCATENATE(D337,"_",E337,"_",B337,"_",AJ398)</f>
        <v>BATHILY_Diankame_28/07/2022_ST</v>
      </c>
    </row>
    <row r="338" spans="1:37" ht="12.75" x14ac:dyDescent="0.2">
      <c r="A338" s="12">
        <v>750100273</v>
      </c>
      <c r="B338" s="40" t="s">
        <v>632</v>
      </c>
      <c r="C338" s="13">
        <f t="shared" si="63"/>
        <v>45093</v>
      </c>
      <c r="D338" s="12" t="s">
        <v>1357</v>
      </c>
      <c r="E338" s="12" t="s">
        <v>132</v>
      </c>
      <c r="F338" s="13">
        <v>23377</v>
      </c>
      <c r="G338" s="12" t="s">
        <v>39</v>
      </c>
      <c r="H338" s="14">
        <v>164019935421902</v>
      </c>
      <c r="K338" s="12" t="s">
        <v>86</v>
      </c>
      <c r="L338" s="18" t="e">
        <f>VLOOKUP($K338,Medecins!$B:$E,5,FALSE)</f>
        <v>#REF!</v>
      </c>
      <c r="M338" s="12" t="s">
        <v>529</v>
      </c>
      <c r="O338" s="15" t="s">
        <v>819</v>
      </c>
      <c r="T338" s="15" t="s">
        <v>820</v>
      </c>
      <c r="Y338" s="15" t="s">
        <v>821</v>
      </c>
      <c r="AH338" s="12" t="e">
        <f>VLOOKUP($A338,'[1]Données CH'!$A:$B,2,FALSE)</f>
        <v>#N/A</v>
      </c>
      <c r="AI338" s="12">
        <v>3</v>
      </c>
      <c r="AJ338" s="12" t="s">
        <v>44</v>
      </c>
      <c r="AK338" s="12" t="str">
        <f t="shared" ref="AK338:AK339" si="86">CONCATENATE(D338,"_",E338,"_",B338,"_",AJ381)</f>
        <v>MAHMOUDI_Mustapha_16/12/2022_ST</v>
      </c>
    </row>
    <row r="339" spans="1:37" ht="12.75" x14ac:dyDescent="0.2">
      <c r="A339" s="12">
        <v>750100273</v>
      </c>
      <c r="B339" s="40" t="s">
        <v>632</v>
      </c>
      <c r="C339" s="13">
        <f t="shared" si="63"/>
        <v>45093</v>
      </c>
      <c r="D339" s="12" t="s">
        <v>1357</v>
      </c>
      <c r="E339" s="12" t="s">
        <v>132</v>
      </c>
      <c r="F339" s="13">
        <v>23377</v>
      </c>
      <c r="G339" s="12" t="s">
        <v>39</v>
      </c>
      <c r="H339" s="14">
        <v>164019935421902</v>
      </c>
      <c r="K339" s="12" t="s">
        <v>86</v>
      </c>
      <c r="L339" s="18" t="e">
        <f>VLOOKUP($K339,Medecins!$B:$E,5,FALSE)</f>
        <v>#REF!</v>
      </c>
      <c r="M339" s="12" t="s">
        <v>529</v>
      </c>
      <c r="O339" s="16"/>
      <c r="T339" s="16"/>
      <c r="Y339" s="16"/>
      <c r="AD339" s="17" t="s">
        <v>821</v>
      </c>
      <c r="AH339" s="12" t="s">
        <v>45</v>
      </c>
      <c r="AI339" s="12">
        <v>3</v>
      </c>
      <c r="AJ339" s="12" t="s">
        <v>46</v>
      </c>
      <c r="AK339" s="12" t="str">
        <f t="shared" si="86"/>
        <v>MAHMOUDI_Mustapha_16/12/2022_AT</v>
      </c>
    </row>
    <row r="340" spans="1:37" ht="12.75" x14ac:dyDescent="0.2">
      <c r="A340" s="12">
        <v>750100273</v>
      </c>
      <c r="B340" s="40" t="s">
        <v>906</v>
      </c>
      <c r="C340" s="13">
        <f t="shared" si="63"/>
        <v>45042</v>
      </c>
      <c r="D340" s="12" t="s">
        <v>1358</v>
      </c>
      <c r="E340" s="12" t="s">
        <v>1359</v>
      </c>
      <c r="F340" s="13" t="s">
        <v>1360</v>
      </c>
      <c r="G340" s="12" t="s">
        <v>39</v>
      </c>
      <c r="H340" s="14">
        <v>164039923507463</v>
      </c>
      <c r="K340" s="12" t="s">
        <v>50</v>
      </c>
      <c r="L340" s="18" t="e">
        <f>VLOOKUP($K340,Medecins!$B:$E,5,FALSE)</f>
        <v>#REF!</v>
      </c>
      <c r="M340" s="12" t="s">
        <v>529</v>
      </c>
      <c r="O340" s="15" t="s">
        <v>4188</v>
      </c>
      <c r="T340" s="15" t="s">
        <v>4264</v>
      </c>
      <c r="Y340" s="15" t="s">
        <v>4265</v>
      </c>
      <c r="AH340" s="12" t="e">
        <f>VLOOKUP($A340,'[1]Données CH'!$A:$B,2,FALSE)</f>
        <v>#N/A</v>
      </c>
      <c r="AI340" s="12">
        <v>3</v>
      </c>
      <c r="AJ340" s="12" t="s">
        <v>44</v>
      </c>
      <c r="AK340" s="12" t="e">
        <f t="shared" ref="AK340:AK341" si="87">CONCATENATE(D340,"_",E340,"_",B340,"_",#REF!)</f>
        <v>#REF!</v>
      </c>
    </row>
    <row r="341" spans="1:37" ht="12.75" x14ac:dyDescent="0.2">
      <c r="A341" s="12">
        <v>750100273</v>
      </c>
      <c r="B341" s="40" t="s">
        <v>906</v>
      </c>
      <c r="C341" s="13">
        <f t="shared" si="63"/>
        <v>45042</v>
      </c>
      <c r="D341" s="12" t="s">
        <v>1358</v>
      </c>
      <c r="E341" s="12" t="s">
        <v>1359</v>
      </c>
      <c r="F341" s="13" t="s">
        <v>1360</v>
      </c>
      <c r="G341" s="12" t="s">
        <v>39</v>
      </c>
      <c r="H341" s="14">
        <v>164039923507463</v>
      </c>
      <c r="K341" s="12" t="s">
        <v>50</v>
      </c>
      <c r="L341" s="18" t="e">
        <f>VLOOKUP($K341,Medecins!$B:$E,5,FALSE)</f>
        <v>#REF!</v>
      </c>
      <c r="M341" s="12" t="s">
        <v>529</v>
      </c>
      <c r="O341" s="16"/>
      <c r="T341" s="16"/>
      <c r="Y341" s="16"/>
      <c r="AD341" s="17" t="s">
        <v>4265</v>
      </c>
      <c r="AH341" s="12" t="s">
        <v>45</v>
      </c>
      <c r="AI341" s="12">
        <v>3</v>
      </c>
      <c r="AJ341" s="12" t="s">
        <v>46</v>
      </c>
      <c r="AK341" s="12" t="e">
        <f t="shared" si="87"/>
        <v>#REF!</v>
      </c>
    </row>
    <row r="342" spans="1:37" ht="12.75" x14ac:dyDescent="0.2">
      <c r="A342" s="12">
        <v>750100075</v>
      </c>
      <c r="B342" s="40" t="s">
        <v>52</v>
      </c>
      <c r="C342" s="13">
        <f t="shared" si="63"/>
        <v>44877</v>
      </c>
      <c r="D342" s="12" t="s">
        <v>1361</v>
      </c>
      <c r="E342" s="12" t="s">
        <v>1362</v>
      </c>
      <c r="F342" s="13" t="s">
        <v>1363</v>
      </c>
      <c r="G342" s="12" t="s">
        <v>39</v>
      </c>
      <c r="H342" s="14">
        <v>164049722230501</v>
      </c>
      <c r="K342" s="12" t="s">
        <v>93</v>
      </c>
      <c r="L342" s="18" t="e">
        <f>VLOOKUP($K342,Medecins!$B:$E,5,FALSE)</f>
        <v>#REF!</v>
      </c>
      <c r="M342" s="12" t="s">
        <v>529</v>
      </c>
      <c r="O342" s="15" t="s">
        <v>53</v>
      </c>
      <c r="T342" s="15" t="s">
        <v>513</v>
      </c>
      <c r="Y342" s="15" t="s">
        <v>514</v>
      </c>
      <c r="AH342" s="12" t="s">
        <v>4502</v>
      </c>
      <c r="AI342" s="12">
        <v>3</v>
      </c>
      <c r="AJ342" s="12" t="s">
        <v>44</v>
      </c>
      <c r="AK342" s="12" t="str">
        <f t="shared" ref="AK342:AK344" si="88">CONCATENATE(D342,"_",E342,"_",B342,"_",AJ405)</f>
        <v>FRANCOIS HAUGRIN_Opportun_12/05/2022_ST</v>
      </c>
    </row>
    <row r="343" spans="1:37" ht="12.75" x14ac:dyDescent="0.2">
      <c r="A343" s="12">
        <v>750100075</v>
      </c>
      <c r="B343" s="40" t="s">
        <v>3063</v>
      </c>
      <c r="C343" s="13">
        <f t="shared" si="63"/>
        <v>44884</v>
      </c>
      <c r="D343" s="12" t="s">
        <v>1368</v>
      </c>
      <c r="E343" s="12" t="s">
        <v>1369</v>
      </c>
      <c r="F343" s="13">
        <v>23380</v>
      </c>
      <c r="G343" s="12" t="s">
        <v>39</v>
      </c>
      <c r="H343" s="14">
        <v>164049935003563</v>
      </c>
      <c r="K343" s="12" t="s">
        <v>1370</v>
      </c>
      <c r="L343" s="18" t="e">
        <f>VLOOKUP($K343,Medecins!$B:$E,5,FALSE)</f>
        <v>#REF!</v>
      </c>
      <c r="M343" s="12" t="s">
        <v>529</v>
      </c>
      <c r="O343" s="15" t="s">
        <v>1872</v>
      </c>
      <c r="T343" s="15" t="s">
        <v>1873</v>
      </c>
      <c r="Y343" s="15" t="s">
        <v>1874</v>
      </c>
      <c r="AH343" s="12" t="s">
        <v>4502</v>
      </c>
      <c r="AI343" s="12">
        <v>3</v>
      </c>
      <c r="AJ343" s="12" t="s">
        <v>44</v>
      </c>
      <c r="AK343" s="12" t="str">
        <f t="shared" si="88"/>
        <v>BELKHATIR_El Bachir_19/05/2022_AT</v>
      </c>
    </row>
    <row r="344" spans="1:37" ht="12.75" x14ac:dyDescent="0.2">
      <c r="A344" s="12">
        <v>750100075</v>
      </c>
      <c r="B344" s="40" t="s">
        <v>727</v>
      </c>
      <c r="C344" s="13">
        <f t="shared" si="63"/>
        <v>44851</v>
      </c>
      <c r="D344" s="12" t="s">
        <v>1371</v>
      </c>
      <c r="E344" s="12" t="s">
        <v>338</v>
      </c>
      <c r="F344" s="13" t="s">
        <v>1372</v>
      </c>
      <c r="G344" s="12" t="s">
        <v>39</v>
      </c>
      <c r="H344" s="14">
        <v>164052432209868</v>
      </c>
      <c r="K344" s="12" t="s">
        <v>541</v>
      </c>
      <c r="L344" s="18" t="e">
        <f>VLOOKUP($K344,Medecins!$B:$E,5,FALSE)</f>
        <v>#REF!</v>
      </c>
      <c r="M344" s="12" t="s">
        <v>529</v>
      </c>
      <c r="O344" s="15" t="s">
        <v>728</v>
      </c>
      <c r="T344" s="15" t="s">
        <v>239</v>
      </c>
      <c r="Y344" s="15" t="s">
        <v>1199</v>
      </c>
      <c r="AH344" s="12" t="s">
        <v>4502</v>
      </c>
      <c r="AI344" s="12">
        <v>3</v>
      </c>
      <c r="AJ344" s="12" t="s">
        <v>44</v>
      </c>
      <c r="AK344" s="12" t="str">
        <f t="shared" si="88"/>
        <v>BORIE_Michel_17/04/2022_ST</v>
      </c>
    </row>
    <row r="345" spans="1:37" ht="12.75" x14ac:dyDescent="0.2">
      <c r="A345" s="12">
        <v>750100273</v>
      </c>
      <c r="B345" s="40" t="s">
        <v>4182</v>
      </c>
      <c r="C345" s="13">
        <f t="shared" si="63"/>
        <v>45079</v>
      </c>
      <c r="D345" s="12" t="s">
        <v>1373</v>
      </c>
      <c r="E345" s="12" t="s">
        <v>461</v>
      </c>
      <c r="F345" s="13" t="s">
        <v>1372</v>
      </c>
      <c r="G345" s="12" t="s">
        <v>39</v>
      </c>
      <c r="H345" s="14">
        <v>164057501221240</v>
      </c>
      <c r="K345" s="12" t="s">
        <v>280</v>
      </c>
      <c r="L345" s="18" t="e">
        <f>VLOOKUP($K345,Medecins!$B:$E,5,FALSE)</f>
        <v>#REF!</v>
      </c>
      <c r="M345" s="12" t="s">
        <v>529</v>
      </c>
      <c r="O345" s="15" t="s">
        <v>4336</v>
      </c>
      <c r="T345" s="15" t="s">
        <v>4337</v>
      </c>
      <c r="Y345" s="15" t="s">
        <v>4338</v>
      </c>
      <c r="AH345" s="12" t="s">
        <v>4502</v>
      </c>
      <c r="AI345" s="12">
        <v>3</v>
      </c>
      <c r="AJ345" s="12" t="s">
        <v>44</v>
      </c>
      <c r="AK345" s="12" t="e">
        <f t="shared" ref="AK345:AK346" si="89">CONCATENATE(D345,"_",E345,"_",B345,"_",#REF!)</f>
        <v>#REF!</v>
      </c>
    </row>
    <row r="346" spans="1:37" ht="12.75" x14ac:dyDescent="0.2">
      <c r="A346" s="12">
        <v>750100273</v>
      </c>
      <c r="B346" s="40" t="s">
        <v>4182</v>
      </c>
      <c r="C346" s="13">
        <f t="shared" si="63"/>
        <v>45079</v>
      </c>
      <c r="D346" s="12" t="s">
        <v>1373</v>
      </c>
      <c r="E346" s="12" t="s">
        <v>461</v>
      </c>
      <c r="F346" s="13" t="s">
        <v>1372</v>
      </c>
      <c r="G346" s="12" t="s">
        <v>39</v>
      </c>
      <c r="H346" s="14">
        <v>164057501221240</v>
      </c>
      <c r="K346" s="12" t="s">
        <v>280</v>
      </c>
      <c r="L346" s="18" t="e">
        <f>VLOOKUP($K346,Medecins!$B:$E,5,FALSE)</f>
        <v>#REF!</v>
      </c>
      <c r="M346" s="12" t="s">
        <v>529</v>
      </c>
      <c r="O346" s="16"/>
      <c r="T346" s="16"/>
      <c r="Y346" s="16"/>
      <c r="AD346" s="17" t="s">
        <v>4338</v>
      </c>
      <c r="AH346" s="12" t="s">
        <v>45</v>
      </c>
      <c r="AI346" s="12">
        <v>3</v>
      </c>
      <c r="AJ346" s="12" t="s">
        <v>46</v>
      </c>
      <c r="AK346" s="12" t="e">
        <f t="shared" si="89"/>
        <v>#REF!</v>
      </c>
    </row>
    <row r="347" spans="1:37" ht="12.75" x14ac:dyDescent="0.2">
      <c r="A347" s="12">
        <v>750100208</v>
      </c>
      <c r="B347" s="40" t="s">
        <v>89</v>
      </c>
      <c r="C347" s="13">
        <f t="shared" si="63"/>
        <v>44869</v>
      </c>
      <c r="D347" s="12" t="s">
        <v>1376</v>
      </c>
      <c r="E347" s="12" t="s">
        <v>766</v>
      </c>
      <c r="F347" s="13" t="s">
        <v>1375</v>
      </c>
      <c r="G347" s="12" t="s">
        <v>39</v>
      </c>
      <c r="H347" s="14">
        <v>164067504405410</v>
      </c>
      <c r="K347" s="12" t="s">
        <v>79</v>
      </c>
      <c r="L347" s="18" t="e">
        <f>VLOOKUP($K347,Medecins!$B:$E,5,FALSE)</f>
        <v>#REF!</v>
      </c>
      <c r="M347" s="12" t="s">
        <v>529</v>
      </c>
      <c r="O347" s="15" t="s">
        <v>1141</v>
      </c>
      <c r="T347" s="15" t="s">
        <v>591</v>
      </c>
      <c r="Y347" s="15" t="s">
        <v>592</v>
      </c>
      <c r="AH347" s="12" t="e">
        <f>VLOOKUP($A347,'[1]Données CH'!$A:$B,2,FALSE)</f>
        <v>#N/A</v>
      </c>
      <c r="AI347" s="12">
        <v>3</v>
      </c>
      <c r="AJ347" s="12" t="s">
        <v>44</v>
      </c>
      <c r="AK347" s="12" t="str">
        <f t="shared" ref="AK347:AK350" si="90">CONCATENATE(D347,"_",E347,"_",B347,"_",AJ410)</f>
        <v>LAURANT_Dominique_04/05/2022_ST</v>
      </c>
    </row>
    <row r="348" spans="1:37" ht="12.75" x14ac:dyDescent="0.2">
      <c r="A348" s="12">
        <v>750100208</v>
      </c>
      <c r="B348" s="40" t="s">
        <v>89</v>
      </c>
      <c r="C348" s="13">
        <f t="shared" si="63"/>
        <v>44869</v>
      </c>
      <c r="D348" s="12" t="s">
        <v>1376</v>
      </c>
      <c r="E348" s="12" t="s">
        <v>766</v>
      </c>
      <c r="F348" s="13" t="s">
        <v>1375</v>
      </c>
      <c r="G348" s="12" t="s">
        <v>39</v>
      </c>
      <c r="H348" s="14">
        <v>164067504405410</v>
      </c>
      <c r="K348" s="12" t="s">
        <v>79</v>
      </c>
      <c r="L348" s="18" t="e">
        <f>VLOOKUP($K348,Medecins!$B:$E,5,FALSE)</f>
        <v>#REF!</v>
      </c>
      <c r="M348" s="12" t="s">
        <v>529</v>
      </c>
      <c r="O348" s="16"/>
      <c r="T348" s="16"/>
      <c r="Y348" s="16"/>
      <c r="AD348" s="17" t="s">
        <v>592</v>
      </c>
      <c r="AH348" s="12" t="s">
        <v>4154</v>
      </c>
      <c r="AI348" s="12">
        <v>3</v>
      </c>
      <c r="AJ348" s="12" t="s">
        <v>46</v>
      </c>
      <c r="AK348" s="12" t="str">
        <f t="shared" si="90"/>
        <v>LAURANT_Dominique_04/05/2022_ST</v>
      </c>
    </row>
    <row r="349" spans="1:37" ht="12.75" x14ac:dyDescent="0.2">
      <c r="A349" s="12">
        <v>750100075</v>
      </c>
      <c r="B349" s="40" t="s">
        <v>1497</v>
      </c>
      <c r="C349" s="13">
        <f t="shared" si="63"/>
        <v>44821</v>
      </c>
      <c r="D349" s="12" t="s">
        <v>1379</v>
      </c>
      <c r="E349" s="12" t="s">
        <v>1380</v>
      </c>
      <c r="F349" s="13">
        <v>23473</v>
      </c>
      <c r="G349" s="12" t="s">
        <v>39</v>
      </c>
      <c r="H349" s="14">
        <v>164069933316389</v>
      </c>
      <c r="K349" s="12" t="s">
        <v>93</v>
      </c>
      <c r="L349" s="18" t="e">
        <f>VLOOKUP($K349,Medecins!$B:$E,5,FALSE)</f>
        <v>#REF!</v>
      </c>
      <c r="M349" s="12" t="s">
        <v>529</v>
      </c>
      <c r="O349" s="15" t="s">
        <v>1627</v>
      </c>
      <c r="T349" s="15" t="s">
        <v>848</v>
      </c>
      <c r="Y349" s="15" t="s">
        <v>849</v>
      </c>
      <c r="AH349" s="12" t="s">
        <v>4502</v>
      </c>
      <c r="AI349" s="12">
        <v>3</v>
      </c>
      <c r="AJ349" s="12" t="s">
        <v>44</v>
      </c>
      <c r="AK349" s="12" t="str">
        <f t="shared" si="90"/>
        <v>BAKARALY_Zainoudine_17/03/2022_AT</v>
      </c>
    </row>
    <row r="350" spans="1:37" ht="12.75" x14ac:dyDescent="0.2">
      <c r="A350" s="12">
        <v>750100075</v>
      </c>
      <c r="B350" s="40" t="s">
        <v>52</v>
      </c>
      <c r="C350" s="13">
        <f t="shared" si="63"/>
        <v>44877</v>
      </c>
      <c r="D350" s="12" t="s">
        <v>1379</v>
      </c>
      <c r="E350" s="12" t="s">
        <v>1382</v>
      </c>
      <c r="F350" s="13">
        <v>23473</v>
      </c>
      <c r="G350" s="12" t="s">
        <v>39</v>
      </c>
      <c r="H350" s="14">
        <v>164069933316389</v>
      </c>
      <c r="K350" s="12" t="s">
        <v>93</v>
      </c>
      <c r="L350" s="18" t="e">
        <f>VLOOKUP($K350,Medecins!$B:$E,5,FALSE)</f>
        <v>#REF!</v>
      </c>
      <c r="M350" s="12" t="s">
        <v>529</v>
      </c>
      <c r="O350" s="15" t="s">
        <v>53</v>
      </c>
      <c r="T350" s="15" t="s">
        <v>513</v>
      </c>
      <c r="Y350" s="15" t="s">
        <v>514</v>
      </c>
      <c r="AH350" s="12" t="s">
        <v>4502</v>
      </c>
      <c r="AI350" s="12">
        <v>3</v>
      </c>
      <c r="AJ350" s="12" t="s">
        <v>44</v>
      </c>
      <c r="AK350" s="12" t="str">
        <f t="shared" si="90"/>
        <v>BAKARALY_Fidaly Zainoudine_12/05/2022_ST</v>
      </c>
    </row>
    <row r="351" spans="1:37" ht="12.75" x14ac:dyDescent="0.2">
      <c r="A351" s="12">
        <v>750100273</v>
      </c>
      <c r="B351" s="40" t="s">
        <v>632</v>
      </c>
      <c r="C351" s="13">
        <f t="shared" si="63"/>
        <v>45093</v>
      </c>
      <c r="D351" s="12" t="s">
        <v>1388</v>
      </c>
      <c r="E351" s="12" t="s">
        <v>1389</v>
      </c>
      <c r="F351" s="13">
        <v>23443</v>
      </c>
      <c r="G351" s="12" t="s">
        <v>39</v>
      </c>
      <c r="H351" s="14">
        <v>164079941002171</v>
      </c>
      <c r="K351" s="12" t="s">
        <v>86</v>
      </c>
      <c r="L351" s="18" t="e">
        <f>VLOOKUP($K351,Medecins!$B:$E,5,FALSE)</f>
        <v>#REF!</v>
      </c>
      <c r="M351" s="12" t="s">
        <v>529</v>
      </c>
      <c r="O351" s="15" t="s">
        <v>819</v>
      </c>
      <c r="T351" s="15" t="s">
        <v>820</v>
      </c>
      <c r="Y351" s="15" t="s">
        <v>821</v>
      </c>
      <c r="AH351" s="12" t="s">
        <v>4502</v>
      </c>
      <c r="AI351" s="12">
        <v>3</v>
      </c>
      <c r="AJ351" s="12" t="s">
        <v>44</v>
      </c>
      <c r="AK351" s="12" t="str">
        <f t="shared" ref="AK351:AK352" si="91">CONCATENATE(D351,"_",E351,"_",B351,"_",AJ394)</f>
        <v>DAMIS_Manel_16/12/2022_ST</v>
      </c>
    </row>
    <row r="352" spans="1:37" ht="12.75" x14ac:dyDescent="0.2">
      <c r="A352" s="12">
        <v>750100273</v>
      </c>
      <c r="B352" s="40" t="s">
        <v>632</v>
      </c>
      <c r="C352" s="13">
        <f t="shared" si="63"/>
        <v>45093</v>
      </c>
      <c r="D352" s="12" t="s">
        <v>1388</v>
      </c>
      <c r="E352" s="12" t="s">
        <v>1389</v>
      </c>
      <c r="F352" s="13">
        <v>23443</v>
      </c>
      <c r="G352" s="12" t="s">
        <v>39</v>
      </c>
      <c r="H352" s="14">
        <v>164079941002171</v>
      </c>
      <c r="K352" s="12" t="s">
        <v>86</v>
      </c>
      <c r="L352" s="18" t="e">
        <f>VLOOKUP($K352,Medecins!$B:$E,5,FALSE)</f>
        <v>#REF!</v>
      </c>
      <c r="M352" s="12" t="s">
        <v>529</v>
      </c>
      <c r="O352" s="16"/>
      <c r="T352" s="16"/>
      <c r="Y352" s="16"/>
      <c r="AD352" s="17" t="s">
        <v>821</v>
      </c>
      <c r="AH352" s="12" t="s">
        <v>45</v>
      </c>
      <c r="AI352" s="12">
        <v>3</v>
      </c>
      <c r="AJ352" s="12" t="s">
        <v>46</v>
      </c>
      <c r="AK352" s="12" t="str">
        <f t="shared" si="91"/>
        <v>DAMIS_Manel_16/12/2022_AT</v>
      </c>
    </row>
    <row r="353" spans="1:37" ht="12.75" x14ac:dyDescent="0.2">
      <c r="A353" s="12">
        <v>750100075</v>
      </c>
      <c r="B353" s="40" t="s">
        <v>368</v>
      </c>
      <c r="C353" s="13">
        <f t="shared" si="63"/>
        <v>44834</v>
      </c>
      <c r="D353" s="12" t="s">
        <v>1393</v>
      </c>
      <c r="E353" s="12" t="s">
        <v>731</v>
      </c>
      <c r="F353" s="13" t="s">
        <v>1394</v>
      </c>
      <c r="G353" s="12" t="s">
        <v>39</v>
      </c>
      <c r="H353" s="14">
        <v>164117511019209</v>
      </c>
      <c r="K353" s="12" t="s">
        <v>107</v>
      </c>
      <c r="L353" s="18" t="e">
        <f>VLOOKUP($K353,Medecins!$B:$E,5,FALSE)</f>
        <v>#REF!</v>
      </c>
      <c r="M353" s="12" t="s">
        <v>529</v>
      </c>
      <c r="O353" s="15" t="s">
        <v>1452</v>
      </c>
      <c r="T353" s="15" t="s">
        <v>1453</v>
      </c>
      <c r="Y353" s="15" t="s">
        <v>991</v>
      </c>
      <c r="AH353" s="12" t="s">
        <v>4502</v>
      </c>
      <c r="AI353" s="12">
        <v>3</v>
      </c>
      <c r="AJ353" s="12" t="s">
        <v>44</v>
      </c>
      <c r="AK353" s="12" t="str">
        <f t="shared" ref="AK353:AK355" si="92">CONCATENATE(D353,"_",E353,"_",B353,"_",AJ416)</f>
        <v>ABERKANE_Hamid_30/03/2022_ST</v>
      </c>
    </row>
    <row r="354" spans="1:37" ht="12.75" x14ac:dyDescent="0.2">
      <c r="A354" s="12">
        <v>750100075</v>
      </c>
      <c r="B354" s="40" t="s">
        <v>291</v>
      </c>
      <c r="C354" s="13">
        <f t="shared" si="63"/>
        <v>44760</v>
      </c>
      <c r="D354" s="12" t="s">
        <v>604</v>
      </c>
      <c r="E354" s="12" t="s">
        <v>1395</v>
      </c>
      <c r="F354" s="13" t="s">
        <v>1396</v>
      </c>
      <c r="G354" s="12" t="s">
        <v>39</v>
      </c>
      <c r="H354" s="14">
        <v>164129921608587</v>
      </c>
      <c r="K354" s="12" t="s">
        <v>93</v>
      </c>
      <c r="L354" s="18" t="e">
        <f>VLOOKUP($K354,Medecins!$B:$E,5,FALSE)</f>
        <v>#REF!</v>
      </c>
      <c r="M354" s="12" t="s">
        <v>529</v>
      </c>
      <c r="O354" s="15" t="s">
        <v>292</v>
      </c>
      <c r="T354" s="15" t="s">
        <v>293</v>
      </c>
      <c r="Y354" s="15" t="s">
        <v>1138</v>
      </c>
      <c r="AH354" s="12" t="s">
        <v>4502</v>
      </c>
      <c r="AI354" s="12">
        <v>3</v>
      </c>
      <c r="AJ354" s="12" t="s">
        <v>44</v>
      </c>
      <c r="AK354" s="12" t="str">
        <f t="shared" si="92"/>
        <v>XU_Jun Zhai_18/01/2022_ST</v>
      </c>
    </row>
    <row r="355" spans="1:37" ht="12.75" x14ac:dyDescent="0.2">
      <c r="A355" s="12">
        <v>750100075</v>
      </c>
      <c r="B355" s="40" t="s">
        <v>391</v>
      </c>
      <c r="C355" s="13">
        <f t="shared" si="63"/>
        <v>44848</v>
      </c>
      <c r="D355" s="12" t="s">
        <v>1399</v>
      </c>
      <c r="E355" s="12" t="s">
        <v>1400</v>
      </c>
      <c r="F355" s="13">
        <v>24079</v>
      </c>
      <c r="G355" s="12" t="s">
        <v>39</v>
      </c>
      <c r="H355" s="14">
        <v>165036116917311</v>
      </c>
      <c r="K355" s="12" t="s">
        <v>93</v>
      </c>
      <c r="L355" s="18" t="e">
        <f>VLOOKUP($K355,Medecins!$B:$E,5,FALSE)</f>
        <v>#REF!</v>
      </c>
      <c r="M355" s="12" t="s">
        <v>529</v>
      </c>
      <c r="O355" s="15" t="s">
        <v>507</v>
      </c>
      <c r="T355" s="15" t="s">
        <v>508</v>
      </c>
      <c r="Y355" s="15" t="s">
        <v>772</v>
      </c>
      <c r="AH355" s="12" t="s">
        <v>4502</v>
      </c>
      <c r="AI355" s="12">
        <v>3</v>
      </c>
      <c r="AJ355" s="12" t="s">
        <v>44</v>
      </c>
      <c r="AK355" s="12" t="str">
        <f t="shared" si="92"/>
        <v>SELTENSPERGER_Stephane_14/04/2022_AT</v>
      </c>
    </row>
    <row r="356" spans="1:37" ht="12.75" x14ac:dyDescent="0.2">
      <c r="A356" s="12">
        <v>750100075</v>
      </c>
      <c r="B356" s="40" t="s">
        <v>2129</v>
      </c>
      <c r="C356" s="13">
        <f t="shared" si="63"/>
        <v>45095</v>
      </c>
      <c r="D356" s="12" t="s">
        <v>1402</v>
      </c>
      <c r="E356" s="12" t="s">
        <v>1403</v>
      </c>
      <c r="F356" s="13">
        <v>23746</v>
      </c>
      <c r="G356" s="12" t="s">
        <v>39</v>
      </c>
      <c r="H356" s="14">
        <v>165047820000171</v>
      </c>
      <c r="K356" s="12" t="s">
        <v>93</v>
      </c>
      <c r="L356" s="18" t="e">
        <f>VLOOKUP($K356,Medecins!$B:$E,5,FALSE)</f>
        <v>#REF!</v>
      </c>
      <c r="M356" s="12" t="s">
        <v>529</v>
      </c>
      <c r="O356" s="15" t="s">
        <v>2130</v>
      </c>
      <c r="T356" s="15" t="s">
        <v>4351</v>
      </c>
      <c r="Y356" s="15" t="s">
        <v>4352</v>
      </c>
      <c r="AH356" s="12" t="s">
        <v>4502</v>
      </c>
      <c r="AI356" s="12">
        <v>3</v>
      </c>
      <c r="AJ356" s="12" t="s">
        <v>44</v>
      </c>
      <c r="AK356" s="12" t="str">
        <f>CONCATENATE(D356,"_",E356,"_",B356,"_",AJ418)</f>
        <v>DOUBLET_Jean-Michel_18/12/2022_AT</v>
      </c>
    </row>
    <row r="357" spans="1:37" ht="12.75" x14ac:dyDescent="0.2">
      <c r="A357" s="12">
        <v>750100208</v>
      </c>
      <c r="B357" s="40" t="s">
        <v>4197</v>
      </c>
      <c r="C357" s="13">
        <f t="shared" si="63"/>
        <v>45061</v>
      </c>
      <c r="D357" s="12" t="s">
        <v>1407</v>
      </c>
      <c r="E357" s="12" t="s">
        <v>811</v>
      </c>
      <c r="F357" s="13" t="s">
        <v>1408</v>
      </c>
      <c r="G357" s="12" t="s">
        <v>39</v>
      </c>
      <c r="H357" s="14">
        <v>165067504807613</v>
      </c>
      <c r="K357" s="12" t="s">
        <v>58</v>
      </c>
      <c r="L357" s="18" t="e">
        <f>VLOOKUP($K357,Medecins!$B:$E,5,FALSE)</f>
        <v>#REF!</v>
      </c>
      <c r="M357" s="12" t="s">
        <v>529</v>
      </c>
      <c r="O357" s="15" t="s">
        <v>4212</v>
      </c>
      <c r="T357" s="15" t="s">
        <v>4213</v>
      </c>
      <c r="Y357" s="15" t="s">
        <v>4353</v>
      </c>
      <c r="AH357" s="12" t="s">
        <v>4502</v>
      </c>
      <c r="AI357" s="12">
        <v>3</v>
      </c>
      <c r="AJ357" s="12" t="s">
        <v>44</v>
      </c>
      <c r="AK357" s="12" t="str">
        <f t="shared" ref="AK357:AK358" si="93">CONCATENATE(D357,"_",E357,"_",B357,"_",AJ416)</f>
        <v>VOSGES_Patrick_15/11/2022_ST</v>
      </c>
    </row>
    <row r="358" spans="1:37" ht="12.75" x14ac:dyDescent="0.2">
      <c r="A358" s="12">
        <v>750100208</v>
      </c>
      <c r="B358" s="40" t="s">
        <v>4197</v>
      </c>
      <c r="C358" s="13">
        <f t="shared" si="63"/>
        <v>45061</v>
      </c>
      <c r="D358" s="12" t="s">
        <v>1407</v>
      </c>
      <c r="E358" s="12" t="s">
        <v>811</v>
      </c>
      <c r="F358" s="13" t="s">
        <v>1408</v>
      </c>
      <c r="G358" s="12" t="s">
        <v>39</v>
      </c>
      <c r="H358" s="14">
        <v>165067504807613</v>
      </c>
      <c r="K358" s="12" t="s">
        <v>58</v>
      </c>
      <c r="L358" s="18" t="e">
        <f>VLOOKUP($K358,Medecins!$B:$E,5,FALSE)</f>
        <v>#REF!</v>
      </c>
      <c r="M358" s="12" t="s">
        <v>529</v>
      </c>
      <c r="O358" s="16"/>
      <c r="T358" s="16"/>
      <c r="Y358" s="16"/>
      <c r="AD358" s="17" t="s">
        <v>4353</v>
      </c>
      <c r="AH358" s="12" t="s">
        <v>4154</v>
      </c>
      <c r="AI358" s="12">
        <v>3</v>
      </c>
      <c r="AJ358" s="12" t="s">
        <v>46</v>
      </c>
      <c r="AK358" s="12" t="str">
        <f t="shared" si="93"/>
        <v>VOSGES_Patrick_15/11/2022_ST</v>
      </c>
    </row>
    <row r="359" spans="1:37" ht="12.75" x14ac:dyDescent="0.2">
      <c r="A359" s="12">
        <v>750100273</v>
      </c>
      <c r="B359" s="40" t="s">
        <v>637</v>
      </c>
      <c r="C359" s="13">
        <f t="shared" si="63"/>
        <v>45097</v>
      </c>
      <c r="D359" s="12" t="s">
        <v>1418</v>
      </c>
      <c r="E359" s="12" t="s">
        <v>1419</v>
      </c>
      <c r="F359" s="13" t="s">
        <v>1420</v>
      </c>
      <c r="G359" s="12" t="s">
        <v>39</v>
      </c>
      <c r="H359" s="14">
        <v>165069935078473</v>
      </c>
      <c r="K359" s="12" t="s">
        <v>280</v>
      </c>
      <c r="L359" s="18" t="e">
        <f>VLOOKUP($K359,Medecins!$B:$E,5,FALSE)</f>
        <v>#REF!</v>
      </c>
      <c r="M359" s="12" t="s">
        <v>529</v>
      </c>
      <c r="O359" s="15" t="s">
        <v>2326</v>
      </c>
      <c r="T359" s="15" t="s">
        <v>2327</v>
      </c>
      <c r="Y359" s="15" t="s">
        <v>4166</v>
      </c>
      <c r="AH359" s="12" t="e">
        <f>VLOOKUP($A359,'[1]Données CH'!$A:$B,2,FALSE)</f>
        <v>#N/A</v>
      </c>
      <c r="AI359" s="12">
        <v>3</v>
      </c>
      <c r="AJ359" s="12" t="s">
        <v>44</v>
      </c>
      <c r="AK359" s="12" t="str">
        <f t="shared" ref="AK359:AK360" si="94">CONCATENATE(D359,"_",E359,"_",B359,"_",AJ417)</f>
        <v>TAHRI_Azelarab_20/12/2022_ST</v>
      </c>
    </row>
    <row r="360" spans="1:37" ht="12.75" x14ac:dyDescent="0.2">
      <c r="A360" s="12">
        <v>750100273</v>
      </c>
      <c r="B360" s="40" t="s">
        <v>637</v>
      </c>
      <c r="C360" s="13">
        <f t="shared" si="63"/>
        <v>45097</v>
      </c>
      <c r="D360" s="12" t="s">
        <v>1418</v>
      </c>
      <c r="E360" s="12" t="s">
        <v>1419</v>
      </c>
      <c r="F360" s="13" t="s">
        <v>1420</v>
      </c>
      <c r="G360" s="12" t="s">
        <v>39</v>
      </c>
      <c r="H360" s="14">
        <v>165069935078473</v>
      </c>
      <c r="K360" s="12" t="s">
        <v>280</v>
      </c>
      <c r="L360" s="18" t="e">
        <f>VLOOKUP($K360,Medecins!$B:$E,5,FALSE)</f>
        <v>#REF!</v>
      </c>
      <c r="M360" s="12" t="s">
        <v>529</v>
      </c>
      <c r="O360" s="16"/>
      <c r="T360" s="16"/>
      <c r="Y360" s="16"/>
      <c r="AD360" s="17" t="s">
        <v>4166</v>
      </c>
      <c r="AH360" s="12" t="s">
        <v>45</v>
      </c>
      <c r="AI360" s="12">
        <v>3</v>
      </c>
      <c r="AJ360" s="12" t="s">
        <v>46</v>
      </c>
      <c r="AK360" s="12" t="str">
        <f t="shared" si="94"/>
        <v>TAHRI_Azelarab_20/12/2022_AT</v>
      </c>
    </row>
    <row r="361" spans="1:37" ht="12.75" x14ac:dyDescent="0.2">
      <c r="A361" s="12">
        <v>750100075</v>
      </c>
      <c r="B361" s="40" t="s">
        <v>470</v>
      </c>
      <c r="C361" s="13">
        <f t="shared" si="63"/>
        <v>44820</v>
      </c>
      <c r="D361" s="12" t="s">
        <v>1423</v>
      </c>
      <c r="E361" s="12" t="s">
        <v>1424</v>
      </c>
      <c r="F361" s="13">
        <v>23751</v>
      </c>
      <c r="G361" s="12" t="s">
        <v>39</v>
      </c>
      <c r="H361" s="14">
        <v>165099924104754</v>
      </c>
      <c r="K361" s="12" t="s">
        <v>93</v>
      </c>
      <c r="L361" s="18" t="e">
        <f>VLOOKUP($K361,Medecins!$B:$E,5,FALSE)</f>
        <v>#REF!</v>
      </c>
      <c r="M361" s="12" t="s">
        <v>529</v>
      </c>
      <c r="O361" s="15" t="s">
        <v>471</v>
      </c>
      <c r="T361" s="15" t="s">
        <v>3145</v>
      </c>
      <c r="Y361" s="15" t="s">
        <v>3146</v>
      </c>
      <c r="AH361" s="12" t="s">
        <v>4502</v>
      </c>
      <c r="AI361" s="12">
        <v>3</v>
      </c>
      <c r="AJ361" s="12" t="s">
        <v>44</v>
      </c>
      <c r="AK361" s="12" t="str">
        <f>CONCATENATE(D361,"_",E361,"_",B361,"_",AJ424)</f>
        <v>TANG_Cong Sang_16/03/2022_AT</v>
      </c>
    </row>
    <row r="362" spans="1:37" ht="12.75" x14ac:dyDescent="0.2">
      <c r="A362" s="12">
        <v>750100208</v>
      </c>
      <c r="B362" s="40" t="s">
        <v>783</v>
      </c>
      <c r="C362" s="13">
        <f t="shared" si="63"/>
        <v>45027</v>
      </c>
      <c r="D362" s="12" t="s">
        <v>1427</v>
      </c>
      <c r="E362" s="12" t="s">
        <v>265</v>
      </c>
      <c r="F362" s="13">
        <v>23841</v>
      </c>
      <c r="G362" s="12" t="s">
        <v>39</v>
      </c>
      <c r="H362" s="14">
        <v>165099932211677</v>
      </c>
      <c r="K362" s="12" t="s">
        <v>58</v>
      </c>
      <c r="L362" s="18" t="e">
        <f>VLOOKUP($K362,Medecins!$B:$E,5,FALSE)</f>
        <v>#REF!</v>
      </c>
      <c r="M362" s="12" t="s">
        <v>529</v>
      </c>
      <c r="O362" s="15" t="s">
        <v>419</v>
      </c>
      <c r="T362" s="15" t="s">
        <v>420</v>
      </c>
      <c r="Y362" s="15" t="s">
        <v>421</v>
      </c>
      <c r="AH362" s="12" t="s">
        <v>4502</v>
      </c>
      <c r="AI362" s="12">
        <v>3</v>
      </c>
      <c r="AJ362" s="12" t="s">
        <v>44</v>
      </c>
      <c r="AK362" s="12" t="str">
        <f t="shared" ref="AK362:AK363" si="95">CONCATENATE(D362,"_",E362,"_",B362,"_",AJ416)</f>
        <v>ESSOKI MOUKALLA_Daniel_11/10/2022_ST</v>
      </c>
    </row>
    <row r="363" spans="1:37" ht="12.75" x14ac:dyDescent="0.2">
      <c r="A363" s="12">
        <v>750100208</v>
      </c>
      <c r="B363" s="40" t="s">
        <v>783</v>
      </c>
      <c r="C363" s="13">
        <f t="shared" si="63"/>
        <v>45027</v>
      </c>
      <c r="D363" s="12" t="s">
        <v>1427</v>
      </c>
      <c r="E363" s="12" t="s">
        <v>265</v>
      </c>
      <c r="F363" s="13">
        <v>23841</v>
      </c>
      <c r="G363" s="12" t="s">
        <v>39</v>
      </c>
      <c r="H363" s="14">
        <v>165099932211677</v>
      </c>
      <c r="K363" s="12" t="s">
        <v>58</v>
      </c>
      <c r="L363" s="18" t="e">
        <f>VLOOKUP($K363,Medecins!$B:$E,5,FALSE)</f>
        <v>#REF!</v>
      </c>
      <c r="M363" s="12" t="s">
        <v>529</v>
      </c>
      <c r="O363" s="16"/>
      <c r="T363" s="16"/>
      <c r="Y363" s="16"/>
      <c r="AD363" s="17" t="s">
        <v>421</v>
      </c>
      <c r="AH363" s="12" t="s">
        <v>4154</v>
      </c>
      <c r="AI363" s="12">
        <v>3</v>
      </c>
      <c r="AJ363" s="12" t="s">
        <v>46</v>
      </c>
      <c r="AK363" s="12" t="str">
        <f t="shared" si="95"/>
        <v>ESSOKI MOUKALLA_Daniel_11/10/2022_ST</v>
      </c>
    </row>
    <row r="364" spans="1:37" ht="12.75" x14ac:dyDescent="0.2">
      <c r="A364" s="12">
        <v>750100075</v>
      </c>
      <c r="B364" s="40" t="s">
        <v>96</v>
      </c>
      <c r="C364" s="13">
        <f t="shared" si="63"/>
        <v>45035</v>
      </c>
      <c r="D364" s="12" t="s">
        <v>1429</v>
      </c>
      <c r="E364" s="12" t="s">
        <v>1211</v>
      </c>
      <c r="F364" s="13">
        <v>23903</v>
      </c>
      <c r="G364" s="12" t="s">
        <v>39</v>
      </c>
      <c r="H364" s="14">
        <v>165107507700752</v>
      </c>
      <c r="K364" s="12" t="s">
        <v>93</v>
      </c>
      <c r="L364" s="18" t="e">
        <f>VLOOKUP($K364,Medecins!$B:$E,5,FALSE)</f>
        <v>#REF!</v>
      </c>
      <c r="M364" s="12" t="s">
        <v>529</v>
      </c>
      <c r="O364" s="15" t="s">
        <v>97</v>
      </c>
      <c r="T364" s="15" t="s">
        <v>3323</v>
      </c>
      <c r="Y364" s="15" t="s">
        <v>3324</v>
      </c>
      <c r="AH364" s="12" t="s">
        <v>4502</v>
      </c>
      <c r="AI364" s="12">
        <v>3</v>
      </c>
      <c r="AJ364" s="12" t="s">
        <v>44</v>
      </c>
      <c r="AK364" s="12" t="str">
        <f>CONCATENATE(D364,"_",E364,"_",B364,"_",AJ404)</f>
        <v>GAUCEL_Olivier_19/10/2022_AT</v>
      </c>
    </row>
    <row r="365" spans="1:37" ht="12.75" x14ac:dyDescent="0.2">
      <c r="A365" s="12">
        <v>750100075</v>
      </c>
      <c r="B365" s="40" t="s">
        <v>1299</v>
      </c>
      <c r="C365" s="13">
        <f t="shared" si="63"/>
        <v>45054</v>
      </c>
      <c r="D365" s="12" t="s">
        <v>1430</v>
      </c>
      <c r="E365" s="12" t="s">
        <v>927</v>
      </c>
      <c r="F365" s="13">
        <v>23783</v>
      </c>
      <c r="G365" s="12" t="s">
        <v>39</v>
      </c>
      <c r="H365" s="14">
        <v>165109963942274</v>
      </c>
      <c r="K365" s="12" t="s">
        <v>93</v>
      </c>
      <c r="L365" s="18" t="e">
        <f>VLOOKUP($K365,Medecins!$B:$E,5,FALSE)</f>
        <v>#REF!</v>
      </c>
      <c r="M365" s="12" t="s">
        <v>529</v>
      </c>
      <c r="O365" s="15" t="s">
        <v>1300</v>
      </c>
      <c r="T365" s="15" t="s">
        <v>4204</v>
      </c>
      <c r="Y365" s="15" t="s">
        <v>4205</v>
      </c>
      <c r="AH365" s="12" t="s">
        <v>4502</v>
      </c>
      <c r="AI365" s="12">
        <v>3</v>
      </c>
      <c r="AJ365" s="12" t="s">
        <v>44</v>
      </c>
      <c r="AK365" s="12" t="str">
        <f>CONCATENATE(D365,"_",E365,"_",B365,"_",AJ428)</f>
        <v>FERNANDES_Manuel_08/11/2022_ST</v>
      </c>
    </row>
    <row r="366" spans="1:37" ht="12.75" x14ac:dyDescent="0.2">
      <c r="A366" s="12">
        <v>750100273</v>
      </c>
      <c r="B366" s="40" t="s">
        <v>991</v>
      </c>
      <c r="C366" s="13">
        <f t="shared" si="63"/>
        <v>45015</v>
      </c>
      <c r="D366" s="12" t="s">
        <v>1431</v>
      </c>
      <c r="E366" s="12" t="s">
        <v>1432</v>
      </c>
      <c r="F366" s="13">
        <v>23812</v>
      </c>
      <c r="G366" s="12" t="s">
        <v>39</v>
      </c>
      <c r="H366" s="14">
        <v>165119932619903</v>
      </c>
      <c r="K366" s="12" t="s">
        <v>86</v>
      </c>
      <c r="L366" s="18" t="e">
        <f>VLOOKUP($K366,Medecins!$B:$E,5,FALSE)</f>
        <v>#REF!</v>
      </c>
      <c r="M366" s="12" t="s">
        <v>529</v>
      </c>
      <c r="O366" s="15" t="s">
        <v>992</v>
      </c>
      <c r="T366" s="15" t="s">
        <v>2395</v>
      </c>
      <c r="Y366" s="15" t="s">
        <v>2396</v>
      </c>
      <c r="AH366" s="12" t="s">
        <v>4502</v>
      </c>
      <c r="AI366" s="12">
        <v>3</v>
      </c>
      <c r="AJ366" s="12" t="s">
        <v>44</v>
      </c>
      <c r="AK366" s="12" t="str">
        <f t="shared" ref="AK366:AK367" si="96">CONCATENATE(D366,"_",E366,"_",B366,"_",AJ410)</f>
        <v>KONE_Mouctar_30/09/2022_ST</v>
      </c>
    </row>
    <row r="367" spans="1:37" ht="12.75" x14ac:dyDescent="0.2">
      <c r="A367" s="12">
        <v>750100273</v>
      </c>
      <c r="B367" s="40" t="s">
        <v>991</v>
      </c>
      <c r="C367" s="13">
        <f t="shared" si="63"/>
        <v>45015</v>
      </c>
      <c r="D367" s="12" t="s">
        <v>1431</v>
      </c>
      <c r="E367" s="12" t="s">
        <v>1432</v>
      </c>
      <c r="F367" s="13">
        <v>23812</v>
      </c>
      <c r="G367" s="12" t="s">
        <v>39</v>
      </c>
      <c r="H367" s="14">
        <v>165119932619903</v>
      </c>
      <c r="K367" s="12" t="s">
        <v>86</v>
      </c>
      <c r="L367" s="18" t="e">
        <f>VLOOKUP($K367,Medecins!$B:$E,5,FALSE)</f>
        <v>#REF!</v>
      </c>
      <c r="M367" s="12" t="s">
        <v>529</v>
      </c>
      <c r="O367" s="16"/>
      <c r="T367" s="16"/>
      <c r="Y367" s="16"/>
      <c r="AD367" s="17" t="s">
        <v>2396</v>
      </c>
      <c r="AH367" s="12" t="s">
        <v>45</v>
      </c>
      <c r="AI367" s="12">
        <v>3</v>
      </c>
      <c r="AJ367" s="12" t="s">
        <v>46</v>
      </c>
      <c r="AK367" s="12" t="str">
        <f t="shared" si="96"/>
        <v>KONE_Mouctar_30/09/2022_ST</v>
      </c>
    </row>
    <row r="368" spans="1:37" ht="12.75" x14ac:dyDescent="0.2">
      <c r="A368" s="12">
        <v>750100075</v>
      </c>
      <c r="B368" s="40" t="s">
        <v>51</v>
      </c>
      <c r="C368" s="13">
        <f t="shared" si="63"/>
        <v>44816</v>
      </c>
      <c r="D368" s="12" t="s">
        <v>1433</v>
      </c>
      <c r="E368" s="12" t="s">
        <v>1223</v>
      </c>
      <c r="F368" s="13" t="s">
        <v>1434</v>
      </c>
      <c r="G368" s="12" t="s">
        <v>39</v>
      </c>
      <c r="H368" s="14">
        <v>165124418409152</v>
      </c>
      <c r="K368" s="12" t="s">
        <v>93</v>
      </c>
      <c r="L368" s="18" t="e">
        <f>VLOOKUP($K368,Medecins!$B:$E,5,FALSE)</f>
        <v>#REF!</v>
      </c>
      <c r="M368" s="12" t="s">
        <v>529</v>
      </c>
      <c r="O368" s="15" t="s">
        <v>52</v>
      </c>
      <c r="T368" s="15" t="s">
        <v>53</v>
      </c>
      <c r="Y368" s="15" t="s">
        <v>513</v>
      </c>
      <c r="AH368" s="12" t="s">
        <v>4502</v>
      </c>
      <c r="AI368" s="12">
        <v>3</v>
      </c>
      <c r="AJ368" s="12" t="s">
        <v>44</v>
      </c>
      <c r="AK368" s="12" t="str">
        <f t="shared" ref="AK368:AK371" si="97">CONCATENATE(D368,"_",E368,"_",B368,"_",AJ431)</f>
        <v>FOUILLEN_Pierre_12/03/2022_ST</v>
      </c>
    </row>
    <row r="369" spans="1:37" ht="12.75" x14ac:dyDescent="0.2">
      <c r="A369" s="12">
        <v>750100273</v>
      </c>
      <c r="B369" s="40" t="s">
        <v>1000</v>
      </c>
      <c r="C369" s="13">
        <f t="shared" si="63"/>
        <v>44987</v>
      </c>
      <c r="D369" s="12" t="s">
        <v>1436</v>
      </c>
      <c r="E369" s="12" t="s">
        <v>1437</v>
      </c>
      <c r="F369" s="13" t="s">
        <v>1438</v>
      </c>
      <c r="G369" s="12" t="s">
        <v>39</v>
      </c>
      <c r="H369" s="14">
        <v>165128400720891</v>
      </c>
      <c r="K369" s="12" t="s">
        <v>86</v>
      </c>
      <c r="L369" s="18" t="e">
        <f>VLOOKUP($K369,Medecins!$B:$E,5,FALSE)</f>
        <v>#REF!</v>
      </c>
      <c r="M369" s="12" t="s">
        <v>529</v>
      </c>
      <c r="O369" s="15" t="s">
        <v>1001</v>
      </c>
      <c r="T369" s="15" t="s">
        <v>1085</v>
      </c>
      <c r="Y369" s="15" t="s">
        <v>1086</v>
      </c>
      <c r="AH369" s="12" t="s">
        <v>4502</v>
      </c>
      <c r="AI369" s="12">
        <v>3</v>
      </c>
      <c r="AJ369" s="12" t="s">
        <v>44</v>
      </c>
      <c r="AK369" s="12" t="str">
        <f t="shared" si="97"/>
        <v>BRACHET_Roger_02/09/2022_AT</v>
      </c>
    </row>
    <row r="370" spans="1:37" ht="12.75" x14ac:dyDescent="0.2">
      <c r="A370" s="12">
        <v>750100273</v>
      </c>
      <c r="B370" s="40" t="s">
        <v>1000</v>
      </c>
      <c r="C370" s="13">
        <f t="shared" si="63"/>
        <v>44987</v>
      </c>
      <c r="D370" s="12" t="s">
        <v>1436</v>
      </c>
      <c r="E370" s="12" t="s">
        <v>1437</v>
      </c>
      <c r="F370" s="13" t="s">
        <v>1438</v>
      </c>
      <c r="G370" s="12" t="s">
        <v>39</v>
      </c>
      <c r="H370" s="14">
        <v>165128400720891</v>
      </c>
      <c r="K370" s="12" t="s">
        <v>86</v>
      </c>
      <c r="L370" s="18" t="e">
        <f>VLOOKUP($K370,Medecins!$B:$E,5,FALSE)</f>
        <v>#REF!</v>
      </c>
      <c r="M370" s="12" t="s">
        <v>529</v>
      </c>
      <c r="O370" s="16"/>
      <c r="T370" s="16"/>
      <c r="Y370" s="16"/>
      <c r="AD370" s="17" t="s">
        <v>1086</v>
      </c>
      <c r="AH370" s="12" t="s">
        <v>45</v>
      </c>
      <c r="AI370" s="12">
        <v>3</v>
      </c>
      <c r="AJ370" s="12" t="s">
        <v>46</v>
      </c>
      <c r="AK370" s="12" t="str">
        <f t="shared" si="97"/>
        <v>BRACHET_Roger_02/09/2022_ST</v>
      </c>
    </row>
    <row r="371" spans="1:37" ht="12.75" x14ac:dyDescent="0.2">
      <c r="A371" s="12">
        <v>750100075</v>
      </c>
      <c r="B371" s="40" t="s">
        <v>966</v>
      </c>
      <c r="C371" s="13">
        <f t="shared" si="63"/>
        <v>44836</v>
      </c>
      <c r="D371" s="12" t="s">
        <v>1443</v>
      </c>
      <c r="E371" s="12" t="s">
        <v>1444</v>
      </c>
      <c r="F371" s="13" t="s">
        <v>1445</v>
      </c>
      <c r="G371" s="12" t="s">
        <v>39</v>
      </c>
      <c r="H371" s="14">
        <v>165209933534819</v>
      </c>
      <c r="K371" s="12" t="s">
        <v>450</v>
      </c>
      <c r="L371" s="18" t="e">
        <f>VLOOKUP($K371,Medecins!$B:$E,5,FALSE)</f>
        <v>#REF!</v>
      </c>
      <c r="M371" s="12" t="s">
        <v>529</v>
      </c>
      <c r="O371" s="15" t="s">
        <v>967</v>
      </c>
      <c r="T371" s="15" t="s">
        <v>4180</v>
      </c>
      <c r="Y371" s="15" t="s">
        <v>4181</v>
      </c>
      <c r="AH371" s="12" t="s">
        <v>4502</v>
      </c>
      <c r="AI371" s="12">
        <v>3</v>
      </c>
      <c r="AJ371" s="12" t="s">
        <v>44</v>
      </c>
      <c r="AK371" s="12" t="str">
        <f t="shared" si="97"/>
        <v>KOITA_Macire_02/04/2022_AT</v>
      </c>
    </row>
    <row r="372" spans="1:37" ht="12.75" x14ac:dyDescent="0.2">
      <c r="A372" s="12">
        <v>750100273</v>
      </c>
      <c r="B372" s="40" t="s">
        <v>1077</v>
      </c>
      <c r="C372" s="13">
        <f t="shared" si="63"/>
        <v>45071</v>
      </c>
      <c r="D372" s="12" t="s">
        <v>1446</v>
      </c>
      <c r="E372" s="12" t="s">
        <v>1106</v>
      </c>
      <c r="F372" s="13" t="s">
        <v>1445</v>
      </c>
      <c r="G372" s="12" t="s">
        <v>39</v>
      </c>
      <c r="H372" s="14">
        <v>165209933598363</v>
      </c>
      <c r="K372" s="12" t="s">
        <v>254</v>
      </c>
      <c r="L372" s="18" t="e">
        <f>VLOOKUP($K372,Medecins!$B:$E,5,FALSE)</f>
        <v>#REF!</v>
      </c>
      <c r="M372" s="12" t="s">
        <v>529</v>
      </c>
      <c r="O372" s="15" t="s">
        <v>4187</v>
      </c>
      <c r="T372" s="15" t="s">
        <v>4189</v>
      </c>
      <c r="Y372" s="15" t="s">
        <v>4324</v>
      </c>
      <c r="AH372" s="12" t="s">
        <v>4502</v>
      </c>
      <c r="AI372" s="12">
        <v>3</v>
      </c>
      <c r="AJ372" s="12" t="s">
        <v>44</v>
      </c>
      <c r="AK372" s="12" t="str">
        <f>CONCATENATE(D372,"_",E372,"_",B372,"_",AJ432)</f>
        <v>SISSOKO_Sekou_25/11/2022_AT</v>
      </c>
    </row>
    <row r="373" spans="1:37" ht="12.75" x14ac:dyDescent="0.2">
      <c r="A373" s="12">
        <v>750100273</v>
      </c>
      <c r="B373" s="40" t="s">
        <v>1077</v>
      </c>
      <c r="C373" s="13">
        <f t="shared" si="63"/>
        <v>45071</v>
      </c>
      <c r="D373" s="12" t="s">
        <v>1446</v>
      </c>
      <c r="E373" s="12" t="s">
        <v>1106</v>
      </c>
      <c r="F373" s="13" t="s">
        <v>1445</v>
      </c>
      <c r="G373" s="12" t="s">
        <v>39</v>
      </c>
      <c r="H373" s="14">
        <v>165209933598363</v>
      </c>
      <c r="K373" s="12" t="s">
        <v>254</v>
      </c>
      <c r="L373" s="18" t="e">
        <f>VLOOKUP($K373,Medecins!$B:$E,5,FALSE)</f>
        <v>#REF!</v>
      </c>
      <c r="M373" s="12" t="s">
        <v>529</v>
      </c>
      <c r="O373" s="16"/>
      <c r="T373" s="16"/>
      <c r="Y373" s="16"/>
      <c r="AD373" s="17" t="s">
        <v>4324</v>
      </c>
      <c r="AH373" s="12" t="s">
        <v>45</v>
      </c>
      <c r="AI373" s="12">
        <v>3</v>
      </c>
      <c r="AJ373" s="12" t="s">
        <v>46</v>
      </c>
      <c r="AK373" s="12" t="e">
        <f>CONCATENATE(D373,"_",E373,"_",B373,"_",#REF!)</f>
        <v>#REF!</v>
      </c>
    </row>
    <row r="374" spans="1:37" ht="12.75" x14ac:dyDescent="0.2">
      <c r="A374" s="12">
        <v>750100208</v>
      </c>
      <c r="B374" s="40" t="s">
        <v>1656</v>
      </c>
      <c r="C374" s="13">
        <f t="shared" si="63"/>
        <v>44954</v>
      </c>
      <c r="D374" s="12" t="s">
        <v>1447</v>
      </c>
      <c r="E374" s="12" t="s">
        <v>1143</v>
      </c>
      <c r="F374" s="13">
        <v>24443</v>
      </c>
      <c r="G374" s="12" t="s">
        <v>39</v>
      </c>
      <c r="H374" s="14">
        <v>166028606605356</v>
      </c>
      <c r="K374" s="12" t="s">
        <v>398</v>
      </c>
      <c r="L374" s="18" t="e">
        <f>VLOOKUP($K374,Medecins!$B:$E,5,FALSE)</f>
        <v>#REF!</v>
      </c>
      <c r="M374" s="12" t="s">
        <v>529</v>
      </c>
      <c r="O374" s="15" t="s">
        <v>1657</v>
      </c>
      <c r="T374" s="15" t="s">
        <v>2312</v>
      </c>
      <c r="Y374" s="15" t="s">
        <v>2313</v>
      </c>
      <c r="AH374" s="12" t="e">
        <f>VLOOKUP($A374,'[1]Données CH'!$A:$B,2,FALSE)</f>
        <v>#N/A</v>
      </c>
      <c r="AI374" s="12">
        <v>3</v>
      </c>
      <c r="AJ374" s="12" t="s">
        <v>44</v>
      </c>
      <c r="AK374" s="12" t="str">
        <f>CONCATENATE(D374,"_",E374,"_",B374,"_",AJ437)</f>
        <v>FERGER _Christophe_28/07/2022_ST</v>
      </c>
    </row>
    <row r="375" spans="1:37" ht="12.75" x14ac:dyDescent="0.2">
      <c r="A375" s="12">
        <v>750100208</v>
      </c>
      <c r="B375" s="40" t="s">
        <v>1656</v>
      </c>
      <c r="C375" s="13">
        <f t="shared" si="63"/>
        <v>44954</v>
      </c>
      <c r="D375" s="12" t="s">
        <v>1447</v>
      </c>
      <c r="E375" s="12" t="s">
        <v>1143</v>
      </c>
      <c r="F375" s="13">
        <v>24443</v>
      </c>
      <c r="G375" s="12" t="s">
        <v>39</v>
      </c>
      <c r="H375" s="14">
        <v>166028606605356</v>
      </c>
      <c r="K375" s="12" t="s">
        <v>398</v>
      </c>
      <c r="L375" s="18" t="e">
        <f>VLOOKUP($K375,Medecins!$B:$E,5,FALSE)</f>
        <v>#REF!</v>
      </c>
      <c r="M375" s="12" t="s">
        <v>529</v>
      </c>
      <c r="O375" s="16"/>
      <c r="T375" s="16"/>
      <c r="Y375" s="16"/>
      <c r="AD375" s="17" t="s">
        <v>2313</v>
      </c>
      <c r="AH375" s="12" t="s">
        <v>4154</v>
      </c>
      <c r="AI375" s="12">
        <v>3</v>
      </c>
      <c r="AJ375" s="12" t="s">
        <v>46</v>
      </c>
      <c r="AK375" s="12" t="e">
        <f>CONCATENATE(D375,"_",E375,"_",B375,"_",#REF!)</f>
        <v>#REF!</v>
      </c>
    </row>
    <row r="376" spans="1:37" ht="12.75" x14ac:dyDescent="0.2">
      <c r="A376" s="12">
        <v>750100273</v>
      </c>
      <c r="B376" s="40" t="s">
        <v>1000</v>
      </c>
      <c r="C376" s="13">
        <f t="shared" si="63"/>
        <v>44987</v>
      </c>
      <c r="D376" s="12" t="s">
        <v>1454</v>
      </c>
      <c r="E376" s="12" t="s">
        <v>1455</v>
      </c>
      <c r="F376" s="13" t="s">
        <v>1456</v>
      </c>
      <c r="G376" s="12" t="s">
        <v>39</v>
      </c>
      <c r="H376" s="14">
        <v>166037505203333</v>
      </c>
      <c r="L376" s="12" t="e">
        <f>VLOOKUP($K376,Medecins!$B:$E,5,FALSE)</f>
        <v>#N/A</v>
      </c>
      <c r="M376" s="12" t="s">
        <v>529</v>
      </c>
      <c r="O376" s="15" t="s">
        <v>1001</v>
      </c>
      <c r="T376" s="15" t="s">
        <v>1085</v>
      </c>
      <c r="Y376" s="15" t="s">
        <v>1086</v>
      </c>
      <c r="AH376" s="12" t="e">
        <f>VLOOKUP($A376,'[1]Données CH'!$A:$B,2,FALSE)</f>
        <v>#N/A</v>
      </c>
      <c r="AI376" s="12">
        <v>3</v>
      </c>
      <c r="AJ376" s="12" t="s">
        <v>44</v>
      </c>
      <c r="AK376" s="12" t="str">
        <f t="shared" ref="AK376:AK378" si="98">CONCATENATE(D376,"_",E376,"_",B376,"_",AJ439)</f>
        <v>NATHANSON_Jean Michel_02/09/2022_ST</v>
      </c>
    </row>
    <row r="377" spans="1:37" ht="12.75" x14ac:dyDescent="0.2">
      <c r="A377" s="12">
        <v>750100273</v>
      </c>
      <c r="B377" s="40" t="s">
        <v>1000</v>
      </c>
      <c r="C377" s="13">
        <f t="shared" si="63"/>
        <v>44987</v>
      </c>
      <c r="D377" s="12" t="s">
        <v>1454</v>
      </c>
      <c r="E377" s="12" t="s">
        <v>1455</v>
      </c>
      <c r="F377" s="13" t="s">
        <v>1456</v>
      </c>
      <c r="G377" s="12" t="s">
        <v>39</v>
      </c>
      <c r="H377" s="14">
        <v>166037505203333</v>
      </c>
      <c r="L377" s="12" t="e">
        <f>VLOOKUP($K377,Medecins!$B:$E,5,FALSE)</f>
        <v>#N/A</v>
      </c>
      <c r="M377" s="12" t="s">
        <v>529</v>
      </c>
      <c r="O377" s="16"/>
      <c r="T377" s="16"/>
      <c r="Y377" s="16"/>
      <c r="AD377" s="17" t="s">
        <v>1086</v>
      </c>
      <c r="AH377" s="12" t="s">
        <v>45</v>
      </c>
      <c r="AI377" s="12">
        <v>3</v>
      </c>
      <c r="AJ377" s="12" t="s">
        <v>46</v>
      </c>
      <c r="AK377" s="12" t="str">
        <f t="shared" si="98"/>
        <v>NATHANSON_Jean Michel_02/09/2022_ST</v>
      </c>
    </row>
    <row r="378" spans="1:37" ht="12.75" x14ac:dyDescent="0.2">
      <c r="A378" s="12">
        <v>750100075</v>
      </c>
      <c r="B378" s="40" t="s">
        <v>1522</v>
      </c>
      <c r="C378" s="13">
        <f t="shared" si="63"/>
        <v>44842</v>
      </c>
      <c r="D378" s="12" t="s">
        <v>1457</v>
      </c>
      <c r="E378" s="12" t="s">
        <v>587</v>
      </c>
      <c r="F378" s="13" t="s">
        <v>1456</v>
      </c>
      <c r="G378" s="12" t="s">
        <v>39</v>
      </c>
      <c r="H378" s="14">
        <v>166039935042346</v>
      </c>
      <c r="K378" s="12" t="s">
        <v>1458</v>
      </c>
      <c r="L378" s="18" t="e">
        <f>VLOOKUP($K378,Medecins!$B:$E,5,FALSE)</f>
        <v>#REF!</v>
      </c>
      <c r="M378" s="12" t="s">
        <v>529</v>
      </c>
      <c r="O378" s="15" t="s">
        <v>1462</v>
      </c>
      <c r="T378" s="15" t="s">
        <v>116</v>
      </c>
      <c r="Y378" s="15" t="s">
        <v>117</v>
      </c>
      <c r="AH378" s="12" t="s">
        <v>4502</v>
      </c>
      <c r="AI378" s="12">
        <v>3</v>
      </c>
      <c r="AJ378" s="12" t="s">
        <v>44</v>
      </c>
      <c r="AK378" s="12" t="str">
        <f t="shared" si="98"/>
        <v>BAYSSIERE_Pascal_08/04/2022_AT</v>
      </c>
    </row>
    <row r="379" spans="1:37" ht="12.75" x14ac:dyDescent="0.2">
      <c r="A379" s="12">
        <v>750100208</v>
      </c>
      <c r="B379" s="40" t="s">
        <v>1872</v>
      </c>
      <c r="C379" s="13">
        <f t="shared" si="63"/>
        <v>44945</v>
      </c>
      <c r="D379" s="12" t="s">
        <v>1463</v>
      </c>
      <c r="E379" s="12" t="s">
        <v>544</v>
      </c>
      <c r="F379" s="13" t="s">
        <v>1464</v>
      </c>
      <c r="G379" s="12" t="s">
        <v>39</v>
      </c>
      <c r="H379" s="14">
        <v>166057503208333</v>
      </c>
      <c r="K379" s="12" t="s">
        <v>58</v>
      </c>
      <c r="L379" s="18" t="e">
        <f>VLOOKUP($K379,Medecins!$B:$E,5,FALSE)</f>
        <v>#REF!</v>
      </c>
      <c r="M379" s="12" t="s">
        <v>40</v>
      </c>
      <c r="O379" s="15" t="s">
        <v>1873</v>
      </c>
      <c r="T379" s="15" t="s">
        <v>1874</v>
      </c>
      <c r="Y379" s="15" t="s">
        <v>623</v>
      </c>
      <c r="AH379" s="12" t="s">
        <v>4502</v>
      </c>
      <c r="AI379" s="12">
        <v>3</v>
      </c>
      <c r="AJ379" s="12" t="s">
        <v>44</v>
      </c>
      <c r="AK379" s="12" t="e">
        <f>CONCATENATE(D379,"_",E379,"_",B379,"_",#REF!)</f>
        <v>#REF!</v>
      </c>
    </row>
    <row r="380" spans="1:37" ht="12.75" x14ac:dyDescent="0.2">
      <c r="A380" s="12">
        <v>750100208</v>
      </c>
      <c r="B380" s="40" t="s">
        <v>1872</v>
      </c>
      <c r="C380" s="13">
        <f t="shared" si="63"/>
        <v>44945</v>
      </c>
      <c r="D380" s="12" t="s">
        <v>1463</v>
      </c>
      <c r="E380" s="12" t="s">
        <v>544</v>
      </c>
      <c r="F380" s="13" t="s">
        <v>1464</v>
      </c>
      <c r="G380" s="12" t="s">
        <v>39</v>
      </c>
      <c r="H380" s="14">
        <v>166057503208333</v>
      </c>
      <c r="K380" s="12" t="s">
        <v>58</v>
      </c>
      <c r="L380" s="18" t="e">
        <f>VLOOKUP($K380,Medecins!$B:$E,5,FALSE)</f>
        <v>#REF!</v>
      </c>
      <c r="M380" s="12" t="s">
        <v>40</v>
      </c>
      <c r="O380" s="16"/>
      <c r="T380" s="16"/>
      <c r="Y380" s="16"/>
      <c r="AD380" s="17" t="s">
        <v>623</v>
      </c>
      <c r="AH380" s="12" t="s">
        <v>4154</v>
      </c>
      <c r="AI380" s="12">
        <v>3</v>
      </c>
      <c r="AJ380" s="12" t="s">
        <v>46</v>
      </c>
      <c r="AK380" s="12" t="str">
        <f>CONCATENATE(D380,"_",E380,"_",B380,"_",AJ421)</f>
        <v>VILLET_Marc_19/07/2022_ST</v>
      </c>
    </row>
    <row r="381" spans="1:37" ht="12.75" x14ac:dyDescent="0.2">
      <c r="A381" s="12">
        <v>750100273</v>
      </c>
      <c r="B381" s="40" t="s">
        <v>2128</v>
      </c>
      <c r="C381" s="13">
        <f t="shared" si="63"/>
        <v>45034</v>
      </c>
      <c r="D381" s="12" t="s">
        <v>1466</v>
      </c>
      <c r="E381" s="12" t="s">
        <v>550</v>
      </c>
      <c r="F381" s="13" t="s">
        <v>1464</v>
      </c>
      <c r="G381" s="12" t="s">
        <v>39</v>
      </c>
      <c r="H381" s="14">
        <v>166057511534396</v>
      </c>
      <c r="K381" s="12" t="s">
        <v>280</v>
      </c>
      <c r="L381" s="18" t="e">
        <f>VLOOKUP($K381,Medecins!$B:$E,5,FALSE)</f>
        <v>#REF!</v>
      </c>
      <c r="M381" s="12" t="s">
        <v>529</v>
      </c>
      <c r="O381" s="15" t="s">
        <v>2129</v>
      </c>
      <c r="T381" s="15" t="s">
        <v>2130</v>
      </c>
      <c r="Y381" s="15" t="s">
        <v>4351</v>
      </c>
      <c r="AH381" s="12" t="e">
        <f>VLOOKUP($A381,'[1]Données CH'!$A:$B,2,FALSE)</f>
        <v>#N/A</v>
      </c>
      <c r="AI381" s="12">
        <v>3</v>
      </c>
      <c r="AJ381" s="12" t="s">
        <v>44</v>
      </c>
      <c r="AK381" s="12" t="str">
        <f t="shared" ref="AK381:AK382" si="99">CONCATENATE(D381,"_",E381,"_",B381,"_",AJ443)</f>
        <v>NAHMANI_Armand_18/10/2022_AT</v>
      </c>
    </row>
    <row r="382" spans="1:37" ht="12.75" x14ac:dyDescent="0.2">
      <c r="A382" s="12">
        <v>750100273</v>
      </c>
      <c r="B382" s="40" t="s">
        <v>2128</v>
      </c>
      <c r="C382" s="13">
        <f t="shared" si="63"/>
        <v>45034</v>
      </c>
      <c r="D382" s="12" t="s">
        <v>1466</v>
      </c>
      <c r="E382" s="12" t="s">
        <v>550</v>
      </c>
      <c r="F382" s="13" t="s">
        <v>1464</v>
      </c>
      <c r="G382" s="12" t="s">
        <v>39</v>
      </c>
      <c r="H382" s="14">
        <v>166057511534396</v>
      </c>
      <c r="K382" s="12" t="s">
        <v>280</v>
      </c>
      <c r="L382" s="18" t="e">
        <f>VLOOKUP($K382,Medecins!$B:$E,5,FALSE)</f>
        <v>#REF!</v>
      </c>
      <c r="M382" s="12" t="s">
        <v>529</v>
      </c>
      <c r="O382" s="16"/>
      <c r="T382" s="16"/>
      <c r="Y382" s="16"/>
      <c r="AD382" s="17" t="s">
        <v>4351</v>
      </c>
      <c r="AH382" s="12" t="s">
        <v>45</v>
      </c>
      <c r="AI382" s="12">
        <v>3</v>
      </c>
      <c r="AJ382" s="12" t="s">
        <v>46</v>
      </c>
      <c r="AK382" s="12" t="str">
        <f t="shared" si="99"/>
        <v>NAHMANI_Armand_18/10/2022_ST</v>
      </c>
    </row>
    <row r="383" spans="1:37" ht="12.75" x14ac:dyDescent="0.2">
      <c r="A383" s="12">
        <v>750100273</v>
      </c>
      <c r="B383" s="40" t="s">
        <v>135</v>
      </c>
      <c r="C383" s="13">
        <f t="shared" si="63"/>
        <v>44955</v>
      </c>
      <c r="D383" s="12" t="s">
        <v>1468</v>
      </c>
      <c r="E383" s="12" t="s">
        <v>1469</v>
      </c>
      <c r="F383" s="13">
        <v>24293</v>
      </c>
      <c r="G383" s="12" t="s">
        <v>39</v>
      </c>
      <c r="H383" s="14">
        <v>166059722225368</v>
      </c>
      <c r="K383" s="12" t="s">
        <v>86</v>
      </c>
      <c r="L383" s="18" t="e">
        <f>VLOOKUP($K383,Medecins!$B:$E,5,FALSE)</f>
        <v>#REF!</v>
      </c>
      <c r="M383" s="12" t="s">
        <v>529</v>
      </c>
      <c r="O383" s="15" t="s">
        <v>1221</v>
      </c>
      <c r="T383" s="15" t="s">
        <v>1637</v>
      </c>
      <c r="Y383" s="15" t="s">
        <v>1638</v>
      </c>
      <c r="AH383" s="12" t="e">
        <f>VLOOKUP($A383,'[1]Données CH'!$A:$B,2,FALSE)</f>
        <v>#N/A</v>
      </c>
      <c r="AI383" s="12">
        <v>3</v>
      </c>
      <c r="AJ383" s="12" t="s">
        <v>44</v>
      </c>
      <c r="AK383" s="12" t="str">
        <f>CONCATENATE(D383,"_",E383,"_",B383,"_",AJ433)</f>
        <v>LANGERON _Stanislas_29/07/2022_ST</v>
      </c>
    </row>
    <row r="384" spans="1:37" ht="12.75" x14ac:dyDescent="0.2">
      <c r="A384" s="12">
        <v>750100273</v>
      </c>
      <c r="B384" s="40" t="s">
        <v>135</v>
      </c>
      <c r="C384" s="13">
        <f t="shared" si="63"/>
        <v>44955</v>
      </c>
      <c r="D384" s="12" t="s">
        <v>1468</v>
      </c>
      <c r="E384" s="12" t="s">
        <v>1469</v>
      </c>
      <c r="F384" s="13">
        <v>24293</v>
      </c>
      <c r="G384" s="12" t="s">
        <v>39</v>
      </c>
      <c r="H384" s="14">
        <v>166059722225368</v>
      </c>
      <c r="K384" s="12" t="s">
        <v>86</v>
      </c>
      <c r="L384" s="18" t="e">
        <f>VLOOKUP($K384,Medecins!$B:$E,5,FALSE)</f>
        <v>#REF!</v>
      </c>
      <c r="M384" s="12" t="s">
        <v>529</v>
      </c>
      <c r="O384" s="16"/>
      <c r="T384" s="16"/>
      <c r="Y384" s="16"/>
      <c r="AD384" s="17" t="s">
        <v>1638</v>
      </c>
      <c r="AH384" s="12" t="s">
        <v>45</v>
      </c>
      <c r="AI384" s="12">
        <v>3</v>
      </c>
      <c r="AJ384" s="12" t="s">
        <v>46</v>
      </c>
      <c r="AK384" s="12" t="e">
        <f t="shared" ref="AK384:AK385" si="100">CONCATENATE(D384,"_",E384,"_",B384,"_",#REF!)</f>
        <v>#REF!</v>
      </c>
    </row>
    <row r="385" spans="1:37" ht="12.75" x14ac:dyDescent="0.2">
      <c r="A385" s="12">
        <v>750100273</v>
      </c>
      <c r="B385" s="40" t="s">
        <v>241</v>
      </c>
      <c r="C385" s="13">
        <f t="shared" si="63"/>
        <v>44952</v>
      </c>
      <c r="D385" s="12" t="s">
        <v>1471</v>
      </c>
      <c r="E385" s="12" t="s">
        <v>1472</v>
      </c>
      <c r="F385" s="13">
        <v>24446</v>
      </c>
      <c r="G385" s="12" t="s">
        <v>39</v>
      </c>
      <c r="H385" s="14">
        <v>166059931205138</v>
      </c>
      <c r="K385" s="12" t="s">
        <v>280</v>
      </c>
      <c r="L385" s="18" t="e">
        <f>VLOOKUP($K385,Medecins!$B:$E,5,FALSE)</f>
        <v>#REF!</v>
      </c>
      <c r="M385" s="12" t="s">
        <v>529</v>
      </c>
      <c r="O385" s="15" t="s">
        <v>2704</v>
      </c>
      <c r="T385" s="15" t="s">
        <v>2705</v>
      </c>
      <c r="Y385" s="15" t="s">
        <v>4158</v>
      </c>
      <c r="AH385" s="12" t="e">
        <f>VLOOKUP($A385,'[1]Données CH'!$A:$B,2,FALSE)</f>
        <v>#N/A</v>
      </c>
      <c r="AI385" s="12">
        <v>3</v>
      </c>
      <c r="AJ385" s="12" t="s">
        <v>44</v>
      </c>
      <c r="AK385" s="12" t="e">
        <f t="shared" si="100"/>
        <v>#REF!</v>
      </c>
    </row>
    <row r="386" spans="1:37" ht="12.75" x14ac:dyDescent="0.2">
      <c r="A386" s="12">
        <v>750100273</v>
      </c>
      <c r="B386" s="40" t="s">
        <v>241</v>
      </c>
      <c r="C386" s="13">
        <f t="shared" si="63"/>
        <v>44952</v>
      </c>
      <c r="D386" s="12" t="s">
        <v>1471</v>
      </c>
      <c r="E386" s="12" t="s">
        <v>1472</v>
      </c>
      <c r="F386" s="13">
        <v>24446</v>
      </c>
      <c r="G386" s="12" t="s">
        <v>39</v>
      </c>
      <c r="H386" s="14">
        <v>166059931205138</v>
      </c>
      <c r="K386" s="12" t="s">
        <v>280</v>
      </c>
      <c r="L386" s="18" t="e">
        <f>VLOOKUP($K386,Medecins!$B:$E,5,FALSE)</f>
        <v>#REF!</v>
      </c>
      <c r="M386" s="12" t="s">
        <v>529</v>
      </c>
      <c r="O386" s="16"/>
      <c r="T386" s="16"/>
      <c r="Y386" s="16"/>
      <c r="AD386" s="17" t="s">
        <v>4158</v>
      </c>
      <c r="AH386" s="12" t="s">
        <v>45</v>
      </c>
      <c r="AI386" s="12">
        <v>3</v>
      </c>
      <c r="AJ386" s="12" t="s">
        <v>46</v>
      </c>
      <c r="AK386" s="12" t="str">
        <f>CONCATENATE(D386,"_",E386,"_",B386,"_",AJ438)</f>
        <v>MBOUP_Abdoulaye_26/07/2022_AT</v>
      </c>
    </row>
    <row r="387" spans="1:37" ht="12.75" x14ac:dyDescent="0.2">
      <c r="A387" s="12">
        <v>750100075</v>
      </c>
      <c r="B387" s="40" t="s">
        <v>966</v>
      </c>
      <c r="C387" s="13">
        <f t="shared" si="63"/>
        <v>44836</v>
      </c>
      <c r="D387" s="12" t="s">
        <v>1476</v>
      </c>
      <c r="E387" s="12" t="s">
        <v>1477</v>
      </c>
      <c r="F387" s="13">
        <v>24355</v>
      </c>
      <c r="G387" s="12" t="s">
        <v>39</v>
      </c>
      <c r="H387" s="14">
        <v>166059935143734</v>
      </c>
      <c r="K387" s="12" t="s">
        <v>450</v>
      </c>
      <c r="L387" s="18" t="e">
        <f>VLOOKUP($K387,Medecins!$B:$E,5,FALSE)</f>
        <v>#REF!</v>
      </c>
      <c r="M387" s="12" t="s">
        <v>529</v>
      </c>
      <c r="O387" s="15" t="s">
        <v>967</v>
      </c>
      <c r="T387" s="15" t="s">
        <v>4180</v>
      </c>
      <c r="Y387" s="15" t="s">
        <v>4181</v>
      </c>
      <c r="AH387" s="12" t="s">
        <v>4502</v>
      </c>
      <c r="AI387" s="12">
        <v>3</v>
      </c>
      <c r="AJ387" s="12" t="s">
        <v>44</v>
      </c>
      <c r="AK387" s="12" t="str">
        <f>CONCATENATE(D387,"_",E387,"_",B387,"_",AJ450)</f>
        <v>BOURGUIBA_Slaheddine_02/04/2022_ST</v>
      </c>
    </row>
    <row r="388" spans="1:37" ht="12.75" x14ac:dyDescent="0.2">
      <c r="A388" s="12">
        <v>750100208</v>
      </c>
      <c r="B388" s="40" t="s">
        <v>555</v>
      </c>
      <c r="C388" s="13">
        <f t="shared" si="63"/>
        <v>44998</v>
      </c>
      <c r="D388" s="12" t="s">
        <v>1478</v>
      </c>
      <c r="E388" s="12" t="s">
        <v>1479</v>
      </c>
      <c r="F388" s="13">
        <v>24203</v>
      </c>
      <c r="G388" s="12" t="s">
        <v>39</v>
      </c>
      <c r="H388" s="14">
        <v>166067511206889</v>
      </c>
      <c r="K388" s="12" t="s">
        <v>79</v>
      </c>
      <c r="L388" s="18" t="e">
        <f>VLOOKUP($K388,Medecins!$B:$E,5,FALSE)</f>
        <v>#REF!</v>
      </c>
      <c r="M388" s="12" t="s">
        <v>529</v>
      </c>
      <c r="O388" s="15" t="s">
        <v>556</v>
      </c>
      <c r="T388" s="15" t="s">
        <v>1956</v>
      </c>
      <c r="Y388" s="15" t="s">
        <v>1957</v>
      </c>
      <c r="AH388" s="12" t="s">
        <v>4502</v>
      </c>
      <c r="AI388" s="12">
        <v>3</v>
      </c>
      <c r="AJ388" s="12" t="s">
        <v>44</v>
      </c>
      <c r="AK388" s="12" t="str">
        <f t="shared" ref="AK388:AK389" si="101">CONCATENATE(D388,"_",E388,"_",B388,"_",AJ440)</f>
        <v>MALKA_Michael_13/09/2022_ST</v>
      </c>
    </row>
    <row r="389" spans="1:37" ht="12.75" x14ac:dyDescent="0.2">
      <c r="A389" s="12">
        <v>750100208</v>
      </c>
      <c r="B389" s="40" t="s">
        <v>555</v>
      </c>
      <c r="C389" s="13">
        <f t="shared" si="63"/>
        <v>44998</v>
      </c>
      <c r="D389" s="12" t="s">
        <v>1478</v>
      </c>
      <c r="E389" s="12" t="s">
        <v>1479</v>
      </c>
      <c r="F389" s="13">
        <v>24203</v>
      </c>
      <c r="G389" s="12" t="s">
        <v>39</v>
      </c>
      <c r="H389" s="14">
        <v>166067511206889</v>
      </c>
      <c r="K389" s="12" t="s">
        <v>79</v>
      </c>
      <c r="L389" s="18" t="e">
        <f>VLOOKUP($K389,Medecins!$B:$E,5,FALSE)</f>
        <v>#REF!</v>
      </c>
      <c r="M389" s="12" t="s">
        <v>529</v>
      </c>
      <c r="O389" s="16"/>
      <c r="T389" s="16"/>
      <c r="Y389" s="16"/>
      <c r="AD389" s="17" t="s">
        <v>1957</v>
      </c>
      <c r="AH389" s="12" t="s">
        <v>4154</v>
      </c>
      <c r="AI389" s="12">
        <v>3</v>
      </c>
      <c r="AJ389" s="12" t="s">
        <v>46</v>
      </c>
      <c r="AK389" s="12" t="str">
        <f t="shared" si="101"/>
        <v>MALKA_Michael_13/09/2022_AT</v>
      </c>
    </row>
    <row r="390" spans="1:37" ht="12.75" x14ac:dyDescent="0.2">
      <c r="A390" s="12">
        <v>750100075</v>
      </c>
      <c r="B390" s="40" t="s">
        <v>4354</v>
      </c>
      <c r="C390" s="13">
        <f t="shared" si="63"/>
        <v>45295</v>
      </c>
      <c r="D390" s="12" t="s">
        <v>1484</v>
      </c>
      <c r="E390" s="12" t="s">
        <v>1485</v>
      </c>
      <c r="F390" s="13" t="s">
        <v>1486</v>
      </c>
      <c r="G390" s="12" t="s">
        <v>39</v>
      </c>
      <c r="H390" s="14">
        <v>166070269118710</v>
      </c>
      <c r="K390" s="12" t="s">
        <v>93</v>
      </c>
      <c r="L390" s="18" t="e">
        <f>VLOOKUP($K390,Medecins!$B:$E,5,FALSE)</f>
        <v>#REF!</v>
      </c>
      <c r="M390" s="12" t="s">
        <v>529</v>
      </c>
      <c r="O390" s="15" t="s">
        <v>4355</v>
      </c>
      <c r="T390" s="15" t="s">
        <v>4356</v>
      </c>
      <c r="Y390" s="15" t="s">
        <v>4357</v>
      </c>
      <c r="AH390" s="12" t="s">
        <v>4502</v>
      </c>
      <c r="AI390" s="12">
        <v>3</v>
      </c>
      <c r="AJ390" s="12" t="s">
        <v>44</v>
      </c>
      <c r="AK390" s="12" t="str">
        <f t="shared" ref="AK390:AK393" si="102">CONCATENATE(D390,"_",E390,"_",B390,"_",AJ453)</f>
        <v>CARPENTIER_Frédéric_04/07/2023_AT</v>
      </c>
    </row>
    <row r="391" spans="1:37" ht="12.75" x14ac:dyDescent="0.2">
      <c r="A391" s="12">
        <v>750100075</v>
      </c>
      <c r="B391" s="40" t="s">
        <v>336</v>
      </c>
      <c r="C391" s="13">
        <f t="shared" si="63"/>
        <v>44841</v>
      </c>
      <c r="D391" s="12" t="s">
        <v>1487</v>
      </c>
      <c r="E391" s="12" t="s">
        <v>1391</v>
      </c>
      <c r="F391" s="13" t="s">
        <v>1488</v>
      </c>
      <c r="G391" s="12" t="s">
        <v>39</v>
      </c>
      <c r="H391" s="14">
        <v>166077728811658</v>
      </c>
      <c r="K391" s="12" t="s">
        <v>93</v>
      </c>
      <c r="L391" s="18" t="e">
        <f>VLOOKUP($K391,Medecins!$B:$E,5,FALSE)</f>
        <v>#REF!</v>
      </c>
      <c r="M391" s="12" t="s">
        <v>529</v>
      </c>
      <c r="O391" s="15" t="s">
        <v>212</v>
      </c>
      <c r="T391" s="15" t="s">
        <v>213</v>
      </c>
      <c r="Y391" s="15" t="s">
        <v>214</v>
      </c>
      <c r="AH391" s="12" t="s">
        <v>4502</v>
      </c>
      <c r="AI391" s="12">
        <v>3</v>
      </c>
      <c r="AJ391" s="12" t="s">
        <v>44</v>
      </c>
      <c r="AK391" s="12" t="str">
        <f t="shared" si="102"/>
        <v>RANNOU VERGNE_Franck_07/04/2022_ST</v>
      </c>
    </row>
    <row r="392" spans="1:37" ht="12.75" x14ac:dyDescent="0.2">
      <c r="A392" s="12">
        <v>750100208</v>
      </c>
      <c r="B392" s="40" t="s">
        <v>849</v>
      </c>
      <c r="C392" s="13">
        <f t="shared" si="63"/>
        <v>45002</v>
      </c>
      <c r="D392" s="12" t="s">
        <v>1492</v>
      </c>
      <c r="E392" s="12" t="s">
        <v>1194</v>
      </c>
      <c r="F392" s="13" t="s">
        <v>1493</v>
      </c>
      <c r="G392" s="12" t="s">
        <v>39</v>
      </c>
      <c r="H392" s="14">
        <v>166086239703110</v>
      </c>
      <c r="K392" s="12" t="s">
        <v>1494</v>
      </c>
      <c r="L392" s="18" t="e">
        <f>VLOOKUP($K392,Medecins!$B:$E,5,FALSE)</f>
        <v>#REF!</v>
      </c>
      <c r="M392" s="12" t="s">
        <v>529</v>
      </c>
      <c r="O392" s="15" t="s">
        <v>850</v>
      </c>
      <c r="T392" s="15" t="s">
        <v>4202</v>
      </c>
      <c r="Y392" s="15" t="s">
        <v>4358</v>
      </c>
      <c r="AH392" s="12" t="s">
        <v>4502</v>
      </c>
      <c r="AI392" s="12">
        <v>3</v>
      </c>
      <c r="AJ392" s="12" t="s">
        <v>44</v>
      </c>
      <c r="AK392" s="12" t="str">
        <f t="shared" si="102"/>
        <v>PIERRU _Denis_17/09/2022_ST</v>
      </c>
    </row>
    <row r="393" spans="1:37" ht="12.75" x14ac:dyDescent="0.2">
      <c r="A393" s="12">
        <v>750100208</v>
      </c>
      <c r="B393" s="40" t="s">
        <v>849</v>
      </c>
      <c r="C393" s="13">
        <f t="shared" si="63"/>
        <v>45002</v>
      </c>
      <c r="D393" s="12" t="s">
        <v>1492</v>
      </c>
      <c r="E393" s="12" t="s">
        <v>1194</v>
      </c>
      <c r="F393" s="13" t="s">
        <v>1493</v>
      </c>
      <c r="G393" s="12" t="s">
        <v>39</v>
      </c>
      <c r="H393" s="14">
        <v>166086239703110</v>
      </c>
      <c r="K393" s="12" t="s">
        <v>1494</v>
      </c>
      <c r="L393" s="18" t="e">
        <f>VLOOKUP($K393,Medecins!$B:$E,5,FALSE)</f>
        <v>#REF!</v>
      </c>
      <c r="M393" s="12" t="s">
        <v>529</v>
      </c>
      <c r="O393" s="16"/>
      <c r="T393" s="16"/>
      <c r="Y393" s="16"/>
      <c r="AD393" s="17" t="s">
        <v>4358</v>
      </c>
      <c r="AH393" s="12" t="s">
        <v>4154</v>
      </c>
      <c r="AI393" s="12">
        <v>3</v>
      </c>
      <c r="AJ393" s="12" t="s">
        <v>46</v>
      </c>
      <c r="AK393" s="12" t="str">
        <f t="shared" si="102"/>
        <v>PIERRU _Denis_17/09/2022_AT</v>
      </c>
    </row>
    <row r="394" spans="1:37" ht="12.75" x14ac:dyDescent="0.2">
      <c r="A394" s="12">
        <v>750100273</v>
      </c>
      <c r="B394" s="40" t="s">
        <v>1077</v>
      </c>
      <c r="C394" s="13">
        <f t="shared" si="63"/>
        <v>45071</v>
      </c>
      <c r="D394" s="12" t="s">
        <v>1498</v>
      </c>
      <c r="E394" s="12" t="s">
        <v>1499</v>
      </c>
      <c r="F394" s="13">
        <v>24359</v>
      </c>
      <c r="G394" s="12" t="s">
        <v>39</v>
      </c>
      <c r="H394" s="14">
        <v>166099921609033</v>
      </c>
      <c r="K394" s="12" t="s">
        <v>86</v>
      </c>
      <c r="L394" s="18" t="e">
        <f>VLOOKUP($K394,Medecins!$B:$E,5,FALSE)</f>
        <v>#REF!</v>
      </c>
      <c r="M394" s="12" t="s">
        <v>529</v>
      </c>
      <c r="O394" s="15" t="s">
        <v>4187</v>
      </c>
      <c r="T394" s="15" t="s">
        <v>4189</v>
      </c>
      <c r="Y394" s="15" t="s">
        <v>4324</v>
      </c>
      <c r="AH394" s="12" t="e">
        <f>VLOOKUP($A394,'[1]Données CH'!$A:$B,2,FALSE)</f>
        <v>#N/A</v>
      </c>
      <c r="AI394" s="12">
        <v>3</v>
      </c>
      <c r="AJ394" s="12" t="s">
        <v>44</v>
      </c>
      <c r="AK394" s="12" t="str">
        <f t="shared" ref="AK394:AK395" si="103">CONCATENATE(D394,"_",E394,"_",B394,"_",AJ454)</f>
        <v>CHI_Minghua_25/11/2022_ST</v>
      </c>
    </row>
    <row r="395" spans="1:37" ht="12.75" x14ac:dyDescent="0.2">
      <c r="A395" s="12">
        <v>750100273</v>
      </c>
      <c r="B395" s="40" t="s">
        <v>1077</v>
      </c>
      <c r="C395" s="13">
        <f t="shared" si="63"/>
        <v>45071</v>
      </c>
      <c r="D395" s="12" t="s">
        <v>1498</v>
      </c>
      <c r="E395" s="12" t="s">
        <v>1499</v>
      </c>
      <c r="F395" s="13">
        <v>24359</v>
      </c>
      <c r="G395" s="12" t="s">
        <v>39</v>
      </c>
      <c r="H395" s="14">
        <v>166099921609033</v>
      </c>
      <c r="K395" s="12" t="s">
        <v>86</v>
      </c>
      <c r="L395" s="18" t="e">
        <f>VLOOKUP($K395,Medecins!$B:$E,5,FALSE)</f>
        <v>#REF!</v>
      </c>
      <c r="M395" s="12" t="s">
        <v>529</v>
      </c>
      <c r="O395" s="16"/>
      <c r="T395" s="16"/>
      <c r="Y395" s="16"/>
      <c r="AD395" s="17" t="s">
        <v>4324</v>
      </c>
      <c r="AH395" s="12" t="s">
        <v>45</v>
      </c>
      <c r="AI395" s="12">
        <v>3</v>
      </c>
      <c r="AJ395" s="12" t="s">
        <v>46</v>
      </c>
      <c r="AK395" s="12" t="str">
        <f t="shared" si="103"/>
        <v>CHI_Minghua_25/11/2022_ST</v>
      </c>
    </row>
    <row r="396" spans="1:37" ht="12.75" x14ac:dyDescent="0.2">
      <c r="A396" s="12">
        <v>750100208</v>
      </c>
      <c r="B396" s="40" t="s">
        <v>1243</v>
      </c>
      <c r="C396" s="13">
        <f t="shared" si="63"/>
        <v>45019</v>
      </c>
      <c r="D396" s="12" t="s">
        <v>1500</v>
      </c>
      <c r="E396" s="12" t="s">
        <v>1501</v>
      </c>
      <c r="F396" s="13" t="s">
        <v>1502</v>
      </c>
      <c r="G396" s="12" t="s">
        <v>39</v>
      </c>
      <c r="H396" s="14">
        <v>166101903114046</v>
      </c>
      <c r="K396" s="12" t="s">
        <v>398</v>
      </c>
      <c r="L396" s="18" t="e">
        <f>VLOOKUP($K396,Medecins!$B:$E,5,FALSE)</f>
        <v>#REF!</v>
      </c>
      <c r="M396" s="12" t="s">
        <v>529</v>
      </c>
      <c r="O396" s="15" t="s">
        <v>1244</v>
      </c>
      <c r="T396" s="15" t="s">
        <v>1294</v>
      </c>
      <c r="Y396" s="15" t="s">
        <v>1295</v>
      </c>
      <c r="AH396" s="12" t="e">
        <f>VLOOKUP($A396,'[1]Données CH'!$A:$B,2,FALSE)</f>
        <v>#N/A</v>
      </c>
      <c r="AI396" s="12">
        <v>3</v>
      </c>
      <c r="AJ396" s="12" t="s">
        <v>44</v>
      </c>
      <c r="AK396" s="12" t="str">
        <f t="shared" ref="AK396:AK397" si="104">CONCATENATE(D396,"_",E396,"_",B396,"_",AJ431)</f>
        <v>KONATE_Cheickomar_03/10/2022_ST</v>
      </c>
    </row>
    <row r="397" spans="1:37" ht="12.75" x14ac:dyDescent="0.2">
      <c r="A397" s="12">
        <v>750100208</v>
      </c>
      <c r="B397" s="40" t="s">
        <v>1243</v>
      </c>
      <c r="C397" s="13">
        <f t="shared" si="63"/>
        <v>45019</v>
      </c>
      <c r="D397" s="12" t="s">
        <v>1500</v>
      </c>
      <c r="E397" s="12" t="s">
        <v>1501</v>
      </c>
      <c r="F397" s="13" t="s">
        <v>1502</v>
      </c>
      <c r="G397" s="12" t="s">
        <v>39</v>
      </c>
      <c r="H397" s="14">
        <v>166101903114046</v>
      </c>
      <c r="K397" s="12" t="s">
        <v>398</v>
      </c>
      <c r="L397" s="18" t="e">
        <f>VLOOKUP($K397,Medecins!$B:$E,5,FALSE)</f>
        <v>#REF!</v>
      </c>
      <c r="M397" s="12" t="s">
        <v>529</v>
      </c>
      <c r="O397" s="16"/>
      <c r="T397" s="16"/>
      <c r="Y397" s="16"/>
      <c r="AD397" s="17" t="s">
        <v>1295</v>
      </c>
      <c r="AH397" s="12" t="s">
        <v>4154</v>
      </c>
      <c r="AI397" s="12">
        <v>3</v>
      </c>
      <c r="AJ397" s="12" t="s">
        <v>46</v>
      </c>
      <c r="AK397" s="12" t="str">
        <f t="shared" si="104"/>
        <v>KONATE_Cheickomar_03/10/2022_AT</v>
      </c>
    </row>
    <row r="398" spans="1:37" ht="12.75" x14ac:dyDescent="0.2">
      <c r="A398" s="12">
        <v>750100075</v>
      </c>
      <c r="B398" s="40" t="s">
        <v>1387</v>
      </c>
      <c r="C398" s="13">
        <f t="shared" si="63"/>
        <v>45029</v>
      </c>
      <c r="D398" s="12" t="s">
        <v>1510</v>
      </c>
      <c r="E398" s="12" t="s">
        <v>1511</v>
      </c>
      <c r="F398" s="13">
        <v>24452</v>
      </c>
      <c r="G398" s="12" t="s">
        <v>39</v>
      </c>
      <c r="H398" s="14">
        <v>166119935293191</v>
      </c>
      <c r="K398" s="12" t="s">
        <v>93</v>
      </c>
      <c r="L398" s="18" t="e">
        <f>VLOOKUP($K398,Medecins!$B:$E,5,FALSE)</f>
        <v>#REF!</v>
      </c>
      <c r="M398" s="12" t="s">
        <v>529</v>
      </c>
      <c r="O398" s="15" t="s">
        <v>1271</v>
      </c>
      <c r="T398" s="15" t="s">
        <v>1272</v>
      </c>
      <c r="Y398" s="15" t="s">
        <v>1273</v>
      </c>
      <c r="AH398" s="12" t="s">
        <v>4502</v>
      </c>
      <c r="AI398" s="12">
        <v>3</v>
      </c>
      <c r="AJ398" s="12" t="s">
        <v>44</v>
      </c>
      <c r="AK398" s="12" t="str">
        <f>CONCATENATE(D398,"_",E398,"_",B398,"_",AJ450)</f>
        <v>CHANEGRIHA_Salah_13/10/2022_ST</v>
      </c>
    </row>
    <row r="399" spans="1:37" ht="12.75" x14ac:dyDescent="0.2">
      <c r="A399" s="12">
        <v>750100075</v>
      </c>
      <c r="B399" s="40" t="s">
        <v>445</v>
      </c>
      <c r="C399" s="13">
        <f t="shared" si="63"/>
        <v>44870</v>
      </c>
      <c r="D399" s="12" t="s">
        <v>1517</v>
      </c>
      <c r="E399" s="12" t="s">
        <v>1518</v>
      </c>
      <c r="F399" s="13" t="s">
        <v>1519</v>
      </c>
      <c r="G399" s="12" t="s">
        <v>39</v>
      </c>
      <c r="H399" s="14">
        <v>166209933701945</v>
      </c>
      <c r="K399" s="12" t="s">
        <v>93</v>
      </c>
      <c r="L399" s="18" t="e">
        <f>VLOOKUP($K399,Medecins!$B:$E,5,FALSE)</f>
        <v>#REF!</v>
      </c>
      <c r="M399" s="12" t="s">
        <v>529</v>
      </c>
      <c r="O399" s="15" t="s">
        <v>198</v>
      </c>
      <c r="T399" s="15" t="s">
        <v>200</v>
      </c>
      <c r="Y399" s="15" t="s">
        <v>201</v>
      </c>
      <c r="AH399" s="12" t="s">
        <v>4502</v>
      </c>
      <c r="AI399" s="12">
        <v>3</v>
      </c>
      <c r="AJ399" s="12" t="s">
        <v>44</v>
      </c>
      <c r="AK399" s="12" t="str">
        <f t="shared" ref="AK399:AK401" si="105">CONCATENATE(D399,"_",E399,"_",B399,"_",AJ462)</f>
        <v>AMOUMOUNE_IBRAHIM_05/05/2022_ST</v>
      </c>
    </row>
    <row r="400" spans="1:37" ht="12.75" x14ac:dyDescent="0.2">
      <c r="A400" s="12">
        <v>750100273</v>
      </c>
      <c r="B400" s="40" t="s">
        <v>1508</v>
      </c>
      <c r="C400" s="13">
        <f t="shared" si="63"/>
        <v>44962</v>
      </c>
      <c r="D400" s="12" t="s">
        <v>1525</v>
      </c>
      <c r="E400" s="12" t="s">
        <v>1136</v>
      </c>
      <c r="F400" s="13" t="s">
        <v>1526</v>
      </c>
      <c r="G400" s="12" t="s">
        <v>39</v>
      </c>
      <c r="H400" s="14">
        <v>167019935329897</v>
      </c>
      <c r="K400" s="12" t="s">
        <v>86</v>
      </c>
      <c r="L400" s="18" t="e">
        <f>VLOOKUP($K400,Medecins!$B:$E,5,FALSE)</f>
        <v>#REF!</v>
      </c>
      <c r="M400" s="12" t="s">
        <v>529</v>
      </c>
      <c r="O400" s="15" t="s">
        <v>1509</v>
      </c>
      <c r="T400" s="15" t="s">
        <v>4257</v>
      </c>
      <c r="Y400" s="15" t="s">
        <v>4296</v>
      </c>
      <c r="AH400" s="12" t="s">
        <v>4502</v>
      </c>
      <c r="AI400" s="12">
        <v>3</v>
      </c>
      <c r="AJ400" s="12" t="s">
        <v>44</v>
      </c>
      <c r="AK400" s="12" t="str">
        <f t="shared" si="105"/>
        <v>SENNANI_M Hamed_05/08/2022_AT</v>
      </c>
    </row>
    <row r="401" spans="1:37" ht="12.75" x14ac:dyDescent="0.2">
      <c r="A401" s="12">
        <v>750100273</v>
      </c>
      <c r="B401" s="40" t="s">
        <v>1508</v>
      </c>
      <c r="C401" s="13">
        <f t="shared" si="63"/>
        <v>44962</v>
      </c>
      <c r="D401" s="12" t="s">
        <v>1525</v>
      </c>
      <c r="E401" s="12" t="s">
        <v>1136</v>
      </c>
      <c r="F401" s="13" t="s">
        <v>1526</v>
      </c>
      <c r="G401" s="12" t="s">
        <v>39</v>
      </c>
      <c r="H401" s="14">
        <v>167019935329897</v>
      </c>
      <c r="K401" s="12" t="s">
        <v>86</v>
      </c>
      <c r="L401" s="18" t="e">
        <f>VLOOKUP($K401,Medecins!$B:$E,5,FALSE)</f>
        <v>#REF!</v>
      </c>
      <c r="M401" s="12" t="s">
        <v>529</v>
      </c>
      <c r="O401" s="16"/>
      <c r="T401" s="16"/>
      <c r="Y401" s="16"/>
      <c r="AD401" s="17" t="s">
        <v>4296</v>
      </c>
      <c r="AH401" s="12" t="s">
        <v>45</v>
      </c>
      <c r="AI401" s="12">
        <v>3</v>
      </c>
      <c r="AJ401" s="12" t="s">
        <v>46</v>
      </c>
      <c r="AK401" s="12" t="str">
        <f t="shared" si="105"/>
        <v>SENNANI_M Hamed_05/08/2022_ST</v>
      </c>
    </row>
    <row r="402" spans="1:37" ht="12.75" x14ac:dyDescent="0.2">
      <c r="A402" s="12">
        <v>750100075</v>
      </c>
      <c r="B402" s="40" t="s">
        <v>1200</v>
      </c>
      <c r="C402" s="13">
        <f t="shared" si="63"/>
        <v>45094</v>
      </c>
      <c r="D402" s="12" t="s">
        <v>1528</v>
      </c>
      <c r="E402" s="12" t="s">
        <v>1529</v>
      </c>
      <c r="F402" s="13" t="s">
        <v>1530</v>
      </c>
      <c r="G402" s="12" t="s">
        <v>39</v>
      </c>
      <c r="H402" s="14">
        <v>167032813408601</v>
      </c>
      <c r="K402" s="12" t="s">
        <v>93</v>
      </c>
      <c r="L402" s="18" t="e">
        <f>VLOOKUP($K402,Medecins!$B:$E,5,FALSE)</f>
        <v>#REF!</v>
      </c>
      <c r="M402" s="12" t="s">
        <v>529</v>
      </c>
      <c r="O402" s="15" t="s">
        <v>4184</v>
      </c>
      <c r="T402" s="15" t="s">
        <v>4328</v>
      </c>
      <c r="Y402" s="15" t="s">
        <v>4329</v>
      </c>
      <c r="AH402" s="12" t="s">
        <v>4502</v>
      </c>
      <c r="AI402" s="12">
        <v>3</v>
      </c>
      <c r="AJ402" s="12" t="s">
        <v>44</v>
      </c>
      <c r="AK402" s="12" t="str">
        <f>CONCATENATE(D402,"_",E402,"_",B402,"_",AJ454)</f>
        <v>CAVIN_jérome_17/12/2022_ST</v>
      </c>
    </row>
    <row r="403" spans="1:37" ht="12.75" x14ac:dyDescent="0.2">
      <c r="A403" s="12">
        <v>750100273</v>
      </c>
      <c r="B403" s="40" t="s">
        <v>1077</v>
      </c>
      <c r="C403" s="13">
        <f t="shared" si="63"/>
        <v>45071</v>
      </c>
      <c r="D403" s="12" t="s">
        <v>1531</v>
      </c>
      <c r="E403" s="12" t="s">
        <v>437</v>
      </c>
      <c r="F403" s="13" t="s">
        <v>1532</v>
      </c>
      <c r="G403" s="12" t="s">
        <v>39</v>
      </c>
      <c r="H403" s="14">
        <v>167037511445728</v>
      </c>
      <c r="K403" s="12" t="s">
        <v>86</v>
      </c>
      <c r="L403" s="18" t="e">
        <f>VLOOKUP($K403,Medecins!$B:$E,5,FALSE)</f>
        <v>#REF!</v>
      </c>
      <c r="M403" s="12" t="s">
        <v>529</v>
      </c>
      <c r="O403" s="15" t="s">
        <v>4187</v>
      </c>
      <c r="T403" s="15" t="s">
        <v>4189</v>
      </c>
      <c r="Y403" s="15" t="s">
        <v>4324</v>
      </c>
      <c r="AH403" s="12" t="s">
        <v>4502</v>
      </c>
      <c r="AI403" s="12">
        <v>3</v>
      </c>
      <c r="AJ403" s="12" t="s">
        <v>44</v>
      </c>
      <c r="AK403" s="12" t="str">
        <f t="shared" ref="AK403:AK404" si="106">CONCATENATE(D403,"_",E403,"_",B403,"_",AJ463)</f>
        <v>HERFELIN_Philippe_25/11/2022_AT</v>
      </c>
    </row>
    <row r="404" spans="1:37" ht="12.75" x14ac:dyDescent="0.2">
      <c r="A404" s="12">
        <v>750100273</v>
      </c>
      <c r="B404" s="40" t="s">
        <v>1077</v>
      </c>
      <c r="C404" s="13">
        <f t="shared" si="63"/>
        <v>45071</v>
      </c>
      <c r="D404" s="12" t="s">
        <v>1531</v>
      </c>
      <c r="E404" s="12" t="s">
        <v>437</v>
      </c>
      <c r="F404" s="13" t="s">
        <v>1532</v>
      </c>
      <c r="G404" s="12" t="s">
        <v>39</v>
      </c>
      <c r="H404" s="14">
        <v>167037511445728</v>
      </c>
      <c r="K404" s="12" t="s">
        <v>86</v>
      </c>
      <c r="L404" s="18" t="e">
        <f>VLOOKUP($K404,Medecins!$B:$E,5,FALSE)</f>
        <v>#REF!</v>
      </c>
      <c r="M404" s="12" t="s">
        <v>529</v>
      </c>
      <c r="O404" s="16"/>
      <c r="T404" s="16"/>
      <c r="Y404" s="16"/>
      <c r="AD404" s="17" t="s">
        <v>4324</v>
      </c>
      <c r="AH404" s="12" t="s">
        <v>45</v>
      </c>
      <c r="AI404" s="12">
        <v>3</v>
      </c>
      <c r="AJ404" s="12" t="s">
        <v>46</v>
      </c>
      <c r="AK404" s="12" t="str">
        <f t="shared" si="106"/>
        <v>HERFELIN_Philippe_25/11/2022_ST</v>
      </c>
    </row>
    <row r="405" spans="1:37" ht="12.75" x14ac:dyDescent="0.2">
      <c r="A405" s="12">
        <v>750100208</v>
      </c>
      <c r="B405" s="40" t="s">
        <v>999</v>
      </c>
      <c r="C405" s="13">
        <f t="shared" si="63"/>
        <v>44928</v>
      </c>
      <c r="D405" s="12" t="s">
        <v>1538</v>
      </c>
      <c r="E405" s="12" t="s">
        <v>544</v>
      </c>
      <c r="F405" s="13" t="s">
        <v>1539</v>
      </c>
      <c r="G405" s="12" t="s">
        <v>39</v>
      </c>
      <c r="H405" s="14">
        <v>167057511821189</v>
      </c>
      <c r="K405" s="12" t="s">
        <v>1342</v>
      </c>
      <c r="L405" s="18" t="e">
        <f>VLOOKUP($K405,Medecins!$B:$E,5,FALSE)</f>
        <v>#REF!</v>
      </c>
      <c r="M405" s="12" t="s">
        <v>529</v>
      </c>
      <c r="O405" s="15" t="s">
        <v>1000</v>
      </c>
      <c r="T405" s="15" t="s">
        <v>1001</v>
      </c>
      <c r="Y405" s="15" t="s">
        <v>1085</v>
      </c>
      <c r="AH405" s="12" t="e">
        <f>VLOOKUP($A405,'[1]Données CH'!$A:$B,2,FALSE)</f>
        <v>#N/A</v>
      </c>
      <c r="AI405" s="12">
        <v>3</v>
      </c>
      <c r="AJ405" s="12" t="s">
        <v>44</v>
      </c>
      <c r="AK405" s="12" t="str">
        <f t="shared" ref="AK405:AK407" si="107">CONCATENATE(D405,"_",E405,"_",B405,"_",AJ468)</f>
        <v>THIMONT_Marc_02/07/2022_AT</v>
      </c>
    </row>
    <row r="406" spans="1:37" ht="12.75" x14ac:dyDescent="0.2">
      <c r="A406" s="12">
        <v>750100208</v>
      </c>
      <c r="B406" s="40" t="s">
        <v>999</v>
      </c>
      <c r="C406" s="13">
        <f t="shared" si="63"/>
        <v>44928</v>
      </c>
      <c r="D406" s="12" t="s">
        <v>1538</v>
      </c>
      <c r="E406" s="12" t="s">
        <v>544</v>
      </c>
      <c r="F406" s="13" t="s">
        <v>1539</v>
      </c>
      <c r="G406" s="12" t="s">
        <v>39</v>
      </c>
      <c r="H406" s="14">
        <v>167057511821189</v>
      </c>
      <c r="K406" s="12" t="s">
        <v>1342</v>
      </c>
      <c r="L406" s="18" t="e">
        <f>VLOOKUP($K406,Medecins!$B:$E,5,FALSE)</f>
        <v>#REF!</v>
      </c>
      <c r="M406" s="12" t="s">
        <v>529</v>
      </c>
      <c r="O406" s="16"/>
      <c r="T406" s="16"/>
      <c r="Y406" s="16"/>
      <c r="AD406" s="17" t="s">
        <v>1085</v>
      </c>
      <c r="AH406" s="12" t="s">
        <v>4154</v>
      </c>
      <c r="AI406" s="12">
        <v>3</v>
      </c>
      <c r="AJ406" s="12" t="s">
        <v>46</v>
      </c>
      <c r="AK406" s="12" t="str">
        <f t="shared" si="107"/>
        <v>THIMONT_Marc_02/07/2022_ST</v>
      </c>
    </row>
    <row r="407" spans="1:37" ht="12.75" x14ac:dyDescent="0.2">
      <c r="A407" s="12">
        <v>750100075</v>
      </c>
      <c r="B407" s="40" t="s">
        <v>74</v>
      </c>
      <c r="C407" s="13">
        <f t="shared" si="63"/>
        <v>44819</v>
      </c>
      <c r="D407" s="12" t="s">
        <v>1541</v>
      </c>
      <c r="E407" s="12" t="s">
        <v>1542</v>
      </c>
      <c r="F407" s="13" t="s">
        <v>1543</v>
      </c>
      <c r="G407" s="12" t="s">
        <v>39</v>
      </c>
      <c r="H407" s="14">
        <v>167059720956302</v>
      </c>
      <c r="K407" s="12" t="s">
        <v>93</v>
      </c>
      <c r="L407" s="18" t="e">
        <f>VLOOKUP($K407,Medecins!$B:$E,5,FALSE)</f>
        <v>#REF!</v>
      </c>
      <c r="M407" s="12" t="s">
        <v>529</v>
      </c>
      <c r="O407" s="15" t="s">
        <v>1409</v>
      </c>
      <c r="T407" s="15" t="s">
        <v>1765</v>
      </c>
      <c r="Y407" s="15" t="s">
        <v>1766</v>
      </c>
      <c r="AH407" s="12" t="s">
        <v>4502</v>
      </c>
      <c r="AI407" s="12">
        <v>3</v>
      </c>
      <c r="AJ407" s="12" t="s">
        <v>44</v>
      </c>
      <c r="AK407" s="12" t="str">
        <f t="shared" si="107"/>
        <v>ALEXANDRE ALEXIS_Charly_15/03/2022_ST</v>
      </c>
    </row>
    <row r="408" spans="1:37" ht="12.75" x14ac:dyDescent="0.2">
      <c r="A408" s="12">
        <v>750100208</v>
      </c>
      <c r="B408" s="40" t="s">
        <v>612</v>
      </c>
      <c r="C408" s="13">
        <f t="shared" si="63"/>
        <v>44917</v>
      </c>
      <c r="D408" s="12" t="s">
        <v>1547</v>
      </c>
      <c r="E408" s="12" t="s">
        <v>1548</v>
      </c>
      <c r="F408" s="13" t="s">
        <v>1549</v>
      </c>
      <c r="G408" s="12" t="s">
        <v>39</v>
      </c>
      <c r="H408" s="14">
        <v>167079922001405</v>
      </c>
      <c r="K408" s="12" t="s">
        <v>1550</v>
      </c>
      <c r="L408" s="18" t="e">
        <f>VLOOKUP($K408,Medecins!$B:$E,5,FALSE)</f>
        <v>#REF!</v>
      </c>
      <c r="M408" s="12" t="s">
        <v>529</v>
      </c>
      <c r="O408" s="15" t="s">
        <v>613</v>
      </c>
      <c r="T408" s="15" t="s">
        <v>915</v>
      </c>
      <c r="Y408" s="15" t="s">
        <v>916</v>
      </c>
      <c r="AH408" s="12" t="s">
        <v>4502</v>
      </c>
      <c r="AI408" s="12">
        <v>3</v>
      </c>
      <c r="AJ408" s="12" t="s">
        <v>44</v>
      </c>
      <c r="AK408" s="12" t="str">
        <f t="shared" ref="AK408:AK409" si="108">CONCATENATE(D408,"_",E408,"_",B408,"_",AJ460)</f>
        <v>SANTOS_Senen_22/06/2022_ST</v>
      </c>
    </row>
    <row r="409" spans="1:37" ht="12.75" x14ac:dyDescent="0.2">
      <c r="A409" s="12">
        <v>750100208</v>
      </c>
      <c r="B409" s="40" t="s">
        <v>612</v>
      </c>
      <c r="C409" s="13">
        <f t="shared" si="63"/>
        <v>44917</v>
      </c>
      <c r="D409" s="12" t="s">
        <v>1547</v>
      </c>
      <c r="E409" s="12" t="s">
        <v>1548</v>
      </c>
      <c r="F409" s="13" t="s">
        <v>1549</v>
      </c>
      <c r="G409" s="12" t="s">
        <v>39</v>
      </c>
      <c r="H409" s="14">
        <v>167079922001405</v>
      </c>
      <c r="K409" s="12" t="s">
        <v>1550</v>
      </c>
      <c r="L409" s="18" t="e">
        <f>VLOOKUP($K409,Medecins!$B:$E,5,FALSE)</f>
        <v>#REF!</v>
      </c>
      <c r="M409" s="12" t="s">
        <v>529</v>
      </c>
      <c r="O409" s="16"/>
      <c r="T409" s="16"/>
      <c r="Y409" s="16"/>
      <c r="AD409" s="17" t="s">
        <v>916</v>
      </c>
      <c r="AH409" s="12" t="s">
        <v>4154</v>
      </c>
      <c r="AI409" s="12">
        <v>3</v>
      </c>
      <c r="AJ409" s="12" t="s">
        <v>46</v>
      </c>
      <c r="AK409" s="12" t="str">
        <f t="shared" si="108"/>
        <v>SANTOS_Senen_22/06/2022_ST</v>
      </c>
    </row>
    <row r="410" spans="1:37" ht="12.75" x14ac:dyDescent="0.2">
      <c r="A410" s="12">
        <v>750100075</v>
      </c>
      <c r="B410" s="40" t="s">
        <v>51</v>
      </c>
      <c r="C410" s="13">
        <f t="shared" si="63"/>
        <v>44816</v>
      </c>
      <c r="D410" s="12" t="s">
        <v>1554</v>
      </c>
      <c r="E410" s="12" t="s">
        <v>674</v>
      </c>
      <c r="F410" s="13">
        <v>24754</v>
      </c>
      <c r="G410" s="12" t="s">
        <v>39</v>
      </c>
      <c r="H410" s="14">
        <v>167096005705027</v>
      </c>
      <c r="K410" s="12" t="s">
        <v>450</v>
      </c>
      <c r="L410" s="18" t="e">
        <f>VLOOKUP($K410,Medecins!$B:$E,5,FALSE)</f>
        <v>#REF!</v>
      </c>
      <c r="M410" s="12" t="s">
        <v>529</v>
      </c>
      <c r="O410" s="15" t="s">
        <v>52</v>
      </c>
      <c r="T410" s="15" t="s">
        <v>53</v>
      </c>
      <c r="Y410" s="15" t="s">
        <v>513</v>
      </c>
      <c r="AH410" s="12" t="s">
        <v>4502</v>
      </c>
      <c r="AI410" s="12">
        <v>3</v>
      </c>
      <c r="AJ410" s="12" t="s">
        <v>44</v>
      </c>
      <c r="AK410" s="12" t="str">
        <f>CONCATENATE(D410,"_",E410,"_",B410,"_",AJ473)</f>
        <v>BERTIN_Martial_12/03/2022_ST</v>
      </c>
    </row>
    <row r="411" spans="1:37" ht="12.75" x14ac:dyDescent="0.2">
      <c r="A411" s="12">
        <v>750100273</v>
      </c>
      <c r="B411" s="40" t="s">
        <v>905</v>
      </c>
      <c r="C411" s="13">
        <f t="shared" si="63"/>
        <v>44983</v>
      </c>
      <c r="D411" s="12" t="s">
        <v>1555</v>
      </c>
      <c r="E411" s="12" t="s">
        <v>895</v>
      </c>
      <c r="F411" s="13">
        <v>24633</v>
      </c>
      <c r="G411" s="12" t="s">
        <v>39</v>
      </c>
      <c r="H411" s="14">
        <v>167109913944218</v>
      </c>
      <c r="K411" s="12" t="s">
        <v>86</v>
      </c>
      <c r="L411" s="18" t="e">
        <f>VLOOKUP($K411,Medecins!$B:$E,5,FALSE)</f>
        <v>#REF!</v>
      </c>
      <c r="M411" s="12" t="s">
        <v>529</v>
      </c>
      <c r="O411" s="15" t="s">
        <v>906</v>
      </c>
      <c r="T411" s="15" t="s">
        <v>4188</v>
      </c>
      <c r="Y411" s="15" t="s">
        <v>4264</v>
      </c>
      <c r="AH411" s="12" t="s">
        <v>4502</v>
      </c>
      <c r="AI411" s="12">
        <v>3</v>
      </c>
      <c r="AJ411" s="12" t="s">
        <v>44</v>
      </c>
      <c r="AK411" s="12" t="str">
        <f t="shared" ref="AK411:AK412" si="109">CONCATENATE(D411,"_",E411,"_",B411,"_",AJ463)</f>
        <v>DOMINGUES_Luis_26/08/2022_AT</v>
      </c>
    </row>
    <row r="412" spans="1:37" ht="12.75" x14ac:dyDescent="0.2">
      <c r="A412" s="12">
        <v>750100273</v>
      </c>
      <c r="B412" s="40" t="s">
        <v>905</v>
      </c>
      <c r="C412" s="13">
        <f t="shared" si="63"/>
        <v>44983</v>
      </c>
      <c r="D412" s="12" t="s">
        <v>1555</v>
      </c>
      <c r="E412" s="12" t="s">
        <v>895</v>
      </c>
      <c r="F412" s="13">
        <v>24633</v>
      </c>
      <c r="G412" s="12" t="s">
        <v>39</v>
      </c>
      <c r="H412" s="14">
        <v>167109913944218</v>
      </c>
      <c r="K412" s="12" t="s">
        <v>86</v>
      </c>
      <c r="L412" s="18" t="e">
        <f>VLOOKUP($K412,Medecins!$B:$E,5,FALSE)</f>
        <v>#REF!</v>
      </c>
      <c r="M412" s="12" t="s">
        <v>529</v>
      </c>
      <c r="O412" s="16"/>
      <c r="T412" s="16"/>
      <c r="Y412" s="16"/>
      <c r="AD412" s="17" t="s">
        <v>4264</v>
      </c>
      <c r="AH412" s="12" t="s">
        <v>45</v>
      </c>
      <c r="AI412" s="12">
        <v>3</v>
      </c>
      <c r="AJ412" s="12" t="s">
        <v>46</v>
      </c>
      <c r="AK412" s="12" t="str">
        <f t="shared" si="109"/>
        <v>DOMINGUES_Luis_26/08/2022_ST</v>
      </c>
    </row>
    <row r="413" spans="1:37" ht="12.75" x14ac:dyDescent="0.2">
      <c r="A413" s="12">
        <v>750100273</v>
      </c>
      <c r="B413" s="40" t="s">
        <v>592</v>
      </c>
      <c r="C413" s="13">
        <f t="shared" si="63"/>
        <v>45050</v>
      </c>
      <c r="D413" s="12" t="s">
        <v>1559</v>
      </c>
      <c r="E413" s="12" t="s">
        <v>1560</v>
      </c>
      <c r="F413" s="13">
        <v>24514</v>
      </c>
      <c r="G413" s="12" t="s">
        <v>39</v>
      </c>
      <c r="H413" s="14">
        <v>167117500201479</v>
      </c>
      <c r="L413" s="12" t="e">
        <f>VLOOKUP($K413,Medecins!$B:$E,5,FALSE)</f>
        <v>#N/A</v>
      </c>
      <c r="M413" s="12" t="s">
        <v>529</v>
      </c>
      <c r="O413" s="15" t="s">
        <v>593</v>
      </c>
      <c r="T413" s="15" t="s">
        <v>4277</v>
      </c>
      <c r="Y413" s="15" t="s">
        <v>4315</v>
      </c>
      <c r="AH413" s="12" t="e">
        <f>VLOOKUP($A413,'[1]Données CH'!$A:$B,2,FALSE)</f>
        <v>#N/A</v>
      </c>
      <c r="AI413" s="12">
        <v>3</v>
      </c>
      <c r="AJ413" s="12" t="s">
        <v>44</v>
      </c>
      <c r="AK413" s="12" t="str">
        <f t="shared" ref="AK413:AK414" si="110">CONCATENATE(D413,"_",E413,"_",B413,"_",AJ461)</f>
        <v>MARTINEZ _Fabien_04/11/2022_ST</v>
      </c>
    </row>
    <row r="414" spans="1:37" ht="12.75" x14ac:dyDescent="0.2">
      <c r="A414" s="12">
        <v>750100273</v>
      </c>
      <c r="B414" s="40" t="s">
        <v>592</v>
      </c>
      <c r="C414" s="13">
        <f t="shared" si="63"/>
        <v>45050</v>
      </c>
      <c r="D414" s="12" t="s">
        <v>1559</v>
      </c>
      <c r="E414" s="12" t="s">
        <v>1560</v>
      </c>
      <c r="F414" s="13">
        <v>24514</v>
      </c>
      <c r="G414" s="12" t="s">
        <v>39</v>
      </c>
      <c r="H414" s="14">
        <v>167117500201479</v>
      </c>
      <c r="L414" s="12" t="e">
        <f>VLOOKUP($K414,Medecins!$B:$E,5,FALSE)</f>
        <v>#N/A</v>
      </c>
      <c r="M414" s="12" t="s">
        <v>529</v>
      </c>
      <c r="O414" s="16"/>
      <c r="T414" s="16"/>
      <c r="Y414" s="16"/>
      <c r="AD414" s="17" t="s">
        <v>4315</v>
      </c>
      <c r="AH414" s="12" t="s">
        <v>45</v>
      </c>
      <c r="AI414" s="12">
        <v>3</v>
      </c>
      <c r="AJ414" s="12" t="s">
        <v>46</v>
      </c>
      <c r="AK414" s="12" t="str">
        <f t="shared" si="110"/>
        <v>MARTINEZ _Fabien_04/11/2022_ST</v>
      </c>
    </row>
    <row r="415" spans="1:37" ht="12.75" x14ac:dyDescent="0.2">
      <c r="A415" s="12">
        <v>750100075</v>
      </c>
      <c r="B415" s="40" t="s">
        <v>257</v>
      </c>
      <c r="C415" s="13">
        <f t="shared" si="63"/>
        <v>44799</v>
      </c>
      <c r="D415" s="12" t="s">
        <v>1564</v>
      </c>
      <c r="E415" s="12" t="s">
        <v>1565</v>
      </c>
      <c r="F415" s="13" t="s">
        <v>1566</v>
      </c>
      <c r="G415" s="12" t="s">
        <v>39</v>
      </c>
      <c r="H415" s="14">
        <v>167117840104921</v>
      </c>
      <c r="K415" s="12" t="s">
        <v>450</v>
      </c>
      <c r="L415" s="18" t="e">
        <f>VLOOKUP($K415,Medecins!$B:$E,5,FALSE)</f>
        <v>#REF!</v>
      </c>
      <c r="M415" s="12" t="s">
        <v>529</v>
      </c>
      <c r="O415" s="15" t="s">
        <v>394</v>
      </c>
      <c r="T415" s="15" t="s">
        <v>904</v>
      </c>
      <c r="Y415" s="15" t="s">
        <v>905</v>
      </c>
      <c r="AH415" s="12" t="s">
        <v>4502</v>
      </c>
      <c r="AI415" s="12">
        <v>3</v>
      </c>
      <c r="AJ415" s="12" t="s">
        <v>44</v>
      </c>
      <c r="AK415" s="12" t="str">
        <f t="shared" ref="AK415:AK416" si="111">CONCATENATE(D415,"_",E415,"_",B415,"_",AJ478)</f>
        <v>LOONIS_Bruno_26/02/2022_ST</v>
      </c>
    </row>
    <row r="416" spans="1:37" ht="12.75" x14ac:dyDescent="0.2">
      <c r="A416" s="12">
        <v>750100075</v>
      </c>
      <c r="B416" s="40" t="s">
        <v>459</v>
      </c>
      <c r="C416" s="13">
        <f t="shared" si="63"/>
        <v>44916</v>
      </c>
      <c r="D416" s="12" t="s">
        <v>1569</v>
      </c>
      <c r="E416" s="12" t="s">
        <v>70</v>
      </c>
      <c r="F416" s="13">
        <v>24817</v>
      </c>
      <c r="G416" s="12" t="s">
        <v>39</v>
      </c>
      <c r="H416" s="14">
        <v>167119930108887</v>
      </c>
      <c r="K416" s="12" t="s">
        <v>93</v>
      </c>
      <c r="L416" s="18" t="e">
        <f>VLOOKUP($K416,Medecins!$B:$E,5,FALSE)</f>
        <v>#REF!</v>
      </c>
      <c r="M416" s="12" t="s">
        <v>529</v>
      </c>
      <c r="O416" s="15" t="s">
        <v>476</v>
      </c>
      <c r="T416" s="15" t="s">
        <v>477</v>
      </c>
      <c r="Y416" s="15" t="s">
        <v>478</v>
      </c>
      <c r="AH416" s="12" t="s">
        <v>4502</v>
      </c>
      <c r="AI416" s="12">
        <v>3</v>
      </c>
      <c r="AJ416" s="12" t="s">
        <v>44</v>
      </c>
      <c r="AK416" s="12" t="str">
        <f t="shared" si="111"/>
        <v>ABD EL SAMAD ABDOU AHMED_Sp_21/06/2022_AT</v>
      </c>
    </row>
    <row r="417" spans="1:37" ht="12.75" x14ac:dyDescent="0.2">
      <c r="A417" s="12">
        <v>750100273</v>
      </c>
      <c r="B417" s="40" t="s">
        <v>1119</v>
      </c>
      <c r="C417" s="13">
        <f t="shared" si="63"/>
        <v>45064</v>
      </c>
      <c r="D417" s="12" t="s">
        <v>1570</v>
      </c>
      <c r="E417" s="12" t="s">
        <v>447</v>
      </c>
      <c r="F417" s="13" t="s">
        <v>1571</v>
      </c>
      <c r="G417" s="12" t="s">
        <v>39</v>
      </c>
      <c r="H417" s="14">
        <v>167119935062025</v>
      </c>
      <c r="K417" s="12" t="s">
        <v>290</v>
      </c>
      <c r="L417" s="18" t="e">
        <f>VLOOKUP($K417,Medecins!$B:$E,5,FALSE)</f>
        <v>#REF!</v>
      </c>
      <c r="M417" s="12" t="s">
        <v>529</v>
      </c>
      <c r="O417" s="15" t="s">
        <v>1120</v>
      </c>
      <c r="T417" s="15" t="s">
        <v>1416</v>
      </c>
      <c r="Y417" s="15" t="s">
        <v>1417</v>
      </c>
      <c r="AH417" s="12" t="s">
        <v>4502</v>
      </c>
      <c r="AI417" s="12">
        <v>3</v>
      </c>
      <c r="AJ417" s="12" t="s">
        <v>44</v>
      </c>
      <c r="AK417" s="12" t="str">
        <f t="shared" ref="AK417:AK418" si="112">CONCATENATE(D417,"_",E417,"_",B417,"_",AJ479)</f>
        <v>OUTMEZGUINE_Gabriel_18/11/2022_AT</v>
      </c>
    </row>
    <row r="418" spans="1:37" ht="12.75" x14ac:dyDescent="0.2">
      <c r="A418" s="12">
        <v>750100273</v>
      </c>
      <c r="B418" s="40" t="s">
        <v>1119</v>
      </c>
      <c r="C418" s="13">
        <f t="shared" si="63"/>
        <v>45064</v>
      </c>
      <c r="D418" s="12" t="s">
        <v>1570</v>
      </c>
      <c r="E418" s="12" t="s">
        <v>447</v>
      </c>
      <c r="F418" s="13" t="s">
        <v>1571</v>
      </c>
      <c r="G418" s="12" t="s">
        <v>39</v>
      </c>
      <c r="H418" s="14">
        <v>167119935062025</v>
      </c>
      <c r="K418" s="12" t="s">
        <v>290</v>
      </c>
      <c r="L418" s="18" t="e">
        <f>VLOOKUP($K418,Medecins!$B:$E,5,FALSE)</f>
        <v>#REF!</v>
      </c>
      <c r="M418" s="12" t="s">
        <v>529</v>
      </c>
      <c r="O418" s="16"/>
      <c r="T418" s="16"/>
      <c r="Y418" s="16"/>
      <c r="AD418" s="17" t="s">
        <v>1417</v>
      </c>
      <c r="AH418" s="12" t="s">
        <v>45</v>
      </c>
      <c r="AI418" s="12">
        <v>3</v>
      </c>
      <c r="AJ418" s="12" t="s">
        <v>46</v>
      </c>
      <c r="AK418" s="12" t="str">
        <f t="shared" si="112"/>
        <v>OUTMEZGUINE_Gabriel_18/11/2022_ST</v>
      </c>
    </row>
    <row r="419" spans="1:37" ht="12.75" x14ac:dyDescent="0.2">
      <c r="A419" s="12">
        <v>750100075</v>
      </c>
      <c r="B419" s="40" t="s">
        <v>1066</v>
      </c>
      <c r="C419" s="13">
        <f t="shared" si="63"/>
        <v>45031</v>
      </c>
      <c r="D419" s="12" t="s">
        <v>1572</v>
      </c>
      <c r="E419" s="12" t="s">
        <v>1573</v>
      </c>
      <c r="F419" s="13" t="s">
        <v>1574</v>
      </c>
      <c r="G419" s="12" t="s">
        <v>39</v>
      </c>
      <c r="H419" s="14">
        <v>167119935131212</v>
      </c>
      <c r="K419" s="12" t="s">
        <v>93</v>
      </c>
      <c r="L419" s="18" t="e">
        <f>VLOOKUP($K419,Medecins!$B:$E,5,FALSE)</f>
        <v>#REF!</v>
      </c>
      <c r="M419" s="12" t="s">
        <v>529</v>
      </c>
      <c r="O419" s="15" t="s">
        <v>1067</v>
      </c>
      <c r="T419" s="15" t="s">
        <v>2438</v>
      </c>
      <c r="Y419" s="15" t="s">
        <v>2439</v>
      </c>
      <c r="AH419" s="12" t="s">
        <v>4502</v>
      </c>
      <c r="AI419" s="12">
        <v>3</v>
      </c>
      <c r="AJ419" s="12" t="s">
        <v>44</v>
      </c>
      <c r="AK419" s="12" t="str">
        <f>CONCATENATE(D419,"_",E419,"_",B419,"_",AJ476)</f>
        <v>HAFEDH_Ben Dhaou_15/10/2022_ST</v>
      </c>
    </row>
    <row r="420" spans="1:37" ht="12.75" x14ac:dyDescent="0.2">
      <c r="A420" s="12">
        <v>750100075</v>
      </c>
      <c r="B420" s="40" t="s">
        <v>331</v>
      </c>
      <c r="C420" s="13">
        <f t="shared" si="63"/>
        <v>44792</v>
      </c>
      <c r="D420" s="12" t="s">
        <v>1577</v>
      </c>
      <c r="E420" s="12" t="s">
        <v>1578</v>
      </c>
      <c r="F420" s="13" t="s">
        <v>1579</v>
      </c>
      <c r="G420" s="12" t="s">
        <v>57</v>
      </c>
      <c r="H420" s="14">
        <v>167129941005864</v>
      </c>
      <c r="K420" s="12" t="s">
        <v>93</v>
      </c>
      <c r="L420" s="18" t="e">
        <f>VLOOKUP($K420,Medecins!$B:$E,5,FALSE)</f>
        <v>#REF!</v>
      </c>
      <c r="M420" s="12" t="s">
        <v>529</v>
      </c>
      <c r="O420" s="15" t="s">
        <v>1188</v>
      </c>
      <c r="T420" s="15" t="s">
        <v>1367</v>
      </c>
      <c r="Y420" s="15" t="s">
        <v>95</v>
      </c>
      <c r="AH420" s="12" t="s">
        <v>4502</v>
      </c>
      <c r="AI420" s="12">
        <v>3</v>
      </c>
      <c r="AJ420" s="12" t="s">
        <v>44</v>
      </c>
      <c r="AK420" s="12" t="str">
        <f>CONCATENATE(D420,"_",E420,"_",B420,"_",AJ483)</f>
        <v>PREZEAU_Borgella_19/02/2022_ST</v>
      </c>
    </row>
    <row r="421" spans="1:37" ht="12.75" x14ac:dyDescent="0.2">
      <c r="A421" s="12">
        <v>750100208</v>
      </c>
      <c r="B421" s="40" t="s">
        <v>459</v>
      </c>
      <c r="C421" s="13">
        <f t="shared" si="63"/>
        <v>44916</v>
      </c>
      <c r="D421" s="12" t="s">
        <v>1582</v>
      </c>
      <c r="E421" s="12" t="s">
        <v>1583</v>
      </c>
      <c r="F421" s="13" t="s">
        <v>1584</v>
      </c>
      <c r="G421" s="12" t="s">
        <v>39</v>
      </c>
      <c r="H421" s="14">
        <v>168013155531278</v>
      </c>
      <c r="K421" s="12" t="s">
        <v>79</v>
      </c>
      <c r="L421" s="18" t="e">
        <f>VLOOKUP($K421,Medecins!$B:$E,5,FALSE)</f>
        <v>#REF!</v>
      </c>
      <c r="M421" s="12" t="s">
        <v>529</v>
      </c>
      <c r="O421" s="15" t="s">
        <v>476</v>
      </c>
      <c r="T421" s="15" t="s">
        <v>477</v>
      </c>
      <c r="Y421" s="15" t="s">
        <v>478</v>
      </c>
      <c r="AH421" s="12" t="s">
        <v>4502</v>
      </c>
      <c r="AI421" s="12">
        <v>3</v>
      </c>
      <c r="AJ421" s="12" t="s">
        <v>44</v>
      </c>
      <c r="AK421" s="12" t="str">
        <f>CONCATENATE(D421,"_",E421,"_",B421,"_",AJ462)</f>
        <v>GIL_Luis Dominique_21/06/2022_ST</v>
      </c>
    </row>
    <row r="422" spans="1:37" ht="12.75" x14ac:dyDescent="0.2">
      <c r="A422" s="12">
        <v>750100208</v>
      </c>
      <c r="B422" s="40" t="s">
        <v>459</v>
      </c>
      <c r="C422" s="13">
        <f t="shared" si="63"/>
        <v>44916</v>
      </c>
      <c r="D422" s="12" t="s">
        <v>1582</v>
      </c>
      <c r="E422" s="12" t="s">
        <v>1583</v>
      </c>
      <c r="F422" s="13" t="s">
        <v>1584</v>
      </c>
      <c r="G422" s="12" t="s">
        <v>39</v>
      </c>
      <c r="H422" s="14">
        <v>168013155531278</v>
      </c>
      <c r="K422" s="12" t="s">
        <v>79</v>
      </c>
      <c r="L422" s="18" t="e">
        <f>VLOOKUP($K422,Medecins!$B:$E,5,FALSE)</f>
        <v>#REF!</v>
      </c>
      <c r="M422" s="12" t="s">
        <v>529</v>
      </c>
      <c r="O422" s="16"/>
      <c r="T422" s="16"/>
      <c r="Y422" s="16"/>
      <c r="AD422" s="17" t="s">
        <v>478</v>
      </c>
      <c r="AH422" s="12" t="s">
        <v>4154</v>
      </c>
      <c r="AI422" s="12">
        <v>3</v>
      </c>
      <c r="AJ422" s="12" t="s">
        <v>46</v>
      </c>
      <c r="AK422" s="12" t="e">
        <f>CONCATENATE(D422,"_",E422,"_",B422,"_",#REF!)</f>
        <v>#REF!</v>
      </c>
    </row>
    <row r="423" spans="1:37" ht="12.75" x14ac:dyDescent="0.2">
      <c r="A423" s="12">
        <v>750100273</v>
      </c>
      <c r="B423" s="40" t="s">
        <v>2505</v>
      </c>
      <c r="C423" s="13">
        <f t="shared" si="63"/>
        <v>45091</v>
      </c>
      <c r="D423" s="12" t="s">
        <v>1585</v>
      </c>
      <c r="E423" s="12" t="s">
        <v>1586</v>
      </c>
      <c r="F423" s="13">
        <v>24929</v>
      </c>
      <c r="G423" s="12" t="s">
        <v>39</v>
      </c>
      <c r="H423" s="14">
        <v>168019935346080</v>
      </c>
      <c r="K423" s="12" t="s">
        <v>456</v>
      </c>
      <c r="L423" s="18" t="e">
        <f>VLOOKUP($K423,Medecins!$B:$E,5,FALSE)</f>
        <v>#REF!</v>
      </c>
      <c r="M423" s="12" t="s">
        <v>529</v>
      </c>
      <c r="O423" s="15" t="s">
        <v>1732</v>
      </c>
      <c r="T423" s="15" t="s">
        <v>1733</v>
      </c>
      <c r="Y423" s="15" t="s">
        <v>1734</v>
      </c>
      <c r="AH423" s="12" t="e">
        <f>VLOOKUP($A423,'[1]Données CH'!$A:$B,2,FALSE)</f>
        <v>#N/A</v>
      </c>
      <c r="AI423" s="12">
        <v>3</v>
      </c>
      <c r="AJ423" s="12" t="s">
        <v>44</v>
      </c>
      <c r="AK423" s="12" t="str">
        <f t="shared" ref="AK423:AK424" si="113">CONCATENATE(D423,"_",E423,"_",B423,"_",AJ476)</f>
        <v>BALEH_Slimane_14/12/2022_ST</v>
      </c>
    </row>
    <row r="424" spans="1:37" ht="12.75" x14ac:dyDescent="0.2">
      <c r="A424" s="12">
        <v>750100273</v>
      </c>
      <c r="B424" s="40" t="s">
        <v>2505</v>
      </c>
      <c r="C424" s="13">
        <f t="shared" si="63"/>
        <v>45091</v>
      </c>
      <c r="D424" s="12" t="s">
        <v>1585</v>
      </c>
      <c r="E424" s="12" t="s">
        <v>1586</v>
      </c>
      <c r="F424" s="13">
        <v>24929</v>
      </c>
      <c r="G424" s="12" t="s">
        <v>39</v>
      </c>
      <c r="H424" s="14">
        <v>168019935346080</v>
      </c>
      <c r="K424" s="12" t="s">
        <v>456</v>
      </c>
      <c r="L424" s="18" t="e">
        <f>VLOOKUP($K424,Medecins!$B:$E,5,FALSE)</f>
        <v>#REF!</v>
      </c>
      <c r="M424" s="12" t="s">
        <v>529</v>
      </c>
      <c r="O424" s="16"/>
      <c r="T424" s="16"/>
      <c r="Y424" s="16"/>
      <c r="AD424" s="17" t="s">
        <v>1734</v>
      </c>
      <c r="AH424" s="12" t="s">
        <v>45</v>
      </c>
      <c r="AI424" s="12">
        <v>3</v>
      </c>
      <c r="AJ424" s="12" t="s">
        <v>46</v>
      </c>
      <c r="AK424" s="12" t="str">
        <f t="shared" si="113"/>
        <v>BALEH_Slimane_14/12/2022_AT</v>
      </c>
    </row>
    <row r="425" spans="1:37" ht="12.75" x14ac:dyDescent="0.2">
      <c r="A425" s="12">
        <v>750100273</v>
      </c>
      <c r="B425" s="40" t="s">
        <v>1176</v>
      </c>
      <c r="C425" s="13">
        <f t="shared" si="63"/>
        <v>45086</v>
      </c>
      <c r="D425" s="12" t="s">
        <v>1595</v>
      </c>
      <c r="E425" s="12" t="s">
        <v>1089</v>
      </c>
      <c r="F425" s="13" t="s">
        <v>1596</v>
      </c>
      <c r="G425" s="12" t="s">
        <v>39</v>
      </c>
      <c r="H425" s="14">
        <v>168029920516281</v>
      </c>
      <c r="K425" s="12" t="s">
        <v>290</v>
      </c>
      <c r="L425" s="18" t="e">
        <f>VLOOKUP($K425,Medecins!$B:$E,5,FALSE)</f>
        <v>#REF!</v>
      </c>
      <c r="M425" s="12" t="s">
        <v>529</v>
      </c>
      <c r="O425" s="15" t="s">
        <v>4321</v>
      </c>
      <c r="T425" s="15" t="s">
        <v>4339</v>
      </c>
      <c r="Y425" s="15" t="s">
        <v>4340</v>
      </c>
      <c r="AH425" s="12" t="e">
        <f>VLOOKUP($A425,'[1]Données CH'!$A:$B,2,FALSE)</f>
        <v>#N/A</v>
      </c>
      <c r="AI425" s="12">
        <v>3</v>
      </c>
      <c r="AJ425" s="12" t="s">
        <v>44</v>
      </c>
      <c r="AK425" s="12" t="str">
        <f>CONCATENATE(D425,"_",E425,"_",B425,"_",AJ469)</f>
        <v>KANBAR_Alex_09/12/2022_ST</v>
      </c>
    </row>
    <row r="426" spans="1:37" ht="12.75" x14ac:dyDescent="0.2">
      <c r="A426" s="12">
        <v>750100273</v>
      </c>
      <c r="B426" s="40" t="s">
        <v>1176</v>
      </c>
      <c r="C426" s="13">
        <f t="shared" si="63"/>
        <v>45086</v>
      </c>
      <c r="D426" s="12" t="s">
        <v>1595</v>
      </c>
      <c r="E426" s="12" t="s">
        <v>1089</v>
      </c>
      <c r="F426" s="13" t="s">
        <v>1596</v>
      </c>
      <c r="G426" s="12" t="s">
        <v>39</v>
      </c>
      <c r="H426" s="14">
        <v>168029920516281</v>
      </c>
      <c r="K426" s="12" t="s">
        <v>290</v>
      </c>
      <c r="L426" s="18" t="e">
        <f>VLOOKUP($K426,Medecins!$B:$E,5,FALSE)</f>
        <v>#REF!</v>
      </c>
      <c r="M426" s="12" t="s">
        <v>529</v>
      </c>
      <c r="O426" s="16"/>
      <c r="T426" s="16"/>
      <c r="Y426" s="16"/>
      <c r="AD426" s="17" t="s">
        <v>4340</v>
      </c>
      <c r="AH426" s="12" t="s">
        <v>45</v>
      </c>
      <c r="AI426" s="12">
        <v>3</v>
      </c>
      <c r="AJ426" s="12" t="s">
        <v>46</v>
      </c>
      <c r="AK426" s="12" t="e">
        <f>CONCATENATE(D426,"_",E426,"_",B426,"_",#REF!)</f>
        <v>#REF!</v>
      </c>
    </row>
    <row r="427" spans="1:37" ht="12.75" x14ac:dyDescent="0.2">
      <c r="A427" s="12">
        <v>750100075</v>
      </c>
      <c r="B427" s="40" t="s">
        <v>4182</v>
      </c>
      <c r="C427" s="13">
        <f t="shared" si="63"/>
        <v>45079</v>
      </c>
      <c r="D427" s="12" t="s">
        <v>1597</v>
      </c>
      <c r="E427" s="12" t="s">
        <v>1598</v>
      </c>
      <c r="F427" s="13">
        <v>25083</v>
      </c>
      <c r="G427" s="12" t="s">
        <v>39</v>
      </c>
      <c r="H427" s="14">
        <v>168029935070637</v>
      </c>
      <c r="K427" s="12" t="s">
        <v>93</v>
      </c>
      <c r="L427" s="18" t="e">
        <f>VLOOKUP($K427,Medecins!$B:$E,5,FALSE)</f>
        <v>#REF!</v>
      </c>
      <c r="M427" s="12" t="s">
        <v>529</v>
      </c>
      <c r="O427" s="15" t="s">
        <v>4336</v>
      </c>
      <c r="T427" s="15" t="s">
        <v>4337</v>
      </c>
      <c r="Y427" s="15" t="s">
        <v>4338</v>
      </c>
      <c r="AH427" s="12" t="s">
        <v>4502</v>
      </c>
      <c r="AI427" s="12">
        <v>3</v>
      </c>
      <c r="AJ427" s="12" t="s">
        <v>44</v>
      </c>
      <c r="AK427" s="12" t="str">
        <f>CONCATENATE(D427,"_",E427,"_",B427,"_",AJ490)</f>
        <v>KISSI_El Hassane_02/12/2022_ST</v>
      </c>
    </row>
    <row r="428" spans="1:37" ht="12.75" x14ac:dyDescent="0.2">
      <c r="A428" s="12">
        <v>750100075</v>
      </c>
      <c r="B428" s="40" t="s">
        <v>531</v>
      </c>
      <c r="C428" s="13">
        <f t="shared" si="63"/>
        <v>44829</v>
      </c>
      <c r="D428" s="12" t="s">
        <v>1599</v>
      </c>
      <c r="E428" s="12" t="s">
        <v>1600</v>
      </c>
      <c r="F428" s="13" t="s">
        <v>1594</v>
      </c>
      <c r="G428" s="12" t="s">
        <v>39</v>
      </c>
      <c r="H428" s="14">
        <v>168029935231775</v>
      </c>
      <c r="K428" s="12" t="s">
        <v>93</v>
      </c>
      <c r="L428" s="18" t="e">
        <f>VLOOKUP($K428,Medecins!$B:$E,5,FALSE)</f>
        <v>#REF!</v>
      </c>
      <c r="M428" s="12" t="s">
        <v>529</v>
      </c>
      <c r="O428" s="15" t="s">
        <v>532</v>
      </c>
      <c r="T428" s="15" t="s">
        <v>1075</v>
      </c>
      <c r="Y428" s="15" t="s">
        <v>1076</v>
      </c>
      <c r="AH428" s="12" t="s">
        <v>4502</v>
      </c>
      <c r="AI428" s="12">
        <v>3</v>
      </c>
      <c r="AJ428" s="12" t="s">
        <v>44</v>
      </c>
      <c r="AK428" s="12" t="str">
        <f>CONCATENATE(D428,"_",E428,"_",B428,"_",AJ476)</f>
        <v>MILOUD_Miloud_25/03/2022_ST</v>
      </c>
    </row>
    <row r="429" spans="1:37" ht="12.75" x14ac:dyDescent="0.2">
      <c r="A429" s="12">
        <v>750100208</v>
      </c>
      <c r="B429" s="40" t="s">
        <v>4197</v>
      </c>
      <c r="C429" s="13">
        <f t="shared" si="63"/>
        <v>45061</v>
      </c>
      <c r="D429" s="12" t="s">
        <v>1613</v>
      </c>
      <c r="E429" s="12" t="s">
        <v>1614</v>
      </c>
      <c r="F429" s="13" t="s">
        <v>1615</v>
      </c>
      <c r="G429" s="12" t="s">
        <v>39</v>
      </c>
      <c r="H429" s="14">
        <v>168079204014480</v>
      </c>
      <c r="K429" s="12" t="s">
        <v>58</v>
      </c>
      <c r="L429" s="18" t="e">
        <f>VLOOKUP($K429,Medecins!$B:$E,5,FALSE)</f>
        <v>#REF!</v>
      </c>
      <c r="M429" s="12" t="s">
        <v>529</v>
      </c>
      <c r="O429" s="15" t="s">
        <v>4212</v>
      </c>
      <c r="T429" s="15" t="s">
        <v>4213</v>
      </c>
      <c r="Y429" s="15" t="s">
        <v>4353</v>
      </c>
      <c r="AH429" s="12" t="s">
        <v>4502</v>
      </c>
      <c r="AI429" s="12">
        <v>3</v>
      </c>
      <c r="AJ429" s="12" t="s">
        <v>44</v>
      </c>
      <c r="AK429" s="12" t="str">
        <f t="shared" ref="AK429:AK430" si="114">CONCATENATE(D429,"_",E429,"_",B429,"_",AJ488)</f>
        <v>PELLETIER_Alain Daniel_15/11/2022_ST</v>
      </c>
    </row>
    <row r="430" spans="1:37" ht="12.75" x14ac:dyDescent="0.2">
      <c r="A430" s="12">
        <v>750100208</v>
      </c>
      <c r="B430" s="40" t="s">
        <v>4197</v>
      </c>
      <c r="C430" s="13">
        <f t="shared" si="63"/>
        <v>45061</v>
      </c>
      <c r="D430" s="12" t="s">
        <v>1613</v>
      </c>
      <c r="E430" s="12" t="s">
        <v>1614</v>
      </c>
      <c r="F430" s="13" t="s">
        <v>1615</v>
      </c>
      <c r="G430" s="12" t="s">
        <v>39</v>
      </c>
      <c r="H430" s="14">
        <v>168079204014480</v>
      </c>
      <c r="K430" s="12" t="s">
        <v>58</v>
      </c>
      <c r="L430" s="18" t="e">
        <f>VLOOKUP($K430,Medecins!$B:$E,5,FALSE)</f>
        <v>#REF!</v>
      </c>
      <c r="M430" s="12" t="s">
        <v>529</v>
      </c>
      <c r="O430" s="16"/>
      <c r="T430" s="16"/>
      <c r="Y430" s="16"/>
      <c r="AD430" s="17" t="s">
        <v>4353</v>
      </c>
      <c r="AH430" s="12" t="s">
        <v>4154</v>
      </c>
      <c r="AI430" s="12">
        <v>3</v>
      </c>
      <c r="AJ430" s="12" t="s">
        <v>46</v>
      </c>
      <c r="AK430" s="12" t="str">
        <f t="shared" si="114"/>
        <v>PELLETIER_Alain Daniel_15/11/2022_ST</v>
      </c>
    </row>
    <row r="431" spans="1:37" ht="12.75" x14ac:dyDescent="0.2">
      <c r="A431" s="12">
        <v>750100273</v>
      </c>
      <c r="B431" s="40" t="s">
        <v>905</v>
      </c>
      <c r="C431" s="13">
        <f t="shared" si="63"/>
        <v>44983</v>
      </c>
      <c r="D431" s="12" t="s">
        <v>1616</v>
      </c>
      <c r="E431" s="12" t="s">
        <v>1617</v>
      </c>
      <c r="F431" s="13" t="s">
        <v>1618</v>
      </c>
      <c r="G431" s="12" t="s">
        <v>39</v>
      </c>
      <c r="H431" s="14">
        <v>168079921603957</v>
      </c>
      <c r="K431" s="12" t="s">
        <v>86</v>
      </c>
      <c r="L431" s="18" t="e">
        <f>VLOOKUP($K431,Medecins!$B:$E,5,FALSE)</f>
        <v>#REF!</v>
      </c>
      <c r="M431" s="12" t="s">
        <v>529</v>
      </c>
      <c r="O431" s="15" t="s">
        <v>906</v>
      </c>
      <c r="T431" s="15" t="s">
        <v>4188</v>
      </c>
      <c r="Y431" s="15" t="s">
        <v>4264</v>
      </c>
      <c r="AH431" s="12" t="e">
        <f>VLOOKUP($A431,'[1]Données CH'!$A:$B,2,FALSE)</f>
        <v>#N/A</v>
      </c>
      <c r="AI431" s="12">
        <v>3</v>
      </c>
      <c r="AJ431" s="12" t="s">
        <v>44</v>
      </c>
      <c r="AK431" s="12" t="str">
        <f t="shared" ref="AK431:AK432" si="115">CONCATENATE(D431,"_",E431,"_",B431,"_",AJ483)</f>
        <v>LIN _Yongchao_26/08/2022_ST</v>
      </c>
    </row>
    <row r="432" spans="1:37" ht="12.75" x14ac:dyDescent="0.2">
      <c r="A432" s="12">
        <v>750100273</v>
      </c>
      <c r="B432" s="40" t="s">
        <v>905</v>
      </c>
      <c r="C432" s="13">
        <f t="shared" si="63"/>
        <v>44983</v>
      </c>
      <c r="D432" s="12" t="s">
        <v>1616</v>
      </c>
      <c r="E432" s="12" t="s">
        <v>1617</v>
      </c>
      <c r="F432" s="13" t="s">
        <v>1618</v>
      </c>
      <c r="G432" s="12" t="s">
        <v>39</v>
      </c>
      <c r="H432" s="14">
        <v>168079921603957</v>
      </c>
      <c r="K432" s="12" t="s">
        <v>86</v>
      </c>
      <c r="L432" s="18" t="e">
        <f>VLOOKUP($K432,Medecins!$B:$E,5,FALSE)</f>
        <v>#REF!</v>
      </c>
      <c r="M432" s="12" t="s">
        <v>529</v>
      </c>
      <c r="O432" s="16"/>
      <c r="T432" s="16"/>
      <c r="Y432" s="16"/>
      <c r="AD432" s="17" t="s">
        <v>4264</v>
      </c>
      <c r="AH432" s="12" t="s">
        <v>45</v>
      </c>
      <c r="AI432" s="12">
        <v>3</v>
      </c>
      <c r="AJ432" s="12" t="s">
        <v>46</v>
      </c>
      <c r="AK432" s="12" t="str">
        <f t="shared" si="115"/>
        <v>LIN _Yongchao_26/08/2022_ST</v>
      </c>
    </row>
    <row r="433" spans="1:37" ht="12.75" x14ac:dyDescent="0.2">
      <c r="A433" s="12">
        <v>750100273</v>
      </c>
      <c r="B433" s="40" t="s">
        <v>4182</v>
      </c>
      <c r="C433" s="13">
        <f t="shared" si="63"/>
        <v>45079</v>
      </c>
      <c r="D433" s="12" t="s">
        <v>775</v>
      </c>
      <c r="E433" s="12" t="s">
        <v>1639</v>
      </c>
      <c r="F433" s="13">
        <v>25093</v>
      </c>
      <c r="G433" s="12" t="s">
        <v>39</v>
      </c>
      <c r="H433" s="14">
        <v>168129933518702</v>
      </c>
      <c r="K433" s="12" t="s">
        <v>290</v>
      </c>
      <c r="L433" s="18" t="e">
        <f>VLOOKUP($K433,Medecins!$B:$E,5,FALSE)</f>
        <v>#REF!</v>
      </c>
      <c r="M433" s="12" t="s">
        <v>529</v>
      </c>
      <c r="O433" s="15" t="s">
        <v>4336</v>
      </c>
      <c r="T433" s="15" t="s">
        <v>4337</v>
      </c>
      <c r="Y433" s="15" t="s">
        <v>4338</v>
      </c>
      <c r="AH433" s="12" t="e">
        <f>VLOOKUP($A433,'[1]Données CH'!$A:$B,2,FALSE)</f>
        <v>#N/A</v>
      </c>
      <c r="AI433" s="12">
        <v>3</v>
      </c>
      <c r="AJ433" s="12" t="s">
        <v>44</v>
      </c>
      <c r="AK433" s="12" t="e">
        <f t="shared" ref="AK433:AK434" si="116">CONCATENATE(D433,"_",E433,"_",B433,"_",#REF!)</f>
        <v>#REF!</v>
      </c>
    </row>
    <row r="434" spans="1:37" ht="12.75" x14ac:dyDescent="0.2">
      <c r="A434" s="12">
        <v>750100273</v>
      </c>
      <c r="B434" s="40" t="s">
        <v>4182</v>
      </c>
      <c r="C434" s="13">
        <f t="shared" si="63"/>
        <v>45079</v>
      </c>
      <c r="D434" s="12" t="s">
        <v>775</v>
      </c>
      <c r="E434" s="12" t="s">
        <v>1639</v>
      </c>
      <c r="F434" s="13">
        <v>25093</v>
      </c>
      <c r="G434" s="12" t="s">
        <v>39</v>
      </c>
      <c r="H434" s="14">
        <v>168129933518702</v>
      </c>
      <c r="K434" s="12" t="s">
        <v>290</v>
      </c>
      <c r="L434" s="18" t="e">
        <f>VLOOKUP($K434,Medecins!$B:$E,5,FALSE)</f>
        <v>#REF!</v>
      </c>
      <c r="M434" s="12" t="s">
        <v>529</v>
      </c>
      <c r="O434" s="16"/>
      <c r="T434" s="16"/>
      <c r="Y434" s="16"/>
      <c r="AD434" s="17" t="s">
        <v>4338</v>
      </c>
      <c r="AH434" s="12" t="s">
        <v>45</v>
      </c>
      <c r="AI434" s="12">
        <v>3</v>
      </c>
      <c r="AJ434" s="12" t="s">
        <v>46</v>
      </c>
      <c r="AK434" s="12" t="e">
        <f t="shared" si="116"/>
        <v>#REF!</v>
      </c>
    </row>
    <row r="435" spans="1:37" ht="12.75" x14ac:dyDescent="0.2">
      <c r="A435" s="12">
        <v>750100273</v>
      </c>
      <c r="B435" s="40" t="s">
        <v>4163</v>
      </c>
      <c r="C435" s="13">
        <f t="shared" si="63"/>
        <v>45062</v>
      </c>
      <c r="D435" s="12" t="s">
        <v>1642</v>
      </c>
      <c r="E435" s="12" t="s">
        <v>1643</v>
      </c>
      <c r="F435" s="13" t="s">
        <v>4359</v>
      </c>
      <c r="G435" s="12" t="s">
        <v>39</v>
      </c>
      <c r="H435" s="14">
        <v>168209933518832</v>
      </c>
      <c r="K435" s="12" t="s">
        <v>65</v>
      </c>
      <c r="L435" s="18" t="e">
        <f>VLOOKUP($K435,Medecins!$B:$E,5,FALSE)</f>
        <v>#REF!</v>
      </c>
      <c r="M435" s="12" t="s">
        <v>529</v>
      </c>
      <c r="O435" s="15" t="s">
        <v>4269</v>
      </c>
      <c r="T435" s="15" t="s">
        <v>4270</v>
      </c>
      <c r="Y435" s="15" t="s">
        <v>4323</v>
      </c>
      <c r="AH435" s="12" t="e">
        <f>VLOOKUP($A435,'[1]Données CH'!$A:$B,2,FALSE)</f>
        <v>#N/A</v>
      </c>
      <c r="AI435" s="12">
        <v>3</v>
      </c>
      <c r="AJ435" s="12" t="s">
        <v>44</v>
      </c>
      <c r="AK435" s="12" t="str">
        <f t="shared" ref="AK435:AK436" si="117">CONCATENATE(D435,"_",E435,"_",B435,"_",AJ478)</f>
        <v>CISSOKO_Oude_16/11/2022_ST</v>
      </c>
    </row>
    <row r="436" spans="1:37" ht="12.75" x14ac:dyDescent="0.2">
      <c r="A436" s="12">
        <v>750100273</v>
      </c>
      <c r="B436" s="40" t="s">
        <v>4163</v>
      </c>
      <c r="C436" s="13">
        <f t="shared" si="63"/>
        <v>45062</v>
      </c>
      <c r="D436" s="12" t="s">
        <v>1642</v>
      </c>
      <c r="E436" s="12" t="s">
        <v>1643</v>
      </c>
      <c r="F436" s="13" t="s">
        <v>4359</v>
      </c>
      <c r="G436" s="12" t="s">
        <v>39</v>
      </c>
      <c r="H436" s="14">
        <v>168209933518832</v>
      </c>
      <c r="K436" s="12" t="s">
        <v>65</v>
      </c>
      <c r="L436" s="18" t="e">
        <f>VLOOKUP($K436,Medecins!$B:$E,5,FALSE)</f>
        <v>#REF!</v>
      </c>
      <c r="M436" s="12" t="s">
        <v>529</v>
      </c>
      <c r="O436" s="16"/>
      <c r="T436" s="16"/>
      <c r="Y436" s="16"/>
      <c r="AD436" s="17" t="s">
        <v>4323</v>
      </c>
      <c r="AH436" s="12" t="s">
        <v>45</v>
      </c>
      <c r="AI436" s="12">
        <v>3</v>
      </c>
      <c r="AJ436" s="12" t="s">
        <v>46</v>
      </c>
      <c r="AK436" s="12" t="str">
        <f t="shared" si="117"/>
        <v>CISSOKO_Oude_16/11/2022_AT</v>
      </c>
    </row>
    <row r="437" spans="1:37" ht="12.75" x14ac:dyDescent="0.2">
      <c r="A437" s="12">
        <v>750100208</v>
      </c>
      <c r="B437" s="40" t="s">
        <v>708</v>
      </c>
      <c r="C437" s="13">
        <f t="shared" si="63"/>
        <v>45020</v>
      </c>
      <c r="D437" s="12" t="s">
        <v>1649</v>
      </c>
      <c r="E437" s="12" t="s">
        <v>1650</v>
      </c>
      <c r="F437" s="13">
        <v>25357</v>
      </c>
      <c r="G437" s="12" t="s">
        <v>39</v>
      </c>
      <c r="H437" s="14">
        <v>169037401110306</v>
      </c>
      <c r="K437" s="12" t="s">
        <v>424</v>
      </c>
      <c r="L437" s="18" t="e">
        <f>VLOOKUP($K437,Medecins!$B:$E,5,FALSE)</f>
        <v>#REF!</v>
      </c>
      <c r="M437" s="12" t="s">
        <v>529</v>
      </c>
      <c r="O437" s="15" t="s">
        <v>1250</v>
      </c>
      <c r="T437" s="15" t="s">
        <v>1251</v>
      </c>
      <c r="Y437" s="15" t="s">
        <v>1252</v>
      </c>
      <c r="AH437" s="12" t="e">
        <f>VLOOKUP($A437,'[1]Données CH'!$A:$B,2,FALSE)</f>
        <v>#N/A</v>
      </c>
      <c r="AI437" s="12">
        <v>3</v>
      </c>
      <c r="AJ437" s="12" t="s">
        <v>44</v>
      </c>
      <c r="AK437" s="12" t="str">
        <f>CONCATENATE(D437,"_",E437,"_",B437,"_",AJ500)</f>
        <v>DUBREUIL_Thomas_04/10/2022_ST</v>
      </c>
    </row>
    <row r="438" spans="1:37" ht="12.75" x14ac:dyDescent="0.2">
      <c r="A438" s="12">
        <v>750100208</v>
      </c>
      <c r="B438" s="40" t="s">
        <v>708</v>
      </c>
      <c r="C438" s="13">
        <f t="shared" si="63"/>
        <v>45020</v>
      </c>
      <c r="D438" s="12" t="s">
        <v>1649</v>
      </c>
      <c r="E438" s="12" t="s">
        <v>1650</v>
      </c>
      <c r="F438" s="13">
        <v>25357</v>
      </c>
      <c r="G438" s="12" t="s">
        <v>39</v>
      </c>
      <c r="H438" s="14">
        <v>169037401110306</v>
      </c>
      <c r="K438" s="12" t="s">
        <v>424</v>
      </c>
      <c r="L438" s="18" t="e">
        <f>VLOOKUP($K438,Medecins!$B:$E,5,FALSE)</f>
        <v>#REF!</v>
      </c>
      <c r="M438" s="12" t="s">
        <v>529</v>
      </c>
      <c r="O438" s="16"/>
      <c r="T438" s="16"/>
      <c r="Y438" s="16"/>
      <c r="AD438" s="17" t="s">
        <v>1252</v>
      </c>
      <c r="AH438" s="12" t="s">
        <v>4154</v>
      </c>
      <c r="AI438" s="12">
        <v>3</v>
      </c>
      <c r="AJ438" s="12" t="s">
        <v>46</v>
      </c>
      <c r="AK438" s="12" t="str">
        <f>CONCATENATE(D438,"_",E438,"_",B438,"_",AJ486)</f>
        <v>DUBREUIL_Thomas_04/10/2022_ST</v>
      </c>
    </row>
    <row r="439" spans="1:37" ht="12.75" x14ac:dyDescent="0.2">
      <c r="A439" s="12">
        <v>750100075</v>
      </c>
      <c r="B439" s="40" t="s">
        <v>1328</v>
      </c>
      <c r="C439" s="13">
        <f t="shared" si="63"/>
        <v>45045</v>
      </c>
      <c r="D439" s="12" t="s">
        <v>1660</v>
      </c>
      <c r="E439" s="12" t="s">
        <v>84</v>
      </c>
      <c r="F439" s="13">
        <v>25266</v>
      </c>
      <c r="G439" s="12" t="s">
        <v>39</v>
      </c>
      <c r="H439" s="14">
        <v>169049519900128</v>
      </c>
      <c r="K439" s="12" t="s">
        <v>93</v>
      </c>
      <c r="L439" s="18" t="e">
        <f>VLOOKUP($K439,Medecins!$B:$E,5,FALSE)</f>
        <v>#REF!</v>
      </c>
      <c r="M439" s="12" t="s">
        <v>529</v>
      </c>
      <c r="O439" s="15" t="s">
        <v>2164</v>
      </c>
      <c r="T439" s="15" t="s">
        <v>1023</v>
      </c>
      <c r="Y439" s="15" t="s">
        <v>2165</v>
      </c>
      <c r="AH439" s="12" t="s">
        <v>4502</v>
      </c>
      <c r="AI439" s="12">
        <v>3</v>
      </c>
      <c r="AJ439" s="12" t="s">
        <v>44</v>
      </c>
      <c r="AK439" s="12" t="e">
        <f>CONCATENATE(D439,"_",E439,"_",B439,"_",#REF!)</f>
        <v>#REF!</v>
      </c>
    </row>
    <row r="440" spans="1:37" ht="12.75" x14ac:dyDescent="0.2">
      <c r="A440" s="12">
        <v>750100273</v>
      </c>
      <c r="B440" s="40" t="s">
        <v>1077</v>
      </c>
      <c r="C440" s="13">
        <f t="shared" si="63"/>
        <v>45071</v>
      </c>
      <c r="D440" s="12" t="s">
        <v>1668</v>
      </c>
      <c r="E440" s="12" t="s">
        <v>1669</v>
      </c>
      <c r="F440" s="13" t="s">
        <v>1670</v>
      </c>
      <c r="G440" s="12" t="s">
        <v>39</v>
      </c>
      <c r="H440" s="14">
        <v>169089935129082</v>
      </c>
      <c r="K440" s="12" t="s">
        <v>254</v>
      </c>
      <c r="L440" s="18" t="e">
        <f>VLOOKUP($K440,Medecins!$B:$E,5,FALSE)</f>
        <v>#REF!</v>
      </c>
      <c r="M440" s="12" t="s">
        <v>529</v>
      </c>
      <c r="O440" s="15" t="s">
        <v>4187</v>
      </c>
      <c r="T440" s="15" t="s">
        <v>4189</v>
      </c>
      <c r="Y440" s="15" t="s">
        <v>4324</v>
      </c>
      <c r="AH440" s="12" t="s">
        <v>4502</v>
      </c>
      <c r="AI440" s="12">
        <v>3</v>
      </c>
      <c r="AJ440" s="12" t="s">
        <v>44</v>
      </c>
      <c r="AK440" s="12" t="str">
        <f t="shared" ref="AK440:AK441" si="118">CONCATENATE(D440,"_",E440,"_",B440,"_",AJ500)</f>
        <v>BOUBAKER_Soufian_25/11/2022_ST</v>
      </c>
    </row>
    <row r="441" spans="1:37" ht="12.75" x14ac:dyDescent="0.2">
      <c r="A441" s="12">
        <v>750100273</v>
      </c>
      <c r="B441" s="40" t="s">
        <v>1077</v>
      </c>
      <c r="C441" s="13">
        <f t="shared" si="63"/>
        <v>45071</v>
      </c>
      <c r="D441" s="12" t="s">
        <v>1668</v>
      </c>
      <c r="E441" s="12" t="s">
        <v>1669</v>
      </c>
      <c r="F441" s="13" t="s">
        <v>1670</v>
      </c>
      <c r="G441" s="12" t="s">
        <v>39</v>
      </c>
      <c r="H441" s="14">
        <v>169089935129082</v>
      </c>
      <c r="K441" s="12" t="s">
        <v>254</v>
      </c>
      <c r="L441" s="18" t="e">
        <f>VLOOKUP($K441,Medecins!$B:$E,5,FALSE)</f>
        <v>#REF!</v>
      </c>
      <c r="M441" s="12" t="s">
        <v>529</v>
      </c>
      <c r="O441" s="16"/>
      <c r="T441" s="16"/>
      <c r="Y441" s="16"/>
      <c r="AD441" s="17" t="s">
        <v>4324</v>
      </c>
      <c r="AH441" s="12" t="s">
        <v>45</v>
      </c>
      <c r="AI441" s="12">
        <v>3</v>
      </c>
      <c r="AJ441" s="12" t="s">
        <v>46</v>
      </c>
      <c r="AK441" s="12" t="str">
        <f t="shared" si="118"/>
        <v>BOUBAKER_Soufian_25/11/2022_ST</v>
      </c>
    </row>
    <row r="442" spans="1:37" ht="12.75" x14ac:dyDescent="0.2">
      <c r="A442" s="12">
        <v>750100273</v>
      </c>
      <c r="B442" s="40" t="s">
        <v>589</v>
      </c>
      <c r="C442" s="13">
        <f t="shared" si="63"/>
        <v>45084</v>
      </c>
      <c r="D442" s="12" t="s">
        <v>1671</v>
      </c>
      <c r="E442" s="12" t="s">
        <v>618</v>
      </c>
      <c r="F442" s="13">
        <v>25332</v>
      </c>
      <c r="G442" s="12" t="s">
        <v>39</v>
      </c>
      <c r="H442" s="14">
        <v>169099550000951</v>
      </c>
      <c r="K442" s="12" t="s">
        <v>65</v>
      </c>
      <c r="L442" s="18" t="e">
        <f>VLOOKUP($K442,Medecins!$B:$E,5,FALSE)</f>
        <v>#REF!</v>
      </c>
      <c r="M442" s="12" t="s">
        <v>529</v>
      </c>
      <c r="O442" s="15" t="s">
        <v>3529</v>
      </c>
      <c r="T442" s="15" t="s">
        <v>3530</v>
      </c>
      <c r="Y442" s="15" t="s">
        <v>4319</v>
      </c>
      <c r="AH442" s="12" t="e">
        <f>VLOOKUP($A442,'[1]Données CH'!$A:$B,2,FALSE)</f>
        <v>#N/A</v>
      </c>
      <c r="AI442" s="12">
        <v>3</v>
      </c>
      <c r="AJ442" s="12" t="s">
        <v>44</v>
      </c>
      <c r="AK442" s="12" t="str">
        <f>CONCATENATE(D442,"_",E442,"_",B442,"_",AJ505)</f>
        <v>BOUSLAMTI_Samir_07/12/2022_ST</v>
      </c>
    </row>
    <row r="443" spans="1:37" ht="12.75" x14ac:dyDescent="0.2">
      <c r="A443" s="12">
        <v>750100273</v>
      </c>
      <c r="B443" s="40" t="s">
        <v>589</v>
      </c>
      <c r="C443" s="13">
        <f t="shared" si="63"/>
        <v>45084</v>
      </c>
      <c r="D443" s="12" t="s">
        <v>1671</v>
      </c>
      <c r="E443" s="12" t="s">
        <v>618</v>
      </c>
      <c r="F443" s="13">
        <v>25332</v>
      </c>
      <c r="G443" s="12" t="s">
        <v>39</v>
      </c>
      <c r="H443" s="14">
        <v>169099550000951</v>
      </c>
      <c r="K443" s="12" t="s">
        <v>65</v>
      </c>
      <c r="L443" s="18" t="e">
        <f>VLOOKUP($K443,Medecins!$B:$E,5,FALSE)</f>
        <v>#REF!</v>
      </c>
      <c r="M443" s="12" t="s">
        <v>529</v>
      </c>
      <c r="O443" s="16"/>
      <c r="T443" s="16"/>
      <c r="Y443" s="16"/>
      <c r="AD443" s="17" t="s">
        <v>4319</v>
      </c>
      <c r="AH443" s="12" t="s">
        <v>45</v>
      </c>
      <c r="AI443" s="12">
        <v>3</v>
      </c>
      <c r="AJ443" s="12" t="s">
        <v>46</v>
      </c>
      <c r="AK443" s="12" t="str">
        <f>CONCATENATE(D443,"_",E443,"_",B443,"_",AJ501)</f>
        <v>BOUSLAMTI_Samir_07/12/2022_ST</v>
      </c>
    </row>
    <row r="444" spans="1:37" ht="12.75" x14ac:dyDescent="0.2">
      <c r="A444" s="12">
        <v>750100075</v>
      </c>
      <c r="B444" s="40" t="s">
        <v>226</v>
      </c>
      <c r="C444" s="13">
        <f t="shared" si="63"/>
        <v>45056</v>
      </c>
      <c r="D444" s="12" t="s">
        <v>1672</v>
      </c>
      <c r="E444" s="12" t="s">
        <v>1673</v>
      </c>
      <c r="F444" s="13" t="s">
        <v>1674</v>
      </c>
      <c r="G444" s="12" t="s">
        <v>39</v>
      </c>
      <c r="H444" s="14">
        <v>169099923504045</v>
      </c>
      <c r="K444" s="12" t="s">
        <v>93</v>
      </c>
      <c r="L444" s="18" t="e">
        <f>VLOOKUP($K444,Medecins!$B:$E,5,FALSE)</f>
        <v>#REF!</v>
      </c>
      <c r="M444" s="12" t="s">
        <v>529</v>
      </c>
      <c r="O444" s="15" t="s">
        <v>304</v>
      </c>
      <c r="T444" s="15" t="s">
        <v>305</v>
      </c>
      <c r="Y444" s="15" t="s">
        <v>306</v>
      </c>
      <c r="AH444" s="12" t="s">
        <v>4502</v>
      </c>
      <c r="AI444" s="12">
        <v>3</v>
      </c>
      <c r="AJ444" s="12" t="s">
        <v>44</v>
      </c>
      <c r="AK444" s="12" t="str">
        <f>CONCATENATE(D444,"_",E444,"_",B444,"_",AJ483)</f>
        <v>MOHANARAJAH_Muthurajah_10/11/2022_ST</v>
      </c>
    </row>
    <row r="445" spans="1:37" ht="12.75" x14ac:dyDescent="0.2">
      <c r="A445" s="12">
        <v>750100273</v>
      </c>
      <c r="B445" s="40" t="s">
        <v>377</v>
      </c>
      <c r="C445" s="13">
        <f t="shared" si="63"/>
        <v>44973</v>
      </c>
      <c r="D445" s="12" t="s">
        <v>1675</v>
      </c>
      <c r="E445" s="12" t="s">
        <v>1676</v>
      </c>
      <c r="F445" s="13" t="s">
        <v>1677</v>
      </c>
      <c r="G445" s="12" t="s">
        <v>39</v>
      </c>
      <c r="H445" s="14">
        <v>169099924111482</v>
      </c>
      <c r="K445" s="12" t="s">
        <v>86</v>
      </c>
      <c r="L445" s="18" t="e">
        <f>VLOOKUP($K445,Medecins!$B:$E,5,FALSE)</f>
        <v>#REF!</v>
      </c>
      <c r="M445" s="12" t="s">
        <v>529</v>
      </c>
      <c r="O445" s="15" t="s">
        <v>631</v>
      </c>
      <c r="T445" s="15" t="s">
        <v>632</v>
      </c>
      <c r="Y445" s="15" t="s">
        <v>819</v>
      </c>
      <c r="AH445" s="12" t="s">
        <v>4502</v>
      </c>
      <c r="AI445" s="12">
        <v>3</v>
      </c>
      <c r="AJ445" s="12" t="s">
        <v>44</v>
      </c>
      <c r="AK445" s="12" t="str">
        <f t="shared" ref="AK445:AK447" si="119">CONCATENATE(D445,"_",E445,"_",B445,"_",AJ508)</f>
        <v>BOUABANH_Anthony_16/08/2022_ST</v>
      </c>
    </row>
    <row r="446" spans="1:37" ht="12.75" x14ac:dyDescent="0.2">
      <c r="A446" s="12">
        <v>750100273</v>
      </c>
      <c r="B446" s="40" t="s">
        <v>377</v>
      </c>
      <c r="C446" s="13">
        <f t="shared" si="63"/>
        <v>44973</v>
      </c>
      <c r="D446" s="12" t="s">
        <v>1675</v>
      </c>
      <c r="E446" s="12" t="s">
        <v>1676</v>
      </c>
      <c r="F446" s="13" t="s">
        <v>1677</v>
      </c>
      <c r="G446" s="12" t="s">
        <v>39</v>
      </c>
      <c r="H446" s="14">
        <v>169099924111482</v>
      </c>
      <c r="K446" s="12" t="s">
        <v>86</v>
      </c>
      <c r="L446" s="18" t="e">
        <f>VLOOKUP($K446,Medecins!$B:$E,5,FALSE)</f>
        <v>#REF!</v>
      </c>
      <c r="M446" s="12" t="s">
        <v>529</v>
      </c>
      <c r="O446" s="16"/>
      <c r="T446" s="16"/>
      <c r="Y446" s="16"/>
      <c r="AD446" s="17" t="s">
        <v>819</v>
      </c>
      <c r="AH446" s="12" t="s">
        <v>45</v>
      </c>
      <c r="AI446" s="12">
        <v>3</v>
      </c>
      <c r="AJ446" s="12" t="s">
        <v>46</v>
      </c>
      <c r="AK446" s="12" t="str">
        <f t="shared" si="119"/>
        <v>BOUABANH_Anthony_16/08/2022_AT</v>
      </c>
    </row>
    <row r="447" spans="1:37" ht="12.75" x14ac:dyDescent="0.2">
      <c r="A447" s="12">
        <v>750100075</v>
      </c>
      <c r="B447" s="40" t="s">
        <v>1462</v>
      </c>
      <c r="C447" s="13">
        <f t="shared" si="63"/>
        <v>44903</v>
      </c>
      <c r="D447" s="12" t="s">
        <v>1678</v>
      </c>
      <c r="E447" s="12" t="s">
        <v>1679</v>
      </c>
      <c r="F447" s="13" t="s">
        <v>1680</v>
      </c>
      <c r="G447" s="12" t="s">
        <v>39</v>
      </c>
      <c r="H447" s="14">
        <v>169099932614424</v>
      </c>
      <c r="K447" s="12" t="s">
        <v>541</v>
      </c>
      <c r="L447" s="18" t="e">
        <f>VLOOKUP($K447,Medecins!$B:$E,5,FALSE)</f>
        <v>#REF!</v>
      </c>
      <c r="M447" s="12" t="s">
        <v>529</v>
      </c>
      <c r="O447" s="15" t="s">
        <v>116</v>
      </c>
      <c r="T447" s="15" t="s">
        <v>117</v>
      </c>
      <c r="Y447" s="15" t="s">
        <v>118</v>
      </c>
      <c r="AH447" s="12" t="s">
        <v>4502</v>
      </c>
      <c r="AI447" s="12">
        <v>3</v>
      </c>
      <c r="AJ447" s="12" t="s">
        <v>44</v>
      </c>
      <c r="AK447" s="12" t="str">
        <f t="shared" si="119"/>
        <v>BEDA_Gnamien_08/06/2022_ST</v>
      </c>
    </row>
    <row r="448" spans="1:37" ht="12.75" x14ac:dyDescent="0.2">
      <c r="A448" s="12">
        <v>750100075</v>
      </c>
      <c r="B448" s="40" t="s">
        <v>1637</v>
      </c>
      <c r="C448" s="13">
        <f t="shared" si="63"/>
        <v>45075</v>
      </c>
      <c r="D448" s="12" t="s">
        <v>1684</v>
      </c>
      <c r="E448" s="12" t="s">
        <v>1180</v>
      </c>
      <c r="F448" s="13">
        <v>25273</v>
      </c>
      <c r="G448" s="12" t="s">
        <v>39</v>
      </c>
      <c r="H448" s="14">
        <v>169117645101266</v>
      </c>
      <c r="K448" s="12" t="s">
        <v>93</v>
      </c>
      <c r="L448" s="18" t="e">
        <f>VLOOKUP($K448,Medecins!$B:$E,5,FALSE)</f>
        <v>#REF!</v>
      </c>
      <c r="M448" s="12" t="s">
        <v>529</v>
      </c>
      <c r="O448" s="15" t="s">
        <v>1638</v>
      </c>
      <c r="T448" s="15" t="s">
        <v>4191</v>
      </c>
      <c r="Y448" s="15" t="s">
        <v>4206</v>
      </c>
      <c r="AH448" s="12" t="s">
        <v>4502</v>
      </c>
      <c r="AI448" s="12">
        <v>3</v>
      </c>
      <c r="AJ448" s="12" t="s">
        <v>44</v>
      </c>
      <c r="AK448" s="12" t="e">
        <f>CONCATENATE(D448,"_",E448,"_",B448,"_",#REF!)</f>
        <v>#REF!</v>
      </c>
    </row>
    <row r="449" spans="1:37" ht="12.75" x14ac:dyDescent="0.2">
      <c r="A449" s="12">
        <v>750100075</v>
      </c>
      <c r="B449" s="40" t="s">
        <v>238</v>
      </c>
      <c r="C449" s="13">
        <f t="shared" si="63"/>
        <v>44830</v>
      </c>
      <c r="D449" s="12" t="s">
        <v>1686</v>
      </c>
      <c r="E449" s="12" t="s">
        <v>1687</v>
      </c>
      <c r="F449" s="13" t="s">
        <v>1688</v>
      </c>
      <c r="G449" s="12" t="s">
        <v>39</v>
      </c>
      <c r="H449" s="14">
        <v>169127510403124</v>
      </c>
      <c r="K449" s="12" t="s">
        <v>450</v>
      </c>
      <c r="L449" s="18" t="e">
        <f>VLOOKUP($K449,Medecins!$B:$E,5,FALSE)</f>
        <v>#REF!</v>
      </c>
      <c r="M449" s="12" t="s">
        <v>529</v>
      </c>
      <c r="O449" s="15" t="s">
        <v>240</v>
      </c>
      <c r="T449" s="15" t="s">
        <v>241</v>
      </c>
      <c r="Y449" s="15" t="s">
        <v>2704</v>
      </c>
      <c r="AH449" s="12" t="s">
        <v>4502</v>
      </c>
      <c r="AI449" s="12">
        <v>3</v>
      </c>
      <c r="AJ449" s="12" t="s">
        <v>44</v>
      </c>
      <c r="AK449" s="12" t="str">
        <f>CONCATENATE(D449,"_",E449,"_",B449,"_",AJ512)</f>
        <v>EL BADAOUI_Riyad_26/03/2022_ST</v>
      </c>
    </row>
    <row r="450" spans="1:37" ht="12.75" x14ac:dyDescent="0.2">
      <c r="A450" s="12">
        <v>750100273</v>
      </c>
      <c r="B450" s="40" t="s">
        <v>943</v>
      </c>
      <c r="C450" s="13">
        <f t="shared" si="63"/>
        <v>45233</v>
      </c>
      <c r="D450" s="12" t="s">
        <v>1689</v>
      </c>
      <c r="E450" s="12" t="s">
        <v>1690</v>
      </c>
      <c r="F450" s="13" t="s">
        <v>1691</v>
      </c>
      <c r="G450" s="12" t="s">
        <v>39</v>
      </c>
      <c r="H450" s="14">
        <v>169209938026115</v>
      </c>
      <c r="K450" s="12" t="s">
        <v>456</v>
      </c>
      <c r="L450" s="18" t="e">
        <f>VLOOKUP($K450,Medecins!$B:$E,5,FALSE)</f>
        <v>#REF!</v>
      </c>
      <c r="M450" s="12" t="s">
        <v>529</v>
      </c>
      <c r="O450" s="15" t="s">
        <v>4176</v>
      </c>
      <c r="T450" s="15" t="s">
        <v>4177</v>
      </c>
      <c r="Y450" s="15" t="s">
        <v>4178</v>
      </c>
      <c r="AH450" s="12" t="s">
        <v>4502</v>
      </c>
      <c r="AI450" s="12">
        <v>3</v>
      </c>
      <c r="AJ450" s="12" t="s">
        <v>44</v>
      </c>
      <c r="AK450" s="12" t="e">
        <f t="shared" ref="AK450:AK451" si="120">CONCATENATE(D450,"_",E450,"_",B450,"_",#REF!)</f>
        <v>#REF!</v>
      </c>
    </row>
    <row r="451" spans="1:37" ht="12.75" x14ac:dyDescent="0.2">
      <c r="A451" s="12">
        <v>750100273</v>
      </c>
      <c r="B451" s="40" t="s">
        <v>943</v>
      </c>
      <c r="C451" s="13">
        <f t="shared" si="63"/>
        <v>45233</v>
      </c>
      <c r="D451" s="12" t="s">
        <v>1689</v>
      </c>
      <c r="E451" s="12" t="s">
        <v>1690</v>
      </c>
      <c r="F451" s="13" t="s">
        <v>1691</v>
      </c>
      <c r="G451" s="12" t="s">
        <v>39</v>
      </c>
      <c r="H451" s="14">
        <v>169209938026115</v>
      </c>
      <c r="K451" s="12" t="s">
        <v>456</v>
      </c>
      <c r="L451" s="18" t="e">
        <f>VLOOKUP($K451,Medecins!$B:$E,5,FALSE)</f>
        <v>#REF!</v>
      </c>
      <c r="M451" s="12" t="s">
        <v>529</v>
      </c>
      <c r="O451" s="16"/>
      <c r="T451" s="16"/>
      <c r="Y451" s="16"/>
      <c r="AD451" s="17" t="s">
        <v>4178</v>
      </c>
      <c r="AH451" s="12" t="s">
        <v>45</v>
      </c>
      <c r="AI451" s="12">
        <v>3</v>
      </c>
      <c r="AJ451" s="12" t="s">
        <v>46</v>
      </c>
      <c r="AK451" s="12" t="e">
        <f t="shared" si="120"/>
        <v>#REF!</v>
      </c>
    </row>
    <row r="452" spans="1:37" ht="12.75" x14ac:dyDescent="0.2">
      <c r="A452" s="12">
        <v>750100208</v>
      </c>
      <c r="B452" s="40" t="s">
        <v>682</v>
      </c>
      <c r="C452" s="13">
        <f t="shared" si="63"/>
        <v>45044</v>
      </c>
      <c r="D452" s="12" t="s">
        <v>1692</v>
      </c>
      <c r="E452" s="12" t="s">
        <v>1211</v>
      </c>
      <c r="F452" s="13" t="s">
        <v>1693</v>
      </c>
      <c r="G452" s="12" t="s">
        <v>39</v>
      </c>
      <c r="H452" s="14">
        <v>170019406703702</v>
      </c>
      <c r="K452" s="12" t="s">
        <v>58</v>
      </c>
      <c r="L452" s="18" t="e">
        <f>VLOOKUP($K452,Medecins!$B:$E,5,FALSE)</f>
        <v>#REF!</v>
      </c>
      <c r="M452" s="12" t="s">
        <v>529</v>
      </c>
      <c r="O452" s="15" t="s">
        <v>683</v>
      </c>
      <c r="T452" s="15" t="s">
        <v>1023</v>
      </c>
      <c r="Y452" s="15" t="s">
        <v>4326</v>
      </c>
      <c r="AH452" s="12" t="e">
        <f>VLOOKUP($A452,'[1]Données CH'!$A:$B,2,FALSE)</f>
        <v>#N/A</v>
      </c>
      <c r="AI452" s="12">
        <v>3</v>
      </c>
      <c r="AJ452" s="12" t="s">
        <v>44</v>
      </c>
      <c r="AK452" s="12" t="str">
        <f t="shared" ref="AK452:AK453" si="121">CONCATENATE(D452,"_",E452,"_",B452,"_",AJ500)</f>
        <v>CONTRE _Olivier_28/10/2022_ST</v>
      </c>
    </row>
    <row r="453" spans="1:37" ht="12.75" x14ac:dyDescent="0.2">
      <c r="A453" s="12">
        <v>750100208</v>
      </c>
      <c r="B453" s="40" t="s">
        <v>682</v>
      </c>
      <c r="C453" s="13">
        <f t="shared" si="63"/>
        <v>45044</v>
      </c>
      <c r="D453" s="12" t="s">
        <v>1692</v>
      </c>
      <c r="E453" s="12" t="s">
        <v>1211</v>
      </c>
      <c r="F453" s="13" t="s">
        <v>1693</v>
      </c>
      <c r="G453" s="12" t="s">
        <v>39</v>
      </c>
      <c r="H453" s="14">
        <v>170019406703702</v>
      </c>
      <c r="K453" s="12" t="s">
        <v>58</v>
      </c>
      <c r="L453" s="18" t="e">
        <f>VLOOKUP($K453,Medecins!$B:$E,5,FALSE)</f>
        <v>#REF!</v>
      </c>
      <c r="M453" s="12" t="s">
        <v>529</v>
      </c>
      <c r="O453" s="16"/>
      <c r="T453" s="16"/>
      <c r="Y453" s="16"/>
      <c r="AD453" s="17" t="s">
        <v>4326</v>
      </c>
      <c r="AH453" s="12" t="s">
        <v>4154</v>
      </c>
      <c r="AI453" s="12">
        <v>3</v>
      </c>
      <c r="AJ453" s="12" t="s">
        <v>46</v>
      </c>
      <c r="AK453" s="12" t="str">
        <f t="shared" si="121"/>
        <v>CONTRE _Olivier_28/10/2022_ST</v>
      </c>
    </row>
    <row r="454" spans="1:37" ht="12.75" x14ac:dyDescent="0.2">
      <c r="A454" s="12">
        <v>750100075</v>
      </c>
      <c r="B454" s="40" t="s">
        <v>1821</v>
      </c>
      <c r="C454" s="13">
        <f t="shared" si="63"/>
        <v>44781</v>
      </c>
      <c r="D454" s="12" t="s">
        <v>104</v>
      </c>
      <c r="E454" s="12" t="s">
        <v>1694</v>
      </c>
      <c r="F454" s="13">
        <v>25569</v>
      </c>
      <c r="G454" s="12" t="s">
        <v>39</v>
      </c>
      <c r="H454" s="14">
        <v>170019933016891</v>
      </c>
      <c r="K454" s="12" t="s">
        <v>93</v>
      </c>
      <c r="L454" s="18" t="e">
        <f>VLOOKUP($K454,Medecins!$B:$E,5,FALSE)</f>
        <v>#REF!</v>
      </c>
      <c r="M454" s="12" t="s">
        <v>529</v>
      </c>
      <c r="O454" s="15" t="s">
        <v>1522</v>
      </c>
      <c r="T454" s="15" t="s">
        <v>1462</v>
      </c>
      <c r="Y454" s="15" t="s">
        <v>116</v>
      </c>
      <c r="AH454" s="12" t="s">
        <v>4502</v>
      </c>
      <c r="AI454" s="12">
        <v>3</v>
      </c>
      <c r="AJ454" s="12" t="s">
        <v>44</v>
      </c>
      <c r="AK454" s="12" t="str">
        <f>CONCATENATE(D454,"_",E454,"_",B454,"_",AJ517)</f>
        <v>DRAME_Bounama_08/02/2022_ST</v>
      </c>
    </row>
    <row r="455" spans="1:37" ht="12.75" x14ac:dyDescent="0.2">
      <c r="A455" s="12">
        <v>750100273</v>
      </c>
      <c r="B455" s="40" t="s">
        <v>1765</v>
      </c>
      <c r="C455" s="13">
        <f t="shared" si="63"/>
        <v>44941</v>
      </c>
      <c r="D455" s="12" t="s">
        <v>1700</v>
      </c>
      <c r="E455" s="12" t="s">
        <v>1701</v>
      </c>
      <c r="F455" s="13" t="s">
        <v>1702</v>
      </c>
      <c r="G455" s="12" t="s">
        <v>39</v>
      </c>
      <c r="H455" s="14">
        <v>170021126206369</v>
      </c>
      <c r="K455" s="12" t="s">
        <v>86</v>
      </c>
      <c r="L455" s="18" t="e">
        <f>VLOOKUP($K455,Medecins!$B:$E,5,FALSE)</f>
        <v>#REF!</v>
      </c>
      <c r="M455" s="12" t="s">
        <v>529</v>
      </c>
      <c r="O455" s="15" t="s">
        <v>1766</v>
      </c>
      <c r="T455" s="15" t="s">
        <v>4197</v>
      </c>
      <c r="Y455" s="15" t="s">
        <v>4212</v>
      </c>
      <c r="AH455" s="12" t="s">
        <v>4502</v>
      </c>
      <c r="AI455" s="12">
        <v>3</v>
      </c>
      <c r="AJ455" s="12" t="s">
        <v>44</v>
      </c>
      <c r="AK455" s="12" t="str">
        <f t="shared" ref="AK455:AK456" si="122">CONCATENATE(D455,"_",E455,"_",B455,"_",AJ512)</f>
        <v>WAELDO_Samuel_15/07/2022_ST</v>
      </c>
    </row>
    <row r="456" spans="1:37" ht="12.75" x14ac:dyDescent="0.2">
      <c r="A456" s="12">
        <v>750100273</v>
      </c>
      <c r="B456" s="40" t="s">
        <v>1765</v>
      </c>
      <c r="C456" s="13">
        <f t="shared" si="63"/>
        <v>44941</v>
      </c>
      <c r="D456" s="12" t="s">
        <v>1700</v>
      </c>
      <c r="E456" s="12" t="s">
        <v>1701</v>
      </c>
      <c r="F456" s="13" t="s">
        <v>1702</v>
      </c>
      <c r="G456" s="12" t="s">
        <v>39</v>
      </c>
      <c r="H456" s="14">
        <v>170021126206369</v>
      </c>
      <c r="K456" s="12" t="s">
        <v>86</v>
      </c>
      <c r="L456" s="18" t="e">
        <f>VLOOKUP($K456,Medecins!$B:$E,5,FALSE)</f>
        <v>#REF!</v>
      </c>
      <c r="M456" s="12" t="s">
        <v>529</v>
      </c>
      <c r="O456" s="16"/>
      <c r="T456" s="16"/>
      <c r="Y456" s="16"/>
      <c r="AD456" s="17" t="s">
        <v>4212</v>
      </c>
      <c r="AH456" s="12" t="s">
        <v>45</v>
      </c>
      <c r="AI456" s="12">
        <v>3</v>
      </c>
      <c r="AJ456" s="12" t="s">
        <v>46</v>
      </c>
      <c r="AK456" s="12" t="str">
        <f t="shared" si="122"/>
        <v>WAELDO_Samuel_15/07/2022_ST</v>
      </c>
    </row>
    <row r="457" spans="1:37" ht="12.75" x14ac:dyDescent="0.2">
      <c r="A457" s="12">
        <v>750100075</v>
      </c>
      <c r="B457" s="40" t="s">
        <v>531</v>
      </c>
      <c r="C457" s="13">
        <f t="shared" si="63"/>
        <v>44829</v>
      </c>
      <c r="D457" s="12" t="s">
        <v>1703</v>
      </c>
      <c r="E457" s="12" t="s">
        <v>1704</v>
      </c>
      <c r="F457" s="13">
        <v>25874</v>
      </c>
      <c r="G457" s="12" t="s">
        <v>39</v>
      </c>
      <c r="H457" s="14">
        <v>170023331806029</v>
      </c>
      <c r="K457" s="12" t="s">
        <v>450</v>
      </c>
      <c r="L457" s="18" t="e">
        <f>VLOOKUP($K457,Medecins!$B:$E,5,FALSE)</f>
        <v>#REF!</v>
      </c>
      <c r="M457" s="12" t="s">
        <v>529</v>
      </c>
      <c r="O457" s="15" t="s">
        <v>532</v>
      </c>
      <c r="T457" s="15" t="s">
        <v>1075</v>
      </c>
      <c r="Y457" s="15" t="s">
        <v>1076</v>
      </c>
      <c r="AH457" s="12" t="s">
        <v>4502</v>
      </c>
      <c r="AI457" s="12">
        <v>3</v>
      </c>
      <c r="AJ457" s="12" t="s">
        <v>44</v>
      </c>
      <c r="AK457" s="12" t="str">
        <f t="shared" ref="AK457:AK461" si="123">CONCATENATE(D457,"_",E457,"_",B457,"_",AJ520)</f>
        <v>PLANTEY_Damien_25/03/2022_AT</v>
      </c>
    </row>
    <row r="458" spans="1:37" ht="12.75" x14ac:dyDescent="0.2">
      <c r="A458" s="12">
        <v>750100075</v>
      </c>
      <c r="B458" s="40" t="s">
        <v>349</v>
      </c>
      <c r="C458" s="13">
        <f t="shared" si="63"/>
        <v>44778</v>
      </c>
      <c r="D458" s="12" t="s">
        <v>1705</v>
      </c>
      <c r="E458" s="12" t="s">
        <v>437</v>
      </c>
      <c r="F458" s="13" t="s">
        <v>1706</v>
      </c>
      <c r="G458" s="12" t="s">
        <v>39</v>
      </c>
      <c r="H458" s="14">
        <v>170029207802941</v>
      </c>
      <c r="K458" s="12" t="s">
        <v>93</v>
      </c>
      <c r="L458" s="18" t="e">
        <f>VLOOKUP($K458,Medecins!$B:$E,5,FALSE)</f>
        <v>#REF!</v>
      </c>
      <c r="M458" s="12" t="s">
        <v>529</v>
      </c>
      <c r="O458" s="15" t="s">
        <v>350</v>
      </c>
      <c r="T458" s="15" t="s">
        <v>1507</v>
      </c>
      <c r="Y458" s="15" t="s">
        <v>1508</v>
      </c>
      <c r="AH458" s="12" t="s">
        <v>4502</v>
      </c>
      <c r="AI458" s="12">
        <v>3</v>
      </c>
      <c r="AJ458" s="12" t="s">
        <v>44</v>
      </c>
      <c r="AK458" s="12" t="str">
        <f t="shared" si="123"/>
        <v>CATOIRE_Philippe_05/02/2022_ST</v>
      </c>
    </row>
    <row r="459" spans="1:37" ht="12.75" x14ac:dyDescent="0.2">
      <c r="A459" s="12">
        <v>750100075</v>
      </c>
      <c r="B459" s="40" t="s">
        <v>1245</v>
      </c>
      <c r="C459" s="13">
        <f t="shared" si="63"/>
        <v>44776</v>
      </c>
      <c r="D459" s="12" t="s">
        <v>1710</v>
      </c>
      <c r="E459" s="12" t="s">
        <v>1711</v>
      </c>
      <c r="F459" s="13">
        <v>25843</v>
      </c>
      <c r="G459" s="12" t="s">
        <v>39</v>
      </c>
      <c r="H459" s="14">
        <v>170029939604692</v>
      </c>
      <c r="K459" s="12" t="s">
        <v>93</v>
      </c>
      <c r="L459" s="18" t="e">
        <f>VLOOKUP($K459,Medecins!$B:$E,5,FALSE)</f>
        <v>#REF!</v>
      </c>
      <c r="M459" s="12" t="s">
        <v>529</v>
      </c>
      <c r="O459" s="15" t="s">
        <v>205</v>
      </c>
      <c r="T459" s="15" t="s">
        <v>206</v>
      </c>
      <c r="Y459" s="15" t="s">
        <v>207</v>
      </c>
      <c r="AH459" s="12" t="s">
        <v>4502</v>
      </c>
      <c r="AI459" s="12">
        <v>3</v>
      </c>
      <c r="AJ459" s="12" t="s">
        <v>44</v>
      </c>
      <c r="AK459" s="12" t="str">
        <f t="shared" si="123"/>
        <v>SOARES TAVARES_Amaro_03/02/2022_AT</v>
      </c>
    </row>
    <row r="460" spans="1:37" ht="12.75" x14ac:dyDescent="0.2">
      <c r="A460" s="12">
        <v>750100075</v>
      </c>
      <c r="B460" s="40" t="s">
        <v>444</v>
      </c>
      <c r="C460" s="13">
        <f t="shared" si="63"/>
        <v>44809</v>
      </c>
      <c r="D460" s="12" t="s">
        <v>1715</v>
      </c>
      <c r="E460" s="12" t="s">
        <v>1534</v>
      </c>
      <c r="F460" s="13" t="s">
        <v>1716</v>
      </c>
      <c r="G460" s="12" t="s">
        <v>39</v>
      </c>
      <c r="H460" s="14">
        <v>170037835803679</v>
      </c>
      <c r="K460" s="12" t="s">
        <v>450</v>
      </c>
      <c r="L460" s="18" t="e">
        <f>VLOOKUP($K460,Medecins!$B:$E,5,FALSE)</f>
        <v>#REF!</v>
      </c>
      <c r="M460" s="12" t="s">
        <v>529</v>
      </c>
      <c r="O460" s="15" t="s">
        <v>445</v>
      </c>
      <c r="T460" s="15" t="s">
        <v>198</v>
      </c>
      <c r="Y460" s="15" t="s">
        <v>200</v>
      </c>
      <c r="AH460" s="12" t="s">
        <v>4502</v>
      </c>
      <c r="AI460" s="12">
        <v>3</v>
      </c>
      <c r="AJ460" s="12" t="s">
        <v>44</v>
      </c>
      <c r="AK460" s="12" t="str">
        <f t="shared" si="123"/>
        <v>VILQUIN_Patrice_05/03/2022_ST</v>
      </c>
    </row>
    <row r="461" spans="1:37" ht="12.75" x14ac:dyDescent="0.2">
      <c r="A461" s="12">
        <v>750100075</v>
      </c>
      <c r="B461" s="40" t="s">
        <v>52</v>
      </c>
      <c r="C461" s="13">
        <f t="shared" si="63"/>
        <v>44877</v>
      </c>
      <c r="D461" s="12" t="s">
        <v>1717</v>
      </c>
      <c r="E461" s="12" t="s">
        <v>1718</v>
      </c>
      <c r="F461" s="13" t="s">
        <v>1719</v>
      </c>
      <c r="G461" s="12" t="s">
        <v>39</v>
      </c>
      <c r="H461" s="14">
        <v>170040272209592</v>
      </c>
      <c r="K461" s="12" t="s">
        <v>1720</v>
      </c>
      <c r="L461" s="18" t="e">
        <f>VLOOKUP($K461,Medecins!$B:$E,5,FALSE)</f>
        <v>#REF!</v>
      </c>
      <c r="M461" s="12" t="s">
        <v>529</v>
      </c>
      <c r="O461" s="15" t="s">
        <v>53</v>
      </c>
      <c r="T461" s="15" t="s">
        <v>513</v>
      </c>
      <c r="Y461" s="15" t="s">
        <v>514</v>
      </c>
      <c r="AH461" s="12" t="s">
        <v>4502</v>
      </c>
      <c r="AI461" s="12">
        <v>3</v>
      </c>
      <c r="AJ461" s="12" t="s">
        <v>44</v>
      </c>
      <c r="AK461" s="12" t="str">
        <f t="shared" si="123"/>
        <v>JALLADEAU_Ludovic_12/05/2022_ST</v>
      </c>
    </row>
    <row r="462" spans="1:37" ht="12.75" x14ac:dyDescent="0.2">
      <c r="A462" s="12">
        <v>750100273</v>
      </c>
      <c r="B462" s="40" t="s">
        <v>311</v>
      </c>
      <c r="C462" s="13">
        <f t="shared" si="63"/>
        <v>45008</v>
      </c>
      <c r="D462" s="12" t="s">
        <v>1721</v>
      </c>
      <c r="E462" s="12" t="s">
        <v>1344</v>
      </c>
      <c r="F462" s="13" t="s">
        <v>1722</v>
      </c>
      <c r="G462" s="12" t="s">
        <v>39</v>
      </c>
      <c r="H462" s="14">
        <v>170043417235743</v>
      </c>
      <c r="K462" s="12" t="s">
        <v>290</v>
      </c>
      <c r="L462" s="18" t="e">
        <f>VLOOKUP($K462,Medecins!$B:$E,5,FALSE)</f>
        <v>#REF!</v>
      </c>
      <c r="M462" s="12" t="s">
        <v>529</v>
      </c>
      <c r="O462" s="15" t="s">
        <v>312</v>
      </c>
      <c r="T462" s="15" t="s">
        <v>4233</v>
      </c>
      <c r="Y462" s="15" t="s">
        <v>4234</v>
      </c>
      <c r="AH462" s="12" t="s">
        <v>4502</v>
      </c>
      <c r="AI462" s="12">
        <v>3</v>
      </c>
      <c r="AJ462" s="12" t="s">
        <v>44</v>
      </c>
      <c r="AK462" s="12" t="str">
        <f t="shared" ref="AK462:AK463" si="124">CONCATENATE(D462,"_",E462,"_",B462,"_",AJ507)</f>
        <v>CAYET_Laurent_23/09/2022_ST</v>
      </c>
    </row>
    <row r="463" spans="1:37" ht="12.75" x14ac:dyDescent="0.2">
      <c r="A463" s="12">
        <v>750100273</v>
      </c>
      <c r="B463" s="40" t="s">
        <v>311</v>
      </c>
      <c r="C463" s="13">
        <f t="shared" si="63"/>
        <v>45008</v>
      </c>
      <c r="D463" s="12" t="s">
        <v>1721</v>
      </c>
      <c r="E463" s="12" t="s">
        <v>1344</v>
      </c>
      <c r="F463" s="13" t="s">
        <v>1722</v>
      </c>
      <c r="G463" s="12" t="s">
        <v>39</v>
      </c>
      <c r="H463" s="14">
        <v>170043417235743</v>
      </c>
      <c r="K463" s="12" t="s">
        <v>290</v>
      </c>
      <c r="L463" s="18" t="e">
        <f>VLOOKUP($K463,Medecins!$B:$E,5,FALSE)</f>
        <v>#REF!</v>
      </c>
      <c r="M463" s="12" t="s">
        <v>529</v>
      </c>
      <c r="O463" s="16"/>
      <c r="T463" s="16"/>
      <c r="Y463" s="16"/>
      <c r="AD463" s="17" t="s">
        <v>4234</v>
      </c>
      <c r="AH463" s="12" t="s">
        <v>45</v>
      </c>
      <c r="AI463" s="12">
        <v>3</v>
      </c>
      <c r="AJ463" s="12" t="s">
        <v>46</v>
      </c>
      <c r="AK463" s="12" t="str">
        <f t="shared" si="124"/>
        <v>CAYET_Laurent_23/09/2022_ST</v>
      </c>
    </row>
    <row r="464" spans="1:37" ht="12.75" x14ac:dyDescent="0.2">
      <c r="A464" s="12">
        <v>750100208</v>
      </c>
      <c r="B464" s="40" t="s">
        <v>207</v>
      </c>
      <c r="C464" s="13">
        <f t="shared" si="63"/>
        <v>44960</v>
      </c>
      <c r="D464" s="12" t="s">
        <v>1723</v>
      </c>
      <c r="E464" s="12" t="s">
        <v>760</v>
      </c>
      <c r="F464" s="13" t="s">
        <v>1724</v>
      </c>
      <c r="G464" s="12" t="s">
        <v>39</v>
      </c>
      <c r="H464" s="14">
        <v>170048938703692</v>
      </c>
      <c r="K464" s="12" t="s">
        <v>482</v>
      </c>
      <c r="L464" s="18" t="e">
        <f>VLOOKUP($K464,Medecins!$B:$E,5,FALSE)</f>
        <v>#REF!</v>
      </c>
      <c r="M464" s="12" t="s">
        <v>529</v>
      </c>
      <c r="O464" s="15" t="s">
        <v>1243</v>
      </c>
      <c r="T464" s="15" t="s">
        <v>1244</v>
      </c>
      <c r="Y464" s="15" t="s">
        <v>1294</v>
      </c>
      <c r="AH464" s="12" t="e">
        <f>VLOOKUP($A464,'[1]Données CH'!$A:$B,2,FALSE)</f>
        <v>#N/A</v>
      </c>
      <c r="AI464" s="12">
        <v>3</v>
      </c>
      <c r="AJ464" s="12" t="s">
        <v>44</v>
      </c>
      <c r="AK464" s="12" t="str">
        <f t="shared" ref="AK464:AK465" si="125">CONCATENATE(D464,"_",E464,"_",B464,"_",AJ499)</f>
        <v>GLAISES_Fabrice_03/08/2022_ST</v>
      </c>
    </row>
    <row r="465" spans="1:37" ht="12.75" x14ac:dyDescent="0.2">
      <c r="A465" s="12">
        <v>750100208</v>
      </c>
      <c r="B465" s="40" t="s">
        <v>207</v>
      </c>
      <c r="C465" s="13">
        <f t="shared" si="63"/>
        <v>44960</v>
      </c>
      <c r="D465" s="12" t="s">
        <v>1723</v>
      </c>
      <c r="E465" s="12" t="s">
        <v>760</v>
      </c>
      <c r="F465" s="13" t="s">
        <v>1724</v>
      </c>
      <c r="G465" s="12" t="s">
        <v>39</v>
      </c>
      <c r="H465" s="14">
        <v>170048938703692</v>
      </c>
      <c r="K465" s="12" t="s">
        <v>482</v>
      </c>
      <c r="L465" s="18" t="e">
        <f>VLOOKUP($K465,Medecins!$B:$E,5,FALSE)</f>
        <v>#REF!</v>
      </c>
      <c r="M465" s="12" t="s">
        <v>529</v>
      </c>
      <c r="O465" s="16"/>
      <c r="T465" s="16"/>
      <c r="Y465" s="16"/>
      <c r="AD465" s="17" t="s">
        <v>1294</v>
      </c>
      <c r="AH465" s="12" t="s">
        <v>4154</v>
      </c>
      <c r="AI465" s="12">
        <v>3</v>
      </c>
      <c r="AJ465" s="12" t="s">
        <v>46</v>
      </c>
      <c r="AK465" s="12" t="str">
        <f t="shared" si="125"/>
        <v>GLAISES_Fabrice_03/08/2022_ST</v>
      </c>
    </row>
    <row r="466" spans="1:37" ht="12.75" x14ac:dyDescent="0.2">
      <c r="A466" s="12">
        <v>750100075</v>
      </c>
      <c r="B466" s="40" t="s">
        <v>1250</v>
      </c>
      <c r="C466" s="13">
        <f t="shared" si="63"/>
        <v>45081</v>
      </c>
      <c r="D466" s="12" t="s">
        <v>1726</v>
      </c>
      <c r="E466" s="12" t="s">
        <v>1727</v>
      </c>
      <c r="F466" s="13" t="s">
        <v>1728</v>
      </c>
      <c r="G466" s="12" t="s">
        <v>39</v>
      </c>
      <c r="H466" s="14">
        <v>170049932612511</v>
      </c>
      <c r="K466" s="12" t="s">
        <v>93</v>
      </c>
      <c r="L466" s="18" t="e">
        <f>VLOOKUP($K466,Medecins!$B:$E,5,FALSE)</f>
        <v>#REF!</v>
      </c>
      <c r="M466" s="12" t="s">
        <v>529</v>
      </c>
      <c r="O466" s="15" t="s">
        <v>1251</v>
      </c>
      <c r="T466" s="15" t="s">
        <v>1252</v>
      </c>
      <c r="Y466" s="15" t="s">
        <v>1871</v>
      </c>
      <c r="AH466" s="12" t="s">
        <v>4502</v>
      </c>
      <c r="AI466" s="12">
        <v>3</v>
      </c>
      <c r="AJ466" s="12" t="s">
        <v>44</v>
      </c>
      <c r="AK466" s="12" t="str">
        <f>CONCATENATE(D466,"_",E466,"_",B466,"_",AJ514)</f>
        <v>GAMBY SAKHO_Boubacar_04/12/2022_ST</v>
      </c>
    </row>
    <row r="467" spans="1:37" ht="12.75" x14ac:dyDescent="0.2">
      <c r="A467" s="12">
        <v>750100273</v>
      </c>
      <c r="B467" s="40" t="s">
        <v>2505</v>
      </c>
      <c r="C467" s="13">
        <f t="shared" si="63"/>
        <v>45091</v>
      </c>
      <c r="D467" s="12" t="s">
        <v>1737</v>
      </c>
      <c r="E467" s="12" t="s">
        <v>1738</v>
      </c>
      <c r="F467" s="13">
        <v>25877</v>
      </c>
      <c r="G467" s="12" t="s">
        <v>39</v>
      </c>
      <c r="H467" s="14">
        <v>170059915501925</v>
      </c>
      <c r="K467" s="12" t="s">
        <v>65</v>
      </c>
      <c r="L467" s="18" t="e">
        <f>VLOOKUP($K467,Medecins!$B:$E,5,FALSE)</f>
        <v>#REF!</v>
      </c>
      <c r="M467" s="12" t="s">
        <v>529</v>
      </c>
      <c r="O467" s="15" t="s">
        <v>1732</v>
      </c>
      <c r="T467" s="15" t="s">
        <v>1733</v>
      </c>
      <c r="Y467" s="15" t="s">
        <v>1734</v>
      </c>
      <c r="AH467" s="12" t="s">
        <v>4502</v>
      </c>
      <c r="AI467" s="12">
        <v>3</v>
      </c>
      <c r="AJ467" s="12" t="s">
        <v>44</v>
      </c>
      <c r="AK467" s="12" t="str">
        <f t="shared" ref="AK467:AK468" si="126">CONCATENATE(D467,"_",E467,"_",B467,"_",AJ520)</f>
        <v>BIHULIAK_Yaroslav_14/12/2022_AT</v>
      </c>
    </row>
    <row r="468" spans="1:37" ht="12.75" x14ac:dyDescent="0.2">
      <c r="A468" s="12">
        <v>750100273</v>
      </c>
      <c r="B468" s="40" t="s">
        <v>2505</v>
      </c>
      <c r="C468" s="13">
        <f t="shared" si="63"/>
        <v>45091</v>
      </c>
      <c r="D468" s="12" t="s">
        <v>1737</v>
      </c>
      <c r="E468" s="12" t="s">
        <v>1738</v>
      </c>
      <c r="F468" s="13">
        <v>25877</v>
      </c>
      <c r="G468" s="12" t="s">
        <v>39</v>
      </c>
      <c r="H468" s="14">
        <v>170059915501925</v>
      </c>
      <c r="K468" s="12" t="s">
        <v>65</v>
      </c>
      <c r="L468" s="18" t="e">
        <f>VLOOKUP($K468,Medecins!$B:$E,5,FALSE)</f>
        <v>#REF!</v>
      </c>
      <c r="M468" s="12" t="s">
        <v>529</v>
      </c>
      <c r="O468" s="16"/>
      <c r="T468" s="16"/>
      <c r="Y468" s="16"/>
      <c r="AD468" s="17" t="s">
        <v>1734</v>
      </c>
      <c r="AH468" s="12" t="s">
        <v>45</v>
      </c>
      <c r="AI468" s="12">
        <v>3</v>
      </c>
      <c r="AJ468" s="12" t="s">
        <v>46</v>
      </c>
      <c r="AK468" s="12" t="str">
        <f t="shared" si="126"/>
        <v>BIHULIAK_Yaroslav_14/12/2022_ST</v>
      </c>
    </row>
    <row r="469" spans="1:37" ht="12.75" x14ac:dyDescent="0.2">
      <c r="A469" s="12">
        <v>750100075</v>
      </c>
      <c r="B469" s="40" t="s">
        <v>984</v>
      </c>
      <c r="C469" s="13">
        <f t="shared" si="63"/>
        <v>44843</v>
      </c>
      <c r="D469" s="12" t="s">
        <v>1739</v>
      </c>
      <c r="E469" s="12" t="s">
        <v>393</v>
      </c>
      <c r="F469" s="13" t="s">
        <v>1731</v>
      </c>
      <c r="G469" s="12" t="s">
        <v>39</v>
      </c>
      <c r="H469" s="14">
        <v>170059935052868</v>
      </c>
      <c r="K469" s="12" t="s">
        <v>93</v>
      </c>
      <c r="L469" s="18" t="e">
        <f>VLOOKUP($K469,Medecins!$B:$E,5,FALSE)</f>
        <v>#REF!</v>
      </c>
      <c r="M469" s="12" t="s">
        <v>529</v>
      </c>
      <c r="O469" s="15" t="s">
        <v>985</v>
      </c>
      <c r="T469" s="15" t="s">
        <v>1174</v>
      </c>
      <c r="Y469" s="15" t="s">
        <v>1175</v>
      </c>
      <c r="AH469" s="12" t="s">
        <v>4502</v>
      </c>
      <c r="AI469" s="12">
        <v>3</v>
      </c>
      <c r="AJ469" s="12" t="s">
        <v>44</v>
      </c>
      <c r="AK469" s="12" t="str">
        <f>CONCATENATE(D469,"_",E469,"_",B469,"_",AJ532)</f>
        <v>ASSEKOUR_Mohamed_09/04/2022_ST</v>
      </c>
    </row>
    <row r="470" spans="1:37" ht="12.75" x14ac:dyDescent="0.2">
      <c r="A470" s="12">
        <v>750100075</v>
      </c>
      <c r="B470" s="40" t="s">
        <v>478</v>
      </c>
      <c r="C470" s="13">
        <f t="shared" si="63"/>
        <v>45098</v>
      </c>
      <c r="D470" s="12" t="s">
        <v>1741</v>
      </c>
      <c r="E470" s="12" t="s">
        <v>1219</v>
      </c>
      <c r="F470" s="13" t="s">
        <v>1742</v>
      </c>
      <c r="G470" s="12" t="s">
        <v>39</v>
      </c>
      <c r="H470" s="14">
        <v>170069925201149</v>
      </c>
      <c r="K470" s="12" t="s">
        <v>93</v>
      </c>
      <c r="L470" s="18" t="e">
        <f>VLOOKUP($K470,Medecins!$B:$E,5,FALSE)</f>
        <v>#REF!</v>
      </c>
      <c r="M470" s="12" t="s">
        <v>529</v>
      </c>
      <c r="O470" s="15" t="s">
        <v>4208</v>
      </c>
      <c r="T470" s="15" t="s">
        <v>4219</v>
      </c>
      <c r="Y470" s="15" t="s">
        <v>4220</v>
      </c>
      <c r="AH470" s="12" t="s">
        <v>4502</v>
      </c>
      <c r="AI470" s="12">
        <v>3</v>
      </c>
      <c r="AJ470" s="12" t="s">
        <v>44</v>
      </c>
      <c r="AK470" s="12" t="str">
        <f>CONCATENATE(D470,"_",E470,"_",B470,"_",AJ519)</f>
        <v>PAPIKYAN_Ashot_21/12/2022_ST</v>
      </c>
    </row>
    <row r="471" spans="1:37" ht="12.75" x14ac:dyDescent="0.2">
      <c r="A471" s="12">
        <v>750100075</v>
      </c>
      <c r="B471" s="40" t="s">
        <v>1328</v>
      </c>
      <c r="C471" s="13">
        <f t="shared" si="63"/>
        <v>45045</v>
      </c>
      <c r="D471" s="12" t="s">
        <v>1745</v>
      </c>
      <c r="E471" s="12" t="s">
        <v>1746</v>
      </c>
      <c r="F471" s="13" t="s">
        <v>1747</v>
      </c>
      <c r="G471" s="12" t="s">
        <v>39</v>
      </c>
      <c r="H471" s="14">
        <v>170088838302820</v>
      </c>
      <c r="K471" s="12" t="s">
        <v>93</v>
      </c>
      <c r="L471" s="18" t="e">
        <f>VLOOKUP($K471,Medecins!$B:$E,5,FALSE)</f>
        <v>#REF!</v>
      </c>
      <c r="M471" s="12" t="s">
        <v>529</v>
      </c>
      <c r="O471" s="15" t="s">
        <v>2164</v>
      </c>
      <c r="T471" s="15" t="s">
        <v>1023</v>
      </c>
      <c r="Y471" s="15" t="s">
        <v>2165</v>
      </c>
      <c r="AH471" s="12" t="s">
        <v>4502</v>
      </c>
      <c r="AI471" s="12">
        <v>3</v>
      </c>
      <c r="AJ471" s="12" t="s">
        <v>44</v>
      </c>
      <c r="AK471" s="12" t="e">
        <f>CONCATENATE(D471,"_",E471,"_",B471,"_",#REF!)</f>
        <v>#REF!</v>
      </c>
    </row>
    <row r="472" spans="1:37" ht="12.75" x14ac:dyDescent="0.2">
      <c r="A472" s="12">
        <v>750100075</v>
      </c>
      <c r="B472" s="40" t="s">
        <v>3145</v>
      </c>
      <c r="C472" s="13">
        <f t="shared" si="63"/>
        <v>44942</v>
      </c>
      <c r="D472" s="12" t="s">
        <v>1748</v>
      </c>
      <c r="E472" s="12" t="s">
        <v>1749</v>
      </c>
      <c r="F472" s="13">
        <v>25576</v>
      </c>
      <c r="G472" s="12" t="s">
        <v>39</v>
      </c>
      <c r="H472" s="14">
        <v>170089921611389</v>
      </c>
      <c r="K472" s="12" t="s">
        <v>93</v>
      </c>
      <c r="L472" s="18" t="e">
        <f>VLOOKUP($K472,Medecins!$B:$E,5,FALSE)</f>
        <v>#REF!</v>
      </c>
      <c r="M472" s="12" t="s">
        <v>40</v>
      </c>
      <c r="O472" s="15" t="s">
        <v>3146</v>
      </c>
      <c r="T472" s="15" t="s">
        <v>4163</v>
      </c>
      <c r="Y472" s="15" t="s">
        <v>4269</v>
      </c>
      <c r="AH472" s="12" t="s">
        <v>4502</v>
      </c>
      <c r="AI472" s="12">
        <v>3</v>
      </c>
      <c r="AJ472" s="12" t="s">
        <v>44</v>
      </c>
      <c r="AK472" s="12" t="str">
        <f>CONCATENATE(D472,"_",E472,"_",B472,"_",AJ520)</f>
        <v>LIN_QING_16/07/2022_AT</v>
      </c>
    </row>
    <row r="473" spans="1:37" ht="12.75" x14ac:dyDescent="0.2">
      <c r="A473" s="12">
        <v>750100075</v>
      </c>
      <c r="B473" s="40" t="s">
        <v>51</v>
      </c>
      <c r="C473" s="13">
        <f t="shared" si="63"/>
        <v>44816</v>
      </c>
      <c r="D473" s="12" t="s">
        <v>1755</v>
      </c>
      <c r="E473" s="12" t="s">
        <v>1511</v>
      </c>
      <c r="F473" s="13" t="s">
        <v>1756</v>
      </c>
      <c r="G473" s="12" t="s">
        <v>39</v>
      </c>
      <c r="H473" s="14">
        <v>170099930106429</v>
      </c>
      <c r="K473" s="12" t="s">
        <v>93</v>
      </c>
      <c r="L473" s="18" t="e">
        <f>VLOOKUP($K473,Medecins!$B:$E,5,FALSE)</f>
        <v>#REF!</v>
      </c>
      <c r="M473" s="12" t="s">
        <v>529</v>
      </c>
      <c r="O473" s="15" t="s">
        <v>52</v>
      </c>
      <c r="T473" s="15" t="s">
        <v>53</v>
      </c>
      <c r="Y473" s="15" t="s">
        <v>513</v>
      </c>
      <c r="AH473" s="12" t="s">
        <v>4502</v>
      </c>
      <c r="AI473" s="12">
        <v>3</v>
      </c>
      <c r="AJ473" s="12" t="s">
        <v>44</v>
      </c>
      <c r="AK473" s="12" t="str">
        <f>CONCATENATE(D473,"_",E473,"_",B473,"_",AJ536)</f>
        <v>NAIF_Salah_12/03/2022_ST</v>
      </c>
    </row>
    <row r="474" spans="1:37" ht="12.75" x14ac:dyDescent="0.2">
      <c r="A474" s="12">
        <v>750100208</v>
      </c>
      <c r="B474" s="40" t="s">
        <v>783</v>
      </c>
      <c r="C474" s="13">
        <f t="shared" si="63"/>
        <v>45027</v>
      </c>
      <c r="D474" s="12" t="s">
        <v>1757</v>
      </c>
      <c r="E474" s="12" t="s">
        <v>1089</v>
      </c>
      <c r="F474" s="13" t="s">
        <v>1758</v>
      </c>
      <c r="G474" s="12" t="s">
        <v>39</v>
      </c>
      <c r="H474" s="14">
        <v>170109923411960</v>
      </c>
      <c r="K474" s="12" t="s">
        <v>424</v>
      </c>
      <c r="L474" s="18" t="e">
        <f>VLOOKUP($K474,Medecins!$B:$E,5,FALSE)</f>
        <v>#REF!</v>
      </c>
      <c r="M474" s="12" t="s">
        <v>529</v>
      </c>
      <c r="O474" s="15" t="s">
        <v>419</v>
      </c>
      <c r="T474" s="15" t="s">
        <v>420</v>
      </c>
      <c r="Y474" s="15" t="s">
        <v>421</v>
      </c>
      <c r="AH474" s="12" t="s">
        <v>4502</v>
      </c>
      <c r="AI474" s="12">
        <v>3</v>
      </c>
      <c r="AJ474" s="12" t="s">
        <v>44</v>
      </c>
      <c r="AK474" s="12" t="str">
        <f t="shared" ref="AK474:AK475" si="127">CONCATENATE(D474,"_",E474,"_",B474,"_",AJ528)</f>
        <v>TRUONG_Alex_11/10/2022_AT</v>
      </c>
    </row>
    <row r="475" spans="1:37" ht="12.75" x14ac:dyDescent="0.2">
      <c r="A475" s="12">
        <v>750100208</v>
      </c>
      <c r="B475" s="40" t="s">
        <v>783</v>
      </c>
      <c r="C475" s="13">
        <f t="shared" si="63"/>
        <v>45027</v>
      </c>
      <c r="D475" s="12" t="s">
        <v>1757</v>
      </c>
      <c r="E475" s="12" t="s">
        <v>1089</v>
      </c>
      <c r="F475" s="13" t="s">
        <v>1758</v>
      </c>
      <c r="G475" s="12" t="s">
        <v>39</v>
      </c>
      <c r="H475" s="14">
        <v>170109923411960</v>
      </c>
      <c r="K475" s="12" t="s">
        <v>424</v>
      </c>
      <c r="L475" s="18" t="e">
        <f>VLOOKUP($K475,Medecins!$B:$E,5,FALSE)</f>
        <v>#REF!</v>
      </c>
      <c r="M475" s="12" t="s">
        <v>529</v>
      </c>
      <c r="O475" s="16"/>
      <c r="T475" s="16"/>
      <c r="Y475" s="16"/>
      <c r="AD475" s="17" t="s">
        <v>421</v>
      </c>
      <c r="AH475" s="12" t="s">
        <v>4154</v>
      </c>
      <c r="AI475" s="12">
        <v>3</v>
      </c>
      <c r="AJ475" s="12" t="s">
        <v>46</v>
      </c>
      <c r="AK475" s="12" t="str">
        <f t="shared" si="127"/>
        <v>TRUONG_Alex_11/10/2022_ST</v>
      </c>
    </row>
    <row r="476" spans="1:37" ht="12.75" x14ac:dyDescent="0.2">
      <c r="A476" s="12">
        <v>750100208</v>
      </c>
      <c r="B476" s="40" t="s">
        <v>3835</v>
      </c>
      <c r="C476" s="13">
        <f t="shared" si="63"/>
        <v>45012</v>
      </c>
      <c r="D476" s="12" t="s">
        <v>1759</v>
      </c>
      <c r="E476" s="12" t="s">
        <v>244</v>
      </c>
      <c r="F476" s="13" t="s">
        <v>1760</v>
      </c>
      <c r="G476" s="12" t="s">
        <v>39</v>
      </c>
      <c r="H476" s="14">
        <v>170115439532835</v>
      </c>
      <c r="K476" s="12" t="s">
        <v>79</v>
      </c>
      <c r="L476" s="18" t="e">
        <f>VLOOKUP($K476,Medecins!$B:$E,5,FALSE)</f>
        <v>#REF!</v>
      </c>
      <c r="M476" s="12" t="s">
        <v>529</v>
      </c>
      <c r="O476" s="15" t="s">
        <v>3836</v>
      </c>
      <c r="T476" s="15" t="s">
        <v>3837</v>
      </c>
      <c r="Y476" s="15" t="s">
        <v>4210</v>
      </c>
      <c r="AH476" s="12" t="e">
        <f>VLOOKUP($A476,'[1]Données CH'!$A:$B,2,FALSE)</f>
        <v>#N/A</v>
      </c>
      <c r="AI476" s="12">
        <v>3</v>
      </c>
      <c r="AJ476" s="12" t="s">
        <v>44</v>
      </c>
      <c r="AK476" s="12" t="str">
        <f t="shared" ref="AK476:AK477" si="128">CONCATENATE(D476,"_",E476,"_",B476,"_",AJ513)</f>
        <v>VIRY BABEL_Jean_27/09/2022_ST</v>
      </c>
    </row>
    <row r="477" spans="1:37" ht="12.75" x14ac:dyDescent="0.2">
      <c r="A477" s="12">
        <v>750100208</v>
      </c>
      <c r="B477" s="40" t="s">
        <v>3835</v>
      </c>
      <c r="C477" s="13">
        <f t="shared" si="63"/>
        <v>45012</v>
      </c>
      <c r="D477" s="12" t="s">
        <v>1759</v>
      </c>
      <c r="E477" s="12" t="s">
        <v>244</v>
      </c>
      <c r="F477" s="13" t="s">
        <v>1760</v>
      </c>
      <c r="G477" s="12" t="s">
        <v>39</v>
      </c>
      <c r="H477" s="14">
        <v>170115439532835</v>
      </c>
      <c r="K477" s="12" t="s">
        <v>79</v>
      </c>
      <c r="L477" s="18" t="e">
        <f>VLOOKUP($K477,Medecins!$B:$E,5,FALSE)</f>
        <v>#REF!</v>
      </c>
      <c r="M477" s="12" t="s">
        <v>529</v>
      </c>
      <c r="O477" s="16"/>
      <c r="T477" s="16"/>
      <c r="Y477" s="16"/>
      <c r="AD477" s="17" t="s">
        <v>4210</v>
      </c>
      <c r="AH477" s="12" t="s">
        <v>4154</v>
      </c>
      <c r="AI477" s="12">
        <v>3</v>
      </c>
      <c r="AJ477" s="12" t="s">
        <v>46</v>
      </c>
      <c r="AK477" s="12" t="str">
        <f t="shared" si="128"/>
        <v>VIRY BABEL_Jean_27/09/2022_ST</v>
      </c>
    </row>
    <row r="478" spans="1:37" ht="12.75" x14ac:dyDescent="0.2">
      <c r="A478" s="12">
        <v>750100208</v>
      </c>
      <c r="B478" s="40" t="s">
        <v>1299</v>
      </c>
      <c r="C478" s="13">
        <f t="shared" si="63"/>
        <v>45054</v>
      </c>
      <c r="D478" s="12" t="s">
        <v>1761</v>
      </c>
      <c r="E478" s="12" t="s">
        <v>766</v>
      </c>
      <c r="F478" s="13" t="s">
        <v>1762</v>
      </c>
      <c r="G478" s="12" t="s">
        <v>39</v>
      </c>
      <c r="H478" s="14">
        <v>170123316357549</v>
      </c>
      <c r="K478" s="12" t="s">
        <v>58</v>
      </c>
      <c r="L478" s="18" t="e">
        <f>VLOOKUP($K478,Medecins!$B:$E,5,FALSE)</f>
        <v>#REF!</v>
      </c>
      <c r="M478" s="12" t="s">
        <v>40</v>
      </c>
      <c r="O478" s="15" t="s">
        <v>1300</v>
      </c>
      <c r="T478" s="15" t="s">
        <v>4204</v>
      </c>
      <c r="Y478" s="15" t="s">
        <v>4205</v>
      </c>
      <c r="AH478" s="12" t="e">
        <f>VLOOKUP($A478,'[1]Données CH'!$A:$B,2,FALSE)</f>
        <v>#N/A</v>
      </c>
      <c r="AI478" s="12">
        <v>3</v>
      </c>
      <c r="AJ478" s="12" t="s">
        <v>44</v>
      </c>
      <c r="AK478" s="12" t="str">
        <f>CONCATENATE(D478,"_",E478,"_",B478,"_",AJ539)</f>
        <v>BALMADIER _Dominique_08/11/2022_ST</v>
      </c>
    </row>
    <row r="479" spans="1:37" ht="12.75" x14ac:dyDescent="0.2">
      <c r="A479" s="12">
        <v>750100208</v>
      </c>
      <c r="B479" s="40" t="s">
        <v>1299</v>
      </c>
      <c r="C479" s="13">
        <f t="shared" si="63"/>
        <v>45054</v>
      </c>
      <c r="D479" s="12" t="s">
        <v>1761</v>
      </c>
      <c r="E479" s="12" t="s">
        <v>766</v>
      </c>
      <c r="F479" s="13" t="s">
        <v>1762</v>
      </c>
      <c r="G479" s="12" t="s">
        <v>39</v>
      </c>
      <c r="H479" s="14">
        <v>170123316357549</v>
      </c>
      <c r="K479" s="12" t="s">
        <v>58</v>
      </c>
      <c r="L479" s="18" t="e">
        <f>VLOOKUP($K479,Medecins!$B:$E,5,FALSE)</f>
        <v>#REF!</v>
      </c>
      <c r="M479" s="12" t="s">
        <v>40</v>
      </c>
      <c r="O479" s="16"/>
      <c r="T479" s="16"/>
      <c r="Y479" s="16"/>
      <c r="AD479" s="17" t="s">
        <v>4205</v>
      </c>
      <c r="AH479" s="12" t="s">
        <v>4154</v>
      </c>
      <c r="AI479" s="12">
        <v>3</v>
      </c>
      <c r="AJ479" s="12" t="s">
        <v>46</v>
      </c>
      <c r="AK479" s="12" t="str">
        <f t="shared" ref="AK479:AK480" si="129">CONCATENATE(D479,"_",E479,"_",B479,"_",AJ535)</f>
        <v>BALMADIER _Dominique_08/11/2022_AT</v>
      </c>
    </row>
    <row r="480" spans="1:37" ht="12.75" x14ac:dyDescent="0.2">
      <c r="A480" s="12">
        <v>750100075</v>
      </c>
      <c r="B480" s="40" t="s">
        <v>636</v>
      </c>
      <c r="C480" s="13">
        <f t="shared" si="63"/>
        <v>45036</v>
      </c>
      <c r="D480" s="12" t="s">
        <v>1770</v>
      </c>
      <c r="E480" s="12" t="s">
        <v>1771</v>
      </c>
      <c r="F480" s="13">
        <v>25934</v>
      </c>
      <c r="G480" s="12" t="s">
        <v>39</v>
      </c>
      <c r="H480" s="14">
        <v>171011803301441</v>
      </c>
      <c r="K480" s="12" t="s">
        <v>93</v>
      </c>
      <c r="L480" s="18" t="e">
        <f>VLOOKUP($K480,Medecins!$B:$E,5,FALSE)</f>
        <v>#REF!</v>
      </c>
      <c r="M480" s="12" t="s">
        <v>529</v>
      </c>
      <c r="O480" s="15" t="s">
        <v>637</v>
      </c>
      <c r="T480" s="15" t="s">
        <v>2326</v>
      </c>
      <c r="Y480" s="15" t="s">
        <v>2327</v>
      </c>
      <c r="AH480" s="12" t="s">
        <v>4502</v>
      </c>
      <c r="AI480" s="12">
        <v>3</v>
      </c>
      <c r="AJ480" s="12" t="s">
        <v>44</v>
      </c>
      <c r="AK480" s="12" t="str">
        <f t="shared" si="129"/>
        <v>MESNAOUI_Mouloudji_20/10/2022_ST</v>
      </c>
    </row>
    <row r="481" spans="1:37" ht="12.75" x14ac:dyDescent="0.2">
      <c r="A481" s="12">
        <v>750100208</v>
      </c>
      <c r="B481" s="40" t="s">
        <v>2249</v>
      </c>
      <c r="C481" s="13">
        <f t="shared" si="63"/>
        <v>45083</v>
      </c>
      <c r="D481" s="12" t="s">
        <v>1772</v>
      </c>
      <c r="E481" s="12" t="s">
        <v>1773</v>
      </c>
      <c r="F481" s="13">
        <v>25934</v>
      </c>
      <c r="G481" s="12" t="s">
        <v>39</v>
      </c>
      <c r="H481" s="14">
        <v>171019920884914</v>
      </c>
      <c r="K481" s="12" t="s">
        <v>58</v>
      </c>
      <c r="L481" s="18" t="e">
        <f>VLOOKUP($K481,Medecins!$B:$E,5,FALSE)</f>
        <v>#REF!</v>
      </c>
      <c r="M481" s="12" t="s">
        <v>529</v>
      </c>
      <c r="O481" s="15" t="s">
        <v>2250</v>
      </c>
      <c r="T481" s="15" t="s">
        <v>2251</v>
      </c>
      <c r="Y481" s="15" t="s">
        <v>4360</v>
      </c>
      <c r="AH481" s="12" t="s">
        <v>4502</v>
      </c>
      <c r="AI481" s="12">
        <v>3</v>
      </c>
      <c r="AJ481" s="12" t="s">
        <v>44</v>
      </c>
      <c r="AK481" s="12" t="str">
        <f t="shared" ref="AK481:AK482" si="130">CONCATENATE(D481,"_",E481,"_",B481,"_",AJ515)</f>
        <v>TAS_Ismail_06/12/2022_ST</v>
      </c>
    </row>
    <row r="482" spans="1:37" ht="12.75" x14ac:dyDescent="0.2">
      <c r="A482" s="12">
        <v>750100208</v>
      </c>
      <c r="B482" s="40" t="s">
        <v>2249</v>
      </c>
      <c r="C482" s="13">
        <f t="shared" si="63"/>
        <v>45083</v>
      </c>
      <c r="D482" s="12" t="s">
        <v>1772</v>
      </c>
      <c r="E482" s="12" t="s">
        <v>1773</v>
      </c>
      <c r="F482" s="13">
        <v>25934</v>
      </c>
      <c r="G482" s="12" t="s">
        <v>39</v>
      </c>
      <c r="H482" s="14">
        <v>171019920884914</v>
      </c>
      <c r="K482" s="12" t="s">
        <v>58</v>
      </c>
      <c r="L482" s="18" t="e">
        <f>VLOOKUP($K482,Medecins!$B:$E,5,FALSE)</f>
        <v>#REF!</v>
      </c>
      <c r="M482" s="12" t="s">
        <v>529</v>
      </c>
      <c r="O482" s="16"/>
      <c r="T482" s="16"/>
      <c r="Y482" s="16"/>
      <c r="AD482" s="17" t="s">
        <v>4360</v>
      </c>
      <c r="AH482" s="12" t="s">
        <v>4154</v>
      </c>
      <c r="AI482" s="12">
        <v>3</v>
      </c>
      <c r="AJ482" s="12" t="s">
        <v>46</v>
      </c>
      <c r="AK482" s="12" t="str">
        <f t="shared" si="130"/>
        <v>TAS_Ismail_06/12/2022_AT</v>
      </c>
    </row>
    <row r="483" spans="1:37" ht="12.75" x14ac:dyDescent="0.2">
      <c r="A483" s="12">
        <v>750100075</v>
      </c>
      <c r="B483" s="40" t="s">
        <v>2312</v>
      </c>
      <c r="C483" s="13">
        <f t="shared" si="63"/>
        <v>45074</v>
      </c>
      <c r="D483" s="12" t="s">
        <v>1776</v>
      </c>
      <c r="E483" s="12" t="s">
        <v>1777</v>
      </c>
      <c r="F483" s="13" t="s">
        <v>1778</v>
      </c>
      <c r="G483" s="12" t="s">
        <v>39</v>
      </c>
      <c r="H483" s="14">
        <v>171019935043548</v>
      </c>
      <c r="K483" s="12" t="s">
        <v>93</v>
      </c>
      <c r="L483" s="18" t="e">
        <f>VLOOKUP($K483,Medecins!$B:$E,5,FALSE)</f>
        <v>#REF!</v>
      </c>
      <c r="M483" s="12" t="s">
        <v>40</v>
      </c>
      <c r="O483" s="15" t="s">
        <v>2313</v>
      </c>
      <c r="T483" s="15" t="s">
        <v>2314</v>
      </c>
      <c r="Y483" s="15" t="s">
        <v>4361</v>
      </c>
      <c r="AH483" s="12" t="s">
        <v>4502</v>
      </c>
      <c r="AI483" s="12">
        <v>3</v>
      </c>
      <c r="AJ483" s="12" t="s">
        <v>44</v>
      </c>
      <c r="AK483" s="12" t="str">
        <f>CONCATENATE(D483,"_",E483,"_",B483,"_",AJ532)</f>
        <v>MEKAOUI_Adam_28/11/2022_ST</v>
      </c>
    </row>
    <row r="484" spans="1:37" ht="12.75" x14ac:dyDescent="0.2">
      <c r="A484" s="12">
        <v>750100075</v>
      </c>
      <c r="B484" s="40" t="s">
        <v>2249</v>
      </c>
      <c r="C484" s="13">
        <f t="shared" si="63"/>
        <v>45083</v>
      </c>
      <c r="D484" s="12" t="s">
        <v>1783</v>
      </c>
      <c r="E484" s="12" t="s">
        <v>48</v>
      </c>
      <c r="F484" s="13">
        <v>26025</v>
      </c>
      <c r="G484" s="12" t="s">
        <v>39</v>
      </c>
      <c r="H484" s="14">
        <v>171029307801972</v>
      </c>
      <c r="K484" s="12" t="s">
        <v>93</v>
      </c>
      <c r="L484" s="18" t="e">
        <f>VLOOKUP($K484,Medecins!$B:$E,5,FALSE)</f>
        <v>#REF!</v>
      </c>
      <c r="M484" s="12" t="s">
        <v>529</v>
      </c>
      <c r="O484" s="15" t="s">
        <v>2250</v>
      </c>
      <c r="T484" s="15" t="s">
        <v>2251</v>
      </c>
      <c r="Y484" s="15" t="s">
        <v>4360</v>
      </c>
      <c r="AH484" s="12" t="s">
        <v>4502</v>
      </c>
      <c r="AI484" s="12">
        <v>3</v>
      </c>
      <c r="AJ484" s="12" t="s">
        <v>44</v>
      </c>
      <c r="AK484" s="12" t="str">
        <f>CONCATENATE(D484,"_",E484,"_",B484,"_",AJ518)</f>
        <v>BEUNECHE_Sébastien_06/12/2022_AT</v>
      </c>
    </row>
    <row r="485" spans="1:37" ht="12.75" x14ac:dyDescent="0.2">
      <c r="A485" s="12">
        <v>750100075</v>
      </c>
      <c r="B485" s="40" t="s">
        <v>319</v>
      </c>
      <c r="C485" s="13">
        <f t="shared" si="63"/>
        <v>45041</v>
      </c>
      <c r="D485" s="12" t="s">
        <v>1784</v>
      </c>
      <c r="E485" s="12" t="s">
        <v>1785</v>
      </c>
      <c r="F485" s="13">
        <v>25995</v>
      </c>
      <c r="G485" s="12" t="s">
        <v>39</v>
      </c>
      <c r="H485" s="14">
        <v>171039923406451</v>
      </c>
      <c r="K485" s="12" t="s">
        <v>93</v>
      </c>
      <c r="L485" s="18" t="e">
        <f>VLOOKUP($K485,Medecins!$B:$E,5,FALSE)</f>
        <v>#REF!</v>
      </c>
      <c r="M485" s="12" t="s">
        <v>529</v>
      </c>
      <c r="O485" s="15" t="s">
        <v>2528</v>
      </c>
      <c r="T485" s="15" t="s">
        <v>2529</v>
      </c>
      <c r="Y485" s="15" t="s">
        <v>3741</v>
      </c>
      <c r="AH485" s="12" t="s">
        <v>4502</v>
      </c>
      <c r="AI485" s="12">
        <v>3</v>
      </c>
      <c r="AJ485" s="12" t="s">
        <v>44</v>
      </c>
      <c r="AK485" s="12" t="str">
        <f>CONCATENATE(D485,"_",E485,"_",B485,"_",AJ545)</f>
        <v>BOU_Yannick_25/10/2022_AT</v>
      </c>
    </row>
    <row r="486" spans="1:37" ht="12.75" x14ac:dyDescent="0.2">
      <c r="A486" s="12">
        <v>750100208</v>
      </c>
      <c r="B486" s="40" t="s">
        <v>708</v>
      </c>
      <c r="C486" s="13">
        <f t="shared" si="63"/>
        <v>45020</v>
      </c>
      <c r="D486" s="12" t="s">
        <v>1786</v>
      </c>
      <c r="E486" s="12" t="s">
        <v>1787</v>
      </c>
      <c r="F486" s="13" t="s">
        <v>1788</v>
      </c>
      <c r="G486" s="12" t="s">
        <v>39</v>
      </c>
      <c r="H486" s="14">
        <v>171049935303419</v>
      </c>
      <c r="K486" s="12" t="s">
        <v>79</v>
      </c>
      <c r="L486" s="18" t="e">
        <f>VLOOKUP($K486,Medecins!$B:$E,5,FALSE)</f>
        <v>#REF!</v>
      </c>
      <c r="M486" s="12" t="s">
        <v>529</v>
      </c>
      <c r="O486" s="15" t="s">
        <v>1250</v>
      </c>
      <c r="T486" s="15" t="s">
        <v>1251</v>
      </c>
      <c r="Y486" s="15" t="s">
        <v>1252</v>
      </c>
      <c r="AH486" s="12" t="s">
        <v>4502</v>
      </c>
      <c r="AI486" s="12">
        <v>3</v>
      </c>
      <c r="AJ486" s="12" t="s">
        <v>44</v>
      </c>
      <c r="AK486" s="12" t="str">
        <f>CONCATENATE(D486,"_",E486,"_",B486,"_",AJ549)</f>
        <v>ABRAH_Nasser_04/10/2022_ST</v>
      </c>
    </row>
    <row r="487" spans="1:37" ht="12.75" x14ac:dyDescent="0.2">
      <c r="A487" s="12">
        <v>750100208</v>
      </c>
      <c r="B487" s="40" t="s">
        <v>708</v>
      </c>
      <c r="C487" s="13">
        <f t="shared" si="63"/>
        <v>45020</v>
      </c>
      <c r="D487" s="12" t="s">
        <v>1786</v>
      </c>
      <c r="E487" s="12" t="s">
        <v>1787</v>
      </c>
      <c r="F487" s="13" t="s">
        <v>1788</v>
      </c>
      <c r="G487" s="12" t="s">
        <v>39</v>
      </c>
      <c r="H487" s="14">
        <v>171049935303419</v>
      </c>
      <c r="K487" s="12" t="s">
        <v>79</v>
      </c>
      <c r="L487" s="18" t="e">
        <f>VLOOKUP($K487,Medecins!$B:$E,5,FALSE)</f>
        <v>#REF!</v>
      </c>
      <c r="M487" s="12" t="s">
        <v>529</v>
      </c>
      <c r="O487" s="16"/>
      <c r="T487" s="16"/>
      <c r="Y487" s="16"/>
      <c r="AD487" s="17" t="s">
        <v>1252</v>
      </c>
      <c r="AH487" s="12" t="s">
        <v>4154</v>
      </c>
      <c r="AI487" s="12">
        <v>3</v>
      </c>
      <c r="AJ487" s="12" t="s">
        <v>46</v>
      </c>
      <c r="AK487" s="12" t="str">
        <f>CONCATENATE(D487,"_",E487,"_",B487,"_",AJ535)</f>
        <v>ABRAH_Nasser_04/10/2022_AT</v>
      </c>
    </row>
    <row r="488" spans="1:37" ht="12.75" x14ac:dyDescent="0.2">
      <c r="A488" s="12">
        <v>750100075</v>
      </c>
      <c r="B488" s="40" t="s">
        <v>1349</v>
      </c>
      <c r="C488" s="13">
        <f t="shared" si="63"/>
        <v>45087</v>
      </c>
      <c r="D488" s="12" t="s">
        <v>1790</v>
      </c>
      <c r="E488" s="12" t="s">
        <v>1791</v>
      </c>
      <c r="F488" s="13" t="s">
        <v>1792</v>
      </c>
      <c r="G488" s="12" t="s">
        <v>39</v>
      </c>
      <c r="H488" s="14">
        <v>171057511454171</v>
      </c>
      <c r="K488" s="12" t="s">
        <v>93</v>
      </c>
      <c r="L488" s="18" t="e">
        <f>VLOOKUP($K488,Medecins!$B:$E,5,FALSE)</f>
        <v>#REF!</v>
      </c>
      <c r="M488" s="12" t="s">
        <v>529</v>
      </c>
      <c r="O488" s="15" t="s">
        <v>1350</v>
      </c>
      <c r="T488" s="15" t="s">
        <v>1351</v>
      </c>
      <c r="Y488" s="15" t="s">
        <v>4299</v>
      </c>
      <c r="AH488" s="12" t="s">
        <v>4502</v>
      </c>
      <c r="AI488" s="12">
        <v>3</v>
      </c>
      <c r="AJ488" s="12" t="s">
        <v>44</v>
      </c>
      <c r="AK488" s="12" t="str">
        <f>CONCATENATE(D488,"_",E488,"_",B488,"_",AJ533)</f>
        <v>ANGELY_Ivan_10/12/2022_ST</v>
      </c>
    </row>
    <row r="489" spans="1:37" ht="12.75" x14ac:dyDescent="0.2">
      <c r="A489" s="12">
        <v>750100075</v>
      </c>
      <c r="B489" s="40" t="s">
        <v>336</v>
      </c>
      <c r="C489" s="13">
        <f t="shared" si="63"/>
        <v>44841</v>
      </c>
      <c r="D489" s="12" t="s">
        <v>1793</v>
      </c>
      <c r="E489" s="12" t="s">
        <v>1015</v>
      </c>
      <c r="F489" s="13" t="s">
        <v>1794</v>
      </c>
      <c r="G489" s="12" t="s">
        <v>39</v>
      </c>
      <c r="H489" s="14">
        <v>171069300107364</v>
      </c>
      <c r="K489" s="12" t="s">
        <v>93</v>
      </c>
      <c r="L489" s="18" t="e">
        <f>VLOOKUP($K489,Medecins!$B:$E,5,FALSE)</f>
        <v>#REF!</v>
      </c>
      <c r="M489" s="12" t="s">
        <v>529</v>
      </c>
      <c r="O489" s="15" t="s">
        <v>212</v>
      </c>
      <c r="T489" s="15" t="s">
        <v>213</v>
      </c>
      <c r="Y489" s="15" t="s">
        <v>214</v>
      </c>
      <c r="AH489" s="12" t="s">
        <v>4502</v>
      </c>
      <c r="AI489" s="12">
        <v>3</v>
      </c>
      <c r="AJ489" s="12" t="s">
        <v>44</v>
      </c>
      <c r="AK489" s="12" t="str">
        <f t="shared" ref="AK489:AK490" si="131">CONCATENATE(D489,"_",E489,"_",B489,"_",AJ552)</f>
        <v>AOUDAY_Lionel_07/04/2022_ST</v>
      </c>
    </row>
    <row r="490" spans="1:37" ht="12.75" x14ac:dyDescent="0.2">
      <c r="A490" s="12">
        <v>750100075</v>
      </c>
      <c r="B490" s="40" t="s">
        <v>173</v>
      </c>
      <c r="C490" s="13">
        <f t="shared" si="63"/>
        <v>44814</v>
      </c>
      <c r="D490" s="12" t="s">
        <v>1795</v>
      </c>
      <c r="E490" s="12" t="s">
        <v>1796</v>
      </c>
      <c r="F490" s="13" t="s">
        <v>1797</v>
      </c>
      <c r="G490" s="12" t="s">
        <v>39</v>
      </c>
      <c r="H490" s="14">
        <v>171069306622596</v>
      </c>
      <c r="K490" s="12" t="s">
        <v>93</v>
      </c>
      <c r="L490" s="18" t="e">
        <f>VLOOKUP($K490,Medecins!$B:$E,5,FALSE)</f>
        <v>#REF!</v>
      </c>
      <c r="M490" s="12" t="s">
        <v>529</v>
      </c>
      <c r="O490" s="15" t="s">
        <v>174</v>
      </c>
      <c r="T490" s="15" t="s">
        <v>224</v>
      </c>
      <c r="Y490" s="15" t="s">
        <v>225</v>
      </c>
      <c r="AH490" s="12" t="s">
        <v>4502</v>
      </c>
      <c r="AI490" s="12">
        <v>3</v>
      </c>
      <c r="AJ490" s="12" t="s">
        <v>44</v>
      </c>
      <c r="AK490" s="12" t="str">
        <f t="shared" si="131"/>
        <v>BEDDAR _Karim_10/03/2022_ST</v>
      </c>
    </row>
    <row r="491" spans="1:37" ht="12.75" x14ac:dyDescent="0.2">
      <c r="A491" s="12">
        <v>750100208</v>
      </c>
      <c r="B491" s="40" t="s">
        <v>555</v>
      </c>
      <c r="C491" s="13">
        <f t="shared" si="63"/>
        <v>44998</v>
      </c>
      <c r="D491" s="12" t="s">
        <v>1802</v>
      </c>
      <c r="E491" s="12" t="s">
        <v>1803</v>
      </c>
      <c r="F491" s="13" t="s">
        <v>1804</v>
      </c>
      <c r="G491" s="12" t="s">
        <v>39</v>
      </c>
      <c r="H491" s="14">
        <v>171077510805689</v>
      </c>
      <c r="K491" s="12" t="s">
        <v>79</v>
      </c>
      <c r="L491" s="18" t="e">
        <f>VLOOKUP($K491,Medecins!$B:$E,5,FALSE)</f>
        <v>#REF!</v>
      </c>
      <c r="M491" s="12" t="s">
        <v>529</v>
      </c>
      <c r="O491" s="15" t="s">
        <v>556</v>
      </c>
      <c r="T491" s="15" t="s">
        <v>1956</v>
      </c>
      <c r="Y491" s="15" t="s">
        <v>1957</v>
      </c>
      <c r="AH491" s="12" t="s">
        <v>4502</v>
      </c>
      <c r="AI491" s="12">
        <v>3</v>
      </c>
      <c r="AJ491" s="12" t="s">
        <v>44</v>
      </c>
      <c r="AK491" s="12" t="str">
        <f t="shared" ref="AK491:AK492" si="132">CONCATENATE(D491,"_",E491,"_",B491,"_",AJ543)</f>
        <v>BESSON DE LA ROCHETTE_Arnaud_13/09/2022_ST</v>
      </c>
    </row>
    <row r="492" spans="1:37" ht="12.75" x14ac:dyDescent="0.2">
      <c r="A492" s="12">
        <v>750100208</v>
      </c>
      <c r="B492" s="40" t="s">
        <v>555</v>
      </c>
      <c r="C492" s="13">
        <f t="shared" si="63"/>
        <v>44998</v>
      </c>
      <c r="D492" s="12" t="s">
        <v>1802</v>
      </c>
      <c r="E492" s="12" t="s">
        <v>1803</v>
      </c>
      <c r="F492" s="13" t="s">
        <v>1804</v>
      </c>
      <c r="G492" s="12" t="s">
        <v>39</v>
      </c>
      <c r="H492" s="14">
        <v>171077510805689</v>
      </c>
      <c r="K492" s="12" t="s">
        <v>79</v>
      </c>
      <c r="L492" s="18" t="e">
        <f>VLOOKUP($K492,Medecins!$B:$E,5,FALSE)</f>
        <v>#REF!</v>
      </c>
      <c r="M492" s="12" t="s">
        <v>529</v>
      </c>
      <c r="O492" s="16"/>
      <c r="T492" s="16"/>
      <c r="Y492" s="16"/>
      <c r="AD492" s="17" t="s">
        <v>1957</v>
      </c>
      <c r="AH492" s="12" t="s">
        <v>4154</v>
      </c>
      <c r="AI492" s="12">
        <v>3</v>
      </c>
      <c r="AJ492" s="12" t="s">
        <v>46</v>
      </c>
      <c r="AK492" s="12" t="str">
        <f t="shared" si="132"/>
        <v>BESSON DE LA ROCHETTE_Arnaud_13/09/2022_ST</v>
      </c>
    </row>
    <row r="493" spans="1:37" ht="12.75" x14ac:dyDescent="0.2">
      <c r="A493" s="12">
        <v>750100273</v>
      </c>
      <c r="B493" s="40" t="s">
        <v>96</v>
      </c>
      <c r="C493" s="13">
        <f t="shared" si="63"/>
        <v>45035</v>
      </c>
      <c r="D493" s="12" t="s">
        <v>1805</v>
      </c>
      <c r="E493" s="12" t="s">
        <v>1806</v>
      </c>
      <c r="F493" s="13" t="s">
        <v>1807</v>
      </c>
      <c r="G493" s="12" t="s">
        <v>39</v>
      </c>
      <c r="H493" s="14">
        <v>171079933504613</v>
      </c>
      <c r="K493" s="12" t="s">
        <v>65</v>
      </c>
      <c r="L493" s="18" t="e">
        <f>VLOOKUP($K493,Medecins!$B:$E,5,FALSE)</f>
        <v>#REF!</v>
      </c>
      <c r="M493" s="12" t="s">
        <v>529</v>
      </c>
      <c r="O493" s="15" t="s">
        <v>97</v>
      </c>
      <c r="T493" s="15" t="s">
        <v>3323</v>
      </c>
      <c r="Y493" s="15" t="s">
        <v>3324</v>
      </c>
      <c r="AH493" s="12" t="e">
        <f>VLOOKUP($A493,'[1]Données CH'!$A:$B,2,FALSE)</f>
        <v>#N/A</v>
      </c>
      <c r="AI493" s="12">
        <v>3</v>
      </c>
      <c r="AJ493" s="12" t="s">
        <v>44</v>
      </c>
      <c r="AK493" s="12" t="str">
        <f t="shared" ref="AK493:AK494" si="133">CONCATENATE(D493,"_",E493,"_",B493,"_",AJ532)</f>
        <v>MAIGA_Abdallahi_19/10/2022_ST</v>
      </c>
    </row>
    <row r="494" spans="1:37" ht="12.75" x14ac:dyDescent="0.2">
      <c r="A494" s="12">
        <v>750100273</v>
      </c>
      <c r="B494" s="40" t="s">
        <v>96</v>
      </c>
      <c r="C494" s="13">
        <f t="shared" si="63"/>
        <v>45035</v>
      </c>
      <c r="D494" s="12" t="s">
        <v>1805</v>
      </c>
      <c r="E494" s="12" t="s">
        <v>1806</v>
      </c>
      <c r="F494" s="13" t="s">
        <v>1807</v>
      </c>
      <c r="G494" s="12" t="s">
        <v>39</v>
      </c>
      <c r="H494" s="14">
        <v>171079933504613</v>
      </c>
      <c r="K494" s="12" t="s">
        <v>65</v>
      </c>
      <c r="L494" s="18" t="e">
        <f>VLOOKUP($K494,Medecins!$B:$E,5,FALSE)</f>
        <v>#REF!</v>
      </c>
      <c r="M494" s="12" t="s">
        <v>529</v>
      </c>
      <c r="O494" s="16"/>
      <c r="T494" s="16"/>
      <c r="Y494" s="16"/>
      <c r="AD494" s="17" t="s">
        <v>3324</v>
      </c>
      <c r="AH494" s="12" t="s">
        <v>45</v>
      </c>
      <c r="AI494" s="12">
        <v>3</v>
      </c>
      <c r="AJ494" s="12" t="s">
        <v>46</v>
      </c>
      <c r="AK494" s="12" t="str">
        <f t="shared" si="133"/>
        <v>MAIGA_Abdallahi_19/10/2022_ST</v>
      </c>
    </row>
    <row r="495" spans="1:37" ht="12.75" x14ac:dyDescent="0.2">
      <c r="A495" s="12">
        <v>750100075</v>
      </c>
      <c r="B495" s="40" t="s">
        <v>174</v>
      </c>
      <c r="C495" s="13">
        <f t="shared" si="63"/>
        <v>44875</v>
      </c>
      <c r="D495" s="12" t="s">
        <v>1815</v>
      </c>
      <c r="E495" s="12" t="s">
        <v>1816</v>
      </c>
      <c r="F495" s="13" t="s">
        <v>1817</v>
      </c>
      <c r="G495" s="12" t="s">
        <v>39</v>
      </c>
      <c r="H495" s="14">
        <v>171120263003086</v>
      </c>
      <c r="K495" s="12" t="s">
        <v>93</v>
      </c>
      <c r="L495" s="18" t="e">
        <f>VLOOKUP($K495,Medecins!$B:$E,5,FALSE)</f>
        <v>#REF!</v>
      </c>
      <c r="M495" s="12" t="s">
        <v>529</v>
      </c>
      <c r="O495" s="15" t="s">
        <v>224</v>
      </c>
      <c r="T495" s="15" t="s">
        <v>225</v>
      </c>
      <c r="Y495" s="15" t="s">
        <v>226</v>
      </c>
      <c r="AH495" s="12" t="s">
        <v>4502</v>
      </c>
      <c r="AI495" s="12">
        <v>3</v>
      </c>
      <c r="AJ495" s="12" t="s">
        <v>44</v>
      </c>
      <c r="AK495" s="12" t="e">
        <f>CONCATENATE(D495,"_",E495,"_",B495,"_",#REF!)</f>
        <v>#REF!</v>
      </c>
    </row>
    <row r="496" spans="1:37" ht="12.75" x14ac:dyDescent="0.2">
      <c r="A496" s="12">
        <v>750100075</v>
      </c>
      <c r="B496" s="40" t="s">
        <v>118</v>
      </c>
      <c r="C496" s="13">
        <f t="shared" si="63"/>
        <v>45085</v>
      </c>
      <c r="D496" s="12" t="s">
        <v>1818</v>
      </c>
      <c r="E496" s="12" t="s">
        <v>1819</v>
      </c>
      <c r="F496" s="13" t="s">
        <v>1820</v>
      </c>
      <c r="G496" s="12" t="s">
        <v>39</v>
      </c>
      <c r="H496" s="14">
        <v>171127512007185</v>
      </c>
      <c r="K496" s="12" t="s">
        <v>107</v>
      </c>
      <c r="L496" s="18" t="e">
        <f>VLOOKUP($K496,Medecins!$B:$E,5,FALSE)</f>
        <v>#REF!</v>
      </c>
      <c r="M496" s="12" t="s">
        <v>529</v>
      </c>
      <c r="O496" s="15" t="s">
        <v>3605</v>
      </c>
      <c r="T496" s="15" t="s">
        <v>4362</v>
      </c>
      <c r="Y496" s="15" t="s">
        <v>4363</v>
      </c>
      <c r="AH496" s="12" t="s">
        <v>4502</v>
      </c>
      <c r="AI496" s="12">
        <v>3</v>
      </c>
      <c r="AJ496" s="12" t="s">
        <v>44</v>
      </c>
      <c r="AK496" s="12" t="str">
        <f>CONCATENATE(D496,"_",E496,"_",B496,"_",AJ559)</f>
        <v>BAHBOUH_Badr-Eddine_08/12/2022_ST</v>
      </c>
    </row>
    <row r="497" spans="1:37" ht="12.75" x14ac:dyDescent="0.2">
      <c r="A497" s="12">
        <v>750100075</v>
      </c>
      <c r="B497" s="40" t="s">
        <v>354</v>
      </c>
      <c r="C497" s="13">
        <f t="shared" si="63"/>
        <v>44879</v>
      </c>
      <c r="D497" s="12" t="s">
        <v>1824</v>
      </c>
      <c r="E497" s="12" t="s">
        <v>1825</v>
      </c>
      <c r="F497" s="13">
        <v>26575</v>
      </c>
      <c r="G497" s="12" t="s">
        <v>39</v>
      </c>
      <c r="H497" s="14">
        <v>172037747004831</v>
      </c>
      <c r="K497" s="12" t="s">
        <v>93</v>
      </c>
      <c r="L497" s="18" t="e">
        <f>VLOOKUP($K497,Medecins!$B:$E,5,FALSE)</f>
        <v>#REF!</v>
      </c>
      <c r="M497" s="12" t="s">
        <v>529</v>
      </c>
      <c r="O497" s="15" t="s">
        <v>355</v>
      </c>
      <c r="T497" s="15" t="s">
        <v>356</v>
      </c>
      <c r="Y497" s="15" t="s">
        <v>4173</v>
      </c>
      <c r="AH497" s="12" t="s">
        <v>4502</v>
      </c>
      <c r="AI497" s="12">
        <v>3</v>
      </c>
      <c r="AJ497" s="12" t="s">
        <v>44</v>
      </c>
      <c r="AK497" s="12" t="str">
        <f>CONCATENATE(D497,"_",E497,"_",B497,"_",AJ558)</f>
        <v>WISNIEWSKI_Benjamin_14/05/2022_AT</v>
      </c>
    </row>
    <row r="498" spans="1:37" ht="12.75" x14ac:dyDescent="0.2">
      <c r="A498" s="12">
        <v>750100075</v>
      </c>
      <c r="B498" s="40" t="s">
        <v>531</v>
      </c>
      <c r="C498" s="13">
        <f t="shared" si="63"/>
        <v>44829</v>
      </c>
      <c r="D498" s="12" t="s">
        <v>1829</v>
      </c>
      <c r="E498" s="12" t="s">
        <v>1830</v>
      </c>
      <c r="F498" s="13">
        <v>26303</v>
      </c>
      <c r="G498" s="12" t="s">
        <v>39</v>
      </c>
      <c r="H498" s="14">
        <v>172057511203011</v>
      </c>
      <c r="K498" s="12" t="s">
        <v>450</v>
      </c>
      <c r="L498" s="18" t="e">
        <f>VLOOKUP($K498,Medecins!$B:$E,5,FALSE)</f>
        <v>#REF!</v>
      </c>
      <c r="M498" s="12" t="s">
        <v>529</v>
      </c>
      <c r="O498" s="15" t="s">
        <v>532</v>
      </c>
      <c r="T498" s="15" t="s">
        <v>1075</v>
      </c>
      <c r="Y498" s="15" t="s">
        <v>1076</v>
      </c>
      <c r="AH498" s="12" t="s">
        <v>4502</v>
      </c>
      <c r="AI498" s="12">
        <v>3</v>
      </c>
      <c r="AJ498" s="12" t="s">
        <v>44</v>
      </c>
      <c r="AK498" s="12" t="str">
        <f>CONCATENATE(D498,"_",E498,"_",B498,"_",AJ561)</f>
        <v>TRINHTHAI_Florent_25/03/2022_AT</v>
      </c>
    </row>
    <row r="499" spans="1:37" ht="12.75" x14ac:dyDescent="0.2">
      <c r="A499" s="12">
        <v>750100075</v>
      </c>
      <c r="B499" s="40" t="s">
        <v>850</v>
      </c>
      <c r="C499" s="13">
        <f t="shared" si="63"/>
        <v>45063</v>
      </c>
      <c r="D499" s="12" t="s">
        <v>1834</v>
      </c>
      <c r="E499" s="12" t="s">
        <v>159</v>
      </c>
      <c r="F499" s="13" t="s">
        <v>1835</v>
      </c>
      <c r="G499" s="12" t="s">
        <v>39</v>
      </c>
      <c r="H499" s="14">
        <v>172060994043919</v>
      </c>
      <c r="K499" s="12" t="s">
        <v>93</v>
      </c>
      <c r="L499" s="18" t="e">
        <f>VLOOKUP($K499,Medecins!$B:$E,5,FALSE)</f>
        <v>#REF!</v>
      </c>
      <c r="M499" s="12" t="s">
        <v>529</v>
      </c>
      <c r="O499" s="15" t="s">
        <v>4202</v>
      </c>
      <c r="T499" s="15" t="s">
        <v>4358</v>
      </c>
      <c r="Y499" s="15" t="s">
        <v>4364</v>
      </c>
      <c r="AH499" s="12" t="s">
        <v>4502</v>
      </c>
      <c r="AI499" s="12">
        <v>3</v>
      </c>
      <c r="AJ499" s="12" t="s">
        <v>44</v>
      </c>
      <c r="AK499" s="12" t="str">
        <f>CONCATENATE(D499,"_",E499,"_",B499,"_",AJ551)</f>
        <v>BERLAN_Julien_17/11/2022_AT</v>
      </c>
    </row>
    <row r="500" spans="1:37" ht="12.75" x14ac:dyDescent="0.2">
      <c r="A500" s="12">
        <v>750100075</v>
      </c>
      <c r="B500" s="40" t="s">
        <v>726</v>
      </c>
      <c r="C500" s="13">
        <f t="shared" si="63"/>
        <v>44790</v>
      </c>
      <c r="D500" s="12" t="s">
        <v>1836</v>
      </c>
      <c r="E500" s="12" t="s">
        <v>1837</v>
      </c>
      <c r="F500" s="13" t="s">
        <v>1838</v>
      </c>
      <c r="G500" s="12" t="s">
        <v>39</v>
      </c>
      <c r="H500" s="14">
        <v>172079300109707</v>
      </c>
      <c r="K500" s="12" t="s">
        <v>93</v>
      </c>
      <c r="L500" s="18" t="e">
        <f>VLOOKUP($K500,Medecins!$B:$E,5,FALSE)</f>
        <v>#REF!</v>
      </c>
      <c r="M500" s="12" t="s">
        <v>529</v>
      </c>
      <c r="O500" s="15" t="s">
        <v>727</v>
      </c>
      <c r="T500" s="15" t="s">
        <v>728</v>
      </c>
      <c r="Y500" s="15" t="s">
        <v>239</v>
      </c>
      <c r="AH500" s="12" t="s">
        <v>4502</v>
      </c>
      <c r="AI500" s="12">
        <v>3</v>
      </c>
      <c r="AJ500" s="12" t="s">
        <v>44</v>
      </c>
      <c r="AK500" s="12" t="str">
        <f t="shared" ref="AK500:AK501" si="134">CONCATENATE(D500,"_",E500,"_",B500,"_",AJ563)</f>
        <v>BENMEBROUK_Hocine_17/02/2022_AT</v>
      </c>
    </row>
    <row r="501" spans="1:37" ht="12.75" x14ac:dyDescent="0.2">
      <c r="A501" s="12">
        <v>750100075</v>
      </c>
      <c r="B501" s="40" t="s">
        <v>782</v>
      </c>
      <c r="C501" s="13">
        <f t="shared" si="63"/>
        <v>44968</v>
      </c>
      <c r="D501" s="12" t="s">
        <v>1839</v>
      </c>
      <c r="E501" s="12" t="s">
        <v>618</v>
      </c>
      <c r="F501" s="13">
        <v>26487</v>
      </c>
      <c r="G501" s="12" t="s">
        <v>39</v>
      </c>
      <c r="H501" s="14">
        <v>172079301002008</v>
      </c>
      <c r="K501" s="12" t="s">
        <v>93</v>
      </c>
      <c r="L501" s="18" t="e">
        <f>VLOOKUP($K501,Medecins!$B:$E,5,FALSE)</f>
        <v>#REF!</v>
      </c>
      <c r="M501" s="12" t="s">
        <v>529</v>
      </c>
      <c r="O501" s="15" t="s">
        <v>783</v>
      </c>
      <c r="T501" s="15" t="s">
        <v>419</v>
      </c>
      <c r="Y501" s="15" t="s">
        <v>420</v>
      </c>
      <c r="AH501" s="12" t="s">
        <v>4502</v>
      </c>
      <c r="AI501" s="12">
        <v>3</v>
      </c>
      <c r="AJ501" s="12" t="s">
        <v>44</v>
      </c>
      <c r="AK501" s="12" t="str">
        <f t="shared" si="134"/>
        <v>BENABDALLAH_Samir_11/08/2022_ST</v>
      </c>
    </row>
    <row r="502" spans="1:37" ht="12.75" x14ac:dyDescent="0.2">
      <c r="A502" s="12">
        <v>750100208</v>
      </c>
      <c r="B502" s="40" t="s">
        <v>174</v>
      </c>
      <c r="C502" s="13">
        <f t="shared" si="63"/>
        <v>44875</v>
      </c>
      <c r="D502" s="12" t="s">
        <v>1840</v>
      </c>
      <c r="E502" s="12" t="s">
        <v>1841</v>
      </c>
      <c r="F502" s="13" t="s">
        <v>1842</v>
      </c>
      <c r="G502" s="12" t="s">
        <v>39</v>
      </c>
      <c r="H502" s="14">
        <v>172079306205364</v>
      </c>
      <c r="K502" s="12" t="s">
        <v>79</v>
      </c>
      <c r="L502" s="18" t="e">
        <f>VLOOKUP($K502,Medecins!$B:$E,5,FALSE)</f>
        <v>#REF!</v>
      </c>
      <c r="M502" s="12" t="s">
        <v>529</v>
      </c>
      <c r="O502" s="15" t="s">
        <v>224</v>
      </c>
      <c r="T502" s="15" t="s">
        <v>225</v>
      </c>
      <c r="Y502" s="15" t="s">
        <v>226</v>
      </c>
      <c r="AH502" s="12" t="s">
        <v>4502</v>
      </c>
      <c r="AI502" s="12">
        <v>3</v>
      </c>
      <c r="AJ502" s="12" t="s">
        <v>44</v>
      </c>
      <c r="AK502" s="12" t="str">
        <f>CONCATENATE(D502,"_",E502,"_",B502,"_",AJ545)</f>
        <v>GUINEBERT_Cyrille_10/05/2022_AT</v>
      </c>
    </row>
    <row r="503" spans="1:37" ht="12.75" x14ac:dyDescent="0.2">
      <c r="A503" s="12">
        <v>750100208</v>
      </c>
      <c r="B503" s="40" t="s">
        <v>174</v>
      </c>
      <c r="C503" s="13">
        <f t="shared" si="63"/>
        <v>44875</v>
      </c>
      <c r="D503" s="12" t="s">
        <v>1840</v>
      </c>
      <c r="E503" s="12" t="s">
        <v>1841</v>
      </c>
      <c r="F503" s="13" t="s">
        <v>1842</v>
      </c>
      <c r="G503" s="12" t="s">
        <v>39</v>
      </c>
      <c r="H503" s="14">
        <v>172079306205364</v>
      </c>
      <c r="K503" s="12" t="s">
        <v>79</v>
      </c>
      <c r="L503" s="18" t="e">
        <f>VLOOKUP($K503,Medecins!$B:$E,5,FALSE)</f>
        <v>#REF!</v>
      </c>
      <c r="M503" s="12" t="s">
        <v>529</v>
      </c>
      <c r="O503" s="16"/>
      <c r="T503" s="16"/>
      <c r="Y503" s="16"/>
      <c r="AD503" s="17" t="s">
        <v>226</v>
      </c>
      <c r="AH503" s="12" t="s">
        <v>4154</v>
      </c>
      <c r="AI503" s="12">
        <v>3</v>
      </c>
      <c r="AJ503" s="12" t="s">
        <v>46</v>
      </c>
      <c r="AK503" s="12" t="str">
        <f>CONCATENATE(D503,"_",E503,"_",B503,"_",AJ566)</f>
        <v>GUINEBERT_Cyrille_10/05/2022_ST</v>
      </c>
    </row>
    <row r="504" spans="1:37" ht="12.75" x14ac:dyDescent="0.2">
      <c r="A504" s="12">
        <v>750100075</v>
      </c>
      <c r="B504" s="40" t="s">
        <v>1349</v>
      </c>
      <c r="C504" s="13">
        <f t="shared" si="63"/>
        <v>45087</v>
      </c>
      <c r="D504" s="12" t="s">
        <v>3470</v>
      </c>
      <c r="E504" s="12" t="s">
        <v>1851</v>
      </c>
      <c r="F504" s="13" t="s">
        <v>1852</v>
      </c>
      <c r="G504" s="12" t="s">
        <v>57</v>
      </c>
      <c r="H504" s="14">
        <v>172089935243452</v>
      </c>
      <c r="K504" s="12" t="s">
        <v>93</v>
      </c>
      <c r="L504" s="18" t="e">
        <f>VLOOKUP($K504,Medecins!$B:$E,5,FALSE)</f>
        <v>#REF!</v>
      </c>
      <c r="M504" s="12" t="s">
        <v>529</v>
      </c>
      <c r="O504" s="15" t="s">
        <v>1350</v>
      </c>
      <c r="T504" s="15" t="s">
        <v>1351</v>
      </c>
      <c r="Y504" s="15" t="s">
        <v>4299</v>
      </c>
      <c r="AH504" s="12" t="s">
        <v>4502</v>
      </c>
      <c r="AI504" s="12">
        <v>3</v>
      </c>
      <c r="AJ504" s="12" t="s">
        <v>44</v>
      </c>
      <c r="AK504" s="12" t="str">
        <f>CONCATENATE(D504,"_",E504,"_",B504,"_",AJ549)</f>
        <v>BELLAKHDAR_Fathy_10/12/2022_ST</v>
      </c>
    </row>
    <row r="505" spans="1:37" ht="12.75" x14ac:dyDescent="0.2">
      <c r="A505" s="12">
        <v>750100075</v>
      </c>
      <c r="B505" s="40" t="s">
        <v>1116</v>
      </c>
      <c r="C505" s="13">
        <f t="shared" si="63"/>
        <v>44892</v>
      </c>
      <c r="D505" s="12" t="s">
        <v>1853</v>
      </c>
      <c r="E505" s="12" t="s">
        <v>1854</v>
      </c>
      <c r="F505" s="13" t="s">
        <v>1855</v>
      </c>
      <c r="G505" s="12" t="s">
        <v>39</v>
      </c>
      <c r="H505" s="14">
        <v>172092722909230</v>
      </c>
      <c r="K505" s="12" t="s">
        <v>93</v>
      </c>
      <c r="L505" s="18" t="e">
        <f>VLOOKUP($K505,Medecins!$B:$E,5,FALSE)</f>
        <v>#REF!</v>
      </c>
      <c r="M505" s="12" t="s">
        <v>529</v>
      </c>
      <c r="O505" s="15" t="s">
        <v>183</v>
      </c>
      <c r="T505" s="15" t="s">
        <v>3835</v>
      </c>
      <c r="Y505" s="15" t="s">
        <v>3836</v>
      </c>
      <c r="AH505" s="12" t="s">
        <v>4502</v>
      </c>
      <c r="AI505" s="12">
        <v>3</v>
      </c>
      <c r="AJ505" s="12" t="s">
        <v>44</v>
      </c>
      <c r="AK505" s="12" t="str">
        <f>CONCATENATE(D505,"_",E505,"_",B505,"_",AJ568)</f>
        <v>SAMARI_Rabah_27/05/2022_ST</v>
      </c>
    </row>
    <row r="506" spans="1:37" ht="12.75" x14ac:dyDescent="0.2">
      <c r="A506" s="12">
        <v>750100075</v>
      </c>
      <c r="B506" s="40" t="s">
        <v>201</v>
      </c>
      <c r="C506" s="13">
        <f t="shared" si="63"/>
        <v>45051</v>
      </c>
      <c r="D506" s="12" t="s">
        <v>1853</v>
      </c>
      <c r="E506" s="12" t="s">
        <v>1854</v>
      </c>
      <c r="F506" s="13" t="s">
        <v>1855</v>
      </c>
      <c r="G506" s="12" t="s">
        <v>39</v>
      </c>
      <c r="H506" s="14">
        <v>172092722909230</v>
      </c>
      <c r="K506" s="12" t="s">
        <v>93</v>
      </c>
      <c r="L506" s="18" t="e">
        <f>VLOOKUP($K506,Medecins!$B:$E,5,FALSE)</f>
        <v>#REF!</v>
      </c>
      <c r="M506" s="12" t="s">
        <v>529</v>
      </c>
      <c r="O506" s="15" t="s">
        <v>1754</v>
      </c>
      <c r="T506" s="15" t="s">
        <v>3916</v>
      </c>
      <c r="Y506" s="15" t="s">
        <v>3917</v>
      </c>
      <c r="AH506" s="12" t="s">
        <v>4502</v>
      </c>
      <c r="AI506" s="12">
        <v>3</v>
      </c>
      <c r="AJ506" s="12" t="s">
        <v>44</v>
      </c>
      <c r="AK506" s="12" t="str">
        <f>CONCATENATE(D506,"_",E506,"_",B506,"_",AJ550)</f>
        <v>SAMARI_Rabah_05/11/2022_ST</v>
      </c>
    </row>
    <row r="507" spans="1:37" ht="12.75" x14ac:dyDescent="0.2">
      <c r="A507" s="12">
        <v>750100075</v>
      </c>
      <c r="B507" s="40" t="s">
        <v>1387</v>
      </c>
      <c r="C507" s="13">
        <f t="shared" si="63"/>
        <v>45029</v>
      </c>
      <c r="D507" s="12" t="s">
        <v>1864</v>
      </c>
      <c r="E507" s="12" t="s">
        <v>1180</v>
      </c>
      <c r="F507" s="13" t="s">
        <v>1855</v>
      </c>
      <c r="G507" s="12" t="s">
        <v>39</v>
      </c>
      <c r="H507" s="14">
        <v>172099932208952</v>
      </c>
      <c r="K507" s="12" t="s">
        <v>93</v>
      </c>
      <c r="L507" s="18" t="e">
        <f>VLOOKUP($K507,Medecins!$B:$E,5,FALSE)</f>
        <v>#REF!</v>
      </c>
      <c r="M507" s="12" t="s">
        <v>529</v>
      </c>
      <c r="O507" s="15" t="s">
        <v>1271</v>
      </c>
      <c r="T507" s="15" t="s">
        <v>1272</v>
      </c>
      <c r="Y507" s="15" t="s">
        <v>1273</v>
      </c>
      <c r="AH507" s="12" t="s">
        <v>4502</v>
      </c>
      <c r="AI507" s="12">
        <v>3</v>
      </c>
      <c r="AJ507" s="12" t="s">
        <v>44</v>
      </c>
      <c r="AK507" s="12" t="str">
        <f>CONCATENATE(D507,"_",E507,"_",B507,"_",AJ559)</f>
        <v>KINGUE PRISO_Eric_13/10/2022_ST</v>
      </c>
    </row>
    <row r="508" spans="1:37" ht="12.75" x14ac:dyDescent="0.2">
      <c r="A508" s="12">
        <v>750100208</v>
      </c>
      <c r="B508" s="40" t="s">
        <v>459</v>
      </c>
      <c r="C508" s="13">
        <f t="shared" si="63"/>
        <v>44916</v>
      </c>
      <c r="D508" s="12" t="s">
        <v>1868</v>
      </c>
      <c r="E508" s="12" t="s">
        <v>1869</v>
      </c>
      <c r="F508" s="13">
        <v>26309</v>
      </c>
      <c r="G508" s="12" t="s">
        <v>39</v>
      </c>
      <c r="H508" s="14">
        <v>172113155501449</v>
      </c>
      <c r="K508" s="12" t="s">
        <v>79</v>
      </c>
      <c r="L508" s="18" t="e">
        <f>VLOOKUP($K508,Medecins!$B:$E,5,FALSE)</f>
        <v>#REF!</v>
      </c>
      <c r="M508" s="12" t="s">
        <v>529</v>
      </c>
      <c r="O508" s="15" t="s">
        <v>476</v>
      </c>
      <c r="T508" s="15" t="s">
        <v>477</v>
      </c>
      <c r="Y508" s="15" t="s">
        <v>478</v>
      </c>
      <c r="AH508" s="12" t="s">
        <v>4502</v>
      </c>
      <c r="AI508" s="12">
        <v>3</v>
      </c>
      <c r="AJ508" s="12" t="s">
        <v>44</v>
      </c>
      <c r="AK508" s="12" t="str">
        <f>CONCATENATE(D508,"_",E508,"_",B508,"_",AJ549)</f>
        <v>CHARBIT_Mike_21/06/2022_ST</v>
      </c>
    </row>
    <row r="509" spans="1:37" ht="12.75" x14ac:dyDescent="0.2">
      <c r="A509" s="12">
        <v>750100208</v>
      </c>
      <c r="B509" s="40" t="s">
        <v>459</v>
      </c>
      <c r="C509" s="13">
        <f t="shared" si="63"/>
        <v>44916</v>
      </c>
      <c r="D509" s="12" t="s">
        <v>1868</v>
      </c>
      <c r="E509" s="12" t="s">
        <v>1869</v>
      </c>
      <c r="F509" s="13">
        <v>26309</v>
      </c>
      <c r="G509" s="12" t="s">
        <v>39</v>
      </c>
      <c r="H509" s="14">
        <v>172113155501449</v>
      </c>
      <c r="K509" s="12" t="s">
        <v>79</v>
      </c>
      <c r="L509" s="18" t="e">
        <f>VLOOKUP($K509,Medecins!$B:$E,5,FALSE)</f>
        <v>#REF!</v>
      </c>
      <c r="M509" s="12" t="s">
        <v>529</v>
      </c>
      <c r="O509" s="16"/>
      <c r="T509" s="16"/>
      <c r="Y509" s="16"/>
      <c r="AD509" s="17" t="s">
        <v>478</v>
      </c>
      <c r="AH509" s="12" t="s">
        <v>4154</v>
      </c>
      <c r="AI509" s="12">
        <v>3</v>
      </c>
      <c r="AJ509" s="12" t="s">
        <v>46</v>
      </c>
      <c r="AK509" s="12" t="e">
        <f t="shared" ref="AK509:AK511" si="135">CONCATENATE(D509,"_",E509,"_",B509,"_",#REF!)</f>
        <v>#REF!</v>
      </c>
    </row>
    <row r="510" spans="1:37" ht="12.75" x14ac:dyDescent="0.2">
      <c r="A510" s="12">
        <v>750100273</v>
      </c>
      <c r="B510" s="40" t="s">
        <v>2694</v>
      </c>
      <c r="C510" s="13">
        <f t="shared" si="63"/>
        <v>44963</v>
      </c>
      <c r="D510" s="12" t="s">
        <v>1879</v>
      </c>
      <c r="E510" s="12" t="s">
        <v>1524</v>
      </c>
      <c r="F510" s="13" t="s">
        <v>1880</v>
      </c>
      <c r="G510" s="12" t="s">
        <v>39</v>
      </c>
      <c r="H510" s="14">
        <v>172209938033090</v>
      </c>
      <c r="K510" s="12" t="s">
        <v>86</v>
      </c>
      <c r="L510" s="18" t="e">
        <f>VLOOKUP($K510,Medecins!$B:$E,5,FALSE)</f>
        <v>#REF!</v>
      </c>
      <c r="M510" s="12" t="s">
        <v>529</v>
      </c>
      <c r="O510" s="15" t="s">
        <v>2695</v>
      </c>
      <c r="T510" s="15" t="s">
        <v>2249</v>
      </c>
      <c r="Y510" s="15" t="s">
        <v>2250</v>
      </c>
      <c r="AH510" s="12" t="e">
        <f>VLOOKUP($A510,'[1]Données CH'!$A:$B,2,FALSE)</f>
        <v>#N/A</v>
      </c>
      <c r="AI510" s="12">
        <v>3</v>
      </c>
      <c r="AJ510" s="12" t="s">
        <v>44</v>
      </c>
      <c r="AK510" s="12" t="e">
        <f t="shared" si="135"/>
        <v>#REF!</v>
      </c>
    </row>
    <row r="511" spans="1:37" ht="12.75" x14ac:dyDescent="0.2">
      <c r="A511" s="12">
        <v>750100273</v>
      </c>
      <c r="B511" s="40" t="s">
        <v>2694</v>
      </c>
      <c r="C511" s="13">
        <f t="shared" si="63"/>
        <v>44963</v>
      </c>
      <c r="D511" s="12" t="s">
        <v>1879</v>
      </c>
      <c r="E511" s="12" t="s">
        <v>1524</v>
      </c>
      <c r="F511" s="13" t="s">
        <v>1880</v>
      </c>
      <c r="G511" s="12" t="s">
        <v>39</v>
      </c>
      <c r="H511" s="14">
        <v>172209938033090</v>
      </c>
      <c r="K511" s="12" t="s">
        <v>86</v>
      </c>
      <c r="L511" s="18" t="e">
        <f>VLOOKUP($K511,Medecins!$B:$E,5,FALSE)</f>
        <v>#REF!</v>
      </c>
      <c r="M511" s="12" t="s">
        <v>529</v>
      </c>
      <c r="O511" s="16"/>
      <c r="T511" s="16"/>
      <c r="Y511" s="16"/>
      <c r="AD511" s="17" t="s">
        <v>2250</v>
      </c>
      <c r="AH511" s="12" t="s">
        <v>45</v>
      </c>
      <c r="AI511" s="12">
        <v>3</v>
      </c>
      <c r="AJ511" s="12" t="s">
        <v>46</v>
      </c>
      <c r="AK511" s="12" t="e">
        <f t="shared" si="135"/>
        <v>#REF!</v>
      </c>
    </row>
    <row r="512" spans="1:37" ht="12.75" x14ac:dyDescent="0.2">
      <c r="A512" s="12">
        <v>750100075</v>
      </c>
      <c r="B512" s="40" t="s">
        <v>947</v>
      </c>
      <c r="C512" s="13">
        <f t="shared" ref="C512:C766" si="136">EDATE(B512,6)</f>
        <v>44988</v>
      </c>
      <c r="D512" s="12" t="s">
        <v>1883</v>
      </c>
      <c r="E512" s="12" t="s">
        <v>1884</v>
      </c>
      <c r="F512" s="13">
        <v>26666</v>
      </c>
      <c r="G512" s="12" t="s">
        <v>39</v>
      </c>
      <c r="H512" s="14">
        <v>173027511516082</v>
      </c>
      <c r="K512" s="12" t="s">
        <v>93</v>
      </c>
      <c r="L512" s="18" t="e">
        <f>VLOOKUP($K512,Medecins!$B:$E,5,FALSE)</f>
        <v>#REF!</v>
      </c>
      <c r="M512" s="12" t="s">
        <v>529</v>
      </c>
      <c r="O512" s="15" t="s">
        <v>948</v>
      </c>
      <c r="T512" s="15" t="s">
        <v>941</v>
      </c>
      <c r="Y512" s="15" t="s">
        <v>942</v>
      </c>
      <c r="AH512" s="12" t="s">
        <v>4502</v>
      </c>
      <c r="AI512" s="12">
        <v>3</v>
      </c>
      <c r="AJ512" s="12" t="s">
        <v>44</v>
      </c>
      <c r="AK512" s="12" t="str">
        <f>CONCATENATE(D512,"_",E512,"_",B512,"_",AJ547)</f>
        <v>ANTAO_Valter_03/09/2022_ST</v>
      </c>
    </row>
    <row r="513" spans="1:37" ht="12.75" x14ac:dyDescent="0.2">
      <c r="A513" s="12">
        <v>750100075</v>
      </c>
      <c r="B513" s="40" t="s">
        <v>419</v>
      </c>
      <c r="C513" s="13">
        <f t="shared" si="136"/>
        <v>45088</v>
      </c>
      <c r="D513" s="12" t="s">
        <v>1888</v>
      </c>
      <c r="E513" s="12" t="s">
        <v>1889</v>
      </c>
      <c r="F513" s="13" t="s">
        <v>1890</v>
      </c>
      <c r="G513" s="12" t="s">
        <v>39</v>
      </c>
      <c r="H513" s="14">
        <v>173029925201330</v>
      </c>
      <c r="K513" s="12" t="s">
        <v>93</v>
      </c>
      <c r="L513" s="18" t="e">
        <f>VLOOKUP($K513,Medecins!$B:$E,5,FALSE)</f>
        <v>#REF!</v>
      </c>
      <c r="M513" s="12" t="s">
        <v>529</v>
      </c>
      <c r="O513" s="15" t="s">
        <v>420</v>
      </c>
      <c r="T513" s="15" t="s">
        <v>421</v>
      </c>
      <c r="Y513" s="15" t="s">
        <v>2965</v>
      </c>
      <c r="AH513" s="12" t="s">
        <v>4502</v>
      </c>
      <c r="AI513" s="12">
        <v>3</v>
      </c>
      <c r="AJ513" s="12" t="s">
        <v>44</v>
      </c>
      <c r="AK513" s="12" t="e">
        <f t="shared" ref="AK513:AK514" si="137">CONCATENATE(D513,"_",E513,"_",B513,"_",#REF!)</f>
        <v>#REF!</v>
      </c>
    </row>
    <row r="514" spans="1:37" ht="12.75" x14ac:dyDescent="0.2">
      <c r="A514" s="12">
        <v>750100075</v>
      </c>
      <c r="B514" s="40" t="s">
        <v>345</v>
      </c>
      <c r="C514" s="13">
        <f t="shared" si="136"/>
        <v>44932</v>
      </c>
      <c r="D514" s="12" t="s">
        <v>1893</v>
      </c>
      <c r="E514" s="12" t="s">
        <v>1894</v>
      </c>
      <c r="F514" s="13" t="s">
        <v>1895</v>
      </c>
      <c r="G514" s="12" t="s">
        <v>39</v>
      </c>
      <c r="H514" s="14">
        <v>173039923506618</v>
      </c>
      <c r="K514" s="12" t="s">
        <v>93</v>
      </c>
      <c r="L514" s="18" t="e">
        <f>VLOOKUP($K514,Medecins!$B:$E,5,FALSE)</f>
        <v>#REF!</v>
      </c>
      <c r="M514" s="12" t="s">
        <v>529</v>
      </c>
      <c r="O514" s="15" t="s">
        <v>2038</v>
      </c>
      <c r="T514" s="15" t="s">
        <v>2039</v>
      </c>
      <c r="Y514" s="15" t="s">
        <v>361</v>
      </c>
      <c r="AH514" s="12" t="s">
        <v>4502</v>
      </c>
      <c r="AI514" s="12">
        <v>3</v>
      </c>
      <c r="AJ514" s="12" t="s">
        <v>44</v>
      </c>
      <c r="AK514" s="12" t="e">
        <f t="shared" si="137"/>
        <v>#REF!</v>
      </c>
    </row>
    <row r="515" spans="1:37" ht="12.75" x14ac:dyDescent="0.2">
      <c r="A515" s="12">
        <v>750100208</v>
      </c>
      <c r="B515" s="40" t="s">
        <v>783</v>
      </c>
      <c r="C515" s="13">
        <f t="shared" si="136"/>
        <v>45027</v>
      </c>
      <c r="D515" s="12" t="s">
        <v>1906</v>
      </c>
      <c r="E515" s="12" t="s">
        <v>618</v>
      </c>
      <c r="F515" s="13" t="s">
        <v>1907</v>
      </c>
      <c r="G515" s="12" t="s">
        <v>39</v>
      </c>
      <c r="H515" s="14">
        <v>173049935341030</v>
      </c>
      <c r="K515" s="12" t="s">
        <v>58</v>
      </c>
      <c r="L515" s="18" t="e">
        <f>VLOOKUP($K515,Medecins!$B:$E,5,FALSE)</f>
        <v>#REF!</v>
      </c>
      <c r="M515" s="12" t="s">
        <v>529</v>
      </c>
      <c r="O515" s="15" t="s">
        <v>419</v>
      </c>
      <c r="T515" s="15" t="s">
        <v>420</v>
      </c>
      <c r="Y515" s="15" t="s">
        <v>421</v>
      </c>
      <c r="AH515" s="12" t="s">
        <v>4502</v>
      </c>
      <c r="AI515" s="12">
        <v>3</v>
      </c>
      <c r="AJ515" s="12" t="s">
        <v>44</v>
      </c>
      <c r="AK515" s="12" t="str">
        <f t="shared" ref="AK515:AK516" si="138">CONCATENATE(D515,"_",E515,"_",B515,"_",AJ569)</f>
        <v>BOUAZZA FERAH_Samir_11/10/2022_ST</v>
      </c>
    </row>
    <row r="516" spans="1:37" ht="12.75" x14ac:dyDescent="0.2">
      <c r="A516" s="12">
        <v>750100208</v>
      </c>
      <c r="B516" s="40" t="s">
        <v>783</v>
      </c>
      <c r="C516" s="13">
        <f t="shared" si="136"/>
        <v>45027</v>
      </c>
      <c r="D516" s="12" t="s">
        <v>1906</v>
      </c>
      <c r="E516" s="12" t="s">
        <v>618</v>
      </c>
      <c r="F516" s="13" t="s">
        <v>1907</v>
      </c>
      <c r="G516" s="12" t="s">
        <v>39</v>
      </c>
      <c r="H516" s="14">
        <v>173049935341030</v>
      </c>
      <c r="K516" s="12" t="s">
        <v>58</v>
      </c>
      <c r="L516" s="18" t="e">
        <f>VLOOKUP($K516,Medecins!$B:$E,5,FALSE)</f>
        <v>#REF!</v>
      </c>
      <c r="M516" s="12" t="s">
        <v>529</v>
      </c>
      <c r="O516" s="16"/>
      <c r="T516" s="16"/>
      <c r="Y516" s="16"/>
      <c r="AD516" s="17" t="s">
        <v>421</v>
      </c>
      <c r="AH516" s="12" t="s">
        <v>4154</v>
      </c>
      <c r="AI516" s="12">
        <v>3</v>
      </c>
      <c r="AJ516" s="12" t="s">
        <v>46</v>
      </c>
      <c r="AK516" s="12" t="str">
        <f t="shared" si="138"/>
        <v>BOUAZZA FERAH_Samir_11/10/2022_ST</v>
      </c>
    </row>
    <row r="517" spans="1:37" ht="12.75" x14ac:dyDescent="0.2">
      <c r="A517" s="12">
        <v>750100273</v>
      </c>
      <c r="B517" s="40" t="s">
        <v>95</v>
      </c>
      <c r="C517" s="13">
        <f t="shared" si="136"/>
        <v>44976</v>
      </c>
      <c r="D517" s="12" t="s">
        <v>1911</v>
      </c>
      <c r="E517" s="12" t="s">
        <v>1912</v>
      </c>
      <c r="F517" s="13" t="s">
        <v>1913</v>
      </c>
      <c r="G517" s="12" t="s">
        <v>39</v>
      </c>
      <c r="H517" s="14">
        <v>173059300114176</v>
      </c>
      <c r="K517" s="12" t="s">
        <v>86</v>
      </c>
      <c r="L517" s="18" t="e">
        <f>VLOOKUP($K517,Medecins!$B:$E,5,FALSE)</f>
        <v>#REF!</v>
      </c>
      <c r="M517" s="12" t="s">
        <v>529</v>
      </c>
      <c r="O517" s="15" t="s">
        <v>96</v>
      </c>
      <c r="T517" s="15" t="s">
        <v>97</v>
      </c>
      <c r="Y517" s="15" t="s">
        <v>3323</v>
      </c>
      <c r="AH517" s="12" t="e">
        <f>VLOOKUP($A517,'[1]Données CH'!$A:$B,2,FALSE)</f>
        <v>#N/A</v>
      </c>
      <c r="AI517" s="12">
        <v>3</v>
      </c>
      <c r="AJ517" s="12" t="s">
        <v>44</v>
      </c>
      <c r="AK517" s="12" t="str">
        <f>CONCATENATE(D517,"_",E517,"_",B517,"_",AJ562)</f>
        <v>MAZZOCCO_Jean-Christophe_19/08/2022_ST</v>
      </c>
    </row>
    <row r="518" spans="1:37" ht="12.75" x14ac:dyDescent="0.2">
      <c r="A518" s="12">
        <v>750100273</v>
      </c>
      <c r="B518" s="40" t="s">
        <v>95</v>
      </c>
      <c r="C518" s="13">
        <f t="shared" si="136"/>
        <v>44976</v>
      </c>
      <c r="D518" s="12" t="s">
        <v>1911</v>
      </c>
      <c r="E518" s="12" t="s">
        <v>1912</v>
      </c>
      <c r="F518" s="13" t="s">
        <v>1913</v>
      </c>
      <c r="G518" s="12" t="s">
        <v>39</v>
      </c>
      <c r="H518" s="14">
        <v>173059300114176</v>
      </c>
      <c r="K518" s="12" t="s">
        <v>86</v>
      </c>
      <c r="L518" s="18" t="e">
        <f>VLOOKUP($K518,Medecins!$B:$E,5,FALSE)</f>
        <v>#REF!</v>
      </c>
      <c r="M518" s="12" t="s">
        <v>529</v>
      </c>
      <c r="O518" s="16"/>
      <c r="T518" s="16"/>
      <c r="Y518" s="16"/>
      <c r="AD518" s="17" t="s">
        <v>3323</v>
      </c>
      <c r="AH518" s="12" t="s">
        <v>45</v>
      </c>
      <c r="AI518" s="12">
        <v>3</v>
      </c>
      <c r="AJ518" s="12" t="s">
        <v>46</v>
      </c>
      <c r="AK518" s="12" t="str">
        <f>CONCATENATE(D518,"_",E518,"_",B518,"_",AJ559)</f>
        <v>MAZZOCCO_Jean-Christophe_19/08/2022_ST</v>
      </c>
    </row>
    <row r="519" spans="1:37" ht="12.75" x14ac:dyDescent="0.2">
      <c r="A519" s="12">
        <v>750100273</v>
      </c>
      <c r="B519" s="40" t="s">
        <v>1132</v>
      </c>
      <c r="C519" s="13">
        <f t="shared" si="136"/>
        <v>44981</v>
      </c>
      <c r="D519" s="12" t="s">
        <v>1922</v>
      </c>
      <c r="E519" s="12" t="s">
        <v>1923</v>
      </c>
      <c r="F519" s="13" t="s">
        <v>1924</v>
      </c>
      <c r="G519" s="12" t="s">
        <v>39</v>
      </c>
      <c r="H519" s="14">
        <v>173069933515878</v>
      </c>
      <c r="K519" s="12" t="s">
        <v>65</v>
      </c>
      <c r="L519" s="18" t="e">
        <f>VLOOKUP($K519,Medecins!$B:$E,5,FALSE)</f>
        <v>#REF!</v>
      </c>
      <c r="M519" s="12" t="s">
        <v>529</v>
      </c>
      <c r="O519" s="15" t="s">
        <v>1133</v>
      </c>
      <c r="T519" s="15" t="s">
        <v>1134</v>
      </c>
      <c r="Y519" s="15" t="s">
        <v>4195</v>
      </c>
      <c r="AH519" s="12" t="e">
        <f>VLOOKUP($A519,'[1]Données CH'!$A:$B,2,FALSE)</f>
        <v>#N/A</v>
      </c>
      <c r="AI519" s="12">
        <v>3</v>
      </c>
      <c r="AJ519" s="12" t="s">
        <v>44</v>
      </c>
      <c r="AK519" s="12" t="str">
        <f t="shared" ref="AK519:AK520" si="139">CONCATENATE(D519,"_",E519,"_",B519,"_",AJ572)</f>
        <v>SACKO _Mahamadou_24/08/2022_AT</v>
      </c>
    </row>
    <row r="520" spans="1:37" ht="12.75" x14ac:dyDescent="0.2">
      <c r="A520" s="12">
        <v>750100273</v>
      </c>
      <c r="B520" s="40" t="s">
        <v>1132</v>
      </c>
      <c r="C520" s="13">
        <f t="shared" si="136"/>
        <v>44981</v>
      </c>
      <c r="D520" s="12" t="s">
        <v>1922</v>
      </c>
      <c r="E520" s="12" t="s">
        <v>1923</v>
      </c>
      <c r="F520" s="13" t="s">
        <v>1924</v>
      </c>
      <c r="G520" s="12" t="s">
        <v>39</v>
      </c>
      <c r="H520" s="14">
        <v>173069933515878</v>
      </c>
      <c r="K520" s="12" t="s">
        <v>65</v>
      </c>
      <c r="L520" s="18" t="e">
        <f>VLOOKUP($K520,Medecins!$B:$E,5,FALSE)</f>
        <v>#REF!</v>
      </c>
      <c r="M520" s="12" t="s">
        <v>529</v>
      </c>
      <c r="O520" s="16"/>
      <c r="T520" s="16"/>
      <c r="Y520" s="16"/>
      <c r="AD520" s="17" t="s">
        <v>4195</v>
      </c>
      <c r="AH520" s="12" t="s">
        <v>45</v>
      </c>
      <c r="AI520" s="12">
        <v>3</v>
      </c>
      <c r="AJ520" s="12" t="s">
        <v>46</v>
      </c>
      <c r="AK520" s="12" t="str">
        <f t="shared" si="139"/>
        <v>SACKO _Mahamadou_24/08/2022_ST</v>
      </c>
    </row>
    <row r="521" spans="1:37" ht="12.75" x14ac:dyDescent="0.2">
      <c r="A521" s="12">
        <v>750100273</v>
      </c>
      <c r="B521" s="40" t="s">
        <v>198</v>
      </c>
      <c r="C521" s="13">
        <f t="shared" si="136"/>
        <v>44931</v>
      </c>
      <c r="D521" s="12" t="s">
        <v>1926</v>
      </c>
      <c r="E521" s="12" t="s">
        <v>1927</v>
      </c>
      <c r="F521" s="13" t="s">
        <v>1928</v>
      </c>
      <c r="G521" s="12" t="s">
        <v>39</v>
      </c>
      <c r="H521" s="14">
        <v>173077511022454</v>
      </c>
      <c r="K521" s="12" t="s">
        <v>280</v>
      </c>
      <c r="L521" s="18" t="e">
        <f>VLOOKUP($K521,Medecins!$B:$E,5,FALSE)</f>
        <v>#REF!</v>
      </c>
      <c r="M521" s="12" t="s">
        <v>529</v>
      </c>
      <c r="O521" s="15" t="s">
        <v>200</v>
      </c>
      <c r="T521" s="15" t="s">
        <v>201</v>
      </c>
      <c r="Y521" s="15" t="s">
        <v>1754</v>
      </c>
      <c r="AH521" s="12" t="e">
        <f>VLOOKUP($A521,'[1]Données CH'!$A:$B,2,FALSE)</f>
        <v>#N/A</v>
      </c>
      <c r="AI521" s="12">
        <v>3</v>
      </c>
      <c r="AJ521" s="12" t="s">
        <v>44</v>
      </c>
      <c r="AK521" s="12" t="str">
        <f t="shared" ref="AK521:AK522" si="140">CONCATENATE(D521,"_",E521,"_",B521,"_",AJ584)</f>
        <v>BEN LALLI_Meziane_05/07/2022_AT</v>
      </c>
    </row>
    <row r="522" spans="1:37" ht="12.75" x14ac:dyDescent="0.2">
      <c r="A522" s="12">
        <v>750100273</v>
      </c>
      <c r="B522" s="40" t="s">
        <v>198</v>
      </c>
      <c r="C522" s="13">
        <f t="shared" si="136"/>
        <v>44931</v>
      </c>
      <c r="D522" s="12" t="s">
        <v>1926</v>
      </c>
      <c r="E522" s="12" t="s">
        <v>1927</v>
      </c>
      <c r="F522" s="13" t="s">
        <v>1928</v>
      </c>
      <c r="G522" s="12" t="s">
        <v>39</v>
      </c>
      <c r="H522" s="14">
        <v>173077511022454</v>
      </c>
      <c r="K522" s="12" t="s">
        <v>280</v>
      </c>
      <c r="L522" s="18" t="e">
        <f>VLOOKUP($K522,Medecins!$B:$E,5,FALSE)</f>
        <v>#REF!</v>
      </c>
      <c r="M522" s="12" t="s">
        <v>529</v>
      </c>
      <c r="O522" s="16"/>
      <c r="T522" s="16"/>
      <c r="Y522" s="16"/>
      <c r="AD522" s="17" t="s">
        <v>1754</v>
      </c>
      <c r="AH522" s="12" t="s">
        <v>45</v>
      </c>
      <c r="AI522" s="12">
        <v>3</v>
      </c>
      <c r="AJ522" s="12" t="s">
        <v>46</v>
      </c>
      <c r="AK522" s="12" t="str">
        <f t="shared" si="140"/>
        <v>BEN LALLI_Meziane_05/07/2022_ST</v>
      </c>
    </row>
    <row r="523" spans="1:37" ht="12.75" x14ac:dyDescent="0.2">
      <c r="A523" s="12">
        <v>750100075</v>
      </c>
      <c r="B523" s="40" t="s">
        <v>3209</v>
      </c>
      <c r="C523" s="13">
        <f t="shared" si="136"/>
        <v>44925</v>
      </c>
      <c r="D523" s="12" t="s">
        <v>1929</v>
      </c>
      <c r="E523" s="12" t="s">
        <v>1930</v>
      </c>
      <c r="F523" s="13" t="s">
        <v>1931</v>
      </c>
      <c r="G523" s="12" t="s">
        <v>39</v>
      </c>
      <c r="H523" s="14">
        <v>173079920811369</v>
      </c>
      <c r="K523" s="12" t="s">
        <v>93</v>
      </c>
      <c r="L523" s="18" t="e">
        <f>VLOOKUP($K523,Medecins!$B:$E,5,FALSE)</f>
        <v>#REF!</v>
      </c>
      <c r="M523" s="12" t="s">
        <v>529</v>
      </c>
      <c r="O523" s="15" t="s">
        <v>217</v>
      </c>
      <c r="T523" s="15" t="s">
        <v>218</v>
      </c>
      <c r="Y523" s="15" t="s">
        <v>219</v>
      </c>
      <c r="AH523" s="12" t="s">
        <v>4502</v>
      </c>
      <c r="AI523" s="12">
        <v>3</v>
      </c>
      <c r="AJ523" s="12" t="s">
        <v>44</v>
      </c>
      <c r="AK523" s="12" t="str">
        <f>CONCATENATE(D523,"_",E523,"_",B523,"_",AJ564)</f>
        <v>CIG_Metin_30/06/2022_ST</v>
      </c>
    </row>
    <row r="524" spans="1:37" ht="12.75" x14ac:dyDescent="0.2">
      <c r="A524" s="12">
        <v>750100075</v>
      </c>
      <c r="B524" s="40" t="s">
        <v>843</v>
      </c>
      <c r="C524" s="13">
        <f t="shared" si="136"/>
        <v>44840</v>
      </c>
      <c r="D524" s="12" t="s">
        <v>1932</v>
      </c>
      <c r="E524" s="12" t="s">
        <v>1933</v>
      </c>
      <c r="F524" s="13" t="s">
        <v>1934</v>
      </c>
      <c r="G524" s="12" t="s">
        <v>39</v>
      </c>
      <c r="H524" s="14">
        <v>173079932615774</v>
      </c>
      <c r="K524" s="12" t="s">
        <v>93</v>
      </c>
      <c r="L524" s="18" t="e">
        <f>VLOOKUP($K524,Medecins!$B:$E,5,FALSE)</f>
        <v>#REF!</v>
      </c>
      <c r="M524" s="12" t="s">
        <v>529</v>
      </c>
      <c r="O524" s="15" t="s">
        <v>1775</v>
      </c>
      <c r="T524" s="15" t="s">
        <v>2694</v>
      </c>
      <c r="Y524" s="15" t="s">
        <v>2695</v>
      </c>
      <c r="AH524" s="12" t="s">
        <v>4502</v>
      </c>
      <c r="AI524" s="12">
        <v>3</v>
      </c>
      <c r="AJ524" s="12" t="s">
        <v>44</v>
      </c>
      <c r="AK524" s="12" t="str">
        <f t="shared" ref="AK524:AK525" si="141">CONCATENATE(D524,"_",E524,"_",B524,"_",AJ587)</f>
        <v>ZELE_Ballou_06/04/2022_AT</v>
      </c>
    </row>
    <row r="525" spans="1:37" ht="12.75" x14ac:dyDescent="0.2">
      <c r="A525" s="12">
        <v>750100075</v>
      </c>
      <c r="B525" s="40" t="s">
        <v>274</v>
      </c>
      <c r="C525" s="13">
        <f t="shared" si="136"/>
        <v>44850</v>
      </c>
      <c r="D525" s="12" t="s">
        <v>1937</v>
      </c>
      <c r="E525" s="12" t="s">
        <v>1938</v>
      </c>
      <c r="F525" s="13">
        <v>26944</v>
      </c>
      <c r="G525" s="12" t="s">
        <v>39</v>
      </c>
      <c r="H525" s="14">
        <v>173079939501487</v>
      </c>
      <c r="K525" s="12" t="s">
        <v>450</v>
      </c>
      <c r="L525" s="18" t="e">
        <f>VLOOKUP($K525,Medecins!$B:$E,5,FALSE)</f>
        <v>#REF!</v>
      </c>
      <c r="M525" s="12" t="s">
        <v>529</v>
      </c>
      <c r="O525" s="15" t="s">
        <v>275</v>
      </c>
      <c r="T525" s="15" t="s">
        <v>377</v>
      </c>
      <c r="Y525" s="15" t="s">
        <v>631</v>
      </c>
      <c r="AH525" s="12" t="s">
        <v>4502</v>
      </c>
      <c r="AI525" s="12">
        <v>3</v>
      </c>
      <c r="AJ525" s="12" t="s">
        <v>44</v>
      </c>
      <c r="AK525" s="12" t="str">
        <f t="shared" si="141"/>
        <v>MAKANI_Corneille_16/04/2022_ST</v>
      </c>
    </row>
    <row r="526" spans="1:37" ht="12.75" x14ac:dyDescent="0.2">
      <c r="A526" s="12">
        <v>750100075</v>
      </c>
      <c r="B526" s="40" t="s">
        <v>96</v>
      </c>
      <c r="C526" s="13">
        <f t="shared" si="136"/>
        <v>45035</v>
      </c>
      <c r="D526" s="12" t="s">
        <v>1939</v>
      </c>
      <c r="E526" s="12" t="s">
        <v>1940</v>
      </c>
      <c r="F526" s="13" t="s">
        <v>1941</v>
      </c>
      <c r="G526" s="12" t="s">
        <v>39</v>
      </c>
      <c r="H526" s="14">
        <v>173083842119018</v>
      </c>
      <c r="K526" s="12" t="s">
        <v>93</v>
      </c>
      <c r="L526" s="18" t="e">
        <f>VLOOKUP($K526,Medecins!$B:$E,5,FALSE)</f>
        <v>#REF!</v>
      </c>
      <c r="M526" s="12" t="s">
        <v>529</v>
      </c>
      <c r="O526" s="15" t="s">
        <v>97</v>
      </c>
      <c r="T526" s="15" t="s">
        <v>3323</v>
      </c>
      <c r="Y526" s="15" t="s">
        <v>3324</v>
      </c>
      <c r="AH526" s="12" t="s">
        <v>4502</v>
      </c>
      <c r="AI526" s="12">
        <v>3</v>
      </c>
      <c r="AJ526" s="12" t="s">
        <v>44</v>
      </c>
      <c r="AK526" s="12" t="str">
        <f>CONCATENATE(D526,"_",E526,"_",B526,"_",AJ565)</f>
        <v>DEKYSPOTTER_Morgan_19/10/2022_AT</v>
      </c>
    </row>
    <row r="527" spans="1:37" ht="12.75" x14ac:dyDescent="0.2">
      <c r="A527" s="12">
        <v>750100273</v>
      </c>
      <c r="B527" s="40" t="s">
        <v>1354</v>
      </c>
      <c r="C527" s="13">
        <f t="shared" si="136"/>
        <v>44984</v>
      </c>
      <c r="D527" s="12" t="s">
        <v>1942</v>
      </c>
      <c r="E527" s="12" t="s">
        <v>1943</v>
      </c>
      <c r="F527" s="13" t="s">
        <v>1944</v>
      </c>
      <c r="G527" s="12" t="s">
        <v>39</v>
      </c>
      <c r="H527" s="14">
        <v>173099710504119</v>
      </c>
      <c r="K527" s="12" t="s">
        <v>86</v>
      </c>
      <c r="L527" s="18" t="e">
        <f>VLOOKUP($K527,Medecins!$B:$E,5,FALSE)</f>
        <v>#REF!</v>
      </c>
      <c r="M527" s="12" t="s">
        <v>529</v>
      </c>
      <c r="O527" s="15" t="s">
        <v>1355</v>
      </c>
      <c r="T527" s="15" t="s">
        <v>1356</v>
      </c>
      <c r="Y527" s="15" t="s">
        <v>3921</v>
      </c>
      <c r="AH527" s="12" t="s">
        <v>4502</v>
      </c>
      <c r="AI527" s="12">
        <v>3</v>
      </c>
      <c r="AJ527" s="12" t="s">
        <v>44</v>
      </c>
      <c r="AK527" s="12" t="str">
        <f t="shared" ref="AK527:AK528" si="142">CONCATENATE(D527,"_",E527,"_",B527,"_",AJ564)</f>
        <v>HERMANN_Franck Aimé_27/08/2022_ST</v>
      </c>
    </row>
    <row r="528" spans="1:37" ht="12.75" x14ac:dyDescent="0.2">
      <c r="A528" s="12">
        <v>750100273</v>
      </c>
      <c r="B528" s="40" t="s">
        <v>1354</v>
      </c>
      <c r="C528" s="13">
        <f t="shared" si="136"/>
        <v>44984</v>
      </c>
      <c r="D528" s="12" t="s">
        <v>1942</v>
      </c>
      <c r="E528" s="12" t="s">
        <v>1943</v>
      </c>
      <c r="F528" s="13" t="s">
        <v>1944</v>
      </c>
      <c r="G528" s="12" t="s">
        <v>39</v>
      </c>
      <c r="H528" s="14">
        <v>173099710504119</v>
      </c>
      <c r="K528" s="12" t="s">
        <v>86</v>
      </c>
      <c r="L528" s="18" t="e">
        <f>VLOOKUP($K528,Medecins!$B:$E,5,FALSE)</f>
        <v>#REF!</v>
      </c>
      <c r="M528" s="12" t="s">
        <v>529</v>
      </c>
      <c r="O528" s="16"/>
      <c r="T528" s="16"/>
      <c r="Y528" s="16"/>
      <c r="AD528" s="17" t="s">
        <v>3921</v>
      </c>
      <c r="AH528" s="12" t="s">
        <v>45</v>
      </c>
      <c r="AI528" s="12">
        <v>3</v>
      </c>
      <c r="AJ528" s="12" t="s">
        <v>46</v>
      </c>
      <c r="AK528" s="12" t="str">
        <f t="shared" si="142"/>
        <v>HERMANN_Franck Aimé_27/08/2022_AT</v>
      </c>
    </row>
    <row r="529" spans="1:37" ht="12.75" x14ac:dyDescent="0.2">
      <c r="A529" s="12">
        <v>750100208</v>
      </c>
      <c r="B529" s="40" t="s">
        <v>174</v>
      </c>
      <c r="C529" s="13">
        <f t="shared" si="136"/>
        <v>44875</v>
      </c>
      <c r="D529" s="12" t="s">
        <v>1950</v>
      </c>
      <c r="E529" s="12" t="s">
        <v>1951</v>
      </c>
      <c r="F529" s="13">
        <v>26675</v>
      </c>
      <c r="G529" s="12" t="s">
        <v>39</v>
      </c>
      <c r="H529" s="14">
        <v>173119941002974</v>
      </c>
      <c r="K529" s="12" t="s">
        <v>79</v>
      </c>
      <c r="L529" s="18" t="e">
        <f>VLOOKUP($K529,Medecins!$B:$E,5,FALSE)</f>
        <v>#REF!</v>
      </c>
      <c r="M529" s="12" t="s">
        <v>529</v>
      </c>
      <c r="O529" s="15" t="s">
        <v>224</v>
      </c>
      <c r="T529" s="15" t="s">
        <v>225</v>
      </c>
      <c r="Y529" s="15" t="s">
        <v>226</v>
      </c>
      <c r="AH529" s="12" t="e">
        <f>VLOOKUP($A529,'[1]Données CH'!$A:$B,2,FALSE)</f>
        <v>#N/A</v>
      </c>
      <c r="AI529" s="12">
        <v>3</v>
      </c>
      <c r="AJ529" s="12" t="s">
        <v>44</v>
      </c>
      <c r="AK529" s="12" t="str">
        <f>CONCATENATE(D529,"_",E529,"_",B529,"_",AJ572)</f>
        <v>FELISSAINT_Hacheley_10/05/2022_AT</v>
      </c>
    </row>
    <row r="530" spans="1:37" ht="12.75" x14ac:dyDescent="0.2">
      <c r="A530" s="12">
        <v>750100208</v>
      </c>
      <c r="B530" s="40" t="s">
        <v>174</v>
      </c>
      <c r="C530" s="13">
        <f t="shared" si="136"/>
        <v>44875</v>
      </c>
      <c r="D530" s="12" t="s">
        <v>1950</v>
      </c>
      <c r="E530" s="12" t="s">
        <v>1951</v>
      </c>
      <c r="F530" s="13">
        <v>26675</v>
      </c>
      <c r="G530" s="12" t="s">
        <v>39</v>
      </c>
      <c r="H530" s="14">
        <v>173119941002974</v>
      </c>
      <c r="K530" s="12" t="s">
        <v>79</v>
      </c>
      <c r="L530" s="18" t="e">
        <f>VLOOKUP($K530,Medecins!$B:$E,5,FALSE)</f>
        <v>#REF!</v>
      </c>
      <c r="M530" s="12" t="s">
        <v>529</v>
      </c>
      <c r="O530" s="16"/>
      <c r="T530" s="16"/>
      <c r="Y530" s="16"/>
      <c r="AD530" s="17" t="s">
        <v>226</v>
      </c>
      <c r="AH530" s="12" t="s">
        <v>4154</v>
      </c>
      <c r="AI530" s="12">
        <v>3</v>
      </c>
      <c r="AJ530" s="12" t="s">
        <v>46</v>
      </c>
      <c r="AK530" s="12" t="str">
        <f t="shared" ref="AK530:AK532" si="143">CONCATENATE(D530,"_",E530,"_",B530,"_",AJ593)</f>
        <v>FELISSAINT_Hacheley_10/05/2022_AT</v>
      </c>
    </row>
    <row r="531" spans="1:37" ht="12.75" x14ac:dyDescent="0.2">
      <c r="A531" s="12">
        <v>750100075</v>
      </c>
      <c r="B531" s="40" t="s">
        <v>136</v>
      </c>
      <c r="C531" s="13">
        <f t="shared" si="136"/>
        <v>44763</v>
      </c>
      <c r="D531" s="12" t="s">
        <v>1959</v>
      </c>
      <c r="E531" s="12" t="s">
        <v>1701</v>
      </c>
      <c r="F531" s="13">
        <v>27273</v>
      </c>
      <c r="G531" s="12" t="s">
        <v>39</v>
      </c>
      <c r="H531" s="14">
        <v>174012227808231</v>
      </c>
      <c r="K531" s="12" t="s">
        <v>1458</v>
      </c>
      <c r="L531" s="18" t="e">
        <f>VLOOKUP($K531,Medecins!$B:$E,5,FALSE)</f>
        <v>#REF!</v>
      </c>
      <c r="M531" s="12" t="s">
        <v>529</v>
      </c>
      <c r="O531" s="15" t="s">
        <v>137</v>
      </c>
      <c r="T531" s="15" t="s">
        <v>1768</v>
      </c>
      <c r="Y531" s="15" t="s">
        <v>1769</v>
      </c>
      <c r="AH531" s="12" t="s">
        <v>4502</v>
      </c>
      <c r="AI531" s="12">
        <v>3</v>
      </c>
      <c r="AJ531" s="12" t="s">
        <v>44</v>
      </c>
      <c r="AK531" s="12" t="str">
        <f t="shared" si="143"/>
        <v>CARUHEL_Samuel_21/01/2022_ST</v>
      </c>
    </row>
    <row r="532" spans="1:37" ht="12.75" x14ac:dyDescent="0.2">
      <c r="A532" s="12">
        <v>750100075</v>
      </c>
      <c r="B532" s="40" t="s">
        <v>706</v>
      </c>
      <c r="C532" s="13">
        <f t="shared" si="136"/>
        <v>44899</v>
      </c>
      <c r="D532" s="12" t="s">
        <v>1966</v>
      </c>
      <c r="E532" s="12" t="s">
        <v>1718</v>
      </c>
      <c r="F532" s="13">
        <v>27244</v>
      </c>
      <c r="G532" s="12" t="s">
        <v>39</v>
      </c>
      <c r="H532" s="14">
        <v>174036028601330</v>
      </c>
      <c r="K532" s="12" t="s">
        <v>541</v>
      </c>
      <c r="L532" s="18" t="e">
        <f>VLOOKUP($K532,Medecins!$B:$E,5,FALSE)</f>
        <v>#REF!</v>
      </c>
      <c r="M532" s="12" t="s">
        <v>529</v>
      </c>
      <c r="O532" s="15" t="s">
        <v>707</v>
      </c>
      <c r="T532" s="15" t="s">
        <v>708</v>
      </c>
      <c r="Y532" s="15" t="s">
        <v>1250</v>
      </c>
      <c r="AH532" s="12" t="s">
        <v>4502</v>
      </c>
      <c r="AI532" s="12">
        <v>3</v>
      </c>
      <c r="AJ532" s="12" t="s">
        <v>44</v>
      </c>
      <c r="AK532" s="12" t="str">
        <f t="shared" si="143"/>
        <v>D HALESCOURT_Ludovic_04/06/2022_AT</v>
      </c>
    </row>
    <row r="533" spans="1:37" ht="12.75" x14ac:dyDescent="0.2">
      <c r="A533" s="12">
        <v>750100075</v>
      </c>
      <c r="B533" s="40" t="s">
        <v>2695</v>
      </c>
      <c r="C533" s="13">
        <f t="shared" si="136"/>
        <v>45022</v>
      </c>
      <c r="D533" s="12" t="s">
        <v>1967</v>
      </c>
      <c r="E533" s="12" t="s">
        <v>1968</v>
      </c>
      <c r="F533" s="13">
        <v>27305</v>
      </c>
      <c r="G533" s="12" t="s">
        <v>39</v>
      </c>
      <c r="H533" s="14">
        <v>174039920825013</v>
      </c>
      <c r="K533" s="12" t="s">
        <v>93</v>
      </c>
      <c r="L533" s="18" t="e">
        <f>VLOOKUP($K533,Medecins!$B:$E,5,FALSE)</f>
        <v>#REF!</v>
      </c>
      <c r="M533" s="12" t="s">
        <v>529</v>
      </c>
      <c r="O533" s="15" t="s">
        <v>2249</v>
      </c>
      <c r="T533" s="15" t="s">
        <v>2250</v>
      </c>
      <c r="Y533" s="15" t="s">
        <v>2251</v>
      </c>
      <c r="AH533" s="12" t="s">
        <v>4502</v>
      </c>
      <c r="AI533" s="12">
        <v>3</v>
      </c>
      <c r="AJ533" s="12" t="s">
        <v>44</v>
      </c>
      <c r="AK533" s="12" t="str">
        <f>CONCATENATE(D533,"_",E533,"_",B533,"_",AJ565)</f>
        <v>PIRBUDAK_Ferhat_06/10/2022_AT</v>
      </c>
    </row>
    <row r="534" spans="1:37" ht="12.75" x14ac:dyDescent="0.2">
      <c r="A534" s="12">
        <v>750100273</v>
      </c>
      <c r="B534" s="40" t="s">
        <v>1508</v>
      </c>
      <c r="C534" s="13">
        <f t="shared" si="136"/>
        <v>44962</v>
      </c>
      <c r="D534" s="12" t="s">
        <v>1974</v>
      </c>
      <c r="E534" s="12" t="s">
        <v>1975</v>
      </c>
      <c r="F534" s="13">
        <v>27153</v>
      </c>
      <c r="G534" s="12" t="s">
        <v>39</v>
      </c>
      <c r="H534" s="14">
        <v>174049921602811</v>
      </c>
      <c r="K534" s="12" t="s">
        <v>86</v>
      </c>
      <c r="L534" s="18" t="e">
        <f>VLOOKUP($K534,Medecins!$B:$E,5,FALSE)</f>
        <v>#REF!</v>
      </c>
      <c r="M534" s="12" t="s">
        <v>529</v>
      </c>
      <c r="O534" s="15" t="s">
        <v>1509</v>
      </c>
      <c r="T534" s="15" t="s">
        <v>4257</v>
      </c>
      <c r="Y534" s="15" t="s">
        <v>4296</v>
      </c>
      <c r="AH534" s="12" t="s">
        <v>4502</v>
      </c>
      <c r="AI534" s="12">
        <v>3</v>
      </c>
      <c r="AJ534" s="12" t="s">
        <v>44</v>
      </c>
      <c r="AK534" s="12" t="str">
        <f t="shared" ref="AK534:AK535" si="144">CONCATENATE(D534,"_",E534,"_",B534,"_",AJ597)</f>
        <v>REN_Zhongqing_05/08/2022_AT</v>
      </c>
    </row>
    <row r="535" spans="1:37" ht="12.75" x14ac:dyDescent="0.2">
      <c r="A535" s="12">
        <v>750100273</v>
      </c>
      <c r="B535" s="40" t="s">
        <v>1508</v>
      </c>
      <c r="C535" s="13">
        <f t="shared" si="136"/>
        <v>44962</v>
      </c>
      <c r="D535" s="12" t="s">
        <v>1974</v>
      </c>
      <c r="E535" s="12" t="s">
        <v>1975</v>
      </c>
      <c r="F535" s="13">
        <v>27153</v>
      </c>
      <c r="G535" s="12" t="s">
        <v>39</v>
      </c>
      <c r="H535" s="14">
        <v>174049921602811</v>
      </c>
      <c r="K535" s="12" t="s">
        <v>86</v>
      </c>
      <c r="L535" s="18" t="e">
        <f>VLOOKUP($K535,Medecins!$B:$E,5,FALSE)</f>
        <v>#REF!</v>
      </c>
      <c r="M535" s="12" t="s">
        <v>529</v>
      </c>
      <c r="O535" s="16"/>
      <c r="T535" s="16"/>
      <c r="Y535" s="16"/>
      <c r="AD535" s="17" t="s">
        <v>4296</v>
      </c>
      <c r="AH535" s="12" t="s">
        <v>45</v>
      </c>
      <c r="AI535" s="12">
        <v>3</v>
      </c>
      <c r="AJ535" s="12" t="s">
        <v>46</v>
      </c>
      <c r="AK535" s="12" t="str">
        <f t="shared" si="144"/>
        <v>REN_Zhongqing_05/08/2022_ST</v>
      </c>
    </row>
    <row r="536" spans="1:37" ht="12.75" x14ac:dyDescent="0.2">
      <c r="A536" s="12">
        <v>750100208</v>
      </c>
      <c r="B536" s="40" t="s">
        <v>2249</v>
      </c>
      <c r="C536" s="13">
        <f t="shared" si="136"/>
        <v>45083</v>
      </c>
      <c r="D536" s="12" t="s">
        <v>1976</v>
      </c>
      <c r="E536" s="12" t="s">
        <v>180</v>
      </c>
      <c r="F536" s="13">
        <v>27307</v>
      </c>
      <c r="G536" s="12" t="s">
        <v>39</v>
      </c>
      <c r="H536" s="14">
        <v>174050602904976</v>
      </c>
      <c r="K536" s="12" t="s">
        <v>58</v>
      </c>
      <c r="L536" s="18" t="e">
        <f>VLOOKUP($K536,Medecins!$B:$E,5,FALSE)</f>
        <v>#REF!</v>
      </c>
      <c r="M536" s="12" t="s">
        <v>529</v>
      </c>
      <c r="O536" s="15" t="s">
        <v>2250</v>
      </c>
      <c r="T536" s="15" t="s">
        <v>2251</v>
      </c>
      <c r="Y536" s="15" t="s">
        <v>4360</v>
      </c>
      <c r="AH536" s="12" t="e">
        <f>VLOOKUP($A536,'[1]Données CH'!$A:$B,2,FALSE)</f>
        <v>#N/A</v>
      </c>
      <c r="AI536" s="12">
        <v>3</v>
      </c>
      <c r="AJ536" s="12" t="s">
        <v>44</v>
      </c>
      <c r="AK536" s="12" t="str">
        <f t="shared" ref="AK536:AK537" si="145">CONCATENATE(D536,"_",E536,"_",B536,"_",AJ570)</f>
        <v>ATTIAS_Cyril_06/12/2022_ST</v>
      </c>
    </row>
    <row r="537" spans="1:37" ht="12.75" x14ac:dyDescent="0.2">
      <c r="A537" s="12">
        <v>750100208</v>
      </c>
      <c r="B537" s="40" t="s">
        <v>2249</v>
      </c>
      <c r="C537" s="13">
        <f t="shared" si="136"/>
        <v>45083</v>
      </c>
      <c r="D537" s="12" t="s">
        <v>1976</v>
      </c>
      <c r="E537" s="12" t="s">
        <v>180</v>
      </c>
      <c r="F537" s="13">
        <v>27307</v>
      </c>
      <c r="G537" s="12" t="s">
        <v>39</v>
      </c>
      <c r="H537" s="14">
        <v>174050602904976</v>
      </c>
      <c r="K537" s="12" t="s">
        <v>58</v>
      </c>
      <c r="L537" s="18" t="e">
        <f>VLOOKUP($K537,Medecins!$B:$E,5,FALSE)</f>
        <v>#REF!</v>
      </c>
      <c r="M537" s="12" t="s">
        <v>529</v>
      </c>
      <c r="O537" s="16"/>
      <c r="T537" s="16"/>
      <c r="Y537" s="16"/>
      <c r="AD537" s="17" t="s">
        <v>4360</v>
      </c>
      <c r="AH537" s="12" t="s">
        <v>4154</v>
      </c>
      <c r="AI537" s="12">
        <v>3</v>
      </c>
      <c r="AJ537" s="12" t="s">
        <v>46</v>
      </c>
      <c r="AK537" s="12" t="str">
        <f t="shared" si="145"/>
        <v>ATTIAS_Cyril_06/12/2022_ST</v>
      </c>
    </row>
    <row r="538" spans="1:37" ht="12.75" x14ac:dyDescent="0.2">
      <c r="A538" s="12">
        <v>750100075</v>
      </c>
      <c r="B538" s="40" t="s">
        <v>409</v>
      </c>
      <c r="C538" s="13">
        <f t="shared" si="136"/>
        <v>44782</v>
      </c>
      <c r="D538" s="12" t="s">
        <v>1978</v>
      </c>
      <c r="E538" s="12" t="s">
        <v>1979</v>
      </c>
      <c r="F538" s="13" t="s">
        <v>1980</v>
      </c>
      <c r="G538" s="12" t="s">
        <v>39</v>
      </c>
      <c r="H538" s="14">
        <v>174059521006386</v>
      </c>
      <c r="K538" s="12" t="s">
        <v>93</v>
      </c>
      <c r="L538" s="18" t="e">
        <f>VLOOKUP($K538,Medecins!$B:$E,5,FALSE)</f>
        <v>#REF!</v>
      </c>
      <c r="M538" s="12" t="s">
        <v>529</v>
      </c>
      <c r="O538" s="15" t="s">
        <v>984</v>
      </c>
      <c r="T538" s="15" t="s">
        <v>985</v>
      </c>
      <c r="Y538" s="15" t="s">
        <v>1174</v>
      </c>
      <c r="AH538" s="12" t="s">
        <v>4502</v>
      </c>
      <c r="AI538" s="12">
        <v>3</v>
      </c>
      <c r="AJ538" s="12" t="s">
        <v>44</v>
      </c>
      <c r="AK538" s="12" t="str">
        <f t="shared" ref="AK538:AK539" si="146">CONCATENATE(D538,"_",E538,"_",B538,"_",AJ601)</f>
        <v>GARDE_Gerald_09/02/2022_ST</v>
      </c>
    </row>
    <row r="539" spans="1:37" ht="12.75" x14ac:dyDescent="0.2">
      <c r="A539" s="12">
        <v>750100273</v>
      </c>
      <c r="B539" s="40" t="s">
        <v>95</v>
      </c>
      <c r="C539" s="13">
        <f t="shared" si="136"/>
        <v>44976</v>
      </c>
      <c r="D539" s="12" t="s">
        <v>1982</v>
      </c>
      <c r="E539" s="12" t="s">
        <v>1983</v>
      </c>
      <c r="F539" s="13" t="s">
        <v>1984</v>
      </c>
      <c r="G539" s="12" t="s">
        <v>39</v>
      </c>
      <c r="H539" s="14">
        <v>174059722906146</v>
      </c>
      <c r="K539" s="12" t="s">
        <v>254</v>
      </c>
      <c r="L539" s="18" t="e">
        <f>VLOOKUP($K539,Medecins!$B:$E,5,FALSE)</f>
        <v>#REF!</v>
      </c>
      <c r="M539" s="12" t="s">
        <v>529</v>
      </c>
      <c r="O539" s="15" t="s">
        <v>96</v>
      </c>
      <c r="T539" s="15" t="s">
        <v>97</v>
      </c>
      <c r="Y539" s="15" t="s">
        <v>3323</v>
      </c>
      <c r="AH539" s="12" t="s">
        <v>4502</v>
      </c>
      <c r="AI539" s="12">
        <v>3</v>
      </c>
      <c r="AJ539" s="12" t="s">
        <v>44</v>
      </c>
      <c r="AK539" s="12" t="str">
        <f t="shared" si="146"/>
        <v>TIN_Louis-Georges_19/08/2022_AT</v>
      </c>
    </row>
    <row r="540" spans="1:37" ht="12.75" x14ac:dyDescent="0.2">
      <c r="A540" s="12">
        <v>750100273</v>
      </c>
      <c r="B540" s="40" t="s">
        <v>95</v>
      </c>
      <c r="C540" s="13">
        <f t="shared" si="136"/>
        <v>44976</v>
      </c>
      <c r="D540" s="12" t="s">
        <v>1982</v>
      </c>
      <c r="E540" s="12" t="s">
        <v>1983</v>
      </c>
      <c r="F540" s="13" t="s">
        <v>1984</v>
      </c>
      <c r="G540" s="12" t="s">
        <v>39</v>
      </c>
      <c r="H540" s="14">
        <v>174059722906146</v>
      </c>
      <c r="K540" s="12" t="s">
        <v>254</v>
      </c>
      <c r="L540" s="18" t="e">
        <f>VLOOKUP($K540,Medecins!$B:$E,5,FALSE)</f>
        <v>#REF!</v>
      </c>
      <c r="M540" s="12" t="s">
        <v>529</v>
      </c>
      <c r="O540" s="16"/>
      <c r="T540" s="16"/>
      <c r="Y540" s="16"/>
      <c r="AD540" s="17" t="s">
        <v>3323</v>
      </c>
      <c r="AH540" s="12" t="s">
        <v>45</v>
      </c>
      <c r="AI540" s="12">
        <v>3</v>
      </c>
      <c r="AJ540" s="12" t="s">
        <v>46</v>
      </c>
      <c r="AK540" s="12" t="str">
        <f>CONCATENATE(D540,"_",E540,"_",B540,"_",AJ581)</f>
        <v>TIN_Louis-Georges_19/08/2022_ST</v>
      </c>
    </row>
    <row r="541" spans="1:37" ht="12.75" x14ac:dyDescent="0.2">
      <c r="A541" s="12">
        <v>750100075</v>
      </c>
      <c r="B541" s="40" t="s">
        <v>319</v>
      </c>
      <c r="C541" s="13">
        <f t="shared" si="136"/>
        <v>45041</v>
      </c>
      <c r="D541" s="12" t="s">
        <v>1991</v>
      </c>
      <c r="E541" s="12" t="s">
        <v>1565</v>
      </c>
      <c r="F541" s="13">
        <v>27155</v>
      </c>
      <c r="G541" s="12" t="s">
        <v>39</v>
      </c>
      <c r="H541" s="14">
        <v>174069300501846</v>
      </c>
      <c r="K541" s="12" t="s">
        <v>93</v>
      </c>
      <c r="L541" s="18" t="e">
        <f>VLOOKUP($K541,Medecins!$B:$E,5,FALSE)</f>
        <v>#REF!</v>
      </c>
      <c r="M541" s="12" t="s">
        <v>529</v>
      </c>
      <c r="O541" s="15" t="s">
        <v>2528</v>
      </c>
      <c r="T541" s="15" t="s">
        <v>2529</v>
      </c>
      <c r="Y541" s="15" t="s">
        <v>3741</v>
      </c>
      <c r="AH541" s="12" t="s">
        <v>4502</v>
      </c>
      <c r="AI541" s="12">
        <v>3</v>
      </c>
      <c r="AJ541" s="12" t="s">
        <v>44</v>
      </c>
      <c r="AK541" s="12" t="str">
        <f>CONCATENATE(D541,"_",E541,"_",B541,"_",AJ601)</f>
        <v>FOUCHER_Bruno_25/10/2022_ST</v>
      </c>
    </row>
    <row r="542" spans="1:37" ht="12.75" x14ac:dyDescent="0.2">
      <c r="A542" s="12">
        <v>750100075</v>
      </c>
      <c r="B542" s="40" t="s">
        <v>1768</v>
      </c>
      <c r="C542" s="13">
        <f t="shared" si="136"/>
        <v>44886</v>
      </c>
      <c r="D542" s="12" t="s">
        <v>1992</v>
      </c>
      <c r="E542" s="12" t="s">
        <v>1197</v>
      </c>
      <c r="F542" s="13">
        <v>27067</v>
      </c>
      <c r="G542" s="12" t="s">
        <v>39</v>
      </c>
      <c r="H542" s="14">
        <v>174071305506296</v>
      </c>
      <c r="K542" s="12" t="s">
        <v>450</v>
      </c>
      <c r="L542" s="18" t="e">
        <f>VLOOKUP($K542,Medecins!$B:$E,5,FALSE)</f>
        <v>#REF!</v>
      </c>
      <c r="M542" s="12" t="s">
        <v>529</v>
      </c>
      <c r="O542" s="15" t="s">
        <v>1769</v>
      </c>
      <c r="T542" s="15" t="s">
        <v>3236</v>
      </c>
      <c r="Y542" s="15" t="s">
        <v>4214</v>
      </c>
      <c r="AH542" s="12" t="s">
        <v>4502</v>
      </c>
      <c r="AI542" s="12">
        <v>3</v>
      </c>
      <c r="AJ542" s="12" t="s">
        <v>44</v>
      </c>
      <c r="AK542" s="12" t="str">
        <f>CONCATENATE(D542,"_",E542,"_",B542,"_",AJ605)</f>
        <v>MEDJROUBI_Emmanuel_21/05/2022_ST</v>
      </c>
    </row>
    <row r="543" spans="1:37" ht="12.75" x14ac:dyDescent="0.2">
      <c r="A543" s="12">
        <v>750100075</v>
      </c>
      <c r="B543" s="40" t="s">
        <v>319</v>
      </c>
      <c r="C543" s="13">
        <f t="shared" si="136"/>
        <v>45041</v>
      </c>
      <c r="D543" s="12" t="s">
        <v>1996</v>
      </c>
      <c r="E543" s="12" t="s">
        <v>1997</v>
      </c>
      <c r="F543" s="13" t="s">
        <v>1998</v>
      </c>
      <c r="G543" s="12" t="s">
        <v>39</v>
      </c>
      <c r="H543" s="14">
        <v>174089923506352</v>
      </c>
      <c r="K543" s="12" t="s">
        <v>93</v>
      </c>
      <c r="L543" s="18" t="e">
        <f>VLOOKUP($K543,Medecins!$B:$E,5,FALSE)</f>
        <v>#REF!</v>
      </c>
      <c r="M543" s="12" t="s">
        <v>529</v>
      </c>
      <c r="O543" s="15" t="s">
        <v>2528</v>
      </c>
      <c r="T543" s="15" t="s">
        <v>2529</v>
      </c>
      <c r="Y543" s="15" t="s">
        <v>3741</v>
      </c>
      <c r="AH543" s="12" t="s">
        <v>4502</v>
      </c>
      <c r="AI543" s="12">
        <v>3</v>
      </c>
      <c r="AJ543" s="12" t="s">
        <v>44</v>
      </c>
      <c r="AK543" s="12" t="str">
        <f t="shared" ref="AK543:AK545" si="147">CONCATENATE(D543,"_",E543,"_",B543,"_",AJ603)</f>
        <v>SIVANESAN_Kandiyah_25/10/2022_ST</v>
      </c>
    </row>
    <row r="544" spans="1:37" ht="12.75" x14ac:dyDescent="0.2">
      <c r="A544" s="12">
        <v>750100208</v>
      </c>
      <c r="B544" s="40" t="s">
        <v>319</v>
      </c>
      <c r="C544" s="13">
        <f t="shared" si="136"/>
        <v>45041</v>
      </c>
      <c r="D544" s="12" t="s">
        <v>2002</v>
      </c>
      <c r="E544" s="12" t="s">
        <v>1344</v>
      </c>
      <c r="F544" s="13">
        <v>27311</v>
      </c>
      <c r="G544" s="12" t="s">
        <v>39</v>
      </c>
      <c r="H544" s="14">
        <v>174097511508328</v>
      </c>
      <c r="K544" s="12" t="s">
        <v>424</v>
      </c>
      <c r="L544" s="18" t="e">
        <f>VLOOKUP($K544,Medecins!$B:$E,5,FALSE)</f>
        <v>#REF!</v>
      </c>
      <c r="M544" s="12" t="s">
        <v>529</v>
      </c>
      <c r="O544" s="15" t="s">
        <v>2528</v>
      </c>
      <c r="T544" s="15" t="s">
        <v>2529</v>
      </c>
      <c r="Y544" s="15" t="s">
        <v>3741</v>
      </c>
      <c r="AH544" s="12" t="s">
        <v>4502</v>
      </c>
      <c r="AI544" s="12">
        <v>3</v>
      </c>
      <c r="AJ544" s="12" t="s">
        <v>44</v>
      </c>
      <c r="AK544" s="12" t="str">
        <f t="shared" si="147"/>
        <v>CLOSSET_Laurent_25/10/2022_AT</v>
      </c>
    </row>
    <row r="545" spans="1:37" ht="12.75" x14ac:dyDescent="0.2">
      <c r="A545" s="12">
        <v>750100208</v>
      </c>
      <c r="B545" s="40" t="s">
        <v>319</v>
      </c>
      <c r="C545" s="13">
        <f t="shared" si="136"/>
        <v>45041</v>
      </c>
      <c r="D545" s="12" t="s">
        <v>2002</v>
      </c>
      <c r="E545" s="12" t="s">
        <v>1344</v>
      </c>
      <c r="F545" s="13">
        <v>27311</v>
      </c>
      <c r="G545" s="12" t="s">
        <v>39</v>
      </c>
      <c r="H545" s="14">
        <v>174097511508328</v>
      </c>
      <c r="K545" s="12" t="s">
        <v>424</v>
      </c>
      <c r="L545" s="18" t="e">
        <f>VLOOKUP($K545,Medecins!$B:$E,5,FALSE)</f>
        <v>#REF!</v>
      </c>
      <c r="M545" s="12" t="s">
        <v>529</v>
      </c>
      <c r="O545" s="16"/>
      <c r="T545" s="16"/>
      <c r="Y545" s="16"/>
      <c r="AD545" s="17" t="s">
        <v>3741</v>
      </c>
      <c r="AH545" s="12" t="s">
        <v>4154</v>
      </c>
      <c r="AI545" s="12">
        <v>3</v>
      </c>
      <c r="AJ545" s="12" t="s">
        <v>46</v>
      </c>
      <c r="AK545" s="12" t="str">
        <f t="shared" si="147"/>
        <v>CLOSSET_Laurent_25/10/2022_ST</v>
      </c>
    </row>
    <row r="546" spans="1:37" ht="12.75" x14ac:dyDescent="0.2">
      <c r="A546" s="12">
        <v>750100075</v>
      </c>
      <c r="B546" s="40" t="s">
        <v>2528</v>
      </c>
      <c r="C546" s="13">
        <f t="shared" si="136"/>
        <v>45102</v>
      </c>
      <c r="D546" s="12" t="s">
        <v>2011</v>
      </c>
      <c r="E546" s="12" t="s">
        <v>1288</v>
      </c>
      <c r="F546" s="13" t="s">
        <v>2012</v>
      </c>
      <c r="G546" s="12" t="s">
        <v>39</v>
      </c>
      <c r="H546" s="14">
        <v>174129935299044</v>
      </c>
      <c r="K546" s="12" t="s">
        <v>93</v>
      </c>
      <c r="L546" s="18" t="e">
        <f>VLOOKUP($K546,Medecins!$B:$E,5,FALSE)</f>
        <v>#REF!</v>
      </c>
      <c r="M546" s="12" t="s">
        <v>529</v>
      </c>
      <c r="O546" s="15" t="s">
        <v>2529</v>
      </c>
      <c r="T546" s="15" t="s">
        <v>3741</v>
      </c>
      <c r="Y546" s="15" t="s">
        <v>3742</v>
      </c>
      <c r="AH546" s="12" t="s">
        <v>4502</v>
      </c>
      <c r="AI546" s="12">
        <v>3</v>
      </c>
      <c r="AJ546" s="12" t="s">
        <v>44</v>
      </c>
      <c r="AK546" s="12" t="e">
        <f>CONCATENATE(D546,"_",E546,"_",B546,"_",#REF!)</f>
        <v>#REF!</v>
      </c>
    </row>
    <row r="547" spans="1:37" ht="12.75" x14ac:dyDescent="0.2">
      <c r="A547" s="12">
        <v>750100075</v>
      </c>
      <c r="B547" s="40" t="s">
        <v>916</v>
      </c>
      <c r="C547" s="13">
        <f t="shared" si="136"/>
        <v>45099</v>
      </c>
      <c r="D547" s="12" t="s">
        <v>2013</v>
      </c>
      <c r="E547" s="12" t="s">
        <v>1560</v>
      </c>
      <c r="F547" s="13" t="s">
        <v>2014</v>
      </c>
      <c r="G547" s="12" t="s">
        <v>39</v>
      </c>
      <c r="H547" s="14">
        <v>175012309604322</v>
      </c>
      <c r="K547" s="12" t="s">
        <v>93</v>
      </c>
      <c r="L547" s="18" t="e">
        <f>VLOOKUP($K547,Medecins!$B:$E,5,FALSE)</f>
        <v>#REF!</v>
      </c>
      <c r="M547" s="12" t="s">
        <v>529</v>
      </c>
      <c r="O547" s="15" t="s">
        <v>1902</v>
      </c>
      <c r="T547" s="15" t="s">
        <v>1903</v>
      </c>
      <c r="Y547" s="15" t="s">
        <v>4222</v>
      </c>
      <c r="AH547" s="12" t="s">
        <v>4502</v>
      </c>
      <c r="AI547" s="12">
        <v>3</v>
      </c>
      <c r="AJ547" s="12" t="s">
        <v>44</v>
      </c>
      <c r="AK547" s="12" t="str">
        <f>CONCATENATE(D547,"_",E547,"_",B547,"_",AJ605)</f>
        <v>MAISONNIAU_Fabien_22/12/2022_ST</v>
      </c>
    </row>
    <row r="548" spans="1:37" ht="12.75" x14ac:dyDescent="0.2">
      <c r="A548" s="12">
        <v>750100075</v>
      </c>
      <c r="B548" s="40" t="s">
        <v>97</v>
      </c>
      <c r="C548" s="13">
        <f t="shared" si="136"/>
        <v>45096</v>
      </c>
      <c r="D548" s="12" t="s">
        <v>2016</v>
      </c>
      <c r="E548" s="12" t="s">
        <v>2017</v>
      </c>
      <c r="F548" s="13" t="s">
        <v>2018</v>
      </c>
      <c r="G548" s="12" t="s">
        <v>39</v>
      </c>
      <c r="H548" s="14">
        <v>175012808512043</v>
      </c>
      <c r="K548" s="12" t="s">
        <v>93</v>
      </c>
      <c r="L548" s="18" t="e">
        <f>VLOOKUP($K548,Medecins!$B:$E,5,FALSE)</f>
        <v>#REF!</v>
      </c>
      <c r="M548" s="12" t="s">
        <v>529</v>
      </c>
      <c r="O548" s="15" t="s">
        <v>3323</v>
      </c>
      <c r="T548" s="15" t="s">
        <v>3324</v>
      </c>
      <c r="Y548" s="15" t="s">
        <v>3325</v>
      </c>
      <c r="AH548" s="12" t="s">
        <v>4502</v>
      </c>
      <c r="AI548" s="12">
        <v>3</v>
      </c>
      <c r="AJ548" s="12" t="s">
        <v>44</v>
      </c>
      <c r="AK548" s="12" t="str">
        <f>CONCATENATE(D548,"_",E548,"_",B548,"_",AJ587)</f>
        <v>PISON_Mickael_19/12/2022_AT</v>
      </c>
    </row>
    <row r="549" spans="1:37" ht="12.75" x14ac:dyDescent="0.2">
      <c r="A549" s="12">
        <v>750100075</v>
      </c>
      <c r="B549" s="40" t="s">
        <v>1001</v>
      </c>
      <c r="C549" s="13">
        <f t="shared" si="136"/>
        <v>45048</v>
      </c>
      <c r="D549" s="12" t="s">
        <v>2020</v>
      </c>
      <c r="E549" s="12" t="s">
        <v>393</v>
      </c>
      <c r="F549" s="13" t="s">
        <v>2021</v>
      </c>
      <c r="G549" s="12" t="s">
        <v>39</v>
      </c>
      <c r="H549" s="14">
        <v>175029935020501</v>
      </c>
      <c r="K549" s="12" t="s">
        <v>93</v>
      </c>
      <c r="L549" s="18" t="e">
        <f>VLOOKUP($K549,Medecins!$B:$E,5,FALSE)</f>
        <v>#REF!</v>
      </c>
      <c r="M549" s="12" t="s">
        <v>529</v>
      </c>
      <c r="O549" s="15" t="s">
        <v>1085</v>
      </c>
      <c r="T549" s="15" t="s">
        <v>1086</v>
      </c>
      <c r="Y549" s="15" t="s">
        <v>1087</v>
      </c>
      <c r="AH549" s="12" t="s">
        <v>4502</v>
      </c>
      <c r="AI549" s="12">
        <v>3</v>
      </c>
      <c r="AJ549" s="12" t="s">
        <v>44</v>
      </c>
      <c r="AK549" s="12" t="str">
        <f t="shared" ref="AK549:AK550" si="148">CONCATENATE(D549,"_",E549,"_",B549,"_",AJ612)</f>
        <v>EL FATIH_Mohamed_02/11/2022_ST</v>
      </c>
    </row>
    <row r="550" spans="1:37" ht="12.75" x14ac:dyDescent="0.2">
      <c r="A550" s="12">
        <v>750100273</v>
      </c>
      <c r="B550" s="40" t="s">
        <v>95</v>
      </c>
      <c r="C550" s="13">
        <f t="shared" si="136"/>
        <v>44976</v>
      </c>
      <c r="D550" s="12" t="s">
        <v>2024</v>
      </c>
      <c r="E550" s="12" t="s">
        <v>2025</v>
      </c>
      <c r="F550" s="13" t="s">
        <v>2026</v>
      </c>
      <c r="G550" s="12" t="s">
        <v>39</v>
      </c>
      <c r="H550" s="14">
        <v>175039921607296</v>
      </c>
      <c r="K550" s="12" t="s">
        <v>254</v>
      </c>
      <c r="L550" s="18" t="e">
        <f>VLOOKUP($K550,Medecins!$B:$E,5,FALSE)</f>
        <v>#REF!</v>
      </c>
      <c r="M550" s="12" t="s">
        <v>529</v>
      </c>
      <c r="O550" s="15" t="s">
        <v>96</v>
      </c>
      <c r="T550" s="15" t="s">
        <v>97</v>
      </c>
      <c r="Y550" s="15" t="s">
        <v>3323</v>
      </c>
      <c r="AH550" s="12" t="s">
        <v>4502</v>
      </c>
      <c r="AI550" s="12">
        <v>3</v>
      </c>
      <c r="AJ550" s="12" t="s">
        <v>44</v>
      </c>
      <c r="AK550" s="12" t="str">
        <f t="shared" si="148"/>
        <v>JIA_Guodond_19/08/2022_AT</v>
      </c>
    </row>
    <row r="551" spans="1:37" ht="12.75" x14ac:dyDescent="0.2">
      <c r="A551" s="12">
        <v>750100273</v>
      </c>
      <c r="B551" s="40" t="s">
        <v>95</v>
      </c>
      <c r="C551" s="13">
        <f t="shared" si="136"/>
        <v>44976</v>
      </c>
      <c r="D551" s="12" t="s">
        <v>2024</v>
      </c>
      <c r="E551" s="12" t="s">
        <v>2025</v>
      </c>
      <c r="F551" s="13" t="s">
        <v>2026</v>
      </c>
      <c r="G551" s="12" t="s">
        <v>39</v>
      </c>
      <c r="H551" s="14">
        <v>175039921607296</v>
      </c>
      <c r="K551" s="12" t="s">
        <v>254</v>
      </c>
      <c r="L551" s="18" t="e">
        <f>VLOOKUP($K551,Medecins!$B:$E,5,FALSE)</f>
        <v>#REF!</v>
      </c>
      <c r="M551" s="12" t="s">
        <v>529</v>
      </c>
      <c r="O551" s="16"/>
      <c r="T551" s="16"/>
      <c r="Y551" s="16"/>
      <c r="AD551" s="17" t="s">
        <v>3323</v>
      </c>
      <c r="AH551" s="12" t="s">
        <v>45</v>
      </c>
      <c r="AI551" s="12">
        <v>3</v>
      </c>
      <c r="AJ551" s="12" t="s">
        <v>46</v>
      </c>
      <c r="AK551" s="12" t="str">
        <f>CONCATENATE(D551,"_",E551,"_",B551,"_",AJ592)</f>
        <v>JIA_Guodond_19/08/2022_ST</v>
      </c>
    </row>
    <row r="552" spans="1:37" ht="12.75" x14ac:dyDescent="0.2">
      <c r="A552" s="12">
        <v>750100075</v>
      </c>
      <c r="B552" s="40" t="s">
        <v>470</v>
      </c>
      <c r="C552" s="13">
        <f t="shared" si="136"/>
        <v>44820</v>
      </c>
      <c r="D552" s="12" t="s">
        <v>2027</v>
      </c>
      <c r="E552" s="12" t="s">
        <v>2028</v>
      </c>
      <c r="F552" s="13" t="s">
        <v>2029</v>
      </c>
      <c r="G552" s="12" t="s">
        <v>39</v>
      </c>
      <c r="H552" s="14">
        <v>175039930106674</v>
      </c>
      <c r="K552" s="12" t="s">
        <v>93</v>
      </c>
      <c r="L552" s="18" t="e">
        <f>VLOOKUP($K552,Medecins!$B:$E,5,FALSE)</f>
        <v>#REF!</v>
      </c>
      <c r="M552" s="12" t="s">
        <v>529</v>
      </c>
      <c r="O552" s="15" t="s">
        <v>471</v>
      </c>
      <c r="T552" s="15" t="s">
        <v>3145</v>
      </c>
      <c r="Y552" s="15" t="s">
        <v>3146</v>
      </c>
      <c r="AH552" s="12" t="s">
        <v>4502</v>
      </c>
      <c r="AI552" s="12">
        <v>3</v>
      </c>
      <c r="AJ552" s="12" t="s">
        <v>44</v>
      </c>
      <c r="AK552" s="12" t="str">
        <f t="shared" ref="AK552:AK555" si="149">CONCATENATE(D552,"_",E552,"_",B552,"_",AJ615)</f>
        <v>IBRAHIM SABER ABOU ELWAFA IBRAHIM_SP_16/03/2022_AT</v>
      </c>
    </row>
    <row r="553" spans="1:37" ht="12.75" x14ac:dyDescent="0.2">
      <c r="A553" s="12">
        <v>750100075</v>
      </c>
      <c r="B553" s="40" t="s">
        <v>1821</v>
      </c>
      <c r="C553" s="13">
        <f t="shared" si="136"/>
        <v>44781</v>
      </c>
      <c r="D553" s="12" t="s">
        <v>2030</v>
      </c>
      <c r="E553" s="12" t="s">
        <v>1565</v>
      </c>
      <c r="F553" s="13" t="s">
        <v>2031</v>
      </c>
      <c r="G553" s="12" t="s">
        <v>39</v>
      </c>
      <c r="H553" s="14">
        <v>175039932305606</v>
      </c>
      <c r="K553" s="12" t="s">
        <v>93</v>
      </c>
      <c r="L553" s="18" t="e">
        <f>VLOOKUP($K553,Medecins!$B:$E,5,FALSE)</f>
        <v>#REF!</v>
      </c>
      <c r="M553" s="12" t="s">
        <v>529</v>
      </c>
      <c r="O553" s="15" t="s">
        <v>1522</v>
      </c>
      <c r="T553" s="15" t="s">
        <v>1462</v>
      </c>
      <c r="Y553" s="15" t="s">
        <v>116</v>
      </c>
      <c r="AH553" s="12" t="s">
        <v>4502</v>
      </c>
      <c r="AI553" s="12">
        <v>3</v>
      </c>
      <c r="AJ553" s="12" t="s">
        <v>44</v>
      </c>
      <c r="AK553" s="12" t="str">
        <f t="shared" si="149"/>
        <v>KOYANGBO_Bruno_08/02/2022_ST</v>
      </c>
    </row>
    <row r="554" spans="1:37" ht="12.75" x14ac:dyDescent="0.2">
      <c r="A554" s="12">
        <v>750100075</v>
      </c>
      <c r="B554" s="40" t="s">
        <v>531</v>
      </c>
      <c r="C554" s="13">
        <f t="shared" si="136"/>
        <v>44829</v>
      </c>
      <c r="D554" s="12" t="s">
        <v>2034</v>
      </c>
      <c r="E554" s="12" t="s">
        <v>2035</v>
      </c>
      <c r="F554" s="13">
        <v>27519</v>
      </c>
      <c r="G554" s="12" t="s">
        <v>39</v>
      </c>
      <c r="H554" s="14">
        <v>175057858601729</v>
      </c>
      <c r="K554" s="12" t="s">
        <v>450</v>
      </c>
      <c r="L554" s="18" t="e">
        <f>VLOOKUP($K554,Medecins!$B:$E,5,FALSE)</f>
        <v>#REF!</v>
      </c>
      <c r="M554" s="12" t="s">
        <v>529</v>
      </c>
      <c r="O554" s="15" t="s">
        <v>532</v>
      </c>
      <c r="T554" s="15" t="s">
        <v>1075</v>
      </c>
      <c r="Y554" s="15" t="s">
        <v>1076</v>
      </c>
      <c r="AH554" s="12" t="s">
        <v>4502</v>
      </c>
      <c r="AI554" s="12">
        <v>3</v>
      </c>
      <c r="AJ554" s="12" t="s">
        <v>44</v>
      </c>
      <c r="AK554" s="12" t="str">
        <f t="shared" si="149"/>
        <v>DIAKITE_Diguidia_25/03/2022_AT</v>
      </c>
    </row>
    <row r="555" spans="1:37" ht="12.75" x14ac:dyDescent="0.2">
      <c r="A555" s="12">
        <v>750100208</v>
      </c>
      <c r="B555" s="40" t="s">
        <v>1656</v>
      </c>
      <c r="C555" s="13">
        <f t="shared" si="136"/>
        <v>44954</v>
      </c>
      <c r="D555" s="12" t="s">
        <v>2043</v>
      </c>
      <c r="E555" s="12" t="s">
        <v>1900</v>
      </c>
      <c r="F555" s="13" t="s">
        <v>2044</v>
      </c>
      <c r="G555" s="12" t="s">
        <v>39</v>
      </c>
      <c r="H555" s="14">
        <v>175079924304556</v>
      </c>
      <c r="K555" s="12" t="s">
        <v>1342</v>
      </c>
      <c r="L555" s="18" t="e">
        <f>VLOOKUP($K555,Medecins!$B:$E,5,FALSE)</f>
        <v>#REF!</v>
      </c>
      <c r="M555" s="12" t="s">
        <v>529</v>
      </c>
      <c r="O555" s="15" t="s">
        <v>1657</v>
      </c>
      <c r="T555" s="15" t="s">
        <v>2312</v>
      </c>
      <c r="Y555" s="15" t="s">
        <v>2313</v>
      </c>
      <c r="AH555" s="12" t="s">
        <v>4502</v>
      </c>
      <c r="AI555" s="12">
        <v>3</v>
      </c>
      <c r="AJ555" s="12" t="s">
        <v>44</v>
      </c>
      <c r="AK555" s="12" t="str">
        <f t="shared" si="149"/>
        <v>CHATTOU COUMBIL_Paul_28/07/2022_ST</v>
      </c>
    </row>
    <row r="556" spans="1:37" ht="12.75" x14ac:dyDescent="0.2">
      <c r="A556" s="12">
        <v>750100208</v>
      </c>
      <c r="B556" s="40" t="s">
        <v>1656</v>
      </c>
      <c r="C556" s="13">
        <f t="shared" si="136"/>
        <v>44954</v>
      </c>
      <c r="D556" s="12" t="s">
        <v>2043</v>
      </c>
      <c r="E556" s="12" t="s">
        <v>1900</v>
      </c>
      <c r="F556" s="13" t="s">
        <v>2044</v>
      </c>
      <c r="G556" s="12" t="s">
        <v>39</v>
      </c>
      <c r="H556" s="14">
        <v>175079924304556</v>
      </c>
      <c r="K556" s="12" t="s">
        <v>1342</v>
      </c>
      <c r="L556" s="18" t="e">
        <f>VLOOKUP($K556,Medecins!$B:$E,5,FALSE)</f>
        <v>#REF!</v>
      </c>
      <c r="M556" s="12" t="s">
        <v>529</v>
      </c>
      <c r="O556" s="16"/>
      <c r="T556" s="16"/>
      <c r="Y556" s="16"/>
      <c r="AD556" s="17" t="s">
        <v>2313</v>
      </c>
      <c r="AH556" s="12" t="s">
        <v>4154</v>
      </c>
      <c r="AI556" s="12">
        <v>3</v>
      </c>
      <c r="AJ556" s="12" t="s">
        <v>46</v>
      </c>
      <c r="AK556" s="12" t="str">
        <f>CONCATENATE(D556,"_",E556,"_",B556,"_",AJ617)</f>
        <v>CHATTOU COUMBIL_Paul_28/07/2022_AT</v>
      </c>
    </row>
    <row r="557" spans="1:37" ht="12.75" x14ac:dyDescent="0.2">
      <c r="A557" s="12">
        <v>750100208</v>
      </c>
      <c r="B557" s="40" t="s">
        <v>2249</v>
      </c>
      <c r="C557" s="13">
        <f t="shared" si="136"/>
        <v>45083</v>
      </c>
      <c r="D557" s="12" t="s">
        <v>2045</v>
      </c>
      <c r="E557" s="12" t="s">
        <v>2046</v>
      </c>
      <c r="F557" s="13" t="s">
        <v>2047</v>
      </c>
      <c r="G557" s="12" t="s">
        <v>39</v>
      </c>
      <c r="H557" s="14">
        <v>175088925704420</v>
      </c>
      <c r="K557" s="12" t="s">
        <v>58</v>
      </c>
      <c r="L557" s="18" t="e">
        <f>VLOOKUP($K557,Medecins!$B:$E,5,FALSE)</f>
        <v>#REF!</v>
      </c>
      <c r="M557" s="12" t="s">
        <v>529</v>
      </c>
      <c r="O557" s="15" t="s">
        <v>2250</v>
      </c>
      <c r="T557" s="15" t="s">
        <v>2251</v>
      </c>
      <c r="Y557" s="15" t="s">
        <v>4360</v>
      </c>
      <c r="AH557" s="12" t="e">
        <f>VLOOKUP($A557,'[1]Données CH'!$A:$B,2,FALSE)</f>
        <v>#N/A</v>
      </c>
      <c r="AI557" s="12">
        <v>3</v>
      </c>
      <c r="AJ557" s="12" t="s">
        <v>44</v>
      </c>
      <c r="AK557" s="12" t="str">
        <f t="shared" ref="AK557:AK558" si="150">CONCATENATE(D557,"_",E557,"_",B557,"_",AJ591)</f>
        <v>FAUSSEY_Rémy_06/12/2022_AT</v>
      </c>
    </row>
    <row r="558" spans="1:37" ht="12.75" x14ac:dyDescent="0.2">
      <c r="A558" s="12">
        <v>750100208</v>
      </c>
      <c r="B558" s="40" t="s">
        <v>2249</v>
      </c>
      <c r="C558" s="13">
        <f t="shared" si="136"/>
        <v>45083</v>
      </c>
      <c r="D558" s="12" t="s">
        <v>2045</v>
      </c>
      <c r="E558" s="12" t="s">
        <v>2046</v>
      </c>
      <c r="F558" s="13" t="s">
        <v>2047</v>
      </c>
      <c r="G558" s="12" t="s">
        <v>39</v>
      </c>
      <c r="H558" s="14">
        <v>175088925704420</v>
      </c>
      <c r="K558" s="12" t="s">
        <v>58</v>
      </c>
      <c r="L558" s="18" t="e">
        <f>VLOOKUP($K558,Medecins!$B:$E,5,FALSE)</f>
        <v>#REF!</v>
      </c>
      <c r="M558" s="12" t="s">
        <v>529</v>
      </c>
      <c r="O558" s="16"/>
      <c r="T558" s="16"/>
      <c r="Y558" s="16"/>
      <c r="AD558" s="17" t="s">
        <v>4360</v>
      </c>
      <c r="AH558" s="12" t="s">
        <v>4154</v>
      </c>
      <c r="AI558" s="12">
        <v>3</v>
      </c>
      <c r="AJ558" s="12" t="s">
        <v>46</v>
      </c>
      <c r="AK558" s="12" t="str">
        <f t="shared" si="150"/>
        <v>FAUSSEY_Rémy_06/12/2022_ST</v>
      </c>
    </row>
    <row r="559" spans="1:37" ht="12.75" x14ac:dyDescent="0.2">
      <c r="A559" s="12">
        <v>750100075</v>
      </c>
      <c r="B559" s="40" t="s">
        <v>368</v>
      </c>
      <c r="C559" s="13">
        <f t="shared" si="136"/>
        <v>44834</v>
      </c>
      <c r="D559" s="12" t="s">
        <v>2048</v>
      </c>
      <c r="E559" s="12" t="s">
        <v>2049</v>
      </c>
      <c r="F559" s="13">
        <v>27553</v>
      </c>
      <c r="G559" s="12" t="s">
        <v>39</v>
      </c>
      <c r="H559" s="14">
        <v>175089519901971</v>
      </c>
      <c r="K559" s="12" t="s">
        <v>93</v>
      </c>
      <c r="L559" s="18" t="e">
        <f>VLOOKUP($K559,Medecins!$B:$E,5,FALSE)</f>
        <v>#REF!</v>
      </c>
      <c r="M559" s="12" t="s">
        <v>529</v>
      </c>
      <c r="O559" s="15" t="s">
        <v>1452</v>
      </c>
      <c r="T559" s="15" t="s">
        <v>1453</v>
      </c>
      <c r="Y559" s="15" t="s">
        <v>991</v>
      </c>
      <c r="AH559" s="12" t="s">
        <v>4502</v>
      </c>
      <c r="AI559" s="12">
        <v>3</v>
      </c>
      <c r="AJ559" s="12" t="s">
        <v>44</v>
      </c>
      <c r="AK559" s="12" t="str">
        <f>CONCATENATE(D559,"_",E559,"_",B559,"_",AJ622)</f>
        <v>CARRETO_Antonio_30/03/2022_ST</v>
      </c>
    </row>
    <row r="560" spans="1:37" ht="12.75" x14ac:dyDescent="0.2">
      <c r="A560" s="12">
        <v>750100273</v>
      </c>
      <c r="B560" s="40" t="s">
        <v>564</v>
      </c>
      <c r="C560" s="13">
        <f t="shared" si="136"/>
        <v>44994</v>
      </c>
      <c r="D560" s="12" t="s">
        <v>2052</v>
      </c>
      <c r="E560" s="12" t="s">
        <v>618</v>
      </c>
      <c r="F560" s="13" t="s">
        <v>2053</v>
      </c>
      <c r="G560" s="12" t="s">
        <v>39</v>
      </c>
      <c r="H560" s="14">
        <v>175109935328259</v>
      </c>
      <c r="K560" s="12" t="s">
        <v>86</v>
      </c>
      <c r="L560" s="18" t="e">
        <f>VLOOKUP($K560,Medecins!$B:$E,5,FALSE)</f>
        <v>#REF!</v>
      </c>
      <c r="M560" s="12" t="s">
        <v>529</v>
      </c>
      <c r="O560" s="15" t="s">
        <v>565</v>
      </c>
      <c r="T560" s="15" t="s">
        <v>4080</v>
      </c>
      <c r="Y560" s="15" t="s">
        <v>4081</v>
      </c>
      <c r="AH560" s="12" t="s">
        <v>4502</v>
      </c>
      <c r="AI560" s="12">
        <v>3</v>
      </c>
      <c r="AJ560" s="12" t="s">
        <v>44</v>
      </c>
      <c r="AK560" s="12" t="str">
        <f>CONCATENATE(D560,"_",E560,"_",B560,"_",AJ618)</f>
        <v>ZIATA_Samir_09/09/2022_ST</v>
      </c>
    </row>
    <row r="561" spans="1:37" ht="12.75" x14ac:dyDescent="0.2">
      <c r="A561" s="12">
        <v>750100273</v>
      </c>
      <c r="B561" s="40" t="s">
        <v>564</v>
      </c>
      <c r="C561" s="13">
        <f t="shared" si="136"/>
        <v>44994</v>
      </c>
      <c r="D561" s="12" t="s">
        <v>2052</v>
      </c>
      <c r="E561" s="12" t="s">
        <v>618</v>
      </c>
      <c r="F561" s="13" t="s">
        <v>2053</v>
      </c>
      <c r="G561" s="12" t="s">
        <v>39</v>
      </c>
      <c r="H561" s="14">
        <v>175109935328259</v>
      </c>
      <c r="K561" s="12" t="s">
        <v>86</v>
      </c>
      <c r="L561" s="18" t="e">
        <f>VLOOKUP($K561,Medecins!$B:$E,5,FALSE)</f>
        <v>#REF!</v>
      </c>
      <c r="M561" s="12" t="s">
        <v>529</v>
      </c>
      <c r="O561" s="16"/>
      <c r="T561" s="16"/>
      <c r="Y561" s="16"/>
      <c r="AD561" s="17" t="s">
        <v>4081</v>
      </c>
      <c r="AH561" s="12" t="s">
        <v>45</v>
      </c>
      <c r="AI561" s="12">
        <v>3</v>
      </c>
      <c r="AJ561" s="12" t="s">
        <v>46</v>
      </c>
      <c r="AK561" s="12" t="str">
        <f>CONCATENATE(D561,"_",E561,"_",B561,"_",AJ618)</f>
        <v>ZIATA_Samir_09/09/2022_ST</v>
      </c>
    </row>
    <row r="562" spans="1:37" ht="12.75" x14ac:dyDescent="0.2">
      <c r="A562" s="12">
        <v>750100273</v>
      </c>
      <c r="B562" s="40" t="s">
        <v>699</v>
      </c>
      <c r="C562" s="13">
        <f t="shared" si="136"/>
        <v>45028</v>
      </c>
      <c r="D562" s="12" t="s">
        <v>2057</v>
      </c>
      <c r="E562" s="12" t="s">
        <v>480</v>
      </c>
      <c r="F562" s="13" t="s">
        <v>2059</v>
      </c>
      <c r="G562" s="12" t="s">
        <v>39</v>
      </c>
      <c r="H562" s="14">
        <v>176019934117641</v>
      </c>
      <c r="K562" s="12" t="s">
        <v>65</v>
      </c>
      <c r="L562" s="18" t="e">
        <f>VLOOKUP($K562,Medecins!$B:$E,5,FALSE)</f>
        <v>#REF!</v>
      </c>
      <c r="M562" s="12" t="s">
        <v>529</v>
      </c>
      <c r="O562" s="15" t="s">
        <v>700</v>
      </c>
      <c r="T562" s="15" t="s">
        <v>162</v>
      </c>
      <c r="Y562" s="15" t="s">
        <v>163</v>
      </c>
      <c r="AH562" s="12" t="e">
        <f>VLOOKUP($A562,'[1]Données CH'!$A:$B,2,FALSE)</f>
        <v>#N/A</v>
      </c>
      <c r="AI562" s="12">
        <v>3</v>
      </c>
      <c r="AJ562" s="12" t="s">
        <v>44</v>
      </c>
      <c r="AK562" s="12" t="str">
        <f>CONCATENATE(D562,"_",E562,"_",B562,"_",AJ613)</f>
        <v>SARR_Jean-Pierre_12/10/2022_AT</v>
      </c>
    </row>
    <row r="563" spans="1:37" ht="12.75" x14ac:dyDescent="0.2">
      <c r="A563" s="12">
        <v>750100273</v>
      </c>
      <c r="B563" s="40" t="s">
        <v>699</v>
      </c>
      <c r="C563" s="13">
        <f t="shared" si="136"/>
        <v>45028</v>
      </c>
      <c r="D563" s="12" t="s">
        <v>2057</v>
      </c>
      <c r="E563" s="12" t="s">
        <v>480</v>
      </c>
      <c r="F563" s="13" t="s">
        <v>2059</v>
      </c>
      <c r="G563" s="12" t="s">
        <v>39</v>
      </c>
      <c r="H563" s="14">
        <v>176019934117641</v>
      </c>
      <c r="K563" s="12" t="s">
        <v>65</v>
      </c>
      <c r="L563" s="18" t="e">
        <f>VLOOKUP($K563,Medecins!$B:$E,5,FALSE)</f>
        <v>#REF!</v>
      </c>
      <c r="M563" s="12" t="s">
        <v>529</v>
      </c>
      <c r="O563" s="16"/>
      <c r="T563" s="16"/>
      <c r="Y563" s="16"/>
      <c r="AD563" s="17" t="s">
        <v>163</v>
      </c>
      <c r="AH563" s="12" t="s">
        <v>45</v>
      </c>
      <c r="AI563" s="12">
        <v>3</v>
      </c>
      <c r="AJ563" s="12" t="s">
        <v>46</v>
      </c>
      <c r="AK563" s="12" t="e">
        <f>CONCATENATE(D563,"_",E563,"_",B563,"_",#REF!)</f>
        <v>#REF!</v>
      </c>
    </row>
    <row r="564" spans="1:37" ht="12.75" x14ac:dyDescent="0.2">
      <c r="A564" s="12">
        <v>750100273</v>
      </c>
      <c r="B564" s="40" t="s">
        <v>3146</v>
      </c>
      <c r="C564" s="13">
        <f t="shared" si="136"/>
        <v>45001</v>
      </c>
      <c r="D564" s="12" t="s">
        <v>2062</v>
      </c>
      <c r="E564" s="12" t="s">
        <v>1586</v>
      </c>
      <c r="F564" s="13">
        <v>27792</v>
      </c>
      <c r="G564" s="12" t="s">
        <v>39</v>
      </c>
      <c r="H564" s="14">
        <v>176029935324813</v>
      </c>
      <c r="L564" s="12" t="e">
        <f>VLOOKUP($K564,Medecins!$B:$E,5,FALSE)</f>
        <v>#N/A</v>
      </c>
      <c r="M564" s="12" t="s">
        <v>529</v>
      </c>
      <c r="O564" s="15" t="s">
        <v>4163</v>
      </c>
      <c r="T564" s="15" t="s">
        <v>4269</v>
      </c>
      <c r="Y564" s="15" t="s">
        <v>4270</v>
      </c>
      <c r="AH564" s="12" t="e">
        <f>VLOOKUP($A564,'[1]Données CH'!$A:$B,2,FALSE)</f>
        <v>#N/A</v>
      </c>
      <c r="AI564" s="12">
        <v>3</v>
      </c>
      <c r="AJ564" s="12" t="s">
        <v>44</v>
      </c>
      <c r="AK564" s="12" t="str">
        <f t="shared" ref="AK564:AK565" si="151">CONCATENATE(D564,"_",E564,"_",B564,"_",AJ627)</f>
        <v>FERHATI_Slimane_16/09/2022_AT</v>
      </c>
    </row>
    <row r="565" spans="1:37" ht="12.75" x14ac:dyDescent="0.2">
      <c r="A565" s="12">
        <v>750100273</v>
      </c>
      <c r="B565" s="40" t="s">
        <v>3146</v>
      </c>
      <c r="C565" s="13">
        <f t="shared" si="136"/>
        <v>45001</v>
      </c>
      <c r="D565" s="12" t="s">
        <v>2062</v>
      </c>
      <c r="E565" s="12" t="s">
        <v>1586</v>
      </c>
      <c r="F565" s="13">
        <v>27792</v>
      </c>
      <c r="G565" s="12" t="s">
        <v>39</v>
      </c>
      <c r="H565" s="14">
        <v>176029935324813</v>
      </c>
      <c r="L565" s="12" t="e">
        <f>VLOOKUP($K565,Medecins!$B:$E,5,FALSE)</f>
        <v>#N/A</v>
      </c>
      <c r="M565" s="12" t="s">
        <v>529</v>
      </c>
      <c r="O565" s="16"/>
      <c r="T565" s="16"/>
      <c r="Y565" s="16"/>
      <c r="AD565" s="17" t="s">
        <v>4270</v>
      </c>
      <c r="AH565" s="12" t="s">
        <v>45</v>
      </c>
      <c r="AI565" s="12">
        <v>3</v>
      </c>
      <c r="AJ565" s="12" t="s">
        <v>46</v>
      </c>
      <c r="AK565" s="12" t="str">
        <f t="shared" si="151"/>
        <v>FERHATI_Slimane_16/09/2022_ST</v>
      </c>
    </row>
    <row r="566" spans="1:37" ht="12.75" x14ac:dyDescent="0.2">
      <c r="A566" s="12">
        <v>750100208</v>
      </c>
      <c r="B566" s="40" t="s">
        <v>3209</v>
      </c>
      <c r="C566" s="13">
        <f t="shared" si="136"/>
        <v>44925</v>
      </c>
      <c r="D566" s="12" t="s">
        <v>2065</v>
      </c>
      <c r="E566" s="12" t="s">
        <v>1010</v>
      </c>
      <c r="F566" s="13">
        <v>28036</v>
      </c>
      <c r="G566" s="12" t="s">
        <v>39</v>
      </c>
      <c r="H566" s="14">
        <v>176039122302404</v>
      </c>
      <c r="K566" s="12" t="s">
        <v>1342</v>
      </c>
      <c r="L566" s="18" t="e">
        <f>VLOOKUP($K566,Medecins!$B:$E,5,FALSE)</f>
        <v>#REF!</v>
      </c>
      <c r="M566" s="12" t="s">
        <v>529</v>
      </c>
      <c r="O566" s="15" t="s">
        <v>217</v>
      </c>
      <c r="T566" s="15" t="s">
        <v>218</v>
      </c>
      <c r="Y566" s="15" t="s">
        <v>219</v>
      </c>
      <c r="AH566" s="12" t="e">
        <f>VLOOKUP($A566,'[1]Données CH'!$A:$B,2,FALSE)</f>
        <v>#N/A</v>
      </c>
      <c r="AI566" s="12">
        <v>3</v>
      </c>
      <c r="AJ566" s="12" t="s">
        <v>44</v>
      </c>
      <c r="AK566" s="12" t="str">
        <f t="shared" ref="AK566:AK567" si="152">CONCATENATE(D566,"_",E566,"_",B566,"_",AJ607)</f>
        <v>MONGAS_Gilles_30/06/2022_AT</v>
      </c>
    </row>
    <row r="567" spans="1:37" ht="12.75" x14ac:dyDescent="0.2">
      <c r="A567" s="12">
        <v>750100208</v>
      </c>
      <c r="B567" s="40" t="s">
        <v>3209</v>
      </c>
      <c r="C567" s="13">
        <f t="shared" si="136"/>
        <v>44925</v>
      </c>
      <c r="D567" s="12" t="s">
        <v>2065</v>
      </c>
      <c r="E567" s="12" t="s">
        <v>1010</v>
      </c>
      <c r="F567" s="13">
        <v>28036</v>
      </c>
      <c r="G567" s="12" t="s">
        <v>39</v>
      </c>
      <c r="H567" s="14">
        <v>176039122302404</v>
      </c>
      <c r="K567" s="12" t="s">
        <v>1342</v>
      </c>
      <c r="L567" s="18" t="e">
        <f>VLOOKUP($K567,Medecins!$B:$E,5,FALSE)</f>
        <v>#REF!</v>
      </c>
      <c r="M567" s="12" t="s">
        <v>529</v>
      </c>
      <c r="O567" s="16"/>
      <c r="T567" s="16"/>
      <c r="Y567" s="16"/>
      <c r="AD567" s="17" t="s">
        <v>219</v>
      </c>
      <c r="AH567" s="12" t="s">
        <v>4154</v>
      </c>
      <c r="AI567" s="12">
        <v>3</v>
      </c>
      <c r="AJ567" s="12" t="s">
        <v>46</v>
      </c>
      <c r="AK567" s="12" t="str">
        <f t="shared" si="152"/>
        <v>MONGAS_Gilles_30/06/2022_ST</v>
      </c>
    </row>
    <row r="568" spans="1:37" ht="12.75" x14ac:dyDescent="0.2">
      <c r="A568" s="12">
        <v>750100075</v>
      </c>
      <c r="B568" s="40" t="s">
        <v>966</v>
      </c>
      <c r="C568" s="13">
        <f t="shared" si="136"/>
        <v>44836</v>
      </c>
      <c r="D568" s="12" t="s">
        <v>2071</v>
      </c>
      <c r="E568" s="12" t="s">
        <v>209</v>
      </c>
      <c r="F568" s="13" t="s">
        <v>2072</v>
      </c>
      <c r="G568" s="12" t="s">
        <v>39</v>
      </c>
      <c r="H568" s="14">
        <v>176069930100240</v>
      </c>
      <c r="K568" s="12" t="s">
        <v>450</v>
      </c>
      <c r="L568" s="18" t="e">
        <f>VLOOKUP($K568,Medecins!$B:$E,5,FALSE)</f>
        <v>#REF!</v>
      </c>
      <c r="M568" s="12" t="s">
        <v>529</v>
      </c>
      <c r="O568" s="15" t="s">
        <v>967</v>
      </c>
      <c r="T568" s="15" t="s">
        <v>4180</v>
      </c>
      <c r="Y568" s="15" t="s">
        <v>4181</v>
      </c>
      <c r="AH568" s="12" t="s">
        <v>4502</v>
      </c>
      <c r="AI568" s="12">
        <v>3</v>
      </c>
      <c r="AJ568" s="12" t="s">
        <v>44</v>
      </c>
      <c r="AK568" s="12" t="str">
        <f t="shared" ref="AK568:AK570" si="153">CONCATENATE(D568,"_",E568,"_",B568,"_",AJ631)</f>
        <v>SALAMA _Victor_02/04/2022_ST</v>
      </c>
    </row>
    <row r="569" spans="1:37" ht="12.75" x14ac:dyDescent="0.2">
      <c r="A569" s="12">
        <v>750100075</v>
      </c>
      <c r="B569" s="40" t="s">
        <v>261</v>
      </c>
      <c r="C569" s="13">
        <f t="shared" si="136"/>
        <v>44774</v>
      </c>
      <c r="D569" s="12" t="s">
        <v>2073</v>
      </c>
      <c r="E569" s="12" t="s">
        <v>2074</v>
      </c>
      <c r="F569" s="13" t="s">
        <v>2075</v>
      </c>
      <c r="G569" s="12" t="s">
        <v>39</v>
      </c>
      <c r="H569" s="14">
        <v>176079921200111</v>
      </c>
      <c r="K569" s="12" t="s">
        <v>93</v>
      </c>
      <c r="L569" s="18" t="e">
        <f>VLOOKUP($K569,Medecins!$B:$E,5,FALSE)</f>
        <v>#REF!</v>
      </c>
      <c r="M569" s="12" t="s">
        <v>529</v>
      </c>
      <c r="O569" s="15" t="s">
        <v>262</v>
      </c>
      <c r="T569" s="15" t="s">
        <v>263</v>
      </c>
      <c r="Y569" s="15" t="s">
        <v>172</v>
      </c>
      <c r="AH569" s="12" t="s">
        <v>4502</v>
      </c>
      <c r="AI569" s="12">
        <v>3</v>
      </c>
      <c r="AJ569" s="12" t="s">
        <v>44</v>
      </c>
      <c r="AK569" s="12" t="str">
        <f t="shared" si="153"/>
        <v>FHAL_Rozbeh_01/02/2022_AT</v>
      </c>
    </row>
    <row r="570" spans="1:37" ht="12.75" x14ac:dyDescent="0.2">
      <c r="A570" s="12">
        <v>750100075</v>
      </c>
      <c r="B570" s="40" t="s">
        <v>350</v>
      </c>
      <c r="C570" s="13">
        <f t="shared" si="136"/>
        <v>44839</v>
      </c>
      <c r="D570" s="12" t="s">
        <v>2077</v>
      </c>
      <c r="E570" s="12" t="s">
        <v>1223</v>
      </c>
      <c r="F570" s="13" t="s">
        <v>2078</v>
      </c>
      <c r="G570" s="12" t="s">
        <v>39</v>
      </c>
      <c r="H570" s="14">
        <v>176081305586782</v>
      </c>
      <c r="K570" s="12" t="s">
        <v>93</v>
      </c>
      <c r="L570" s="18" t="e">
        <f>VLOOKUP($K570,Medecins!$B:$E,5,FALSE)</f>
        <v>#REF!</v>
      </c>
      <c r="M570" s="12" t="s">
        <v>529</v>
      </c>
      <c r="O570" s="15" t="s">
        <v>1507</v>
      </c>
      <c r="T570" s="15" t="s">
        <v>1508</v>
      </c>
      <c r="Y570" s="15" t="s">
        <v>1509</v>
      </c>
      <c r="AH570" s="12" t="s">
        <v>4502</v>
      </c>
      <c r="AI570" s="12">
        <v>3</v>
      </c>
      <c r="AJ570" s="12" t="s">
        <v>44</v>
      </c>
      <c r="AK570" s="12" t="str">
        <f t="shared" si="153"/>
        <v>MOTILLON_Pierre_05/04/2022_ST</v>
      </c>
    </row>
    <row r="571" spans="1:37" ht="12.75" x14ac:dyDescent="0.2">
      <c r="A571" s="12">
        <v>750100273</v>
      </c>
      <c r="B571" s="40" t="s">
        <v>564</v>
      </c>
      <c r="C571" s="13">
        <f t="shared" si="136"/>
        <v>44994</v>
      </c>
      <c r="D571" s="12" t="s">
        <v>2079</v>
      </c>
      <c r="E571" s="12" t="s">
        <v>2080</v>
      </c>
      <c r="F571" s="13">
        <v>27919</v>
      </c>
      <c r="G571" s="12" t="s">
        <v>39</v>
      </c>
      <c r="H571" s="14">
        <v>176089300702708</v>
      </c>
      <c r="K571" s="12" t="s">
        <v>86</v>
      </c>
      <c r="L571" s="18" t="e">
        <f>VLOOKUP($K571,Medecins!$B:$E,5,FALSE)</f>
        <v>#REF!</v>
      </c>
      <c r="M571" s="12" t="s">
        <v>529</v>
      </c>
      <c r="O571" s="15" t="s">
        <v>565</v>
      </c>
      <c r="T571" s="15" t="s">
        <v>4080</v>
      </c>
      <c r="Y571" s="15" t="s">
        <v>4081</v>
      </c>
      <c r="AH571" s="12" t="s">
        <v>4502</v>
      </c>
      <c r="AI571" s="12">
        <v>3</v>
      </c>
      <c r="AJ571" s="12" t="s">
        <v>44</v>
      </c>
      <c r="AK571" s="12" t="str">
        <f>CONCATENATE(D571,"_",E571,"_",B571,"_",AJ629)</f>
        <v>GUENDOUZI_Konider_09/09/2022_ST</v>
      </c>
    </row>
    <row r="572" spans="1:37" ht="12.75" x14ac:dyDescent="0.2">
      <c r="A572" s="12">
        <v>750100273</v>
      </c>
      <c r="B572" s="40" t="s">
        <v>564</v>
      </c>
      <c r="C572" s="13">
        <f t="shared" si="136"/>
        <v>44994</v>
      </c>
      <c r="D572" s="12" t="s">
        <v>2079</v>
      </c>
      <c r="E572" s="12" t="s">
        <v>2080</v>
      </c>
      <c r="F572" s="13">
        <v>27919</v>
      </c>
      <c r="G572" s="12" t="s">
        <v>39</v>
      </c>
      <c r="H572" s="14">
        <v>176089300702708</v>
      </c>
      <c r="K572" s="12" t="s">
        <v>86</v>
      </c>
      <c r="L572" s="18" t="e">
        <f>VLOOKUP($K572,Medecins!$B:$E,5,FALSE)</f>
        <v>#REF!</v>
      </c>
      <c r="M572" s="12" t="s">
        <v>529</v>
      </c>
      <c r="O572" s="16"/>
      <c r="T572" s="16"/>
      <c r="Y572" s="16"/>
      <c r="AD572" s="17" t="s">
        <v>4081</v>
      </c>
      <c r="AH572" s="12" t="s">
        <v>45</v>
      </c>
      <c r="AI572" s="12">
        <v>3</v>
      </c>
      <c r="AJ572" s="12" t="s">
        <v>46</v>
      </c>
      <c r="AK572" s="12" t="str">
        <f>CONCATENATE(D572,"_",E572,"_",B572,"_",AJ629)</f>
        <v>GUENDOUZI_Konider_09/09/2022_ST</v>
      </c>
    </row>
    <row r="573" spans="1:37" ht="12.75" x14ac:dyDescent="0.2">
      <c r="A573" s="12">
        <v>750100075</v>
      </c>
      <c r="B573" s="40" t="s">
        <v>331</v>
      </c>
      <c r="C573" s="13">
        <f t="shared" si="136"/>
        <v>44792</v>
      </c>
      <c r="D573" s="12" t="s">
        <v>2081</v>
      </c>
      <c r="E573" s="12" t="s">
        <v>2082</v>
      </c>
      <c r="F573" s="13" t="s">
        <v>2083</v>
      </c>
      <c r="G573" s="12" t="s">
        <v>39</v>
      </c>
      <c r="H573" s="14">
        <v>176089935150707</v>
      </c>
      <c r="K573" s="12" t="s">
        <v>93</v>
      </c>
      <c r="L573" s="18" t="e">
        <f>VLOOKUP($K573,Medecins!$B:$E,5,FALSE)</f>
        <v>#REF!</v>
      </c>
      <c r="M573" s="12" t="s">
        <v>529</v>
      </c>
      <c r="O573" s="15" t="s">
        <v>1188</v>
      </c>
      <c r="T573" s="15" t="s">
        <v>1367</v>
      </c>
      <c r="Y573" s="15" t="s">
        <v>95</v>
      </c>
      <c r="AH573" s="12" t="s">
        <v>4502</v>
      </c>
      <c r="AI573" s="12">
        <v>3</v>
      </c>
      <c r="AJ573" s="12" t="s">
        <v>44</v>
      </c>
      <c r="AK573" s="12" t="str">
        <f t="shared" ref="AK573:AK574" si="154">CONCATENATE(D573,"_",E573,"_",B573,"_",AJ636)</f>
        <v>GDIRI_Abderrazek_19/02/2022_AT</v>
      </c>
    </row>
    <row r="574" spans="1:37" ht="12.75" x14ac:dyDescent="0.2">
      <c r="A574" s="12">
        <v>750100075</v>
      </c>
      <c r="B574" s="40" t="s">
        <v>967</v>
      </c>
      <c r="C574" s="13">
        <f t="shared" si="136"/>
        <v>44897</v>
      </c>
      <c r="D574" s="12" t="s">
        <v>2084</v>
      </c>
      <c r="E574" s="12" t="s">
        <v>2085</v>
      </c>
      <c r="F574" s="13" t="s">
        <v>2086</v>
      </c>
      <c r="G574" s="12" t="s">
        <v>39</v>
      </c>
      <c r="H574" s="14">
        <v>176090810507411</v>
      </c>
      <c r="K574" s="12" t="s">
        <v>107</v>
      </c>
      <c r="L574" s="18" t="e">
        <f>VLOOKUP($K574,Medecins!$B:$E,5,FALSE)</f>
        <v>#REF!</v>
      </c>
      <c r="M574" s="12" t="s">
        <v>529</v>
      </c>
      <c r="O574" s="15" t="s">
        <v>4180</v>
      </c>
      <c r="T574" s="15" t="s">
        <v>4181</v>
      </c>
      <c r="Y574" s="15" t="s">
        <v>4182</v>
      </c>
      <c r="AH574" s="12" t="s">
        <v>4502</v>
      </c>
      <c r="AI574" s="12">
        <v>3</v>
      </c>
      <c r="AJ574" s="12" t="s">
        <v>44</v>
      </c>
      <c r="AK574" s="12" t="str">
        <f t="shared" si="154"/>
        <v>MABED_Stéphane_02/06/2022_ST</v>
      </c>
    </row>
    <row r="575" spans="1:37" ht="12.75" x14ac:dyDescent="0.2">
      <c r="A575" s="12">
        <v>750100075</v>
      </c>
      <c r="B575" s="40" t="s">
        <v>201</v>
      </c>
      <c r="C575" s="13">
        <f t="shared" si="136"/>
        <v>45051</v>
      </c>
      <c r="D575" s="12" t="s">
        <v>2088</v>
      </c>
      <c r="E575" s="12" t="s">
        <v>2089</v>
      </c>
      <c r="F575" s="13">
        <v>27769</v>
      </c>
      <c r="G575" s="12" t="s">
        <v>39</v>
      </c>
      <c r="H575" s="14">
        <v>176107862101282</v>
      </c>
      <c r="K575" s="12" t="s">
        <v>93</v>
      </c>
      <c r="L575" s="18" t="e">
        <f>VLOOKUP($K575,Medecins!$B:$E,5,FALSE)</f>
        <v>#REF!</v>
      </c>
      <c r="M575" s="12" t="s">
        <v>529</v>
      </c>
      <c r="O575" s="15" t="s">
        <v>1754</v>
      </c>
      <c r="T575" s="15" t="s">
        <v>3916</v>
      </c>
      <c r="Y575" s="15" t="s">
        <v>3917</v>
      </c>
      <c r="AH575" s="12" t="s">
        <v>4502</v>
      </c>
      <c r="AI575" s="12">
        <v>3</v>
      </c>
      <c r="AJ575" s="12" t="s">
        <v>44</v>
      </c>
      <c r="AK575" s="12" t="e">
        <f>CONCATENATE(D575,"_",E575,"_",B575,"_",#REF!)</f>
        <v>#REF!</v>
      </c>
    </row>
    <row r="576" spans="1:37" ht="12.75" x14ac:dyDescent="0.2">
      <c r="A576" s="12">
        <v>750100075</v>
      </c>
      <c r="B576" s="40" t="s">
        <v>257</v>
      </c>
      <c r="C576" s="13">
        <f t="shared" si="136"/>
        <v>44799</v>
      </c>
      <c r="D576" s="12" t="s">
        <v>2092</v>
      </c>
      <c r="E576" s="12" t="s">
        <v>2093</v>
      </c>
      <c r="F576" s="13" t="s">
        <v>2094</v>
      </c>
      <c r="G576" s="12" t="s">
        <v>39</v>
      </c>
      <c r="H576" s="14">
        <v>176117424302884</v>
      </c>
      <c r="K576" s="12" t="s">
        <v>450</v>
      </c>
      <c r="L576" s="18" t="e">
        <f>VLOOKUP($K576,Medecins!$B:$E,5,FALSE)</f>
        <v>#REF!</v>
      </c>
      <c r="M576" s="12" t="s">
        <v>529</v>
      </c>
      <c r="O576" s="15" t="s">
        <v>394</v>
      </c>
      <c r="T576" s="15" t="s">
        <v>904</v>
      </c>
      <c r="Y576" s="15" t="s">
        <v>905</v>
      </c>
      <c r="AH576" s="12" t="s">
        <v>4502</v>
      </c>
      <c r="AI576" s="12">
        <v>3</v>
      </c>
      <c r="AJ576" s="12" t="s">
        <v>44</v>
      </c>
      <c r="AK576" s="12" t="str">
        <f t="shared" ref="AK576:AK580" si="155">CONCATENATE(D576,"_",E576,"_",B576,"_",AJ639)</f>
        <v>VIEILLARD BARON_Pierre Andre_26/02/2022_ST</v>
      </c>
    </row>
    <row r="577" spans="1:37" ht="12.75" x14ac:dyDescent="0.2">
      <c r="A577" s="12">
        <v>750100075</v>
      </c>
      <c r="B577" s="40" t="s">
        <v>3145</v>
      </c>
      <c r="C577" s="13">
        <f t="shared" si="136"/>
        <v>44942</v>
      </c>
      <c r="D577" s="12" t="s">
        <v>2095</v>
      </c>
      <c r="E577" s="12" t="s">
        <v>2096</v>
      </c>
      <c r="F577" s="13" t="s">
        <v>2097</v>
      </c>
      <c r="G577" s="12" t="s">
        <v>39</v>
      </c>
      <c r="H577" s="14">
        <v>176119931204142</v>
      </c>
      <c r="K577" s="12" t="s">
        <v>450</v>
      </c>
      <c r="L577" s="18" t="e">
        <f>VLOOKUP($K577,Medecins!$B:$E,5,FALSE)</f>
        <v>#REF!</v>
      </c>
      <c r="M577" s="12" t="s">
        <v>529</v>
      </c>
      <c r="O577" s="15" t="s">
        <v>3146</v>
      </c>
      <c r="T577" s="15" t="s">
        <v>4163</v>
      </c>
      <c r="Y577" s="15" t="s">
        <v>4269</v>
      </c>
      <c r="AH577" s="12" t="s">
        <v>4502</v>
      </c>
      <c r="AI577" s="12">
        <v>3</v>
      </c>
      <c r="AJ577" s="12" t="s">
        <v>44</v>
      </c>
      <c r="AK577" s="12" t="str">
        <f t="shared" si="155"/>
        <v>TSHAMALA KAYEMBE_Paupaul_16/07/2022_ST</v>
      </c>
    </row>
    <row r="578" spans="1:37" ht="12.75" x14ac:dyDescent="0.2">
      <c r="A578" s="12">
        <v>750100208</v>
      </c>
      <c r="B578" s="40" t="s">
        <v>721</v>
      </c>
      <c r="C578" s="13">
        <f t="shared" si="136"/>
        <v>45017</v>
      </c>
      <c r="D578" s="12" t="s">
        <v>2098</v>
      </c>
      <c r="E578" s="12" t="s">
        <v>1785</v>
      </c>
      <c r="F578" s="13" t="s">
        <v>2099</v>
      </c>
      <c r="G578" s="12" t="s">
        <v>39</v>
      </c>
      <c r="H578" s="14">
        <v>176121741504056</v>
      </c>
      <c r="K578" s="12" t="s">
        <v>1494</v>
      </c>
      <c r="L578" s="18" t="e">
        <f>VLOOKUP($K578,Medecins!$B:$E,5,FALSE)</f>
        <v>#REF!</v>
      </c>
      <c r="M578" s="12" t="s">
        <v>529</v>
      </c>
      <c r="O578" s="15" t="s">
        <v>722</v>
      </c>
      <c r="T578" s="15" t="s">
        <v>748</v>
      </c>
      <c r="Y578" s="15" t="s">
        <v>749</v>
      </c>
      <c r="AH578" s="12" t="s">
        <v>4502</v>
      </c>
      <c r="AI578" s="12">
        <v>3</v>
      </c>
      <c r="AJ578" s="12" t="s">
        <v>44</v>
      </c>
      <c r="AK578" s="12" t="str">
        <f t="shared" si="155"/>
        <v>GERARDO_Yannick_01/10/2022_AT</v>
      </c>
    </row>
    <row r="579" spans="1:37" ht="12.75" x14ac:dyDescent="0.2">
      <c r="A579" s="12">
        <v>750100208</v>
      </c>
      <c r="B579" s="40" t="s">
        <v>721</v>
      </c>
      <c r="C579" s="13">
        <f t="shared" si="136"/>
        <v>45017</v>
      </c>
      <c r="D579" s="12" t="s">
        <v>2098</v>
      </c>
      <c r="E579" s="12" t="s">
        <v>1785</v>
      </c>
      <c r="F579" s="13" t="s">
        <v>2099</v>
      </c>
      <c r="G579" s="12" t="s">
        <v>39</v>
      </c>
      <c r="H579" s="14">
        <v>176121741504056</v>
      </c>
      <c r="K579" s="12" t="s">
        <v>1494</v>
      </c>
      <c r="L579" s="18" t="e">
        <f>VLOOKUP($K579,Medecins!$B:$E,5,FALSE)</f>
        <v>#REF!</v>
      </c>
      <c r="M579" s="12" t="s">
        <v>529</v>
      </c>
      <c r="O579" s="16"/>
      <c r="T579" s="16"/>
      <c r="Y579" s="16"/>
      <c r="AD579" s="17" t="s">
        <v>749</v>
      </c>
      <c r="AH579" s="12" t="s">
        <v>4154</v>
      </c>
      <c r="AI579" s="12">
        <v>3</v>
      </c>
      <c r="AJ579" s="12" t="s">
        <v>46</v>
      </c>
      <c r="AK579" s="12" t="str">
        <f t="shared" si="155"/>
        <v>GERARDO_Yannick_01/10/2022_ST</v>
      </c>
    </row>
    <row r="580" spans="1:37" ht="12.75" x14ac:dyDescent="0.2">
      <c r="A580" s="12">
        <v>750100075</v>
      </c>
      <c r="B580" s="40" t="s">
        <v>293</v>
      </c>
      <c r="C580" s="13">
        <f t="shared" si="136"/>
        <v>44883</v>
      </c>
      <c r="D580" s="12" t="s">
        <v>2057</v>
      </c>
      <c r="E580" s="12" t="s">
        <v>244</v>
      </c>
      <c r="F580" s="13" t="s">
        <v>2103</v>
      </c>
      <c r="G580" s="12" t="s">
        <v>39</v>
      </c>
      <c r="H580" s="14">
        <v>177049934103089</v>
      </c>
      <c r="L580" s="12" t="e">
        <f>VLOOKUP($K580,Medecins!$B:$E,5,FALSE)</f>
        <v>#N/A</v>
      </c>
      <c r="M580" s="12" t="s">
        <v>529</v>
      </c>
      <c r="O580" s="15" t="s">
        <v>1138</v>
      </c>
      <c r="T580" s="15" t="s">
        <v>1118</v>
      </c>
      <c r="Y580" s="15" t="s">
        <v>1119</v>
      </c>
      <c r="AH580" s="12" t="s">
        <v>4502</v>
      </c>
      <c r="AI580" s="12">
        <v>3</v>
      </c>
      <c r="AJ580" s="12" t="s">
        <v>44</v>
      </c>
      <c r="AK580" s="12" t="str">
        <f t="shared" si="155"/>
        <v>SARR_Jean_18/05/2022_ST</v>
      </c>
    </row>
    <row r="581" spans="1:37" ht="12.75" x14ac:dyDescent="0.2">
      <c r="A581" s="12">
        <v>750100075</v>
      </c>
      <c r="B581" s="40" t="s">
        <v>906</v>
      </c>
      <c r="C581" s="13">
        <f t="shared" si="136"/>
        <v>45042</v>
      </c>
      <c r="D581" s="12" t="s">
        <v>2106</v>
      </c>
      <c r="E581" s="12" t="s">
        <v>2017</v>
      </c>
      <c r="F581" s="13">
        <v>28161</v>
      </c>
      <c r="G581" s="12" t="s">
        <v>39</v>
      </c>
      <c r="H581" s="14">
        <v>177051411803366</v>
      </c>
      <c r="K581" s="12" t="s">
        <v>93</v>
      </c>
      <c r="L581" s="18" t="e">
        <f>VLOOKUP($K581,Medecins!$B:$E,5,FALSE)</f>
        <v>#REF!</v>
      </c>
      <c r="M581" s="12" t="s">
        <v>529</v>
      </c>
      <c r="O581" s="15" t="s">
        <v>4188</v>
      </c>
      <c r="T581" s="15" t="s">
        <v>4264</v>
      </c>
      <c r="Y581" s="15" t="s">
        <v>4265</v>
      </c>
      <c r="AH581" s="12" t="s">
        <v>4502</v>
      </c>
      <c r="AI581" s="12">
        <v>3</v>
      </c>
      <c r="AJ581" s="12" t="s">
        <v>44</v>
      </c>
      <c r="AK581" s="12" t="e">
        <f>CONCATENATE(D581,"_",E581,"_",B581,"_",#REF!)</f>
        <v>#REF!</v>
      </c>
    </row>
    <row r="582" spans="1:37" ht="12.75" x14ac:dyDescent="0.2">
      <c r="A582" s="12">
        <v>750100075</v>
      </c>
      <c r="B582" s="40" t="s">
        <v>4232</v>
      </c>
      <c r="C582" s="13">
        <f t="shared" si="136"/>
        <v>28980</v>
      </c>
      <c r="D582" s="12" t="s">
        <v>2107</v>
      </c>
      <c r="E582" s="12" t="s">
        <v>259</v>
      </c>
      <c r="F582" s="13" t="s">
        <v>2108</v>
      </c>
      <c r="G582" s="12" t="s">
        <v>39</v>
      </c>
      <c r="H582" s="14">
        <v>177059938001319</v>
      </c>
      <c r="K582" s="12" t="s">
        <v>93</v>
      </c>
      <c r="L582" s="18" t="e">
        <f>VLOOKUP($K582,Medecins!$B:$E,5,FALSE)</f>
        <v>#REF!</v>
      </c>
      <c r="M582" s="12" t="s">
        <v>529</v>
      </c>
      <c r="O582" s="15" t="s">
        <v>4365</v>
      </c>
      <c r="T582" s="15" t="s">
        <v>4366</v>
      </c>
      <c r="Y582" s="15" t="s">
        <v>4367</v>
      </c>
      <c r="AH582" s="12" t="s">
        <v>4502</v>
      </c>
      <c r="AI582" s="12">
        <v>3</v>
      </c>
      <c r="AJ582" s="12" t="s">
        <v>44</v>
      </c>
      <c r="AK582" s="12" t="str">
        <f>CONCATENATE(D582,"_",E582,"_",B582,"_",AJ619)</f>
        <v>KINDI_Said_05/11/1978_AT</v>
      </c>
    </row>
    <row r="583" spans="1:37" ht="12.75" x14ac:dyDescent="0.2">
      <c r="A583" s="12">
        <v>750100208</v>
      </c>
      <c r="B583" s="40" t="s">
        <v>555</v>
      </c>
      <c r="C583" s="13">
        <f t="shared" si="136"/>
        <v>44998</v>
      </c>
      <c r="D583" s="12" t="s">
        <v>2109</v>
      </c>
      <c r="E583" s="12" t="s">
        <v>1545</v>
      </c>
      <c r="F583" s="13" t="s">
        <v>2110</v>
      </c>
      <c r="G583" s="12" t="s">
        <v>39</v>
      </c>
      <c r="H583" s="14">
        <v>177069152105949</v>
      </c>
      <c r="K583" s="12" t="s">
        <v>58</v>
      </c>
      <c r="L583" s="18" t="e">
        <f>VLOOKUP($K583,Medecins!$B:$E,5,FALSE)</f>
        <v>#REF!</v>
      </c>
      <c r="M583" s="12" t="s">
        <v>529</v>
      </c>
      <c r="O583" s="15" t="s">
        <v>556</v>
      </c>
      <c r="T583" s="15" t="s">
        <v>1956</v>
      </c>
      <c r="Y583" s="15" t="s">
        <v>1957</v>
      </c>
      <c r="AH583" s="12" t="s">
        <v>4502</v>
      </c>
      <c r="AI583" s="12">
        <v>3</v>
      </c>
      <c r="AJ583" s="12" t="s">
        <v>44</v>
      </c>
      <c r="AK583" s="12" t="str">
        <f t="shared" ref="AK583:AK584" si="156">CONCATENATE(D583,"_",E583,"_",B583,"_",AJ635)</f>
        <v>SIMON_Nicolas_13/09/2022_ST</v>
      </c>
    </row>
    <row r="584" spans="1:37" ht="12.75" x14ac:dyDescent="0.2">
      <c r="A584" s="12">
        <v>750100208</v>
      </c>
      <c r="B584" s="40" t="s">
        <v>555</v>
      </c>
      <c r="C584" s="13">
        <f t="shared" si="136"/>
        <v>44998</v>
      </c>
      <c r="D584" s="12" t="s">
        <v>2109</v>
      </c>
      <c r="E584" s="12" t="s">
        <v>1545</v>
      </c>
      <c r="F584" s="13" t="s">
        <v>2110</v>
      </c>
      <c r="G584" s="12" t="s">
        <v>39</v>
      </c>
      <c r="H584" s="14">
        <v>177069152105949</v>
      </c>
      <c r="K584" s="12" t="s">
        <v>58</v>
      </c>
      <c r="L584" s="18" t="e">
        <f>VLOOKUP($K584,Medecins!$B:$E,5,FALSE)</f>
        <v>#REF!</v>
      </c>
      <c r="M584" s="12" t="s">
        <v>529</v>
      </c>
      <c r="O584" s="16"/>
      <c r="T584" s="16"/>
      <c r="Y584" s="16"/>
      <c r="AD584" s="17" t="s">
        <v>1957</v>
      </c>
      <c r="AH584" s="12" t="s">
        <v>4154</v>
      </c>
      <c r="AI584" s="12">
        <v>3</v>
      </c>
      <c r="AJ584" s="12" t="s">
        <v>46</v>
      </c>
      <c r="AK584" s="12" t="str">
        <f t="shared" si="156"/>
        <v>SIMON_Nicolas_13/09/2022_AT</v>
      </c>
    </row>
    <row r="585" spans="1:37" ht="12.75" x14ac:dyDescent="0.2">
      <c r="A585" s="12">
        <v>750100075</v>
      </c>
      <c r="B585" s="40" t="s">
        <v>1244</v>
      </c>
      <c r="C585" s="13">
        <f t="shared" si="136"/>
        <v>45080</v>
      </c>
      <c r="D585" s="12" t="s">
        <v>2118</v>
      </c>
      <c r="E585" s="12" t="s">
        <v>1545</v>
      </c>
      <c r="F585" s="13">
        <v>28134</v>
      </c>
      <c r="G585" s="12" t="s">
        <v>39</v>
      </c>
      <c r="H585" s="14">
        <v>177097737901130</v>
      </c>
      <c r="K585" s="12" t="s">
        <v>93</v>
      </c>
      <c r="L585" s="18" t="e">
        <f>VLOOKUP($K585,Medecins!$B:$E,5,FALSE)</f>
        <v>#REF!</v>
      </c>
      <c r="M585" s="12" t="s">
        <v>529</v>
      </c>
      <c r="O585" s="15" t="s">
        <v>1294</v>
      </c>
      <c r="T585" s="15" t="s">
        <v>1295</v>
      </c>
      <c r="Y585" s="15" t="s">
        <v>1296</v>
      </c>
      <c r="AH585" s="12" t="s">
        <v>4502</v>
      </c>
      <c r="AI585" s="12">
        <v>3</v>
      </c>
      <c r="AJ585" s="12" t="s">
        <v>44</v>
      </c>
      <c r="AK585" s="12" t="str">
        <f>CONCATENATE(D585,"_",E585,"_",B585,"_",AJ620)</f>
        <v>LIETAERT_Nicolas_03/12/2022_ST</v>
      </c>
    </row>
    <row r="586" spans="1:37" ht="12.75" x14ac:dyDescent="0.2">
      <c r="A586" s="12">
        <v>750100273</v>
      </c>
      <c r="B586" s="40" t="s">
        <v>2249</v>
      </c>
      <c r="C586" s="13">
        <f t="shared" si="136"/>
        <v>45083</v>
      </c>
      <c r="D586" s="12" t="s">
        <v>2119</v>
      </c>
      <c r="E586" s="12" t="s">
        <v>1211</v>
      </c>
      <c r="F586" s="13">
        <v>28316</v>
      </c>
      <c r="G586" s="12" t="s">
        <v>39</v>
      </c>
      <c r="H586" s="14">
        <v>177109527703772</v>
      </c>
      <c r="K586" s="12" t="s">
        <v>280</v>
      </c>
      <c r="L586" s="18" t="e">
        <f>VLOOKUP($K586,Medecins!$B:$E,5,FALSE)</f>
        <v>#REF!</v>
      </c>
      <c r="M586" s="12" t="s">
        <v>529</v>
      </c>
      <c r="O586" s="15" t="s">
        <v>2250</v>
      </c>
      <c r="T586" s="15" t="s">
        <v>2251</v>
      </c>
      <c r="Y586" s="15" t="s">
        <v>4360</v>
      </c>
      <c r="AH586" s="12" t="s">
        <v>4502</v>
      </c>
      <c r="AI586" s="12">
        <v>3</v>
      </c>
      <c r="AJ586" s="12" t="s">
        <v>44</v>
      </c>
      <c r="AK586" s="12" t="str">
        <f t="shared" ref="AK586:AK587" si="157">CONCATENATE(D586,"_",E586,"_",B586,"_",AJ620)</f>
        <v>BRANDON_Olivier_06/12/2022_ST</v>
      </c>
    </row>
    <row r="587" spans="1:37" ht="12.75" x14ac:dyDescent="0.2">
      <c r="A587" s="12">
        <v>750100273</v>
      </c>
      <c r="B587" s="40" t="s">
        <v>2249</v>
      </c>
      <c r="C587" s="13">
        <f t="shared" si="136"/>
        <v>45083</v>
      </c>
      <c r="D587" s="12" t="s">
        <v>2119</v>
      </c>
      <c r="E587" s="12" t="s">
        <v>1211</v>
      </c>
      <c r="F587" s="13">
        <v>28316</v>
      </c>
      <c r="G587" s="12" t="s">
        <v>39</v>
      </c>
      <c r="H587" s="14">
        <v>177109527703772</v>
      </c>
      <c r="K587" s="12" t="s">
        <v>280</v>
      </c>
      <c r="L587" s="18" t="e">
        <f>VLOOKUP($K587,Medecins!$B:$E,5,FALSE)</f>
        <v>#REF!</v>
      </c>
      <c r="M587" s="12" t="s">
        <v>529</v>
      </c>
      <c r="O587" s="16"/>
      <c r="T587" s="16"/>
      <c r="Y587" s="16"/>
      <c r="AD587" s="17" t="s">
        <v>4360</v>
      </c>
      <c r="AH587" s="12" t="s">
        <v>45</v>
      </c>
      <c r="AI587" s="12">
        <v>3</v>
      </c>
      <c r="AJ587" s="12" t="s">
        <v>46</v>
      </c>
      <c r="AK587" s="12" t="str">
        <f t="shared" si="157"/>
        <v>BRANDON_Olivier_06/12/2022_AT</v>
      </c>
    </row>
    <row r="588" spans="1:37" ht="12.75" x14ac:dyDescent="0.2">
      <c r="A588" s="12">
        <v>750100273</v>
      </c>
      <c r="B588" s="40" t="s">
        <v>356</v>
      </c>
      <c r="C588" s="13">
        <f t="shared" si="136"/>
        <v>44999</v>
      </c>
      <c r="D588" s="12" t="s">
        <v>2120</v>
      </c>
      <c r="E588" s="12" t="s">
        <v>2121</v>
      </c>
      <c r="F588" s="13" t="s">
        <v>2122</v>
      </c>
      <c r="G588" s="12" t="s">
        <v>39</v>
      </c>
      <c r="H588" s="14">
        <v>177129935134389</v>
      </c>
      <c r="K588" s="12" t="s">
        <v>65</v>
      </c>
      <c r="L588" s="18" t="e">
        <f>VLOOKUP($K588,Medecins!$B:$E,5,FALSE)</f>
        <v>#REF!</v>
      </c>
      <c r="M588" s="12" t="s">
        <v>529</v>
      </c>
      <c r="O588" s="15" t="s">
        <v>4173</v>
      </c>
      <c r="T588" s="15" t="s">
        <v>4174</v>
      </c>
      <c r="Y588" s="15" t="s">
        <v>4175</v>
      </c>
      <c r="AH588" s="12" t="e">
        <f>VLOOKUP($A588,'[1]Données CH'!$A:$B,2,FALSE)</f>
        <v>#N/A</v>
      </c>
      <c r="AI588" s="12">
        <v>3</v>
      </c>
      <c r="AJ588" s="12" t="s">
        <v>44</v>
      </c>
      <c r="AK588" s="12" t="e">
        <f>CONCATENATE(D588,"_",E588,"_",B588,"_",#REF!)</f>
        <v>#REF!</v>
      </c>
    </row>
    <row r="589" spans="1:37" ht="12.75" x14ac:dyDescent="0.2">
      <c r="A589" s="12">
        <v>750100273</v>
      </c>
      <c r="B589" s="40" t="s">
        <v>356</v>
      </c>
      <c r="C589" s="13">
        <f t="shared" si="136"/>
        <v>44999</v>
      </c>
      <c r="D589" s="12" t="s">
        <v>2120</v>
      </c>
      <c r="E589" s="12" t="s">
        <v>2121</v>
      </c>
      <c r="F589" s="13" t="s">
        <v>2122</v>
      </c>
      <c r="G589" s="12" t="s">
        <v>39</v>
      </c>
      <c r="H589" s="14">
        <v>177129935134389</v>
      </c>
      <c r="K589" s="12" t="s">
        <v>65</v>
      </c>
      <c r="L589" s="18" t="e">
        <f>VLOOKUP($K589,Medecins!$B:$E,5,FALSE)</f>
        <v>#REF!</v>
      </c>
      <c r="M589" s="12" t="s">
        <v>529</v>
      </c>
      <c r="O589" s="16"/>
      <c r="T589" s="16"/>
      <c r="Y589" s="16"/>
      <c r="AD589" s="17" t="s">
        <v>4175</v>
      </c>
      <c r="AH589" s="12" t="s">
        <v>45</v>
      </c>
      <c r="AI589" s="12">
        <v>3</v>
      </c>
      <c r="AJ589" s="12" t="s">
        <v>46</v>
      </c>
      <c r="AK589" s="12" t="str">
        <f>CONCATENATE(D589,"_",E589,"_",B589,"_",AJ642)</f>
        <v>GHERRI_Abdelaziz_14/09/2022_ST</v>
      </c>
    </row>
    <row r="590" spans="1:37" ht="12.75" x14ac:dyDescent="0.2">
      <c r="A590" s="12">
        <v>750100273</v>
      </c>
      <c r="B590" s="40" t="s">
        <v>1077</v>
      </c>
      <c r="C590" s="13">
        <f t="shared" si="136"/>
        <v>45071</v>
      </c>
      <c r="D590" s="12" t="s">
        <v>2139</v>
      </c>
      <c r="E590" s="12" t="s">
        <v>105</v>
      </c>
      <c r="F590" s="13">
        <v>28491</v>
      </c>
      <c r="G590" s="12" t="s">
        <v>39</v>
      </c>
      <c r="H590" s="14">
        <v>178019933529997</v>
      </c>
      <c r="K590" s="12" t="s">
        <v>254</v>
      </c>
      <c r="L590" s="18" t="e">
        <f>VLOOKUP($K590,Medecins!$B:$E,5,FALSE)</f>
        <v>#REF!</v>
      </c>
      <c r="M590" s="12" t="s">
        <v>529</v>
      </c>
      <c r="O590" s="15" t="s">
        <v>4187</v>
      </c>
      <c r="T590" s="15" t="s">
        <v>4189</v>
      </c>
      <c r="Y590" s="15" t="s">
        <v>4324</v>
      </c>
      <c r="AH590" s="12" t="e">
        <f>VLOOKUP($A590,'[1]Données CH'!$A:$B,2,FALSE)</f>
        <v>#N/A</v>
      </c>
      <c r="AI590" s="12">
        <v>3</v>
      </c>
      <c r="AJ590" s="12" t="s">
        <v>44</v>
      </c>
      <c r="AK590" s="12" t="str">
        <f t="shared" ref="AK590:AK591" si="158">CONCATENATE(D590,"_",E590,"_",B590,"_",AJ650)</f>
        <v>DOUBASSE_Bakary_25/11/2022_AT</v>
      </c>
    </row>
    <row r="591" spans="1:37" ht="12.75" x14ac:dyDescent="0.2">
      <c r="A591" s="12">
        <v>750100273</v>
      </c>
      <c r="B591" s="40" t="s">
        <v>1077</v>
      </c>
      <c r="C591" s="13">
        <f t="shared" si="136"/>
        <v>45071</v>
      </c>
      <c r="D591" s="12" t="s">
        <v>2139</v>
      </c>
      <c r="E591" s="12" t="s">
        <v>105</v>
      </c>
      <c r="F591" s="13">
        <v>28491</v>
      </c>
      <c r="G591" s="12" t="s">
        <v>39</v>
      </c>
      <c r="H591" s="14">
        <v>178019933529997</v>
      </c>
      <c r="K591" s="12" t="s">
        <v>254</v>
      </c>
      <c r="L591" s="18" t="e">
        <f>VLOOKUP($K591,Medecins!$B:$E,5,FALSE)</f>
        <v>#REF!</v>
      </c>
      <c r="M591" s="12" t="s">
        <v>529</v>
      </c>
      <c r="O591" s="16"/>
      <c r="T591" s="16"/>
      <c r="Y591" s="16"/>
      <c r="AD591" s="17" t="s">
        <v>4324</v>
      </c>
      <c r="AH591" s="12" t="s">
        <v>45</v>
      </c>
      <c r="AI591" s="12">
        <v>3</v>
      </c>
      <c r="AJ591" s="12" t="s">
        <v>46</v>
      </c>
      <c r="AK591" s="12" t="str">
        <f t="shared" si="158"/>
        <v>DOUBASSE_Bakary_25/11/2022_ST</v>
      </c>
    </row>
    <row r="592" spans="1:37" ht="12.75" x14ac:dyDescent="0.2">
      <c r="A592" s="12">
        <v>750100273</v>
      </c>
      <c r="B592" s="40" t="s">
        <v>183</v>
      </c>
      <c r="C592" s="13">
        <f t="shared" si="136"/>
        <v>44953</v>
      </c>
      <c r="D592" s="12" t="s">
        <v>2143</v>
      </c>
      <c r="E592" s="12" t="s">
        <v>2144</v>
      </c>
      <c r="F592" s="13" t="s">
        <v>2145</v>
      </c>
      <c r="G592" s="12" t="s">
        <v>39</v>
      </c>
      <c r="H592" s="14">
        <v>178039933505978</v>
      </c>
      <c r="K592" s="12" t="s">
        <v>50</v>
      </c>
      <c r="L592" s="18" t="e">
        <f>VLOOKUP($K592,Medecins!$B:$E,5,FALSE)</f>
        <v>#REF!</v>
      </c>
      <c r="M592" s="12" t="s">
        <v>529</v>
      </c>
      <c r="O592" s="15" t="s">
        <v>3835</v>
      </c>
      <c r="T592" s="15" t="s">
        <v>3836</v>
      </c>
      <c r="Y592" s="15" t="s">
        <v>3837</v>
      </c>
      <c r="AH592" s="12" t="e">
        <f>VLOOKUP($A592,'[1]Données CH'!$A:$B,2,FALSE)</f>
        <v>#N/A</v>
      </c>
      <c r="AI592" s="12">
        <v>3</v>
      </c>
      <c r="AJ592" s="12" t="s">
        <v>44</v>
      </c>
      <c r="AK592" s="12" t="str">
        <f t="shared" ref="AK592:AK593" si="159">CONCATENATE(D592,"_",E592,"_",B592,"_",AJ629)</f>
        <v>MAKADJI_Diahara_27/07/2022_ST</v>
      </c>
    </row>
    <row r="593" spans="1:37" ht="12.75" x14ac:dyDescent="0.2">
      <c r="A593" s="12">
        <v>750100273</v>
      </c>
      <c r="B593" s="40" t="s">
        <v>183</v>
      </c>
      <c r="C593" s="13">
        <f t="shared" si="136"/>
        <v>44953</v>
      </c>
      <c r="D593" s="12" t="s">
        <v>2143</v>
      </c>
      <c r="E593" s="12" t="s">
        <v>2144</v>
      </c>
      <c r="F593" s="13" t="s">
        <v>2145</v>
      </c>
      <c r="G593" s="12" t="s">
        <v>39</v>
      </c>
      <c r="H593" s="14">
        <v>178039933505978</v>
      </c>
      <c r="K593" s="12" t="s">
        <v>50</v>
      </c>
      <c r="L593" s="18" t="e">
        <f>VLOOKUP($K593,Medecins!$B:$E,5,FALSE)</f>
        <v>#REF!</v>
      </c>
      <c r="M593" s="12" t="s">
        <v>529</v>
      </c>
      <c r="O593" s="16"/>
      <c r="T593" s="16"/>
      <c r="Y593" s="16"/>
      <c r="AD593" s="17" t="s">
        <v>3837</v>
      </c>
      <c r="AH593" s="12" t="s">
        <v>45</v>
      </c>
      <c r="AI593" s="12">
        <v>3</v>
      </c>
      <c r="AJ593" s="12" t="s">
        <v>46</v>
      </c>
      <c r="AK593" s="12" t="str">
        <f t="shared" si="159"/>
        <v>MAKADJI_Diahara_27/07/2022_AT</v>
      </c>
    </row>
    <row r="594" spans="1:37" ht="12.75" x14ac:dyDescent="0.2">
      <c r="A594" s="12">
        <v>750100208</v>
      </c>
      <c r="B594" s="40" t="s">
        <v>783</v>
      </c>
      <c r="C594" s="13">
        <f t="shared" si="136"/>
        <v>45027</v>
      </c>
      <c r="D594" s="12" t="s">
        <v>2146</v>
      </c>
      <c r="E594" s="12" t="s">
        <v>2147</v>
      </c>
      <c r="F594" s="13">
        <v>28524</v>
      </c>
      <c r="G594" s="12" t="s">
        <v>39</v>
      </c>
      <c r="H594" s="14">
        <v>178039933513106</v>
      </c>
      <c r="K594" s="12" t="s">
        <v>79</v>
      </c>
      <c r="L594" s="18" t="e">
        <f>VLOOKUP($K594,Medecins!$B:$E,5,FALSE)</f>
        <v>#REF!</v>
      </c>
      <c r="M594" s="12" t="s">
        <v>529</v>
      </c>
      <c r="O594" s="15" t="s">
        <v>419</v>
      </c>
      <c r="T594" s="15" t="s">
        <v>420</v>
      </c>
      <c r="Y594" s="15" t="s">
        <v>421</v>
      </c>
      <c r="AH594" s="12" t="e">
        <f>VLOOKUP($A594,'[1]Données CH'!$A:$B,2,FALSE)</f>
        <v>#N/A</v>
      </c>
      <c r="AI594" s="12">
        <v>3</v>
      </c>
      <c r="AJ594" s="12" t="s">
        <v>44</v>
      </c>
      <c r="AK594" s="12" t="str">
        <f t="shared" ref="AK594:AK595" si="160">CONCATENATE(D594,"_",E594,"_",B594,"_",AJ648)</f>
        <v>CAMARA_Faraban_11/10/2022_ST</v>
      </c>
    </row>
    <row r="595" spans="1:37" ht="12.75" x14ac:dyDescent="0.2">
      <c r="A595" s="12">
        <v>750100208</v>
      </c>
      <c r="B595" s="40" t="s">
        <v>783</v>
      </c>
      <c r="C595" s="13">
        <f t="shared" si="136"/>
        <v>45027</v>
      </c>
      <c r="D595" s="12" t="s">
        <v>2146</v>
      </c>
      <c r="E595" s="12" t="s">
        <v>2147</v>
      </c>
      <c r="F595" s="13">
        <v>28524</v>
      </c>
      <c r="G595" s="12" t="s">
        <v>39</v>
      </c>
      <c r="H595" s="14">
        <v>178039933513106</v>
      </c>
      <c r="K595" s="12" t="s">
        <v>79</v>
      </c>
      <c r="L595" s="18" t="e">
        <f>VLOOKUP($K595,Medecins!$B:$E,5,FALSE)</f>
        <v>#REF!</v>
      </c>
      <c r="M595" s="12" t="s">
        <v>529</v>
      </c>
      <c r="O595" s="16"/>
      <c r="T595" s="16"/>
      <c r="Y595" s="16"/>
      <c r="AD595" s="17" t="s">
        <v>421</v>
      </c>
      <c r="AH595" s="12" t="s">
        <v>4154</v>
      </c>
      <c r="AI595" s="12">
        <v>3</v>
      </c>
      <c r="AJ595" s="12" t="s">
        <v>46</v>
      </c>
      <c r="AK595" s="12" t="str">
        <f t="shared" si="160"/>
        <v>CAMARA_Faraban_11/10/2022_ST</v>
      </c>
    </row>
    <row r="596" spans="1:37" ht="12.75" x14ac:dyDescent="0.2">
      <c r="A596" s="12">
        <v>750100273</v>
      </c>
      <c r="B596" s="40" t="s">
        <v>241</v>
      </c>
      <c r="C596" s="13">
        <f t="shared" si="136"/>
        <v>44952</v>
      </c>
      <c r="D596" s="12" t="s">
        <v>2158</v>
      </c>
      <c r="E596" s="12" t="s">
        <v>2159</v>
      </c>
      <c r="F596" s="13">
        <v>31199</v>
      </c>
      <c r="G596" s="12" t="s">
        <v>57</v>
      </c>
      <c r="H596" s="14">
        <v>178100073844535</v>
      </c>
      <c r="K596" s="12" t="s">
        <v>86</v>
      </c>
      <c r="L596" s="18" t="e">
        <f>VLOOKUP($K596,Medecins!$B:$E,5,FALSE)</f>
        <v>#REF!</v>
      </c>
      <c r="M596" s="12" t="s">
        <v>529</v>
      </c>
      <c r="O596" s="15" t="s">
        <v>2704</v>
      </c>
      <c r="T596" s="15" t="s">
        <v>2705</v>
      </c>
      <c r="Y596" s="15" t="s">
        <v>4158</v>
      </c>
      <c r="AH596" s="12" t="e">
        <f>VLOOKUP($A596,'[1]Données CH'!$A:$B,2,FALSE)</f>
        <v>#N/A</v>
      </c>
      <c r="AI596" s="12">
        <v>3</v>
      </c>
      <c r="AJ596" s="12" t="s">
        <v>44</v>
      </c>
      <c r="AK596" s="12" t="str">
        <f t="shared" ref="AK596:AK597" si="161">CONCATENATE(D596,"_",E596,"_",B596,"_",AJ648)</f>
        <v>DEBABI_Rawiya_26/07/2022_ST</v>
      </c>
    </row>
    <row r="597" spans="1:37" ht="12.75" x14ac:dyDescent="0.2">
      <c r="A597" s="12">
        <v>750100273</v>
      </c>
      <c r="B597" s="40" t="s">
        <v>241</v>
      </c>
      <c r="C597" s="13">
        <f t="shared" si="136"/>
        <v>44952</v>
      </c>
      <c r="D597" s="12" t="s">
        <v>2158</v>
      </c>
      <c r="E597" s="12" t="s">
        <v>2159</v>
      </c>
      <c r="F597" s="13">
        <v>31199</v>
      </c>
      <c r="G597" s="12" t="s">
        <v>57</v>
      </c>
      <c r="H597" s="14">
        <v>178100073844535</v>
      </c>
      <c r="K597" s="12" t="s">
        <v>86</v>
      </c>
      <c r="L597" s="18" t="e">
        <f>VLOOKUP($K597,Medecins!$B:$E,5,FALSE)</f>
        <v>#REF!</v>
      </c>
      <c r="M597" s="12" t="s">
        <v>529</v>
      </c>
      <c r="O597" s="16"/>
      <c r="T597" s="16"/>
      <c r="Y597" s="16"/>
      <c r="AD597" s="17" t="s">
        <v>4158</v>
      </c>
      <c r="AH597" s="12" t="s">
        <v>45</v>
      </c>
      <c r="AI597" s="12">
        <v>3</v>
      </c>
      <c r="AJ597" s="12" t="s">
        <v>46</v>
      </c>
      <c r="AK597" s="12" t="str">
        <f t="shared" si="161"/>
        <v>DEBABI_Rawiya_26/07/2022_ST</v>
      </c>
    </row>
    <row r="598" spans="1:37" ht="12.75" x14ac:dyDescent="0.2">
      <c r="A598" s="12">
        <v>750100273</v>
      </c>
      <c r="B598" s="40" t="s">
        <v>96</v>
      </c>
      <c r="C598" s="13">
        <f t="shared" si="136"/>
        <v>45035</v>
      </c>
      <c r="D598" s="12" t="s">
        <v>2166</v>
      </c>
      <c r="E598" s="12" t="s">
        <v>2167</v>
      </c>
      <c r="F598" s="13" t="s">
        <v>2168</v>
      </c>
      <c r="G598" s="12" t="s">
        <v>39</v>
      </c>
      <c r="H598" s="14">
        <v>178109921306363</v>
      </c>
      <c r="K598" s="12" t="s">
        <v>65</v>
      </c>
      <c r="L598" s="18" t="e">
        <f>VLOOKUP($K598,Medecins!$B:$E,5,FALSE)</f>
        <v>#REF!</v>
      </c>
      <c r="M598" s="12" t="s">
        <v>529</v>
      </c>
      <c r="O598" s="15" t="s">
        <v>97</v>
      </c>
      <c r="T598" s="15" t="s">
        <v>3323</v>
      </c>
      <c r="Y598" s="15" t="s">
        <v>3324</v>
      </c>
      <c r="AH598" s="12" t="e">
        <f>VLOOKUP($A598,'[1]Données CH'!$A:$B,2,FALSE)</f>
        <v>#N/A</v>
      </c>
      <c r="AI598" s="12">
        <v>3</v>
      </c>
      <c r="AJ598" s="12" t="s">
        <v>44</v>
      </c>
      <c r="AK598" s="12" t="str">
        <f t="shared" ref="AK598:AK599" si="162">CONCATENATE(D598,"_",E598,"_",B598,"_",AJ637)</f>
        <v>ALI_Imran Zafar_19/10/2022_ST</v>
      </c>
    </row>
    <row r="599" spans="1:37" ht="12.75" x14ac:dyDescent="0.2">
      <c r="A599" s="12">
        <v>750100273</v>
      </c>
      <c r="B599" s="40" t="s">
        <v>96</v>
      </c>
      <c r="C599" s="13">
        <f t="shared" si="136"/>
        <v>45035</v>
      </c>
      <c r="D599" s="12" t="s">
        <v>2166</v>
      </c>
      <c r="E599" s="12" t="s">
        <v>2167</v>
      </c>
      <c r="F599" s="13" t="s">
        <v>2168</v>
      </c>
      <c r="G599" s="12" t="s">
        <v>39</v>
      </c>
      <c r="H599" s="14">
        <v>178109921306363</v>
      </c>
      <c r="K599" s="12" t="s">
        <v>65</v>
      </c>
      <c r="L599" s="18" t="e">
        <f>VLOOKUP($K599,Medecins!$B:$E,5,FALSE)</f>
        <v>#REF!</v>
      </c>
      <c r="M599" s="12" t="s">
        <v>529</v>
      </c>
      <c r="O599" s="16"/>
      <c r="T599" s="16"/>
      <c r="Y599" s="16"/>
      <c r="AD599" s="17" t="s">
        <v>3324</v>
      </c>
      <c r="AH599" s="12" t="s">
        <v>45</v>
      </c>
      <c r="AI599" s="12">
        <v>3</v>
      </c>
      <c r="AJ599" s="12" t="s">
        <v>46</v>
      </c>
      <c r="AK599" s="12" t="str">
        <f t="shared" si="162"/>
        <v>ALI_Imran Zafar_19/10/2022_ST</v>
      </c>
    </row>
    <row r="600" spans="1:37" ht="12.75" x14ac:dyDescent="0.2">
      <c r="A600" s="12">
        <v>750100075</v>
      </c>
      <c r="B600" s="40" t="s">
        <v>2286</v>
      </c>
      <c r="C600" s="13">
        <f t="shared" si="136"/>
        <v>44861</v>
      </c>
      <c r="D600" s="12" t="s">
        <v>2169</v>
      </c>
      <c r="E600" s="12" t="s">
        <v>1411</v>
      </c>
      <c r="F600" s="13" t="s">
        <v>2170</v>
      </c>
      <c r="G600" s="12" t="s">
        <v>39</v>
      </c>
      <c r="H600" s="14">
        <v>178117511007720</v>
      </c>
      <c r="K600" s="12" t="s">
        <v>93</v>
      </c>
      <c r="L600" s="18" t="e">
        <f>VLOOKUP($K600,Medecins!$B:$E,5,FALSE)</f>
        <v>#REF!</v>
      </c>
      <c r="M600" s="12" t="s">
        <v>529</v>
      </c>
      <c r="O600" s="15" t="s">
        <v>1659</v>
      </c>
      <c r="T600" s="15" t="s">
        <v>1354</v>
      </c>
      <c r="Y600" s="15" t="s">
        <v>1355</v>
      </c>
      <c r="AH600" s="12" t="s">
        <v>4502</v>
      </c>
      <c r="AI600" s="12">
        <v>3</v>
      </c>
      <c r="AJ600" s="12" t="s">
        <v>44</v>
      </c>
      <c r="AK600" s="12" t="str">
        <f>CONCATENATE(D600,"_",E600,"_",B600,"_",AJ635)</f>
        <v>AZUELOS_David_27/04/2022_ST</v>
      </c>
    </row>
    <row r="601" spans="1:37" ht="12.75" x14ac:dyDescent="0.2">
      <c r="A601" s="12">
        <v>750100273</v>
      </c>
      <c r="B601" s="40" t="s">
        <v>4182</v>
      </c>
      <c r="C601" s="13">
        <f t="shared" si="136"/>
        <v>45079</v>
      </c>
      <c r="D601" s="12" t="s">
        <v>2176</v>
      </c>
      <c r="E601" s="12" t="s">
        <v>2177</v>
      </c>
      <c r="F601" s="13" t="s">
        <v>2178</v>
      </c>
      <c r="G601" s="12" t="s">
        <v>39</v>
      </c>
      <c r="H601" s="14">
        <v>178129934103269</v>
      </c>
      <c r="K601" s="12" t="s">
        <v>86</v>
      </c>
      <c r="L601" s="18" t="e">
        <f>VLOOKUP($K601,Medecins!$B:$E,5,FALSE)</f>
        <v>#REF!</v>
      </c>
      <c r="M601" s="12" t="s">
        <v>529</v>
      </c>
      <c r="O601" s="15" t="s">
        <v>4336</v>
      </c>
      <c r="T601" s="15" t="s">
        <v>4337</v>
      </c>
      <c r="Y601" s="15" t="s">
        <v>4338</v>
      </c>
      <c r="AH601" s="12" t="s">
        <v>4502</v>
      </c>
      <c r="AI601" s="12">
        <v>3</v>
      </c>
      <c r="AJ601" s="12" t="s">
        <v>44</v>
      </c>
      <c r="AK601" s="12" t="str">
        <f>CONCATENATE(D601,"_",E601,"_",B601,"_",AJ664)</f>
        <v>SALL_Demba_02/12/2022_ST</v>
      </c>
    </row>
    <row r="602" spans="1:37" ht="12.75" x14ac:dyDescent="0.2">
      <c r="A602" s="12">
        <v>750100273</v>
      </c>
      <c r="B602" s="40" t="s">
        <v>4182</v>
      </c>
      <c r="C602" s="13">
        <f t="shared" si="136"/>
        <v>45079</v>
      </c>
      <c r="D602" s="12" t="s">
        <v>2176</v>
      </c>
      <c r="E602" s="12" t="s">
        <v>2177</v>
      </c>
      <c r="F602" s="13" t="s">
        <v>2178</v>
      </c>
      <c r="G602" s="12" t="s">
        <v>39</v>
      </c>
      <c r="H602" s="14">
        <v>178129934103269</v>
      </c>
      <c r="K602" s="12" t="s">
        <v>86</v>
      </c>
      <c r="L602" s="18" t="e">
        <f>VLOOKUP($K602,Medecins!$B:$E,5,FALSE)</f>
        <v>#REF!</v>
      </c>
      <c r="M602" s="12" t="s">
        <v>529</v>
      </c>
      <c r="O602" s="16"/>
      <c r="T602" s="16"/>
      <c r="Y602" s="16"/>
      <c r="AD602" s="17" t="s">
        <v>4338</v>
      </c>
      <c r="AH602" s="12" t="s">
        <v>45</v>
      </c>
      <c r="AI602" s="12">
        <v>3</v>
      </c>
      <c r="AJ602" s="12" t="s">
        <v>46</v>
      </c>
      <c r="AK602" s="12" t="e">
        <f>CONCATENATE(D602,"_",E602,"_",B602,"_",#REF!)</f>
        <v>#REF!</v>
      </c>
    </row>
    <row r="603" spans="1:37" ht="12.75" x14ac:dyDescent="0.2">
      <c r="A603" s="12">
        <v>750100273</v>
      </c>
      <c r="B603" s="40" t="s">
        <v>95</v>
      </c>
      <c r="C603" s="13">
        <f t="shared" si="136"/>
        <v>44976</v>
      </c>
      <c r="D603" s="12" t="s">
        <v>1153</v>
      </c>
      <c r="E603" s="12" t="s">
        <v>2179</v>
      </c>
      <c r="F603" s="13" t="s">
        <v>2180</v>
      </c>
      <c r="G603" s="12" t="s">
        <v>39</v>
      </c>
      <c r="H603" s="14">
        <v>178209933511404</v>
      </c>
      <c r="K603" s="12" t="s">
        <v>254</v>
      </c>
      <c r="L603" s="18" t="e">
        <f>VLOOKUP($K603,Medecins!$B:$E,5,FALSE)</f>
        <v>#REF!</v>
      </c>
      <c r="M603" s="12" t="s">
        <v>529</v>
      </c>
      <c r="O603" s="15" t="s">
        <v>96</v>
      </c>
      <c r="T603" s="15" t="s">
        <v>97</v>
      </c>
      <c r="Y603" s="15" t="s">
        <v>3323</v>
      </c>
      <c r="AH603" s="12" t="e">
        <f>VLOOKUP($A603,'[1]Données CH'!$A:$B,2,FALSE)</f>
        <v>#N/A</v>
      </c>
      <c r="AI603" s="12">
        <v>3</v>
      </c>
      <c r="AJ603" s="12" t="s">
        <v>44</v>
      </c>
      <c r="AK603" s="12" t="str">
        <f>CONCATENATE(D603,"_",E603,"_",B603,"_",AJ666)</f>
        <v>BERTHE_Moro_19/08/2022_ST</v>
      </c>
    </row>
    <row r="604" spans="1:37" ht="12.75" x14ac:dyDescent="0.2">
      <c r="A604" s="12">
        <v>750100273</v>
      </c>
      <c r="B604" s="40" t="s">
        <v>95</v>
      </c>
      <c r="C604" s="13">
        <f t="shared" si="136"/>
        <v>44976</v>
      </c>
      <c r="D604" s="12" t="s">
        <v>1153</v>
      </c>
      <c r="E604" s="12" t="s">
        <v>2179</v>
      </c>
      <c r="F604" s="13" t="s">
        <v>2180</v>
      </c>
      <c r="G604" s="12" t="s">
        <v>39</v>
      </c>
      <c r="H604" s="14">
        <v>178209933511404</v>
      </c>
      <c r="K604" s="12" t="s">
        <v>254</v>
      </c>
      <c r="L604" s="18" t="e">
        <f>VLOOKUP($K604,Medecins!$B:$E,5,FALSE)</f>
        <v>#REF!</v>
      </c>
      <c r="M604" s="12" t="s">
        <v>529</v>
      </c>
      <c r="O604" s="16"/>
      <c r="T604" s="16"/>
      <c r="Y604" s="16"/>
      <c r="AD604" s="17" t="s">
        <v>3323</v>
      </c>
      <c r="AH604" s="12" t="s">
        <v>45</v>
      </c>
      <c r="AI604" s="12">
        <v>3</v>
      </c>
      <c r="AJ604" s="12" t="s">
        <v>46</v>
      </c>
      <c r="AK604" s="12" t="str">
        <f>CONCATENATE(D604,"_",E604,"_",B604,"_",AJ645)</f>
        <v>BERTHE_Moro_19/08/2022_ST</v>
      </c>
    </row>
    <row r="605" spans="1:37" ht="12.75" x14ac:dyDescent="0.2">
      <c r="A605" s="12">
        <v>750100075</v>
      </c>
      <c r="B605" s="40" t="s">
        <v>699</v>
      </c>
      <c r="C605" s="13">
        <f t="shared" si="136"/>
        <v>45028</v>
      </c>
      <c r="D605" s="12" t="s">
        <v>2181</v>
      </c>
      <c r="E605" s="12" t="s">
        <v>1211</v>
      </c>
      <c r="F605" s="13" t="s">
        <v>2182</v>
      </c>
      <c r="G605" s="12" t="s">
        <v>39</v>
      </c>
      <c r="H605" s="14">
        <v>179010840905247</v>
      </c>
      <c r="K605" s="12" t="s">
        <v>93</v>
      </c>
      <c r="L605" s="18" t="e">
        <f>VLOOKUP($K605,Medecins!$B:$E,5,FALSE)</f>
        <v>#REF!</v>
      </c>
      <c r="M605" s="12" t="s">
        <v>529</v>
      </c>
      <c r="O605" s="15" t="s">
        <v>700</v>
      </c>
      <c r="T605" s="15" t="s">
        <v>162</v>
      </c>
      <c r="Y605" s="15" t="s">
        <v>163</v>
      </c>
      <c r="AH605" s="12" t="s">
        <v>4502</v>
      </c>
      <c r="AI605" s="12">
        <v>3</v>
      </c>
      <c r="AJ605" s="12" t="s">
        <v>44</v>
      </c>
      <c r="AK605" s="12" t="str">
        <f>CONCATENATE(D605,"_",E605,"_",B605,"_",AJ656)</f>
        <v>GERARD_Olivier_12/10/2022_ST</v>
      </c>
    </row>
    <row r="606" spans="1:37" ht="12.75" x14ac:dyDescent="0.2">
      <c r="A606" s="12">
        <v>750100273</v>
      </c>
      <c r="B606" s="40" t="s">
        <v>1119</v>
      </c>
      <c r="C606" s="13">
        <f t="shared" si="136"/>
        <v>45064</v>
      </c>
      <c r="D606" s="12" t="s">
        <v>2183</v>
      </c>
      <c r="E606" s="12" t="s">
        <v>2184</v>
      </c>
      <c r="F606" s="13" t="s">
        <v>4368</v>
      </c>
      <c r="G606" s="12" t="s">
        <v>39</v>
      </c>
      <c r="H606" s="14">
        <v>179019527711147</v>
      </c>
      <c r="K606" s="12" t="s">
        <v>290</v>
      </c>
      <c r="L606" s="18" t="e">
        <f>VLOOKUP($K606,Medecins!$B:$E,5,FALSE)</f>
        <v>#REF!</v>
      </c>
      <c r="M606" s="12" t="s">
        <v>529</v>
      </c>
      <c r="O606" s="15" t="s">
        <v>1120</v>
      </c>
      <c r="T606" s="15" t="s">
        <v>1416</v>
      </c>
      <c r="Y606" s="15" t="s">
        <v>1417</v>
      </c>
      <c r="AH606" s="12" t="s">
        <v>4502</v>
      </c>
      <c r="AI606" s="12">
        <v>3</v>
      </c>
      <c r="AJ606" s="12" t="s">
        <v>44</v>
      </c>
      <c r="AK606" s="12" t="str">
        <f t="shared" ref="AK606:AK607" si="163">CONCATENATE(D606,"_",E606,"_",B606,"_",AJ668)</f>
        <v>BLANKOU_Habib_18/11/2022_ST</v>
      </c>
    </row>
    <row r="607" spans="1:37" ht="12.75" x14ac:dyDescent="0.2">
      <c r="A607" s="12">
        <v>750100273</v>
      </c>
      <c r="B607" s="40" t="s">
        <v>1119</v>
      </c>
      <c r="C607" s="13">
        <f t="shared" si="136"/>
        <v>45064</v>
      </c>
      <c r="D607" s="12" t="s">
        <v>2183</v>
      </c>
      <c r="E607" s="12" t="s">
        <v>2184</v>
      </c>
      <c r="F607" s="13" t="s">
        <v>4368</v>
      </c>
      <c r="G607" s="12" t="s">
        <v>39</v>
      </c>
      <c r="H607" s="14">
        <v>179019527711147</v>
      </c>
      <c r="K607" s="12" t="s">
        <v>290</v>
      </c>
      <c r="L607" s="18" t="e">
        <f>VLOOKUP($K607,Medecins!$B:$E,5,FALSE)</f>
        <v>#REF!</v>
      </c>
      <c r="M607" s="12" t="s">
        <v>529</v>
      </c>
      <c r="O607" s="16"/>
      <c r="T607" s="16"/>
      <c r="Y607" s="16"/>
      <c r="AD607" s="17" t="s">
        <v>1417</v>
      </c>
      <c r="AH607" s="12" t="s">
        <v>45</v>
      </c>
      <c r="AI607" s="12">
        <v>3</v>
      </c>
      <c r="AJ607" s="12" t="s">
        <v>46</v>
      </c>
      <c r="AK607" s="12" t="str">
        <f t="shared" si="163"/>
        <v>BLANKOU_Habib_18/11/2022_AT</v>
      </c>
    </row>
    <row r="608" spans="1:37" ht="12.75" x14ac:dyDescent="0.2">
      <c r="A608" s="12">
        <v>750100273</v>
      </c>
      <c r="B608" s="40" t="s">
        <v>1132</v>
      </c>
      <c r="C608" s="13">
        <f t="shared" si="136"/>
        <v>44981</v>
      </c>
      <c r="D608" s="12" t="s">
        <v>2186</v>
      </c>
      <c r="E608" s="12" t="s">
        <v>48</v>
      </c>
      <c r="F608" s="13" t="s">
        <v>2187</v>
      </c>
      <c r="G608" s="12" t="s">
        <v>39</v>
      </c>
      <c r="H608" s="14">
        <v>179029741146104</v>
      </c>
      <c r="K608" s="12" t="s">
        <v>50</v>
      </c>
      <c r="L608" s="18" t="e">
        <f>VLOOKUP($K608,Medecins!$B:$E,5,FALSE)</f>
        <v>#REF!</v>
      </c>
      <c r="M608" s="12" t="s">
        <v>529</v>
      </c>
      <c r="O608" s="15" t="s">
        <v>1133</v>
      </c>
      <c r="T608" s="15" t="s">
        <v>1134</v>
      </c>
      <c r="Y608" s="15" t="s">
        <v>4195</v>
      </c>
      <c r="AH608" s="12" t="e">
        <f>VLOOKUP($A608,'[1]Données CH'!$A:$B,2,FALSE)</f>
        <v>#N/A</v>
      </c>
      <c r="AI608" s="12">
        <v>3</v>
      </c>
      <c r="AJ608" s="12" t="s">
        <v>44</v>
      </c>
      <c r="AK608" s="12" t="str">
        <f t="shared" ref="AK608:AK609" si="164">CONCATENATE(D608,"_",E608,"_",B608,"_",AJ661)</f>
        <v>PADRE_Sébastien_24/08/2022_AT</v>
      </c>
    </row>
    <row r="609" spans="1:37" ht="12.75" x14ac:dyDescent="0.2">
      <c r="A609" s="12">
        <v>750100273</v>
      </c>
      <c r="B609" s="40" t="s">
        <v>1132</v>
      </c>
      <c r="C609" s="13">
        <f t="shared" si="136"/>
        <v>44981</v>
      </c>
      <c r="D609" s="12" t="s">
        <v>2186</v>
      </c>
      <c r="E609" s="12" t="s">
        <v>48</v>
      </c>
      <c r="F609" s="13" t="s">
        <v>2187</v>
      </c>
      <c r="G609" s="12" t="s">
        <v>39</v>
      </c>
      <c r="H609" s="14">
        <v>179029741146104</v>
      </c>
      <c r="K609" s="12" t="s">
        <v>50</v>
      </c>
      <c r="L609" s="18" t="e">
        <f>VLOOKUP($K609,Medecins!$B:$E,5,FALSE)</f>
        <v>#REF!</v>
      </c>
      <c r="M609" s="12" t="s">
        <v>529</v>
      </c>
      <c r="O609" s="16"/>
      <c r="T609" s="16"/>
      <c r="Y609" s="16"/>
      <c r="AD609" s="17" t="s">
        <v>4195</v>
      </c>
      <c r="AH609" s="12" t="s">
        <v>45</v>
      </c>
      <c r="AI609" s="12">
        <v>3</v>
      </c>
      <c r="AJ609" s="12" t="s">
        <v>46</v>
      </c>
      <c r="AK609" s="12" t="str">
        <f t="shared" si="164"/>
        <v>PADRE_Sébastien_24/08/2022_ST</v>
      </c>
    </row>
    <row r="610" spans="1:37" ht="12.75" x14ac:dyDescent="0.2">
      <c r="A610" s="12">
        <v>750100075</v>
      </c>
      <c r="B610" s="40" t="s">
        <v>695</v>
      </c>
      <c r="C610" s="13">
        <f t="shared" si="136"/>
        <v>44838</v>
      </c>
      <c r="D610" s="12" t="s">
        <v>2191</v>
      </c>
      <c r="E610" s="12" t="s">
        <v>2192</v>
      </c>
      <c r="F610" s="13" t="s">
        <v>2193</v>
      </c>
      <c r="G610" s="12" t="s">
        <v>39</v>
      </c>
      <c r="H610" s="14">
        <v>179049935082293</v>
      </c>
      <c r="K610" s="12" t="s">
        <v>1458</v>
      </c>
      <c r="L610" s="18" t="e">
        <f>VLOOKUP($K610,Medecins!$B:$E,5,FALSE)</f>
        <v>#REF!</v>
      </c>
      <c r="M610" s="12" t="s">
        <v>529</v>
      </c>
      <c r="O610" s="15" t="s">
        <v>706</v>
      </c>
      <c r="T610" s="15" t="s">
        <v>707</v>
      </c>
      <c r="Y610" s="15" t="s">
        <v>708</v>
      </c>
      <c r="AH610" s="12" t="s">
        <v>4502</v>
      </c>
      <c r="AI610" s="12">
        <v>3</v>
      </c>
      <c r="AJ610" s="12" t="s">
        <v>44</v>
      </c>
      <c r="AK610" s="12" t="str">
        <f>CONCATENATE(D610,"_",E610,"_",B610,"_",AJ673)</f>
        <v>EL FELLAH_Moulay Bachir_04/04/2022_AT</v>
      </c>
    </row>
    <row r="611" spans="1:37" ht="12.75" x14ac:dyDescent="0.2">
      <c r="A611" s="12">
        <v>750100075</v>
      </c>
      <c r="B611" s="40" t="s">
        <v>592</v>
      </c>
      <c r="C611" s="13">
        <f t="shared" si="136"/>
        <v>45050</v>
      </c>
      <c r="D611" s="12" t="s">
        <v>2197</v>
      </c>
      <c r="E611" s="12" t="s">
        <v>2198</v>
      </c>
      <c r="F611" s="13">
        <v>29072</v>
      </c>
      <c r="G611" s="12" t="s">
        <v>39</v>
      </c>
      <c r="H611" s="14">
        <v>179057511211667</v>
      </c>
      <c r="K611" s="12" t="s">
        <v>93</v>
      </c>
      <c r="L611" s="18" t="e">
        <f>VLOOKUP($K611,Medecins!$B:$E,5,FALSE)</f>
        <v>#REF!</v>
      </c>
      <c r="M611" s="12" t="s">
        <v>529</v>
      </c>
      <c r="O611" s="15" t="s">
        <v>593</v>
      </c>
      <c r="T611" s="15" t="s">
        <v>4277</v>
      </c>
      <c r="Y611" s="15" t="s">
        <v>4315</v>
      </c>
      <c r="AH611" s="12" t="s">
        <v>4502</v>
      </c>
      <c r="AI611" s="12">
        <v>3</v>
      </c>
      <c r="AJ611" s="12" t="s">
        <v>44</v>
      </c>
      <c r="AK611" s="12" t="str">
        <f>CONCATENATE(D611,"_",E611,"_",B611,"_",AJ659)</f>
        <v>PAQUIER_Yoann_04/11/2022_AT</v>
      </c>
    </row>
    <row r="612" spans="1:37" ht="12.75" x14ac:dyDescent="0.2">
      <c r="A612" s="12">
        <v>750100208</v>
      </c>
      <c r="B612" s="40" t="s">
        <v>514</v>
      </c>
      <c r="C612" s="13">
        <f t="shared" si="136"/>
        <v>45058</v>
      </c>
      <c r="D612" s="12" t="s">
        <v>2207</v>
      </c>
      <c r="E612" s="12" t="s">
        <v>618</v>
      </c>
      <c r="F612" s="13">
        <v>28982</v>
      </c>
      <c r="G612" s="12" t="s">
        <v>39</v>
      </c>
      <c r="H612" s="14">
        <v>179079134503929</v>
      </c>
      <c r="K612" s="12" t="s">
        <v>79</v>
      </c>
      <c r="L612" s="18" t="e">
        <f>VLOOKUP($K612,Medecins!$B:$E,5,FALSE)</f>
        <v>#REF!</v>
      </c>
      <c r="M612" s="12" t="s">
        <v>529</v>
      </c>
      <c r="O612" s="15" t="s">
        <v>813</v>
      </c>
      <c r="T612" s="15" t="s">
        <v>814</v>
      </c>
      <c r="Y612" s="15" t="s">
        <v>815</v>
      </c>
      <c r="AH612" s="12" t="s">
        <v>4502</v>
      </c>
      <c r="AI612" s="12">
        <v>3</v>
      </c>
      <c r="AJ612" s="12" t="s">
        <v>44</v>
      </c>
      <c r="AK612" s="12" t="e">
        <f>CONCATENATE(D612,"_",E612,"_",B612,"_",#REF!)</f>
        <v>#REF!</v>
      </c>
    </row>
    <row r="613" spans="1:37" ht="12.75" x14ac:dyDescent="0.2">
      <c r="A613" s="12">
        <v>750100208</v>
      </c>
      <c r="B613" s="40" t="s">
        <v>514</v>
      </c>
      <c r="C613" s="13">
        <f t="shared" si="136"/>
        <v>45058</v>
      </c>
      <c r="D613" s="12" t="s">
        <v>2207</v>
      </c>
      <c r="E613" s="12" t="s">
        <v>618</v>
      </c>
      <c r="F613" s="13">
        <v>28982</v>
      </c>
      <c r="G613" s="12" t="s">
        <v>39</v>
      </c>
      <c r="H613" s="14">
        <v>179079134503929</v>
      </c>
      <c r="K613" s="12" t="s">
        <v>79</v>
      </c>
      <c r="L613" s="18" t="e">
        <f>VLOOKUP($K613,Medecins!$B:$E,5,FALSE)</f>
        <v>#REF!</v>
      </c>
      <c r="M613" s="12" t="s">
        <v>529</v>
      </c>
      <c r="O613" s="16"/>
      <c r="T613" s="16"/>
      <c r="Y613" s="16"/>
      <c r="AD613" s="17" t="s">
        <v>815</v>
      </c>
      <c r="AH613" s="12" t="s">
        <v>4154</v>
      </c>
      <c r="AI613" s="12">
        <v>3</v>
      </c>
      <c r="AJ613" s="12" t="s">
        <v>46</v>
      </c>
      <c r="AK613" s="12" t="str">
        <f>CONCATENATE(D613,"_",E613,"_",B613,"_",AJ655)</f>
        <v>TAYASSI_Samir_12/11/2022_ST</v>
      </c>
    </row>
    <row r="614" spans="1:37" ht="12.75" x14ac:dyDescent="0.2">
      <c r="A614" s="12">
        <v>750100273</v>
      </c>
      <c r="B614" s="40" t="s">
        <v>1000</v>
      </c>
      <c r="C614" s="13">
        <f t="shared" si="136"/>
        <v>44987</v>
      </c>
      <c r="D614" s="12" t="s">
        <v>2209</v>
      </c>
      <c r="E614" s="12" t="s">
        <v>2210</v>
      </c>
      <c r="F614" s="13">
        <v>28982</v>
      </c>
      <c r="G614" s="12" t="s">
        <v>39</v>
      </c>
      <c r="H614" s="14">
        <v>179079939004212</v>
      </c>
      <c r="L614" s="12" t="e">
        <f>VLOOKUP($K614,Medecins!$B:$E,5,FALSE)</f>
        <v>#N/A</v>
      </c>
      <c r="M614" s="12" t="s">
        <v>529</v>
      </c>
      <c r="O614" s="15" t="s">
        <v>1001</v>
      </c>
      <c r="T614" s="15" t="s">
        <v>1085</v>
      </c>
      <c r="Y614" s="15" t="s">
        <v>1086</v>
      </c>
      <c r="AH614" s="12" t="e">
        <f>VLOOKUP($A614,'[1]Données CH'!$A:$B,2,FALSE)</f>
        <v>#N/A</v>
      </c>
      <c r="AI614" s="12">
        <v>3</v>
      </c>
      <c r="AJ614" s="12" t="s">
        <v>44</v>
      </c>
      <c r="AK614" s="12" t="str">
        <f t="shared" ref="AK614:AK615" si="165">CONCATENATE(D614,"_",E614,"_",B614,"_",AJ677)</f>
        <v>MOOKEN_Sandiren_02/09/2022_AT</v>
      </c>
    </row>
    <row r="615" spans="1:37" ht="12.75" x14ac:dyDescent="0.2">
      <c r="A615" s="12">
        <v>750100273</v>
      </c>
      <c r="B615" s="40" t="s">
        <v>1000</v>
      </c>
      <c r="C615" s="13">
        <f t="shared" si="136"/>
        <v>44987</v>
      </c>
      <c r="D615" s="12" t="s">
        <v>2209</v>
      </c>
      <c r="E615" s="12" t="s">
        <v>2210</v>
      </c>
      <c r="F615" s="13">
        <v>28982</v>
      </c>
      <c r="G615" s="12" t="s">
        <v>39</v>
      </c>
      <c r="H615" s="14">
        <v>179079939004212</v>
      </c>
      <c r="L615" s="12" t="e">
        <f>VLOOKUP($K615,Medecins!$B:$E,5,FALSE)</f>
        <v>#N/A</v>
      </c>
      <c r="M615" s="12" t="s">
        <v>529</v>
      </c>
      <c r="O615" s="16"/>
      <c r="T615" s="16"/>
      <c r="Y615" s="16"/>
      <c r="AD615" s="17" t="s">
        <v>1086</v>
      </c>
      <c r="AH615" s="12" t="s">
        <v>45</v>
      </c>
      <c r="AI615" s="12">
        <v>3</v>
      </c>
      <c r="AJ615" s="12" t="s">
        <v>46</v>
      </c>
      <c r="AK615" s="12" t="str">
        <f t="shared" si="165"/>
        <v>MOOKEN_Sandiren_02/09/2022_ST</v>
      </c>
    </row>
    <row r="616" spans="1:37" ht="12.75" x14ac:dyDescent="0.2">
      <c r="A616" s="12">
        <v>750100208</v>
      </c>
      <c r="B616" s="40" t="s">
        <v>4197</v>
      </c>
      <c r="C616" s="13">
        <f t="shared" si="136"/>
        <v>45061</v>
      </c>
      <c r="D616" s="12" t="s">
        <v>2219</v>
      </c>
      <c r="E616" s="12" t="s">
        <v>2220</v>
      </c>
      <c r="F616" s="13" t="s">
        <v>2221</v>
      </c>
      <c r="G616" s="12" t="s">
        <v>39</v>
      </c>
      <c r="H616" s="14">
        <v>179117511818907</v>
      </c>
      <c r="K616" s="12" t="s">
        <v>79</v>
      </c>
      <c r="L616" s="18" t="e">
        <f>VLOOKUP($K616,Medecins!$B:$E,5,FALSE)</f>
        <v>#REF!</v>
      </c>
      <c r="M616" s="12" t="s">
        <v>529</v>
      </c>
      <c r="O616" s="15" t="s">
        <v>4212</v>
      </c>
      <c r="T616" s="15" t="s">
        <v>4213</v>
      </c>
      <c r="Y616" s="15" t="s">
        <v>4353</v>
      </c>
      <c r="AH616" s="12" t="e">
        <f>VLOOKUP($A616,'[1]Données CH'!$A:$B,2,FALSE)</f>
        <v>#N/A</v>
      </c>
      <c r="AI616" s="12">
        <v>3</v>
      </c>
      <c r="AJ616" s="12" t="s">
        <v>44</v>
      </c>
      <c r="AK616" s="12" t="str">
        <f t="shared" ref="AK616:AK617" si="166">CONCATENATE(D616,"_",E616,"_",B616,"_",AJ675)</f>
        <v>ANCA_Khaled_15/11/2022_ST</v>
      </c>
    </row>
    <row r="617" spans="1:37" ht="12.75" x14ac:dyDescent="0.2">
      <c r="A617" s="12">
        <v>750100208</v>
      </c>
      <c r="B617" s="40" t="s">
        <v>4197</v>
      </c>
      <c r="C617" s="13">
        <f t="shared" si="136"/>
        <v>45061</v>
      </c>
      <c r="D617" s="12" t="s">
        <v>2219</v>
      </c>
      <c r="E617" s="12" t="s">
        <v>2220</v>
      </c>
      <c r="F617" s="13" t="s">
        <v>2221</v>
      </c>
      <c r="G617" s="12" t="s">
        <v>39</v>
      </c>
      <c r="H617" s="14">
        <v>179117511818907</v>
      </c>
      <c r="K617" s="12" t="s">
        <v>79</v>
      </c>
      <c r="L617" s="18" t="e">
        <f>VLOOKUP($K617,Medecins!$B:$E,5,FALSE)</f>
        <v>#REF!</v>
      </c>
      <c r="M617" s="12" t="s">
        <v>529</v>
      </c>
      <c r="O617" s="16"/>
      <c r="T617" s="16"/>
      <c r="Y617" s="16"/>
      <c r="AD617" s="17" t="s">
        <v>4353</v>
      </c>
      <c r="AH617" s="12" t="s">
        <v>4154</v>
      </c>
      <c r="AI617" s="12">
        <v>3</v>
      </c>
      <c r="AJ617" s="12" t="s">
        <v>46</v>
      </c>
      <c r="AK617" s="12" t="str">
        <f t="shared" si="166"/>
        <v>ANCA_Khaled_15/11/2022_ST</v>
      </c>
    </row>
    <row r="618" spans="1:37" ht="12.75" x14ac:dyDescent="0.2">
      <c r="A618" s="12">
        <v>750100273</v>
      </c>
      <c r="B618" s="40" t="s">
        <v>356</v>
      </c>
      <c r="C618" s="13">
        <f t="shared" si="136"/>
        <v>44999</v>
      </c>
      <c r="D618" s="12" t="s">
        <v>2222</v>
      </c>
      <c r="E618" s="12" t="s">
        <v>265</v>
      </c>
      <c r="F618" s="13" t="s">
        <v>2223</v>
      </c>
      <c r="G618" s="12" t="s">
        <v>39</v>
      </c>
      <c r="H618" s="14">
        <v>179119307804886</v>
      </c>
      <c r="K618" s="12" t="s">
        <v>65</v>
      </c>
      <c r="L618" s="18" t="e">
        <f>VLOOKUP($K618,Medecins!$B:$E,5,FALSE)</f>
        <v>#REF!</v>
      </c>
      <c r="M618" s="12" t="s">
        <v>529</v>
      </c>
      <c r="O618" s="15" t="s">
        <v>4173</v>
      </c>
      <c r="T618" s="15" t="s">
        <v>4174</v>
      </c>
      <c r="Y618" s="15" t="s">
        <v>4175</v>
      </c>
      <c r="AH618" s="12" t="e">
        <f>VLOOKUP($A618,'[1]Données CH'!$A:$B,2,FALSE)</f>
        <v>#N/A</v>
      </c>
      <c r="AI618" s="12">
        <v>3</v>
      </c>
      <c r="AJ618" s="12" t="s">
        <v>44</v>
      </c>
      <c r="AK618" s="12" t="e">
        <f>CONCATENATE(D618,"_",E618,"_",B618,"_",#REF!)</f>
        <v>#REF!</v>
      </c>
    </row>
    <row r="619" spans="1:37" ht="12.75" x14ac:dyDescent="0.2">
      <c r="A619" s="12">
        <v>750100273</v>
      </c>
      <c r="B619" s="40" t="s">
        <v>356</v>
      </c>
      <c r="C619" s="13">
        <f t="shared" si="136"/>
        <v>44999</v>
      </c>
      <c r="D619" s="12" t="s">
        <v>2222</v>
      </c>
      <c r="E619" s="12" t="s">
        <v>265</v>
      </c>
      <c r="F619" s="13" t="s">
        <v>2223</v>
      </c>
      <c r="G619" s="12" t="s">
        <v>39</v>
      </c>
      <c r="H619" s="14">
        <v>179119307804886</v>
      </c>
      <c r="K619" s="12" t="s">
        <v>65</v>
      </c>
      <c r="L619" s="18" t="e">
        <f>VLOOKUP($K619,Medecins!$B:$E,5,FALSE)</f>
        <v>#REF!</v>
      </c>
      <c r="M619" s="12" t="s">
        <v>529</v>
      </c>
      <c r="O619" s="16"/>
      <c r="T619" s="16"/>
      <c r="Y619" s="16"/>
      <c r="AD619" s="17" t="s">
        <v>4175</v>
      </c>
      <c r="AH619" s="12" t="s">
        <v>45</v>
      </c>
      <c r="AI619" s="12">
        <v>3</v>
      </c>
      <c r="AJ619" s="12" t="s">
        <v>46</v>
      </c>
      <c r="AK619" s="12" t="str">
        <f>CONCATENATE(D619,"_",E619,"_",B619,"_",AJ672)</f>
        <v>FAGUNDES_Daniel_14/09/2022_ST</v>
      </c>
    </row>
    <row r="620" spans="1:37" ht="12.75" x14ac:dyDescent="0.2">
      <c r="A620" s="12">
        <v>750100208</v>
      </c>
      <c r="B620" s="40" t="s">
        <v>4197</v>
      </c>
      <c r="C620" s="13">
        <f t="shared" si="136"/>
        <v>45061</v>
      </c>
      <c r="D620" s="12" t="s">
        <v>2224</v>
      </c>
      <c r="E620" s="12" t="s">
        <v>1411</v>
      </c>
      <c r="F620" s="13">
        <v>29171</v>
      </c>
      <c r="G620" s="12" t="s">
        <v>39</v>
      </c>
      <c r="H620" s="14">
        <v>179127510403317</v>
      </c>
      <c r="K620" s="12" t="s">
        <v>58</v>
      </c>
      <c r="L620" s="18" t="e">
        <f>VLOOKUP($K620,Medecins!$B:$E,5,FALSE)</f>
        <v>#REF!</v>
      </c>
      <c r="M620" s="12" t="s">
        <v>529</v>
      </c>
      <c r="O620" s="15" t="s">
        <v>4212</v>
      </c>
      <c r="T620" s="15" t="s">
        <v>4213</v>
      </c>
      <c r="Y620" s="15" t="s">
        <v>4353</v>
      </c>
      <c r="AH620" s="12" t="e">
        <f>VLOOKUP($A620,'[1]Données CH'!$A:$B,2,FALSE)</f>
        <v>#N/A</v>
      </c>
      <c r="AI620" s="12">
        <v>3</v>
      </c>
      <c r="AJ620" s="12" t="s">
        <v>44</v>
      </c>
      <c r="AK620" s="12" t="str">
        <f t="shared" ref="AK620:AK621" si="167">CONCATENATE(D620,"_",E620,"_",B620,"_",AJ679)</f>
        <v>CORREIA_David_15/11/2022_ST</v>
      </c>
    </row>
    <row r="621" spans="1:37" ht="12.75" x14ac:dyDescent="0.2">
      <c r="A621" s="12">
        <v>750100208</v>
      </c>
      <c r="B621" s="40" t="s">
        <v>4197</v>
      </c>
      <c r="C621" s="13">
        <f t="shared" si="136"/>
        <v>45061</v>
      </c>
      <c r="D621" s="12" t="s">
        <v>2224</v>
      </c>
      <c r="E621" s="12" t="s">
        <v>1411</v>
      </c>
      <c r="F621" s="13">
        <v>29171</v>
      </c>
      <c r="G621" s="12" t="s">
        <v>39</v>
      </c>
      <c r="H621" s="14">
        <v>179127510403317</v>
      </c>
      <c r="K621" s="12" t="s">
        <v>58</v>
      </c>
      <c r="L621" s="18" t="e">
        <f>VLOOKUP($K621,Medecins!$B:$E,5,FALSE)</f>
        <v>#REF!</v>
      </c>
      <c r="M621" s="12" t="s">
        <v>529</v>
      </c>
      <c r="O621" s="16"/>
      <c r="T621" s="16"/>
      <c r="Y621" s="16"/>
      <c r="AD621" s="17" t="s">
        <v>4353</v>
      </c>
      <c r="AH621" s="12" t="s">
        <v>4154</v>
      </c>
      <c r="AI621" s="12">
        <v>3</v>
      </c>
      <c r="AJ621" s="12" t="s">
        <v>46</v>
      </c>
      <c r="AK621" s="12" t="str">
        <f t="shared" si="167"/>
        <v>CORREIA_David_15/11/2022_AT</v>
      </c>
    </row>
    <row r="622" spans="1:37" ht="12.75" x14ac:dyDescent="0.2">
      <c r="A622" s="12">
        <v>750100075</v>
      </c>
      <c r="B622" s="40" t="s">
        <v>1475</v>
      </c>
      <c r="C622" s="13">
        <f t="shared" si="136"/>
        <v>44768</v>
      </c>
      <c r="D622" s="12" t="s">
        <v>2226</v>
      </c>
      <c r="E622" s="12" t="s">
        <v>2227</v>
      </c>
      <c r="F622" s="13" t="s">
        <v>2228</v>
      </c>
      <c r="G622" s="12" t="s">
        <v>39</v>
      </c>
      <c r="H622" s="14">
        <v>179129912325235</v>
      </c>
      <c r="K622" s="12" t="s">
        <v>93</v>
      </c>
      <c r="L622" s="18" t="e">
        <f>VLOOKUP($K622,Medecins!$B:$E,5,FALSE)</f>
        <v>#REF!</v>
      </c>
      <c r="M622" s="12" t="s">
        <v>529</v>
      </c>
      <c r="O622" s="15" t="s">
        <v>238</v>
      </c>
      <c r="T622" s="15" t="s">
        <v>240</v>
      </c>
      <c r="Y622" s="15" t="s">
        <v>241</v>
      </c>
      <c r="AH622" s="12" t="s">
        <v>4502</v>
      </c>
      <c r="AI622" s="12">
        <v>3</v>
      </c>
      <c r="AJ622" s="12" t="s">
        <v>44</v>
      </c>
      <c r="AK622" s="12" t="str">
        <f>CONCATENATE(D622,"_",E622,"_",B622,"_",AJ685)</f>
        <v>UKRAINSKY_Oleg_26/01/2022_ST</v>
      </c>
    </row>
    <row r="623" spans="1:37" ht="12.75" x14ac:dyDescent="0.2">
      <c r="A623" s="12">
        <v>750100273</v>
      </c>
      <c r="B623" s="40" t="s">
        <v>699</v>
      </c>
      <c r="C623" s="13">
        <f t="shared" si="136"/>
        <v>45028</v>
      </c>
      <c r="D623" s="12" t="s">
        <v>2229</v>
      </c>
      <c r="E623" s="12" t="s">
        <v>1219</v>
      </c>
      <c r="F623" s="13" t="s">
        <v>4369</v>
      </c>
      <c r="G623" s="12" t="s">
        <v>39</v>
      </c>
      <c r="H623" s="14">
        <v>179129925201192</v>
      </c>
      <c r="K623" s="12" t="s">
        <v>65</v>
      </c>
      <c r="L623" s="18" t="e">
        <f>VLOOKUP($K623,Medecins!$B:$E,5,FALSE)</f>
        <v>#REF!</v>
      </c>
      <c r="M623" s="12" t="s">
        <v>529</v>
      </c>
      <c r="O623" s="15" t="s">
        <v>700</v>
      </c>
      <c r="T623" s="15" t="s">
        <v>162</v>
      </c>
      <c r="Y623" s="15" t="s">
        <v>163</v>
      </c>
      <c r="AH623" s="12" t="s">
        <v>4502</v>
      </c>
      <c r="AI623" s="12">
        <v>3</v>
      </c>
      <c r="AJ623" s="12" t="s">
        <v>44</v>
      </c>
      <c r="AK623" s="12" t="str">
        <f>CONCATENATE(D623,"_",E623,"_",B623,"_",AJ674)</f>
        <v>DAVTYAN_Ashot_12/10/2022_ST</v>
      </c>
    </row>
    <row r="624" spans="1:37" ht="12.75" x14ac:dyDescent="0.2">
      <c r="A624" s="12">
        <v>750100273</v>
      </c>
      <c r="B624" s="40" t="s">
        <v>699</v>
      </c>
      <c r="C624" s="13">
        <f t="shared" si="136"/>
        <v>45028</v>
      </c>
      <c r="D624" s="12" t="s">
        <v>2229</v>
      </c>
      <c r="E624" s="12" t="s">
        <v>1219</v>
      </c>
      <c r="F624" s="13" t="s">
        <v>4369</v>
      </c>
      <c r="G624" s="12" t="s">
        <v>39</v>
      </c>
      <c r="H624" s="14">
        <v>179129925201192</v>
      </c>
      <c r="K624" s="12" t="s">
        <v>65</v>
      </c>
      <c r="L624" s="18" t="e">
        <f>VLOOKUP($K624,Medecins!$B:$E,5,FALSE)</f>
        <v>#REF!</v>
      </c>
      <c r="M624" s="12" t="s">
        <v>529</v>
      </c>
      <c r="O624" s="16"/>
      <c r="T624" s="16"/>
      <c r="Y624" s="16"/>
      <c r="AD624" s="17" t="s">
        <v>163</v>
      </c>
      <c r="AH624" s="12" t="s">
        <v>45</v>
      </c>
      <c r="AI624" s="12">
        <v>3</v>
      </c>
      <c r="AJ624" s="12" t="s">
        <v>46</v>
      </c>
      <c r="AK624" s="12" t="e">
        <f>CONCATENATE(D624,"_",E624,"_",B624,"_",#REF!)</f>
        <v>#REF!</v>
      </c>
    </row>
    <row r="625" spans="1:37" ht="12.75" x14ac:dyDescent="0.2">
      <c r="A625" s="12">
        <v>750100075</v>
      </c>
      <c r="B625" s="40" t="s">
        <v>531</v>
      </c>
      <c r="C625" s="13">
        <f t="shared" si="136"/>
        <v>44829</v>
      </c>
      <c r="D625" s="12" t="s">
        <v>2234</v>
      </c>
      <c r="E625" s="12" t="s">
        <v>2235</v>
      </c>
      <c r="F625" s="13" t="s">
        <v>2236</v>
      </c>
      <c r="G625" s="12" t="s">
        <v>39</v>
      </c>
      <c r="H625" s="14">
        <v>180019720942323</v>
      </c>
      <c r="K625" s="12" t="s">
        <v>450</v>
      </c>
      <c r="L625" s="18" t="e">
        <f>VLOOKUP($K625,Medecins!$B:$E,5,FALSE)</f>
        <v>#REF!</v>
      </c>
      <c r="M625" s="12" t="s">
        <v>529</v>
      </c>
      <c r="O625" s="15" t="s">
        <v>532</v>
      </c>
      <c r="T625" s="15" t="s">
        <v>1075</v>
      </c>
      <c r="Y625" s="15" t="s">
        <v>1076</v>
      </c>
      <c r="AH625" s="12" t="s">
        <v>4502</v>
      </c>
      <c r="AI625" s="12">
        <v>3</v>
      </c>
      <c r="AJ625" s="12" t="s">
        <v>44</v>
      </c>
      <c r="AK625" s="12" t="str">
        <f t="shared" ref="AK625:AK626" si="168">CONCATENATE(D625,"_",E625,"_",B625,"_",AJ688)</f>
        <v>CARTESSE_Steeve_25/03/2022_AT</v>
      </c>
    </row>
    <row r="626" spans="1:37" ht="12.75" x14ac:dyDescent="0.2">
      <c r="A626" s="12">
        <v>750100208</v>
      </c>
      <c r="B626" s="40" t="s">
        <v>1174</v>
      </c>
      <c r="C626" s="13">
        <f t="shared" si="136"/>
        <v>44966</v>
      </c>
      <c r="D626" s="12" t="s">
        <v>2244</v>
      </c>
      <c r="E626" s="12" t="s">
        <v>1485</v>
      </c>
      <c r="F626" s="13" t="s">
        <v>2245</v>
      </c>
      <c r="G626" s="12" t="s">
        <v>39</v>
      </c>
      <c r="H626" s="14">
        <v>180039202513086</v>
      </c>
      <c r="K626" s="12" t="s">
        <v>398</v>
      </c>
      <c r="L626" s="18" t="e">
        <f>VLOOKUP($K626,Medecins!$B:$E,5,FALSE)</f>
        <v>#REF!</v>
      </c>
      <c r="M626" s="12" t="s">
        <v>529</v>
      </c>
      <c r="O626" s="15" t="s">
        <v>1175</v>
      </c>
      <c r="T626" s="15" t="s">
        <v>1176</v>
      </c>
      <c r="Y626" s="15" t="s">
        <v>4321</v>
      </c>
      <c r="AH626" s="12" t="s">
        <v>4502</v>
      </c>
      <c r="AI626" s="12">
        <v>3</v>
      </c>
      <c r="AJ626" s="12" t="s">
        <v>44</v>
      </c>
      <c r="AK626" s="12" t="str">
        <f t="shared" si="168"/>
        <v>LANES_Frédéric_09/08/2022_ST</v>
      </c>
    </row>
    <row r="627" spans="1:37" ht="12.75" x14ac:dyDescent="0.2">
      <c r="A627" s="12">
        <v>750100208</v>
      </c>
      <c r="B627" s="40" t="s">
        <v>1174</v>
      </c>
      <c r="C627" s="13">
        <f t="shared" si="136"/>
        <v>44966</v>
      </c>
      <c r="D627" s="12" t="s">
        <v>2244</v>
      </c>
      <c r="E627" s="12" t="s">
        <v>1485</v>
      </c>
      <c r="F627" s="13" t="s">
        <v>2245</v>
      </c>
      <c r="G627" s="12" t="s">
        <v>39</v>
      </c>
      <c r="H627" s="14">
        <v>180039202513086</v>
      </c>
      <c r="K627" s="12" t="s">
        <v>398</v>
      </c>
      <c r="L627" s="18" t="e">
        <f>VLOOKUP($K627,Medecins!$B:$E,5,FALSE)</f>
        <v>#REF!</v>
      </c>
      <c r="M627" s="12" t="s">
        <v>529</v>
      </c>
      <c r="O627" s="16"/>
      <c r="T627" s="16"/>
      <c r="Y627" s="16"/>
      <c r="AD627" s="17" t="s">
        <v>4321</v>
      </c>
      <c r="AH627" s="12" t="s">
        <v>4154</v>
      </c>
      <c r="AI627" s="12">
        <v>3</v>
      </c>
      <c r="AJ627" s="12" t="s">
        <v>46</v>
      </c>
      <c r="AK627" s="12" t="str">
        <f>CONCATENATE(D627,"_",E627,"_",B627,"_",AJ686)</f>
        <v>LANES_Frédéric_09/08/2022_AT</v>
      </c>
    </row>
    <row r="628" spans="1:37" ht="12.75" x14ac:dyDescent="0.2">
      <c r="A628" s="12">
        <v>750100075</v>
      </c>
      <c r="B628" s="40" t="s">
        <v>226</v>
      </c>
      <c r="C628" s="13">
        <f t="shared" si="136"/>
        <v>45056</v>
      </c>
      <c r="D628" s="12" t="s">
        <v>2252</v>
      </c>
      <c r="E628" s="12" t="s">
        <v>2253</v>
      </c>
      <c r="F628" s="13">
        <v>29286</v>
      </c>
      <c r="G628" s="12" t="s">
        <v>39</v>
      </c>
      <c r="H628" s="14">
        <v>180069935064361</v>
      </c>
      <c r="K628" s="12" t="s">
        <v>93</v>
      </c>
      <c r="L628" s="18" t="e">
        <f>VLOOKUP($K628,Medecins!$B:$E,5,FALSE)</f>
        <v>#REF!</v>
      </c>
      <c r="M628" s="12" t="s">
        <v>529</v>
      </c>
      <c r="O628" s="15" t="s">
        <v>304</v>
      </c>
      <c r="T628" s="15" t="s">
        <v>305</v>
      </c>
      <c r="Y628" s="15" t="s">
        <v>306</v>
      </c>
      <c r="AH628" s="12" t="s">
        <v>4502</v>
      </c>
      <c r="AI628" s="12">
        <v>3</v>
      </c>
      <c r="AJ628" s="12" t="s">
        <v>44</v>
      </c>
      <c r="AK628" s="12" t="str">
        <f>CONCATENATE(D628,"_",E628,"_",B628,"_",AJ667)</f>
        <v>EL GHOUL_Salam_10/11/2022_AT</v>
      </c>
    </row>
    <row r="629" spans="1:37" ht="12.75" x14ac:dyDescent="0.2">
      <c r="A629" s="12">
        <v>750100273</v>
      </c>
      <c r="B629" s="40" t="s">
        <v>95</v>
      </c>
      <c r="C629" s="13">
        <f t="shared" si="136"/>
        <v>44976</v>
      </c>
      <c r="D629" s="12" t="s">
        <v>2256</v>
      </c>
      <c r="E629" s="12" t="s">
        <v>2257</v>
      </c>
      <c r="F629" s="13" t="s">
        <v>2258</v>
      </c>
      <c r="G629" s="12" t="s">
        <v>39</v>
      </c>
      <c r="H629" s="14">
        <v>180079921500611</v>
      </c>
      <c r="K629" s="12" t="s">
        <v>254</v>
      </c>
      <c r="L629" s="18" t="e">
        <f>VLOOKUP($K629,Medecins!$B:$E,5,FALSE)</f>
        <v>#REF!</v>
      </c>
      <c r="M629" s="12" t="s">
        <v>529</v>
      </c>
      <c r="O629" s="15" t="s">
        <v>96</v>
      </c>
      <c r="T629" s="15" t="s">
        <v>97</v>
      </c>
      <c r="Y629" s="15" t="s">
        <v>3323</v>
      </c>
      <c r="AH629" s="12" t="s">
        <v>4502</v>
      </c>
      <c r="AI629" s="12">
        <v>3</v>
      </c>
      <c r="AJ629" s="12" t="s">
        <v>44</v>
      </c>
      <c r="AK629" s="12" t="str">
        <f>CONCATENATE(D629,"_",E629,"_",B629,"_",AJ692)</f>
        <v>KC_Sunit_19/08/2022_AT</v>
      </c>
    </row>
    <row r="630" spans="1:37" ht="12.75" x14ac:dyDescent="0.2">
      <c r="A630" s="12">
        <v>750100273</v>
      </c>
      <c r="B630" s="40" t="s">
        <v>95</v>
      </c>
      <c r="C630" s="13">
        <f t="shared" si="136"/>
        <v>44976</v>
      </c>
      <c r="D630" s="12" t="s">
        <v>2256</v>
      </c>
      <c r="E630" s="12" t="s">
        <v>2257</v>
      </c>
      <c r="F630" s="13" t="s">
        <v>2258</v>
      </c>
      <c r="G630" s="12" t="s">
        <v>39</v>
      </c>
      <c r="H630" s="14">
        <v>180079921500611</v>
      </c>
      <c r="K630" s="12" t="s">
        <v>254</v>
      </c>
      <c r="L630" s="18" t="e">
        <f>VLOOKUP($K630,Medecins!$B:$E,5,FALSE)</f>
        <v>#REF!</v>
      </c>
      <c r="M630" s="12" t="s">
        <v>529</v>
      </c>
      <c r="O630" s="16"/>
      <c r="T630" s="16"/>
      <c r="Y630" s="16"/>
      <c r="AD630" s="17" t="s">
        <v>3323</v>
      </c>
      <c r="AH630" s="12" t="s">
        <v>45</v>
      </c>
      <c r="AI630" s="12">
        <v>3</v>
      </c>
      <c r="AJ630" s="12" t="s">
        <v>46</v>
      </c>
      <c r="AK630" s="12" t="str">
        <f>CONCATENATE(D630,"_",E630,"_",B630,"_",AJ671)</f>
        <v>KC_Sunit_19/08/2022_ST</v>
      </c>
    </row>
    <row r="631" spans="1:37" ht="12.75" x14ac:dyDescent="0.2">
      <c r="A631" s="12">
        <v>750100208</v>
      </c>
      <c r="B631" s="40" t="s">
        <v>783</v>
      </c>
      <c r="C631" s="13">
        <f t="shared" si="136"/>
        <v>45027</v>
      </c>
      <c r="D631" s="12" t="s">
        <v>2265</v>
      </c>
      <c r="E631" s="12" t="s">
        <v>1126</v>
      </c>
      <c r="F631" s="13" t="s">
        <v>2266</v>
      </c>
      <c r="G631" s="12" t="s">
        <v>39</v>
      </c>
      <c r="H631" s="14">
        <v>180119935280219</v>
      </c>
      <c r="K631" s="12" t="s">
        <v>424</v>
      </c>
      <c r="L631" s="18" t="e">
        <f>VLOOKUP($K631,Medecins!$B:$E,5,FALSE)</f>
        <v>#REF!</v>
      </c>
      <c r="M631" s="12" t="s">
        <v>529</v>
      </c>
      <c r="O631" s="15" t="s">
        <v>419</v>
      </c>
      <c r="T631" s="15" t="s">
        <v>420</v>
      </c>
      <c r="Y631" s="15" t="s">
        <v>421</v>
      </c>
      <c r="AH631" s="12" t="e">
        <f>VLOOKUP($A631,'[1]Données CH'!$A:$B,2,FALSE)</f>
        <v>#N/A</v>
      </c>
      <c r="AI631" s="12">
        <v>3</v>
      </c>
      <c r="AJ631" s="12" t="s">
        <v>44</v>
      </c>
      <c r="AK631" s="12" t="str">
        <f t="shared" ref="AK631:AK632" si="169">CONCATENATE(D631,"_",E631,"_",B631,"_",AJ685)</f>
        <v>TAZARAT_Abdelkrim_11/10/2022_ST</v>
      </c>
    </row>
    <row r="632" spans="1:37" ht="12.75" x14ac:dyDescent="0.2">
      <c r="A632" s="12">
        <v>750100208</v>
      </c>
      <c r="B632" s="40" t="s">
        <v>783</v>
      </c>
      <c r="C632" s="13">
        <f t="shared" si="136"/>
        <v>45027</v>
      </c>
      <c r="D632" s="12" t="s">
        <v>2265</v>
      </c>
      <c r="E632" s="12" t="s">
        <v>1126</v>
      </c>
      <c r="F632" s="13" t="s">
        <v>2266</v>
      </c>
      <c r="G632" s="12" t="s">
        <v>39</v>
      </c>
      <c r="H632" s="14">
        <v>180119935280219</v>
      </c>
      <c r="K632" s="12" t="s">
        <v>424</v>
      </c>
      <c r="L632" s="18" t="e">
        <f>VLOOKUP($K632,Medecins!$B:$E,5,FALSE)</f>
        <v>#REF!</v>
      </c>
      <c r="M632" s="12" t="s">
        <v>529</v>
      </c>
      <c r="O632" s="16"/>
      <c r="T632" s="16"/>
      <c r="Y632" s="16"/>
      <c r="AD632" s="17" t="s">
        <v>421</v>
      </c>
      <c r="AH632" s="12" t="s">
        <v>4154</v>
      </c>
      <c r="AI632" s="12">
        <v>3</v>
      </c>
      <c r="AJ632" s="12" t="s">
        <v>46</v>
      </c>
      <c r="AK632" s="12" t="str">
        <f t="shared" si="169"/>
        <v>TAZARAT_Abdelkrim_11/10/2022_AT</v>
      </c>
    </row>
    <row r="633" spans="1:37" ht="12.75" x14ac:dyDescent="0.2">
      <c r="A633" s="12">
        <v>750100273</v>
      </c>
      <c r="B633" s="40" t="s">
        <v>477</v>
      </c>
      <c r="C633" s="13">
        <f t="shared" si="136"/>
        <v>45037</v>
      </c>
      <c r="D633" s="12" t="s">
        <v>2270</v>
      </c>
      <c r="E633" s="12" t="s">
        <v>2271</v>
      </c>
      <c r="F633" s="13" t="s">
        <v>2272</v>
      </c>
      <c r="G633" s="12" t="s">
        <v>39</v>
      </c>
      <c r="H633" s="14">
        <v>180129933508303</v>
      </c>
      <c r="K633" s="12" t="s">
        <v>86</v>
      </c>
      <c r="L633" s="18" t="e">
        <f>VLOOKUP($K633,Medecins!$B:$E,5,FALSE)</f>
        <v>#REF!</v>
      </c>
      <c r="M633" s="12" t="s">
        <v>529</v>
      </c>
      <c r="O633" s="15" t="s">
        <v>478</v>
      </c>
      <c r="T633" s="15" t="s">
        <v>4208</v>
      </c>
      <c r="Y633" s="15" t="s">
        <v>4219</v>
      </c>
      <c r="AH633" s="12" t="e">
        <f>VLOOKUP($A633,'[1]Données CH'!$A:$B,2,FALSE)</f>
        <v>#N/A</v>
      </c>
      <c r="AI633" s="12">
        <v>3</v>
      </c>
      <c r="AJ633" s="12" t="s">
        <v>44</v>
      </c>
      <c r="AK633" s="12" t="str">
        <f>CONCATENATE(D633,"_",E633,"_",B633,"_",AJ686)</f>
        <v>DIANESSY_Diadiou_21/10/2022_AT</v>
      </c>
    </row>
    <row r="634" spans="1:37" ht="12.75" x14ac:dyDescent="0.2">
      <c r="A634" s="12">
        <v>750100273</v>
      </c>
      <c r="B634" s="40" t="s">
        <v>477</v>
      </c>
      <c r="C634" s="13">
        <f t="shared" si="136"/>
        <v>45037</v>
      </c>
      <c r="D634" s="12" t="s">
        <v>2270</v>
      </c>
      <c r="E634" s="12" t="s">
        <v>2271</v>
      </c>
      <c r="F634" s="13" t="s">
        <v>2272</v>
      </c>
      <c r="G634" s="12" t="s">
        <v>39</v>
      </c>
      <c r="H634" s="14">
        <v>180129933508303</v>
      </c>
      <c r="K634" s="12" t="s">
        <v>86</v>
      </c>
      <c r="L634" s="18" t="e">
        <f>VLOOKUP($K634,Medecins!$B:$E,5,FALSE)</f>
        <v>#REF!</v>
      </c>
      <c r="M634" s="12" t="s">
        <v>529</v>
      </c>
      <c r="O634" s="16"/>
      <c r="T634" s="16"/>
      <c r="Y634" s="16"/>
      <c r="AD634" s="17" t="s">
        <v>4219</v>
      </c>
      <c r="AH634" s="12" t="s">
        <v>45</v>
      </c>
      <c r="AI634" s="12">
        <v>3</v>
      </c>
      <c r="AJ634" s="12" t="s">
        <v>46</v>
      </c>
      <c r="AK634" s="12" t="str">
        <f>CONCATENATE(D634,"_",E634,"_",B634,"_",AJ683)</f>
        <v>DIANESSY_Diadiou_21/10/2022_ST</v>
      </c>
    </row>
    <row r="635" spans="1:37" ht="12.75" x14ac:dyDescent="0.2">
      <c r="A635" s="12">
        <v>750100208</v>
      </c>
      <c r="B635" s="40" t="s">
        <v>507</v>
      </c>
      <c r="C635" s="13">
        <f t="shared" si="136"/>
        <v>44909</v>
      </c>
      <c r="D635" s="12" t="s">
        <v>2273</v>
      </c>
      <c r="E635" s="12" t="s">
        <v>2274</v>
      </c>
      <c r="F635" s="13" t="s">
        <v>2272</v>
      </c>
      <c r="G635" s="12" t="s">
        <v>39</v>
      </c>
      <c r="H635" s="14">
        <v>180209933700750</v>
      </c>
      <c r="K635" s="12" t="s">
        <v>79</v>
      </c>
      <c r="L635" s="18" t="e">
        <f>VLOOKUP($K635,Medecins!$B:$E,5,FALSE)</f>
        <v>#REF!</v>
      </c>
      <c r="M635" s="12" t="s">
        <v>529</v>
      </c>
      <c r="O635" s="15" t="s">
        <v>508</v>
      </c>
      <c r="T635" s="15" t="s">
        <v>772</v>
      </c>
      <c r="Y635" s="15" t="s">
        <v>2505</v>
      </c>
      <c r="AH635" s="12" t="e">
        <f>VLOOKUP($A635,'[1]Données CH'!$A:$B,2,FALSE)</f>
        <v>#N/A</v>
      </c>
      <c r="AI635" s="12">
        <v>3</v>
      </c>
      <c r="AJ635" s="12" t="s">
        <v>44</v>
      </c>
      <c r="AK635" s="12" t="str">
        <f>CONCATENATE(D635,"_",E635,"_",B635,"_",AJ676)</f>
        <v>ABDOULAYE HAMA_Nadjibou_14/06/2022_ST</v>
      </c>
    </row>
    <row r="636" spans="1:37" ht="12.75" x14ac:dyDescent="0.2">
      <c r="A636" s="12">
        <v>750100208</v>
      </c>
      <c r="B636" s="40" t="s">
        <v>507</v>
      </c>
      <c r="C636" s="13">
        <f t="shared" si="136"/>
        <v>44909</v>
      </c>
      <c r="D636" s="12" t="s">
        <v>2273</v>
      </c>
      <c r="E636" s="12" t="s">
        <v>2274</v>
      </c>
      <c r="F636" s="13" t="s">
        <v>2272</v>
      </c>
      <c r="G636" s="12" t="s">
        <v>39</v>
      </c>
      <c r="H636" s="14">
        <v>180209933700750</v>
      </c>
      <c r="K636" s="12" t="s">
        <v>79</v>
      </c>
      <c r="L636" s="18" t="e">
        <f>VLOOKUP($K636,Medecins!$B:$E,5,FALSE)</f>
        <v>#REF!</v>
      </c>
      <c r="M636" s="12" t="s">
        <v>529</v>
      </c>
      <c r="O636" s="16"/>
      <c r="T636" s="16"/>
      <c r="Y636" s="16"/>
      <c r="AD636" s="17" t="s">
        <v>2505</v>
      </c>
      <c r="AH636" s="12" t="s">
        <v>4154</v>
      </c>
      <c r="AI636" s="12">
        <v>3</v>
      </c>
      <c r="AJ636" s="12" t="s">
        <v>46</v>
      </c>
      <c r="AK636" s="12" t="e">
        <f>CONCATENATE(D636,"_",E636,"_",B636,"_",#REF!)</f>
        <v>#REF!</v>
      </c>
    </row>
    <row r="637" spans="1:37" ht="12.75" x14ac:dyDescent="0.2">
      <c r="A637" s="12">
        <v>750100075</v>
      </c>
      <c r="B637" s="40" t="s">
        <v>721</v>
      </c>
      <c r="C637" s="13">
        <f t="shared" si="136"/>
        <v>45017</v>
      </c>
      <c r="D637" s="12" t="s">
        <v>2275</v>
      </c>
      <c r="E637" s="12" t="s">
        <v>2276</v>
      </c>
      <c r="F637" s="13">
        <v>29707</v>
      </c>
      <c r="G637" s="12" t="s">
        <v>39</v>
      </c>
      <c r="H637" s="14">
        <v>181019913919319</v>
      </c>
      <c r="K637" s="12" t="s">
        <v>93</v>
      </c>
      <c r="L637" s="18" t="e">
        <f>VLOOKUP($K637,Medecins!$B:$E,5,FALSE)</f>
        <v>#REF!</v>
      </c>
      <c r="M637" s="12" t="s">
        <v>529</v>
      </c>
      <c r="O637" s="15" t="s">
        <v>722</v>
      </c>
      <c r="T637" s="15" t="s">
        <v>748</v>
      </c>
      <c r="Y637" s="15" t="s">
        <v>749</v>
      </c>
      <c r="AH637" s="12" t="s">
        <v>4502</v>
      </c>
      <c r="AI637" s="12">
        <v>3</v>
      </c>
      <c r="AJ637" s="12" t="s">
        <v>44</v>
      </c>
      <c r="AK637" s="12" t="str">
        <f t="shared" ref="AK637:AK638" si="170">CONCATENATE(D637,"_",E637,"_",B637,"_",AJ700)</f>
        <v>NEVES DOS SANTOS_Filipe_01/10/2022_ST</v>
      </c>
    </row>
    <row r="638" spans="1:37" ht="12.75" x14ac:dyDescent="0.2">
      <c r="A638" s="12">
        <v>750100075</v>
      </c>
      <c r="B638" s="40" t="s">
        <v>67</v>
      </c>
      <c r="C638" s="13">
        <f t="shared" si="136"/>
        <v>44827</v>
      </c>
      <c r="D638" s="12" t="s">
        <v>2277</v>
      </c>
      <c r="E638" s="12" t="s">
        <v>1837</v>
      </c>
      <c r="F638" s="13">
        <v>29738</v>
      </c>
      <c r="G638" s="12" t="s">
        <v>39</v>
      </c>
      <c r="H638" s="14">
        <v>181019935286835</v>
      </c>
      <c r="K638" s="12" t="s">
        <v>1370</v>
      </c>
      <c r="L638" s="18" t="e">
        <f>VLOOKUP($K638,Medecins!$B:$E,5,FALSE)</f>
        <v>#REF!</v>
      </c>
      <c r="M638" s="12" t="s">
        <v>529</v>
      </c>
      <c r="O638" s="15" t="s">
        <v>68</v>
      </c>
      <c r="T638" s="15" t="s">
        <v>310</v>
      </c>
      <c r="Y638" s="15" t="s">
        <v>311</v>
      </c>
      <c r="AH638" s="12" t="s">
        <v>4502</v>
      </c>
      <c r="AI638" s="12">
        <v>3</v>
      </c>
      <c r="AJ638" s="12" t="s">
        <v>44</v>
      </c>
      <c r="AK638" s="12" t="str">
        <f t="shared" si="170"/>
        <v>BENRABIA_Hocine_23/03/2022_ST</v>
      </c>
    </row>
    <row r="639" spans="1:37" ht="12.75" x14ac:dyDescent="0.2">
      <c r="A639" s="12">
        <v>750100075</v>
      </c>
      <c r="B639" s="40" t="s">
        <v>1176</v>
      </c>
      <c r="C639" s="13">
        <f t="shared" si="136"/>
        <v>45086</v>
      </c>
      <c r="D639" s="12" t="s">
        <v>2281</v>
      </c>
      <c r="E639" s="12" t="s">
        <v>2282</v>
      </c>
      <c r="F639" s="13">
        <v>29648</v>
      </c>
      <c r="G639" s="12" t="s">
        <v>39</v>
      </c>
      <c r="H639" s="14">
        <v>181039924607959</v>
      </c>
      <c r="K639" s="12" t="s">
        <v>93</v>
      </c>
      <c r="L639" s="18" t="e">
        <f>VLOOKUP($K639,Medecins!$B:$E,5,FALSE)</f>
        <v>#REF!</v>
      </c>
      <c r="M639" s="12" t="s">
        <v>529</v>
      </c>
      <c r="O639" s="15" t="s">
        <v>4321</v>
      </c>
      <c r="T639" s="15" t="s">
        <v>4339</v>
      </c>
      <c r="Y639" s="15" t="s">
        <v>4340</v>
      </c>
      <c r="AH639" s="12" t="s">
        <v>4502</v>
      </c>
      <c r="AI639" s="12">
        <v>3</v>
      </c>
      <c r="AJ639" s="12" t="s">
        <v>44</v>
      </c>
      <c r="AK639" s="12" t="str">
        <f>CONCATENATE(D639,"_",E639,"_",B639,"_",AJ683)</f>
        <v>MIAH_Joynal_09/12/2022_ST</v>
      </c>
    </row>
    <row r="640" spans="1:37" ht="12.75" x14ac:dyDescent="0.2">
      <c r="A640" s="12">
        <v>750100208</v>
      </c>
      <c r="B640" s="40" t="s">
        <v>1355</v>
      </c>
      <c r="C640" s="13">
        <f t="shared" si="136"/>
        <v>45043</v>
      </c>
      <c r="D640" s="12" t="s">
        <v>2283</v>
      </c>
      <c r="E640" s="12" t="s">
        <v>2284</v>
      </c>
      <c r="F640" s="13" t="s">
        <v>2285</v>
      </c>
      <c r="G640" s="12" t="s">
        <v>39</v>
      </c>
      <c r="H640" s="14">
        <v>181049203504235</v>
      </c>
      <c r="K640" s="12" t="s">
        <v>398</v>
      </c>
      <c r="L640" s="18" t="e">
        <f>VLOOKUP($K640,Medecins!$B:$E,5,FALSE)</f>
        <v>#REF!</v>
      </c>
      <c r="M640" s="12" t="s">
        <v>529</v>
      </c>
      <c r="O640" s="15" t="s">
        <v>1356</v>
      </c>
      <c r="T640" s="15" t="s">
        <v>3921</v>
      </c>
      <c r="Y640" s="15" t="s">
        <v>3922</v>
      </c>
      <c r="AH640" s="12" t="s">
        <v>4502</v>
      </c>
      <c r="AI640" s="12">
        <v>3</v>
      </c>
      <c r="AJ640" s="12" t="s">
        <v>44</v>
      </c>
      <c r="AK640" s="12" t="str">
        <f t="shared" ref="AK640:AK641" si="171">CONCATENATE(D640,"_",E640,"_",B640,"_",AJ677)</f>
        <v>BYL_Jan_27/10/2022_AT</v>
      </c>
    </row>
    <row r="641" spans="1:37" ht="12.75" x14ac:dyDescent="0.2">
      <c r="A641" s="12">
        <v>750100208</v>
      </c>
      <c r="B641" s="40" t="s">
        <v>1355</v>
      </c>
      <c r="C641" s="13">
        <f t="shared" si="136"/>
        <v>45043</v>
      </c>
      <c r="D641" s="12" t="s">
        <v>2283</v>
      </c>
      <c r="E641" s="12" t="s">
        <v>2284</v>
      </c>
      <c r="F641" s="13" t="s">
        <v>2285</v>
      </c>
      <c r="G641" s="12" t="s">
        <v>39</v>
      </c>
      <c r="H641" s="14">
        <v>181049203504235</v>
      </c>
      <c r="K641" s="12" t="s">
        <v>398</v>
      </c>
      <c r="L641" s="18" t="e">
        <f>VLOOKUP($K641,Medecins!$B:$E,5,FALSE)</f>
        <v>#REF!</v>
      </c>
      <c r="M641" s="12" t="s">
        <v>529</v>
      </c>
      <c r="O641" s="16"/>
      <c r="T641" s="16"/>
      <c r="Y641" s="16"/>
      <c r="AD641" s="17" t="s">
        <v>3922</v>
      </c>
      <c r="AH641" s="12" t="s">
        <v>4154</v>
      </c>
      <c r="AI641" s="12">
        <v>3</v>
      </c>
      <c r="AJ641" s="12" t="s">
        <v>46</v>
      </c>
      <c r="AK641" s="12" t="str">
        <f t="shared" si="171"/>
        <v>BYL_Jan_27/10/2022_ST</v>
      </c>
    </row>
    <row r="642" spans="1:37" ht="12.75" x14ac:dyDescent="0.2">
      <c r="A642" s="12">
        <v>750100075</v>
      </c>
      <c r="B642" s="40" t="s">
        <v>173</v>
      </c>
      <c r="C642" s="13">
        <f t="shared" si="136"/>
        <v>44814</v>
      </c>
      <c r="D642" s="12" t="s">
        <v>2287</v>
      </c>
      <c r="E642" s="12" t="s">
        <v>2288</v>
      </c>
      <c r="F642" s="13" t="s">
        <v>2289</v>
      </c>
      <c r="G642" s="12" t="s">
        <v>39</v>
      </c>
      <c r="H642" s="14">
        <v>181055612115378</v>
      </c>
      <c r="K642" s="12" t="s">
        <v>93</v>
      </c>
      <c r="L642" s="18" t="e">
        <f>VLOOKUP($K642,Medecins!$B:$E,5,FALSE)</f>
        <v>#REF!</v>
      </c>
      <c r="M642" s="12" t="s">
        <v>529</v>
      </c>
      <c r="O642" s="15" t="s">
        <v>174</v>
      </c>
      <c r="T642" s="15" t="s">
        <v>224</v>
      </c>
      <c r="Y642" s="15" t="s">
        <v>225</v>
      </c>
      <c r="AH642" s="12" t="s">
        <v>4502</v>
      </c>
      <c r="AI642" s="12">
        <v>3</v>
      </c>
      <c r="AJ642" s="12" t="s">
        <v>44</v>
      </c>
      <c r="AK642" s="12" t="str">
        <f>CONCATENATE(D642,"_",E642,"_",B642,"_",AJ705)</f>
        <v>VERMEERSCH_Jeremie_10/03/2022_ST</v>
      </c>
    </row>
    <row r="643" spans="1:37" ht="12.75" x14ac:dyDescent="0.2">
      <c r="A643" s="12">
        <v>750100208</v>
      </c>
      <c r="B643" s="40" t="s">
        <v>4188</v>
      </c>
      <c r="C643" s="13">
        <f t="shared" si="136"/>
        <v>45103</v>
      </c>
      <c r="D643" s="12" t="s">
        <v>2290</v>
      </c>
      <c r="E643" s="12" t="s">
        <v>1126</v>
      </c>
      <c r="F643" s="13" t="s">
        <v>2292</v>
      </c>
      <c r="G643" s="12" t="s">
        <v>39</v>
      </c>
      <c r="H643" s="14">
        <v>181056242706341</v>
      </c>
      <c r="K643" s="12" t="s">
        <v>424</v>
      </c>
      <c r="L643" s="18" t="e">
        <f>VLOOKUP($K643,Medecins!$B:$E,5,FALSE)</f>
        <v>#REF!</v>
      </c>
      <c r="M643" s="12" t="s">
        <v>529</v>
      </c>
      <c r="O643" s="15" t="s">
        <v>4264</v>
      </c>
      <c r="T643" s="15" t="s">
        <v>4265</v>
      </c>
      <c r="Y643" s="15" t="s">
        <v>4345</v>
      </c>
      <c r="AH643" s="12" t="s">
        <v>4502</v>
      </c>
      <c r="AI643" s="12">
        <v>3</v>
      </c>
      <c r="AJ643" s="12" t="s">
        <v>44</v>
      </c>
      <c r="AK643" s="12" t="e">
        <f t="shared" ref="AK643:AK644" si="172">CONCATENATE(D643,"_",E643,"_",B643,"_",#REF!)</f>
        <v>#REF!</v>
      </c>
    </row>
    <row r="644" spans="1:37" ht="12.75" x14ac:dyDescent="0.2">
      <c r="A644" s="12">
        <v>750100208</v>
      </c>
      <c r="B644" s="40" t="s">
        <v>4188</v>
      </c>
      <c r="C644" s="13">
        <f t="shared" si="136"/>
        <v>45103</v>
      </c>
      <c r="D644" s="12" t="s">
        <v>2290</v>
      </c>
      <c r="E644" s="12" t="s">
        <v>1126</v>
      </c>
      <c r="F644" s="13" t="s">
        <v>2292</v>
      </c>
      <c r="G644" s="12" t="s">
        <v>39</v>
      </c>
      <c r="H644" s="14">
        <v>181056242706341</v>
      </c>
      <c r="K644" s="12" t="s">
        <v>424</v>
      </c>
      <c r="L644" s="18" t="e">
        <f>VLOOKUP($K644,Medecins!$B:$E,5,FALSE)</f>
        <v>#REF!</v>
      </c>
      <c r="M644" s="12" t="s">
        <v>529</v>
      </c>
      <c r="O644" s="16"/>
      <c r="T644" s="16"/>
      <c r="Y644" s="16"/>
      <c r="AD644" s="17" t="s">
        <v>4345</v>
      </c>
      <c r="AH644" s="12" t="s">
        <v>4154</v>
      </c>
      <c r="AI644" s="12">
        <v>3</v>
      </c>
      <c r="AJ644" s="12" t="s">
        <v>46</v>
      </c>
      <c r="AK644" s="12" t="e">
        <f t="shared" si="172"/>
        <v>#REF!</v>
      </c>
    </row>
    <row r="645" spans="1:37" ht="12.75" x14ac:dyDescent="0.2">
      <c r="A645" s="12">
        <v>750100075</v>
      </c>
      <c r="B645" s="40" t="s">
        <v>4248</v>
      </c>
      <c r="C645" s="13">
        <f t="shared" si="136"/>
        <v>44805</v>
      </c>
      <c r="D645" s="12" t="s">
        <v>2293</v>
      </c>
      <c r="E645" s="12" t="s">
        <v>1411</v>
      </c>
      <c r="F645" s="13">
        <v>29622</v>
      </c>
      <c r="G645" s="12" t="s">
        <v>39</v>
      </c>
      <c r="H645" s="14">
        <v>181059102701455</v>
      </c>
      <c r="K645" s="12" t="s">
        <v>1720</v>
      </c>
      <c r="L645" s="18" t="e">
        <f>VLOOKUP($K645,Medecins!$B:$E,5,FALSE)</f>
        <v>#REF!</v>
      </c>
      <c r="M645" s="12" t="s">
        <v>529</v>
      </c>
      <c r="O645" s="15" t="s">
        <v>1917</v>
      </c>
      <c r="T645" s="15" t="s">
        <v>1918</v>
      </c>
      <c r="Y645" s="15" t="s">
        <v>1780</v>
      </c>
      <c r="AH645" s="12" t="s">
        <v>4502</v>
      </c>
      <c r="AI645" s="12">
        <v>3</v>
      </c>
      <c r="AJ645" s="12" t="s">
        <v>44</v>
      </c>
      <c r="AK645" s="12" t="str">
        <f>CONCATENATE(D645,"_",E645,"_",B645,"_",AJ708)</f>
        <v>ANTUNES_David_01/03/2022_ST</v>
      </c>
    </row>
    <row r="646" spans="1:37" ht="12.75" x14ac:dyDescent="0.2">
      <c r="A646" s="12">
        <v>750100273</v>
      </c>
      <c r="B646" s="40" t="s">
        <v>772</v>
      </c>
      <c r="C646" s="13">
        <f t="shared" si="136"/>
        <v>45030</v>
      </c>
      <c r="D646" s="12" t="s">
        <v>2302</v>
      </c>
      <c r="E646" s="12" t="s">
        <v>2303</v>
      </c>
      <c r="F646" s="13" t="s">
        <v>2304</v>
      </c>
      <c r="G646" s="12" t="s">
        <v>39</v>
      </c>
      <c r="H646" s="14">
        <v>181079207204636</v>
      </c>
      <c r="K646" s="12" t="s">
        <v>86</v>
      </c>
      <c r="L646" s="18" t="e">
        <f>VLOOKUP($K646,Medecins!$B:$E,5,FALSE)</f>
        <v>#REF!</v>
      </c>
      <c r="M646" s="12" t="s">
        <v>529</v>
      </c>
      <c r="O646" s="15" t="s">
        <v>2505</v>
      </c>
      <c r="T646" s="15" t="s">
        <v>1732</v>
      </c>
      <c r="Y646" s="15" t="s">
        <v>1733</v>
      </c>
      <c r="AH646" s="12" t="s">
        <v>4502</v>
      </c>
      <c r="AI646" s="12">
        <v>3</v>
      </c>
      <c r="AJ646" s="12" t="s">
        <v>44</v>
      </c>
      <c r="AK646" s="12" t="str">
        <f t="shared" ref="AK646:AK647" si="173">CONCATENATE(D646,"_",E646,"_",B646,"_",AJ699)</f>
        <v>DRAPEAU_Jeremy_14/10/2022_AT</v>
      </c>
    </row>
    <row r="647" spans="1:37" ht="12.75" x14ac:dyDescent="0.2">
      <c r="A647" s="12">
        <v>750100273</v>
      </c>
      <c r="B647" s="40" t="s">
        <v>772</v>
      </c>
      <c r="C647" s="13">
        <f t="shared" si="136"/>
        <v>45030</v>
      </c>
      <c r="D647" s="12" t="s">
        <v>2302</v>
      </c>
      <c r="E647" s="12" t="s">
        <v>2303</v>
      </c>
      <c r="F647" s="13" t="s">
        <v>2304</v>
      </c>
      <c r="G647" s="12" t="s">
        <v>39</v>
      </c>
      <c r="H647" s="14">
        <v>181079207204636</v>
      </c>
      <c r="K647" s="12" t="s">
        <v>86</v>
      </c>
      <c r="L647" s="18" t="e">
        <f>VLOOKUP($K647,Medecins!$B:$E,5,FALSE)</f>
        <v>#REF!</v>
      </c>
      <c r="M647" s="12" t="s">
        <v>529</v>
      </c>
      <c r="O647" s="16"/>
      <c r="T647" s="16"/>
      <c r="Y647" s="16"/>
      <c r="AD647" s="17" t="s">
        <v>1733</v>
      </c>
      <c r="AH647" s="12" t="s">
        <v>45</v>
      </c>
      <c r="AI647" s="12">
        <v>3</v>
      </c>
      <c r="AJ647" s="12" t="s">
        <v>46</v>
      </c>
      <c r="AK647" s="12" t="str">
        <f t="shared" si="173"/>
        <v>DRAPEAU_Jeremy_14/10/2022_ST</v>
      </c>
    </row>
    <row r="648" spans="1:37" ht="12.75" x14ac:dyDescent="0.2">
      <c r="A648" s="12">
        <v>750100075</v>
      </c>
      <c r="B648" s="40" t="s">
        <v>306</v>
      </c>
      <c r="C648" s="13">
        <f t="shared" si="136"/>
        <v>45240</v>
      </c>
      <c r="D648" s="12" t="s">
        <v>2305</v>
      </c>
      <c r="E648" s="12" t="s">
        <v>2085</v>
      </c>
      <c r="F648" s="13" t="s">
        <v>2306</v>
      </c>
      <c r="G648" s="12" t="s">
        <v>39</v>
      </c>
      <c r="H648" s="14">
        <v>181079306405942</v>
      </c>
      <c r="K648" s="12" t="s">
        <v>93</v>
      </c>
      <c r="L648" s="18" t="e">
        <f>VLOOKUP($K648,Medecins!$B:$E,5,FALSE)</f>
        <v>#REF!</v>
      </c>
      <c r="M648" s="12" t="s">
        <v>529</v>
      </c>
      <c r="O648" s="15" t="s">
        <v>4243</v>
      </c>
      <c r="T648" s="15" t="s">
        <v>4244</v>
      </c>
      <c r="Y648" s="15" t="s">
        <v>4245</v>
      </c>
      <c r="AH648" s="12" t="s">
        <v>4502</v>
      </c>
      <c r="AI648" s="12">
        <v>3</v>
      </c>
      <c r="AJ648" s="12" t="s">
        <v>44</v>
      </c>
      <c r="AK648" s="12" t="str">
        <f>CONCATENATE(D648,"_",E648,"_",B648,"_",AJ674)</f>
        <v>MOGNE_Stéphane_10/05/2023_ST</v>
      </c>
    </row>
    <row r="649" spans="1:37" ht="12.75" x14ac:dyDescent="0.2">
      <c r="A649" s="12">
        <v>750100273</v>
      </c>
      <c r="B649" s="40" t="s">
        <v>2128</v>
      </c>
      <c r="C649" s="13">
        <f t="shared" si="136"/>
        <v>45034</v>
      </c>
      <c r="D649" s="12" t="s">
        <v>2307</v>
      </c>
      <c r="E649" s="12" t="s">
        <v>2308</v>
      </c>
      <c r="F649" s="13" t="s">
        <v>2309</v>
      </c>
      <c r="G649" s="12" t="s">
        <v>39</v>
      </c>
      <c r="H649" s="14">
        <v>181079923501037</v>
      </c>
      <c r="K649" s="12" t="s">
        <v>280</v>
      </c>
      <c r="L649" s="18" t="e">
        <f>VLOOKUP($K649,Medecins!$B:$E,5,FALSE)</f>
        <v>#REF!</v>
      </c>
      <c r="M649" s="12" t="s">
        <v>529</v>
      </c>
      <c r="O649" s="15" t="s">
        <v>2129</v>
      </c>
      <c r="T649" s="15" t="s">
        <v>2130</v>
      </c>
      <c r="Y649" s="15" t="s">
        <v>4351</v>
      </c>
      <c r="AH649" s="12" t="s">
        <v>4502</v>
      </c>
      <c r="AI649" s="12">
        <v>3</v>
      </c>
      <c r="AJ649" s="12" t="s">
        <v>44</v>
      </c>
      <c r="AK649" s="12" t="str">
        <f t="shared" ref="AK649:AK650" si="174">CONCATENATE(D649,"_",E649,"_",B649,"_",AJ711)</f>
        <v>KAVITHASAN_Ponnampalam_18/10/2022_AT</v>
      </c>
    </row>
    <row r="650" spans="1:37" ht="12.75" x14ac:dyDescent="0.2">
      <c r="A650" s="12">
        <v>750100273</v>
      </c>
      <c r="B650" s="40" t="s">
        <v>2128</v>
      </c>
      <c r="C650" s="13">
        <f t="shared" si="136"/>
        <v>45034</v>
      </c>
      <c r="D650" s="12" t="s">
        <v>2307</v>
      </c>
      <c r="E650" s="12" t="s">
        <v>2308</v>
      </c>
      <c r="F650" s="13" t="s">
        <v>2309</v>
      </c>
      <c r="G650" s="12" t="s">
        <v>39</v>
      </c>
      <c r="H650" s="14">
        <v>181079923501037</v>
      </c>
      <c r="K650" s="12" t="s">
        <v>280</v>
      </c>
      <c r="L650" s="18" t="e">
        <f>VLOOKUP($K650,Medecins!$B:$E,5,FALSE)</f>
        <v>#REF!</v>
      </c>
      <c r="M650" s="12" t="s">
        <v>529</v>
      </c>
      <c r="O650" s="16"/>
      <c r="T650" s="16"/>
      <c r="Y650" s="16"/>
      <c r="AD650" s="17" t="s">
        <v>4351</v>
      </c>
      <c r="AH650" s="12" t="s">
        <v>45</v>
      </c>
      <c r="AI650" s="12">
        <v>3</v>
      </c>
      <c r="AJ650" s="12" t="s">
        <v>46</v>
      </c>
      <c r="AK650" s="12" t="str">
        <f t="shared" si="174"/>
        <v>KAVITHASAN_Ponnampalam_18/10/2022_ST</v>
      </c>
    </row>
    <row r="651" spans="1:37" ht="12.75" x14ac:dyDescent="0.2">
      <c r="A651" s="12">
        <v>750100273</v>
      </c>
      <c r="B651" s="40" t="s">
        <v>682</v>
      </c>
      <c r="C651" s="13">
        <f t="shared" si="136"/>
        <v>45044</v>
      </c>
      <c r="D651" s="12" t="s">
        <v>37</v>
      </c>
      <c r="E651" s="12" t="s">
        <v>38</v>
      </c>
      <c r="F651" s="13">
        <v>29990</v>
      </c>
      <c r="G651" s="12" t="s">
        <v>39</v>
      </c>
      <c r="H651" s="14">
        <v>181089203601547</v>
      </c>
      <c r="L651" s="12" t="e">
        <f>VLOOKUP($K651,Medecins!$B:$E,5,FALSE)</f>
        <v>#N/A</v>
      </c>
      <c r="M651" s="12" t="s">
        <v>529</v>
      </c>
      <c r="O651" s="15" t="s">
        <v>683</v>
      </c>
      <c r="T651" s="15" t="s">
        <v>1023</v>
      </c>
      <c r="Y651" s="15" t="s">
        <v>4326</v>
      </c>
      <c r="AH651" s="12" t="e">
        <f>VLOOKUP($A651,'[1]Données CH'!$A:$B,2,FALSE)</f>
        <v>#N/A</v>
      </c>
      <c r="AI651" s="12">
        <v>3</v>
      </c>
      <c r="AJ651" s="12" t="s">
        <v>44</v>
      </c>
      <c r="AK651" s="12" t="str">
        <f t="shared" ref="AK651:AK652" si="175">CONCATENATE(D651,"_",E651,"_",B651,"_",AJ699)</f>
        <v>YAICH_Marouane_28/10/2022_AT</v>
      </c>
    </row>
    <row r="652" spans="1:37" ht="12.75" x14ac:dyDescent="0.2">
      <c r="A652" s="12">
        <v>750100273</v>
      </c>
      <c r="B652" s="40" t="s">
        <v>682</v>
      </c>
      <c r="C652" s="13">
        <f t="shared" si="136"/>
        <v>45044</v>
      </c>
      <c r="D652" s="12" t="s">
        <v>37</v>
      </c>
      <c r="E652" s="12" t="s">
        <v>38</v>
      </c>
      <c r="F652" s="13">
        <v>29990</v>
      </c>
      <c r="G652" s="12" t="s">
        <v>39</v>
      </c>
      <c r="H652" s="14">
        <v>181089203601547</v>
      </c>
      <c r="L652" s="12" t="e">
        <f>VLOOKUP($K652,Medecins!$B:$E,5,FALSE)</f>
        <v>#N/A</v>
      </c>
      <c r="M652" s="12" t="s">
        <v>529</v>
      </c>
      <c r="O652" s="16"/>
      <c r="T652" s="16"/>
      <c r="Y652" s="16"/>
      <c r="AD652" s="17" t="s">
        <v>4326</v>
      </c>
      <c r="AH652" s="12" t="s">
        <v>45</v>
      </c>
      <c r="AI652" s="12">
        <v>3</v>
      </c>
      <c r="AJ652" s="12" t="s">
        <v>46</v>
      </c>
      <c r="AK652" s="12" t="str">
        <f t="shared" si="175"/>
        <v>YAICH_Marouane_28/10/2022_ST</v>
      </c>
    </row>
    <row r="653" spans="1:37" ht="12.75" x14ac:dyDescent="0.2">
      <c r="A653" s="12">
        <v>750100208</v>
      </c>
      <c r="B653" s="40" t="s">
        <v>53</v>
      </c>
      <c r="C653" s="13">
        <f t="shared" si="136"/>
        <v>44938</v>
      </c>
      <c r="D653" s="12" t="s">
        <v>2318</v>
      </c>
      <c r="E653" s="12" t="s">
        <v>2085</v>
      </c>
      <c r="F653" s="13">
        <v>29776</v>
      </c>
      <c r="G653" s="12" t="s">
        <v>39</v>
      </c>
      <c r="H653" s="14">
        <v>181097511208762</v>
      </c>
      <c r="K653" s="12" t="s">
        <v>79</v>
      </c>
      <c r="L653" s="18" t="e">
        <f>VLOOKUP($K653,Medecins!$B:$E,5,FALSE)</f>
        <v>#REF!</v>
      </c>
      <c r="M653" s="12" t="s">
        <v>529</v>
      </c>
      <c r="O653" s="15" t="s">
        <v>513</v>
      </c>
      <c r="T653" s="15" t="s">
        <v>514</v>
      </c>
      <c r="Y653" s="15" t="s">
        <v>813</v>
      </c>
      <c r="AH653" s="12" t="e">
        <f>VLOOKUP($A653,'[1]Données CH'!$A:$B,2,FALSE)</f>
        <v>#N/A</v>
      </c>
      <c r="AI653" s="12">
        <v>3</v>
      </c>
      <c r="AJ653" s="12" t="s">
        <v>44</v>
      </c>
      <c r="AK653" s="12" t="str">
        <f t="shared" ref="AK653:AK654" si="176">CONCATENATE(D653,"_",E653,"_",B653,"_",AJ704)</f>
        <v>COULAIS_Stéphane_12/07/2022_ST</v>
      </c>
    </row>
    <row r="654" spans="1:37" ht="12.75" x14ac:dyDescent="0.2">
      <c r="A654" s="12">
        <v>750100208</v>
      </c>
      <c r="B654" s="40" t="s">
        <v>53</v>
      </c>
      <c r="C654" s="13">
        <f t="shared" si="136"/>
        <v>44938</v>
      </c>
      <c r="D654" s="12" t="s">
        <v>2318</v>
      </c>
      <c r="E654" s="12" t="s">
        <v>2085</v>
      </c>
      <c r="F654" s="13">
        <v>29776</v>
      </c>
      <c r="G654" s="12" t="s">
        <v>39</v>
      </c>
      <c r="H654" s="14">
        <v>181097511208762</v>
      </c>
      <c r="K654" s="12" t="s">
        <v>79</v>
      </c>
      <c r="L654" s="18" t="e">
        <f>VLOOKUP($K654,Medecins!$B:$E,5,FALSE)</f>
        <v>#REF!</v>
      </c>
      <c r="M654" s="12" t="s">
        <v>529</v>
      </c>
      <c r="O654" s="16"/>
      <c r="T654" s="16"/>
      <c r="Y654" s="16"/>
      <c r="AD654" s="17" t="s">
        <v>813</v>
      </c>
      <c r="AH654" s="12" t="s">
        <v>4154</v>
      </c>
      <c r="AI654" s="12">
        <v>3</v>
      </c>
      <c r="AJ654" s="12" t="s">
        <v>46</v>
      </c>
      <c r="AK654" s="12" t="str">
        <f t="shared" si="176"/>
        <v>COULAIS_Stéphane_12/07/2022_ST</v>
      </c>
    </row>
    <row r="655" spans="1:37" ht="12.75" x14ac:dyDescent="0.2">
      <c r="A655" s="12">
        <v>750100075</v>
      </c>
      <c r="B655" s="40" t="s">
        <v>291</v>
      </c>
      <c r="C655" s="13">
        <f t="shared" si="136"/>
        <v>44760</v>
      </c>
      <c r="D655" s="12" t="s">
        <v>2320</v>
      </c>
      <c r="E655" s="12" t="s">
        <v>1223</v>
      </c>
      <c r="F655" s="13" t="s">
        <v>2321</v>
      </c>
      <c r="G655" s="12" t="s">
        <v>39</v>
      </c>
      <c r="H655" s="14">
        <v>181109933507626</v>
      </c>
      <c r="K655" s="12" t="s">
        <v>93</v>
      </c>
      <c r="L655" s="18" t="e">
        <f>VLOOKUP($K655,Medecins!$B:$E,5,FALSE)</f>
        <v>#REF!</v>
      </c>
      <c r="M655" s="12" t="s">
        <v>529</v>
      </c>
      <c r="O655" s="15" t="s">
        <v>292</v>
      </c>
      <c r="T655" s="15" t="s">
        <v>293</v>
      </c>
      <c r="Y655" s="15" t="s">
        <v>1138</v>
      </c>
      <c r="AH655" s="12" t="s">
        <v>4502</v>
      </c>
      <c r="AI655" s="12">
        <v>3</v>
      </c>
      <c r="AJ655" s="12" t="s">
        <v>44</v>
      </c>
      <c r="AK655" s="12" t="str">
        <f t="shared" ref="AK655:AK657" si="177">CONCATENATE(D655,"_",E655,"_",B655,"_",AJ718)</f>
        <v>DIARRA_Pierre_18/01/2022_ST</v>
      </c>
    </row>
    <row r="656" spans="1:37" ht="12.75" x14ac:dyDescent="0.2">
      <c r="A656" s="12">
        <v>750100273</v>
      </c>
      <c r="B656" s="40" t="s">
        <v>3145</v>
      </c>
      <c r="C656" s="13">
        <f t="shared" si="136"/>
        <v>44942</v>
      </c>
      <c r="D656" s="12" t="s">
        <v>2322</v>
      </c>
      <c r="E656" s="12" t="s">
        <v>2323</v>
      </c>
      <c r="F656" s="13">
        <v>29778</v>
      </c>
      <c r="G656" s="12" t="s">
        <v>39</v>
      </c>
      <c r="H656" s="14">
        <v>181119935286108</v>
      </c>
      <c r="K656" s="12" t="s">
        <v>254</v>
      </c>
      <c r="L656" s="18" t="e">
        <f>VLOOKUP($K656,Medecins!$B:$E,5,FALSE)</f>
        <v>#REF!</v>
      </c>
      <c r="M656" s="12" t="s">
        <v>529</v>
      </c>
      <c r="O656" s="15" t="s">
        <v>3146</v>
      </c>
      <c r="T656" s="15" t="s">
        <v>4163</v>
      </c>
      <c r="Y656" s="15" t="s">
        <v>4269</v>
      </c>
      <c r="AH656" s="12" t="s">
        <v>4502</v>
      </c>
      <c r="AI656" s="12">
        <v>3</v>
      </c>
      <c r="AJ656" s="12" t="s">
        <v>44</v>
      </c>
      <c r="AK656" s="12" t="str">
        <f t="shared" si="177"/>
        <v>SOUILAH_Abdeldjalil_16/07/2022_AT</v>
      </c>
    </row>
    <row r="657" spans="1:37" ht="12.75" x14ac:dyDescent="0.2">
      <c r="A657" s="12">
        <v>750100273</v>
      </c>
      <c r="B657" s="40" t="s">
        <v>3145</v>
      </c>
      <c r="C657" s="13">
        <f t="shared" si="136"/>
        <v>44942</v>
      </c>
      <c r="D657" s="12" t="s">
        <v>2322</v>
      </c>
      <c r="E657" s="12" t="s">
        <v>2323</v>
      </c>
      <c r="F657" s="13">
        <v>29778</v>
      </c>
      <c r="G657" s="12" t="s">
        <v>39</v>
      </c>
      <c r="H657" s="14">
        <v>181119935286108</v>
      </c>
      <c r="K657" s="12" t="s">
        <v>254</v>
      </c>
      <c r="L657" s="18" t="e">
        <f>VLOOKUP($K657,Medecins!$B:$E,5,FALSE)</f>
        <v>#REF!</v>
      </c>
      <c r="M657" s="12" t="s">
        <v>529</v>
      </c>
      <c r="O657" s="16"/>
      <c r="T657" s="16"/>
      <c r="Y657" s="16"/>
      <c r="AD657" s="17" t="s">
        <v>4269</v>
      </c>
      <c r="AH657" s="12" t="s">
        <v>45</v>
      </c>
      <c r="AI657" s="12">
        <v>3</v>
      </c>
      <c r="AJ657" s="12" t="s">
        <v>46</v>
      </c>
      <c r="AK657" s="12" t="str">
        <f t="shared" si="177"/>
        <v>SOUILAH_Abdeldjalil_16/07/2022_ST</v>
      </c>
    </row>
    <row r="658" spans="1:37" ht="12.75" x14ac:dyDescent="0.2">
      <c r="A658" s="12">
        <v>750100208</v>
      </c>
      <c r="B658" s="40" t="s">
        <v>681</v>
      </c>
      <c r="C658" s="13">
        <f t="shared" si="136"/>
        <v>44985</v>
      </c>
      <c r="D658" s="12" t="s">
        <v>2333</v>
      </c>
      <c r="E658" s="12" t="s">
        <v>159</v>
      </c>
      <c r="F658" s="13" t="s">
        <v>2334</v>
      </c>
      <c r="G658" s="12" t="s">
        <v>39</v>
      </c>
      <c r="H658" s="14">
        <v>182017849813906</v>
      </c>
      <c r="K658" s="12" t="s">
        <v>1342</v>
      </c>
      <c r="L658" s="18" t="e">
        <f>VLOOKUP($K658,Medecins!$B:$E,5,FALSE)</f>
        <v>#REF!</v>
      </c>
      <c r="M658" s="12" t="s">
        <v>529</v>
      </c>
      <c r="O658" s="15" t="s">
        <v>682</v>
      </c>
      <c r="T658" s="15" t="s">
        <v>683</v>
      </c>
      <c r="Y658" s="15" t="s">
        <v>1023</v>
      </c>
      <c r="AH658" s="12" t="e">
        <f>VLOOKUP($A658,'[1]Données CH'!$A:$B,2,FALSE)</f>
        <v>#N/A</v>
      </c>
      <c r="AI658" s="12">
        <v>3</v>
      </c>
      <c r="AJ658" s="12" t="s">
        <v>44</v>
      </c>
      <c r="AK658" s="12" t="str">
        <f>CONCATENATE(D658,"_",E658,"_",B658,"_",AJ719)</f>
        <v>LEROY_Julien_28/08/2022_AT</v>
      </c>
    </row>
    <row r="659" spans="1:37" ht="12.75" x14ac:dyDescent="0.2">
      <c r="A659" s="12">
        <v>750100208</v>
      </c>
      <c r="B659" s="40" t="s">
        <v>681</v>
      </c>
      <c r="C659" s="13">
        <f t="shared" si="136"/>
        <v>44985</v>
      </c>
      <c r="D659" s="12" t="s">
        <v>2333</v>
      </c>
      <c r="E659" s="12" t="s">
        <v>159</v>
      </c>
      <c r="F659" s="13" t="s">
        <v>2334</v>
      </c>
      <c r="G659" s="12" t="s">
        <v>39</v>
      </c>
      <c r="H659" s="14">
        <v>182017849813906</v>
      </c>
      <c r="K659" s="12" t="s">
        <v>1342</v>
      </c>
      <c r="L659" s="18" t="e">
        <f>VLOOKUP($K659,Medecins!$B:$E,5,FALSE)</f>
        <v>#REF!</v>
      </c>
      <c r="M659" s="12" t="s">
        <v>529</v>
      </c>
      <c r="O659" s="16"/>
      <c r="T659" s="16"/>
      <c r="Y659" s="16"/>
      <c r="AD659" s="17" t="s">
        <v>1023</v>
      </c>
      <c r="AH659" s="12" t="s">
        <v>4154</v>
      </c>
      <c r="AI659" s="12">
        <v>3</v>
      </c>
      <c r="AJ659" s="12" t="s">
        <v>46</v>
      </c>
      <c r="AK659" s="12" t="e">
        <f>CONCATENATE(D659,"_",E659,"_",B659,"_",#REF!)</f>
        <v>#REF!</v>
      </c>
    </row>
    <row r="660" spans="1:37" ht="12.75" x14ac:dyDescent="0.2">
      <c r="A660" s="12">
        <v>750100273</v>
      </c>
      <c r="B660" s="40" t="s">
        <v>915</v>
      </c>
      <c r="C660" s="13">
        <f t="shared" si="136"/>
        <v>45038</v>
      </c>
      <c r="D660" s="12" t="s">
        <v>2337</v>
      </c>
      <c r="E660" s="12" t="s">
        <v>272</v>
      </c>
      <c r="F660" s="13" t="s">
        <v>2338</v>
      </c>
      <c r="G660" s="12" t="s">
        <v>39</v>
      </c>
      <c r="H660" s="14">
        <v>182029920839938</v>
      </c>
      <c r="K660" s="12" t="s">
        <v>86</v>
      </c>
      <c r="L660" s="18" t="e">
        <f>VLOOKUP($K660,Medecins!$B:$E,5,FALSE)</f>
        <v>#REF!</v>
      </c>
      <c r="M660" s="12" t="s">
        <v>529</v>
      </c>
      <c r="O660" s="15" t="s">
        <v>916</v>
      </c>
      <c r="T660" s="15" t="s">
        <v>1902</v>
      </c>
      <c r="Y660" s="15" t="s">
        <v>1903</v>
      </c>
      <c r="AH660" s="12" t="e">
        <f>VLOOKUP($A660,'[1]Données CH'!$A:$B,2,FALSE)</f>
        <v>#N/A</v>
      </c>
      <c r="AI660" s="12">
        <v>3</v>
      </c>
      <c r="AJ660" s="12" t="s">
        <v>44</v>
      </c>
      <c r="AK660" s="12" t="str">
        <f t="shared" ref="AK660:AK661" si="178">CONCATENATE(D660,"_",E660,"_",B660,"_",AJ714)</f>
        <v>KUS_Ali_22/10/2022_AT</v>
      </c>
    </row>
    <row r="661" spans="1:37" ht="12.75" x14ac:dyDescent="0.2">
      <c r="A661" s="12">
        <v>750100273</v>
      </c>
      <c r="B661" s="40" t="s">
        <v>915</v>
      </c>
      <c r="C661" s="13">
        <f t="shared" si="136"/>
        <v>45038</v>
      </c>
      <c r="D661" s="12" t="s">
        <v>2337</v>
      </c>
      <c r="E661" s="12" t="s">
        <v>272</v>
      </c>
      <c r="F661" s="13" t="s">
        <v>2338</v>
      </c>
      <c r="G661" s="12" t="s">
        <v>39</v>
      </c>
      <c r="H661" s="14">
        <v>182029920839938</v>
      </c>
      <c r="K661" s="12" t="s">
        <v>86</v>
      </c>
      <c r="L661" s="18" t="e">
        <f>VLOOKUP($K661,Medecins!$B:$E,5,FALSE)</f>
        <v>#REF!</v>
      </c>
      <c r="M661" s="12" t="s">
        <v>529</v>
      </c>
      <c r="O661" s="16"/>
      <c r="T661" s="16"/>
      <c r="Y661" s="16"/>
      <c r="AD661" s="17" t="s">
        <v>1903</v>
      </c>
      <c r="AH661" s="12" t="s">
        <v>45</v>
      </c>
      <c r="AI661" s="12">
        <v>3</v>
      </c>
      <c r="AJ661" s="12" t="s">
        <v>46</v>
      </c>
      <c r="AK661" s="12" t="str">
        <f t="shared" si="178"/>
        <v>KUS_Ali_22/10/2022_ST</v>
      </c>
    </row>
    <row r="662" spans="1:37" ht="12.75" x14ac:dyDescent="0.2">
      <c r="A662" s="12">
        <v>750100273</v>
      </c>
      <c r="B662" s="40" t="s">
        <v>96</v>
      </c>
      <c r="C662" s="13">
        <f t="shared" si="136"/>
        <v>45035</v>
      </c>
      <c r="D662" s="12" t="s">
        <v>2339</v>
      </c>
      <c r="E662" s="12" t="s">
        <v>2340</v>
      </c>
      <c r="F662" s="13" t="s">
        <v>2341</v>
      </c>
      <c r="G662" s="12" t="s">
        <v>39</v>
      </c>
      <c r="H662" s="14">
        <v>182029935284030</v>
      </c>
      <c r="K662" s="12" t="s">
        <v>65</v>
      </c>
      <c r="L662" s="18" t="e">
        <f>VLOOKUP($K662,Medecins!$B:$E,5,FALSE)</f>
        <v>#REF!</v>
      </c>
      <c r="M662" s="12" t="s">
        <v>529</v>
      </c>
      <c r="O662" s="15" t="s">
        <v>97</v>
      </c>
      <c r="T662" s="15" t="s">
        <v>3323</v>
      </c>
      <c r="Y662" s="15" t="s">
        <v>3324</v>
      </c>
      <c r="AH662" s="12" t="e">
        <f>VLOOKUP($A662,'[1]Données CH'!$A:$B,2,FALSE)</f>
        <v>#N/A</v>
      </c>
      <c r="AI662" s="12">
        <v>3</v>
      </c>
      <c r="AJ662" s="12" t="s">
        <v>44</v>
      </c>
      <c r="AK662" s="12" t="str">
        <f t="shared" ref="AK662:AK663" si="179">CONCATENATE(D662,"_",E662,"_",B662,"_",AJ701)</f>
        <v>KETROUCI _Ibrahim_19/10/2022_ST</v>
      </c>
    </row>
    <row r="663" spans="1:37" ht="12.75" x14ac:dyDescent="0.2">
      <c r="A663" s="12">
        <v>750100273</v>
      </c>
      <c r="B663" s="40" t="s">
        <v>96</v>
      </c>
      <c r="C663" s="13">
        <f t="shared" si="136"/>
        <v>45035</v>
      </c>
      <c r="D663" s="12" t="s">
        <v>2339</v>
      </c>
      <c r="E663" s="12" t="s">
        <v>2340</v>
      </c>
      <c r="F663" s="13" t="s">
        <v>2341</v>
      </c>
      <c r="G663" s="12" t="s">
        <v>39</v>
      </c>
      <c r="H663" s="14">
        <v>182029935284030</v>
      </c>
      <c r="K663" s="12" t="s">
        <v>65</v>
      </c>
      <c r="L663" s="18" t="e">
        <f>VLOOKUP($K663,Medecins!$B:$E,5,FALSE)</f>
        <v>#REF!</v>
      </c>
      <c r="M663" s="12" t="s">
        <v>529</v>
      </c>
      <c r="O663" s="16"/>
      <c r="T663" s="16"/>
      <c r="Y663" s="16"/>
      <c r="AD663" s="17" t="s">
        <v>3324</v>
      </c>
      <c r="AH663" s="12" t="s">
        <v>45</v>
      </c>
      <c r="AI663" s="12">
        <v>3</v>
      </c>
      <c r="AJ663" s="12" t="s">
        <v>46</v>
      </c>
      <c r="AK663" s="12" t="str">
        <f t="shared" si="179"/>
        <v>KETROUCI _Ibrahim_19/10/2022_ST</v>
      </c>
    </row>
    <row r="664" spans="1:37" ht="12.75" x14ac:dyDescent="0.2">
      <c r="A664" s="12">
        <v>750100075</v>
      </c>
      <c r="B664" s="40" t="s">
        <v>1294</v>
      </c>
      <c r="C664" s="13">
        <f t="shared" si="136"/>
        <v>45141</v>
      </c>
      <c r="D664" s="12" t="s">
        <v>202</v>
      </c>
      <c r="E664" s="12" t="s">
        <v>203</v>
      </c>
      <c r="F664" s="13" t="s">
        <v>204</v>
      </c>
      <c r="G664" s="12" t="s">
        <v>39</v>
      </c>
      <c r="H664" s="14">
        <v>182029941004109</v>
      </c>
      <c r="K664" s="12" t="s">
        <v>93</v>
      </c>
      <c r="L664" s="18" t="e">
        <f>VLOOKUP($K664,Medecins!$B:$E,5,FALSE)</f>
        <v>#REF!</v>
      </c>
      <c r="M664" s="12" t="s">
        <v>529</v>
      </c>
      <c r="O664" s="15" t="s">
        <v>1295</v>
      </c>
      <c r="T664" s="15" t="s">
        <v>1296</v>
      </c>
      <c r="Y664" s="15" t="s">
        <v>4325</v>
      </c>
      <c r="AH664" s="12" t="s">
        <v>4502</v>
      </c>
      <c r="AI664" s="12">
        <v>3</v>
      </c>
      <c r="AJ664" s="12" t="s">
        <v>44</v>
      </c>
      <c r="AK664" s="12" t="e">
        <f>CONCATENATE(D664,"_",E664,"_",B664,"_",#REF!)</f>
        <v>#REF!</v>
      </c>
    </row>
    <row r="665" spans="1:37" ht="12.75" x14ac:dyDescent="0.2">
      <c r="A665" s="12">
        <v>750100075</v>
      </c>
      <c r="B665" s="40" t="s">
        <v>1294</v>
      </c>
      <c r="C665" s="13">
        <f t="shared" si="136"/>
        <v>45141</v>
      </c>
      <c r="D665" s="12" t="s">
        <v>202</v>
      </c>
      <c r="E665" s="12" t="s">
        <v>203</v>
      </c>
      <c r="F665" s="13" t="s">
        <v>204</v>
      </c>
      <c r="G665" s="12" t="s">
        <v>39</v>
      </c>
      <c r="H665" s="14">
        <v>182029941004109</v>
      </c>
      <c r="K665" s="12" t="s">
        <v>93</v>
      </c>
      <c r="L665" s="18" t="e">
        <f>VLOOKUP($K665,Medecins!$B:$E,5,FALSE)</f>
        <v>#REF!</v>
      </c>
      <c r="M665" s="12" t="s">
        <v>529</v>
      </c>
      <c r="O665" s="15" t="s">
        <v>1295</v>
      </c>
      <c r="T665" s="15" t="s">
        <v>1296</v>
      </c>
      <c r="Y665" s="15" t="s">
        <v>4325</v>
      </c>
      <c r="AH665" s="12" t="s">
        <v>4502</v>
      </c>
      <c r="AI665" s="12">
        <v>3</v>
      </c>
      <c r="AJ665" s="12" t="s">
        <v>44</v>
      </c>
      <c r="AK665" s="12" t="str">
        <f>CONCATENATE(D665,"_",E665,"_",B665,"_",AJ718)</f>
        <v>MICHOT_Jason_03/02/2023_ST</v>
      </c>
    </row>
    <row r="666" spans="1:37" ht="12.75" x14ac:dyDescent="0.2">
      <c r="A666" s="12">
        <v>750100208</v>
      </c>
      <c r="B666" s="40" t="s">
        <v>1872</v>
      </c>
      <c r="C666" s="13">
        <f t="shared" si="136"/>
        <v>44945</v>
      </c>
      <c r="D666" s="12" t="s">
        <v>2342</v>
      </c>
      <c r="E666" s="12" t="s">
        <v>2343</v>
      </c>
      <c r="F666" s="13" t="s">
        <v>2344</v>
      </c>
      <c r="G666" s="12" t="s">
        <v>39</v>
      </c>
      <c r="H666" s="14">
        <v>182037816003104</v>
      </c>
      <c r="K666" s="12" t="s">
        <v>1342</v>
      </c>
      <c r="L666" s="18" t="e">
        <f>VLOOKUP($K666,Medecins!$B:$E,5,FALSE)</f>
        <v>#REF!</v>
      </c>
      <c r="M666" s="12" t="s">
        <v>529</v>
      </c>
      <c r="O666" s="15" t="s">
        <v>1873</v>
      </c>
      <c r="T666" s="15" t="s">
        <v>1874</v>
      </c>
      <c r="Y666" s="15" t="s">
        <v>623</v>
      </c>
      <c r="AH666" s="12" t="s">
        <v>4502</v>
      </c>
      <c r="AI666" s="12">
        <v>3</v>
      </c>
      <c r="AJ666" s="12" t="s">
        <v>44</v>
      </c>
      <c r="AK666" s="12" t="str">
        <f t="shared" ref="AK666:AK667" si="180">CONCATENATE(D666,"_",E666,"_",B666,"_",AJ729)</f>
        <v>MORFIN_Grégory_19/07/2022_AT</v>
      </c>
    </row>
    <row r="667" spans="1:37" ht="12.75" x14ac:dyDescent="0.2">
      <c r="A667" s="12">
        <v>750100208</v>
      </c>
      <c r="B667" s="40" t="s">
        <v>1872</v>
      </c>
      <c r="C667" s="13">
        <f t="shared" si="136"/>
        <v>44945</v>
      </c>
      <c r="D667" s="12" t="s">
        <v>2342</v>
      </c>
      <c r="E667" s="12" t="s">
        <v>2343</v>
      </c>
      <c r="F667" s="13" t="s">
        <v>2344</v>
      </c>
      <c r="G667" s="12" t="s">
        <v>39</v>
      </c>
      <c r="H667" s="14">
        <v>182037816003104</v>
      </c>
      <c r="K667" s="12" t="s">
        <v>1342</v>
      </c>
      <c r="L667" s="18" t="e">
        <f>VLOOKUP($K667,Medecins!$B:$E,5,FALSE)</f>
        <v>#REF!</v>
      </c>
      <c r="M667" s="12" t="s">
        <v>529</v>
      </c>
      <c r="O667" s="16"/>
      <c r="T667" s="16"/>
      <c r="Y667" s="16"/>
      <c r="AD667" s="17" t="s">
        <v>623</v>
      </c>
      <c r="AH667" s="12" t="s">
        <v>4154</v>
      </c>
      <c r="AI667" s="12">
        <v>3</v>
      </c>
      <c r="AJ667" s="12" t="s">
        <v>46</v>
      </c>
      <c r="AK667" s="12" t="str">
        <f t="shared" si="180"/>
        <v>MORFIN_Grégory_19/07/2022_ST</v>
      </c>
    </row>
    <row r="668" spans="1:37" ht="12.75" x14ac:dyDescent="0.2">
      <c r="A668" s="12">
        <v>750100273</v>
      </c>
      <c r="B668" s="40" t="s">
        <v>565</v>
      </c>
      <c r="C668" s="13">
        <f t="shared" si="136"/>
        <v>45055</v>
      </c>
      <c r="D668" s="12" t="s">
        <v>978</v>
      </c>
      <c r="E668" s="12" t="s">
        <v>2345</v>
      </c>
      <c r="F668" s="13">
        <v>30227</v>
      </c>
      <c r="G668" s="12" t="s">
        <v>39</v>
      </c>
      <c r="H668" s="14">
        <v>182039933509342</v>
      </c>
      <c r="K668" s="12" t="s">
        <v>50</v>
      </c>
      <c r="L668" s="18" t="e">
        <f>VLOOKUP($K668,Medecins!$B:$E,5,FALSE)</f>
        <v>#REF!</v>
      </c>
      <c r="M668" s="12" t="s">
        <v>529</v>
      </c>
      <c r="O668" s="15" t="s">
        <v>4080</v>
      </c>
      <c r="T668" s="15" t="s">
        <v>4081</v>
      </c>
      <c r="Y668" s="15" t="s">
        <v>4164</v>
      </c>
      <c r="AH668" s="12" t="e">
        <f>VLOOKUP($A668,'[1]Données CH'!$A:$B,2,FALSE)</f>
        <v>#N/A</v>
      </c>
      <c r="AI668" s="12">
        <v>3</v>
      </c>
      <c r="AJ668" s="12" t="s">
        <v>44</v>
      </c>
      <c r="AK668" s="12" t="str">
        <f>CONCATENATE(D668,"_",E668,"_",B668,"_",AJ718)</f>
        <v>TRAORE_Doumbe_09/11/2022_ST</v>
      </c>
    </row>
    <row r="669" spans="1:37" ht="12.75" x14ac:dyDescent="0.2">
      <c r="A669" s="12">
        <v>750100273</v>
      </c>
      <c r="B669" s="40" t="s">
        <v>565</v>
      </c>
      <c r="C669" s="13">
        <f t="shared" si="136"/>
        <v>45055</v>
      </c>
      <c r="D669" s="12" t="s">
        <v>978</v>
      </c>
      <c r="E669" s="12" t="s">
        <v>2345</v>
      </c>
      <c r="F669" s="13">
        <v>30227</v>
      </c>
      <c r="G669" s="12" t="s">
        <v>39</v>
      </c>
      <c r="H669" s="14">
        <v>182039933509342</v>
      </c>
      <c r="K669" s="12" t="s">
        <v>50</v>
      </c>
      <c r="L669" s="18" t="e">
        <f>VLOOKUP($K669,Medecins!$B:$E,5,FALSE)</f>
        <v>#REF!</v>
      </c>
      <c r="M669" s="12" t="s">
        <v>529</v>
      </c>
      <c r="O669" s="16"/>
      <c r="T669" s="16"/>
      <c r="Y669" s="16"/>
      <c r="AD669" s="17" t="s">
        <v>4164</v>
      </c>
      <c r="AH669" s="12" t="s">
        <v>45</v>
      </c>
      <c r="AI669" s="12">
        <v>3</v>
      </c>
      <c r="AJ669" s="12" t="s">
        <v>46</v>
      </c>
      <c r="AK669" s="12" t="str">
        <f>CONCATENATE(D669,"_",E669,"_",B669,"_",AJ713)</f>
        <v>TRAORE_Doumbe_09/11/2022_ST</v>
      </c>
    </row>
    <row r="670" spans="1:37" ht="12.75" x14ac:dyDescent="0.2">
      <c r="A670" s="12">
        <v>750100075</v>
      </c>
      <c r="B670" s="40" t="s">
        <v>612</v>
      </c>
      <c r="C670" s="13">
        <f t="shared" si="136"/>
        <v>44917</v>
      </c>
      <c r="D670" s="12" t="s">
        <v>2349</v>
      </c>
      <c r="E670" s="12" t="s">
        <v>2350</v>
      </c>
      <c r="F670" s="13" t="s">
        <v>2351</v>
      </c>
      <c r="G670" s="12" t="s">
        <v>39</v>
      </c>
      <c r="H670" s="14">
        <v>182047855116983</v>
      </c>
      <c r="K670" s="12" t="s">
        <v>93</v>
      </c>
      <c r="L670" s="18" t="e">
        <f>VLOOKUP($K670,Medecins!$B:$E,5,FALSE)</f>
        <v>#REF!</v>
      </c>
      <c r="M670" s="12" t="s">
        <v>529</v>
      </c>
      <c r="O670" s="15" t="s">
        <v>613</v>
      </c>
      <c r="T670" s="15" t="s">
        <v>915</v>
      </c>
      <c r="Y670" s="15" t="s">
        <v>916</v>
      </c>
      <c r="AH670" s="12" t="s">
        <v>4502</v>
      </c>
      <c r="AI670" s="12">
        <v>3</v>
      </c>
      <c r="AJ670" s="12" t="s">
        <v>44</v>
      </c>
      <c r="AK670" s="12" t="str">
        <f>CONCATENATE(D670,"_",E670,"_",B670,"_",AJ722)</f>
        <v>RICHARD_Vincent _22/06/2022_ST</v>
      </c>
    </row>
    <row r="671" spans="1:37" ht="12.75" x14ac:dyDescent="0.2">
      <c r="A671" s="12">
        <v>750100075</v>
      </c>
      <c r="B671" s="40" t="s">
        <v>331</v>
      </c>
      <c r="C671" s="13">
        <f t="shared" si="136"/>
        <v>44792</v>
      </c>
      <c r="D671" s="12" t="s">
        <v>2355</v>
      </c>
      <c r="E671" s="12" t="s">
        <v>447</v>
      </c>
      <c r="F671" s="13" t="s">
        <v>2356</v>
      </c>
      <c r="G671" s="12" t="s">
        <v>39</v>
      </c>
      <c r="H671" s="14">
        <v>182062160302841</v>
      </c>
      <c r="K671" s="12" t="s">
        <v>450</v>
      </c>
      <c r="L671" s="18" t="e">
        <f>VLOOKUP($K671,Medecins!$B:$E,5,FALSE)</f>
        <v>#REF!</v>
      </c>
      <c r="M671" s="12" t="s">
        <v>529</v>
      </c>
      <c r="O671" s="15" t="s">
        <v>1188</v>
      </c>
      <c r="T671" s="15" t="s">
        <v>1367</v>
      </c>
      <c r="Y671" s="15" t="s">
        <v>95</v>
      </c>
      <c r="AH671" s="12" t="s">
        <v>4502</v>
      </c>
      <c r="AI671" s="12">
        <v>3</v>
      </c>
      <c r="AJ671" s="12" t="s">
        <v>44</v>
      </c>
      <c r="AK671" s="12" t="str">
        <f>CONCATENATE(D671,"_",E671,"_",B671,"_",AJ734)</f>
        <v>EDGARD_Gabriel_19/02/2022_ST</v>
      </c>
    </row>
    <row r="672" spans="1:37" ht="12.75" x14ac:dyDescent="0.2">
      <c r="A672" s="12">
        <v>750100273</v>
      </c>
      <c r="B672" s="40" t="s">
        <v>284</v>
      </c>
      <c r="C672" s="13">
        <f t="shared" si="136"/>
        <v>44992</v>
      </c>
      <c r="D672" s="12" t="s">
        <v>2362</v>
      </c>
      <c r="E672" s="12" t="s">
        <v>166</v>
      </c>
      <c r="F672" s="13" t="s">
        <v>2363</v>
      </c>
      <c r="G672" s="12" t="s">
        <v>39</v>
      </c>
      <c r="H672" s="14">
        <v>182087511905909</v>
      </c>
      <c r="K672" s="12" t="s">
        <v>65</v>
      </c>
      <c r="L672" s="18" t="e">
        <f>VLOOKUP($K672,Medecins!$B:$E,5,FALSE)</f>
        <v>#REF!</v>
      </c>
      <c r="M672" s="12" t="s">
        <v>529</v>
      </c>
      <c r="O672" s="15" t="s">
        <v>1558</v>
      </c>
      <c r="T672" s="15" t="s">
        <v>2388</v>
      </c>
      <c r="Y672" s="15" t="s">
        <v>2389</v>
      </c>
      <c r="AH672" s="12" t="s">
        <v>4502</v>
      </c>
      <c r="AI672" s="12">
        <v>3</v>
      </c>
      <c r="AJ672" s="12" t="s">
        <v>44</v>
      </c>
      <c r="AK672" s="12" t="str">
        <f t="shared" ref="AK672:AK673" si="181">CONCATENATE(D672,"_",E672,"_",B672,"_",AJ733)</f>
        <v>LE MINH_Xavier_07/09/2022_AT</v>
      </c>
    </row>
    <row r="673" spans="1:37" ht="12.75" x14ac:dyDescent="0.2">
      <c r="A673" s="12">
        <v>750100273</v>
      </c>
      <c r="B673" s="40" t="s">
        <v>284</v>
      </c>
      <c r="C673" s="13">
        <f t="shared" si="136"/>
        <v>44992</v>
      </c>
      <c r="D673" s="12" t="s">
        <v>2362</v>
      </c>
      <c r="E673" s="12" t="s">
        <v>166</v>
      </c>
      <c r="F673" s="13" t="s">
        <v>2363</v>
      </c>
      <c r="G673" s="12" t="s">
        <v>39</v>
      </c>
      <c r="H673" s="14">
        <v>182087511905909</v>
      </c>
      <c r="K673" s="12" t="s">
        <v>65</v>
      </c>
      <c r="L673" s="18" t="e">
        <f>VLOOKUP($K673,Medecins!$B:$E,5,FALSE)</f>
        <v>#REF!</v>
      </c>
      <c r="M673" s="12" t="s">
        <v>529</v>
      </c>
      <c r="O673" s="16"/>
      <c r="T673" s="16"/>
      <c r="Y673" s="16"/>
      <c r="AD673" s="17" t="s">
        <v>2389</v>
      </c>
      <c r="AH673" s="12" t="s">
        <v>45</v>
      </c>
      <c r="AI673" s="12">
        <v>3</v>
      </c>
      <c r="AJ673" s="12" t="s">
        <v>46</v>
      </c>
      <c r="AK673" s="12" t="str">
        <f t="shared" si="181"/>
        <v>LE MINH_Xavier_07/09/2022_ST</v>
      </c>
    </row>
    <row r="674" spans="1:37" ht="12.75" x14ac:dyDescent="0.2">
      <c r="A674" s="12">
        <v>750100075</v>
      </c>
      <c r="B674" s="40" t="s">
        <v>850</v>
      </c>
      <c r="C674" s="13">
        <f t="shared" si="136"/>
        <v>45063</v>
      </c>
      <c r="D674" s="12" t="s">
        <v>2364</v>
      </c>
      <c r="E674" s="12" t="s">
        <v>1650</v>
      </c>
      <c r="F674" s="13">
        <v>30050</v>
      </c>
      <c r="G674" s="12" t="s">
        <v>39</v>
      </c>
      <c r="H674" s="14">
        <v>182099201902182</v>
      </c>
      <c r="K674" s="12" t="s">
        <v>93</v>
      </c>
      <c r="L674" s="18" t="e">
        <f>VLOOKUP($K674,Medecins!$B:$E,5,FALSE)</f>
        <v>#REF!</v>
      </c>
      <c r="M674" s="12" t="s">
        <v>529</v>
      </c>
      <c r="O674" s="15" t="s">
        <v>4202</v>
      </c>
      <c r="T674" s="15" t="s">
        <v>4358</v>
      </c>
      <c r="Y674" s="15" t="s">
        <v>4364</v>
      </c>
      <c r="AH674" s="12" t="s">
        <v>4502</v>
      </c>
      <c r="AI674" s="12">
        <v>3</v>
      </c>
      <c r="AJ674" s="12" t="s">
        <v>44</v>
      </c>
      <c r="AK674" s="12" t="str">
        <f>CONCATENATE(D674,"_",E674,"_",B674,"_",AJ726)</f>
        <v>LAPLEAU_Thomas_17/11/2022_ST</v>
      </c>
    </row>
    <row r="675" spans="1:37" ht="12.75" x14ac:dyDescent="0.2">
      <c r="A675" s="12">
        <v>750100075</v>
      </c>
      <c r="B675" s="40" t="s">
        <v>966</v>
      </c>
      <c r="C675" s="13">
        <f t="shared" si="136"/>
        <v>44836</v>
      </c>
      <c r="D675" s="12" t="s">
        <v>2365</v>
      </c>
      <c r="E675" s="12" t="s">
        <v>2366</v>
      </c>
      <c r="F675" s="13">
        <v>30264</v>
      </c>
      <c r="G675" s="12" t="s">
        <v>39</v>
      </c>
      <c r="H675" s="14">
        <v>182099304703475</v>
      </c>
      <c r="K675" s="12" t="s">
        <v>450</v>
      </c>
      <c r="L675" s="18" t="e">
        <f>VLOOKUP($K675,Medecins!$B:$E,5,FALSE)</f>
        <v>#REF!</v>
      </c>
      <c r="M675" s="12" t="s">
        <v>529</v>
      </c>
      <c r="O675" s="15" t="s">
        <v>967</v>
      </c>
      <c r="T675" s="15" t="s">
        <v>4180</v>
      </c>
      <c r="Y675" s="15" t="s">
        <v>4181</v>
      </c>
      <c r="AH675" s="12" t="s">
        <v>4502</v>
      </c>
      <c r="AI675" s="12">
        <v>3</v>
      </c>
      <c r="AJ675" s="12" t="s">
        <v>44</v>
      </c>
      <c r="AK675" s="12" t="str">
        <f t="shared" ref="AK675:AK676" si="182">CONCATENATE(D675,"_",E675,"_",B675,"_",AJ738)</f>
        <v>BOUHOUT_Yasser_02/04/2022_ST</v>
      </c>
    </row>
    <row r="676" spans="1:37" ht="12.75" x14ac:dyDescent="0.2">
      <c r="A676" s="12">
        <v>750100273</v>
      </c>
      <c r="B676" s="40" t="s">
        <v>4182</v>
      </c>
      <c r="C676" s="13">
        <f t="shared" si="136"/>
        <v>45079</v>
      </c>
      <c r="D676" s="12" t="s">
        <v>2367</v>
      </c>
      <c r="E676" s="12" t="s">
        <v>720</v>
      </c>
      <c r="F676" s="13" t="s">
        <v>2368</v>
      </c>
      <c r="G676" s="12" t="s">
        <v>39</v>
      </c>
      <c r="H676" s="14">
        <v>182109913807964</v>
      </c>
      <c r="K676" s="12" t="s">
        <v>86</v>
      </c>
      <c r="L676" s="18" t="e">
        <f>VLOOKUP($K676,Medecins!$B:$E,5,FALSE)</f>
        <v>#REF!</v>
      </c>
      <c r="M676" s="12" t="s">
        <v>529</v>
      </c>
      <c r="O676" s="15" t="s">
        <v>4336</v>
      </c>
      <c r="T676" s="15" t="s">
        <v>4337</v>
      </c>
      <c r="Y676" s="15" t="s">
        <v>4338</v>
      </c>
      <c r="AH676" s="12" t="s">
        <v>4502</v>
      </c>
      <c r="AI676" s="12">
        <v>3</v>
      </c>
      <c r="AJ676" s="12" t="s">
        <v>44</v>
      </c>
      <c r="AK676" s="12" t="str">
        <f t="shared" si="182"/>
        <v>CUNY_François_02/12/2022_AT</v>
      </c>
    </row>
    <row r="677" spans="1:37" ht="12.75" x14ac:dyDescent="0.2">
      <c r="A677" s="12">
        <v>750100273</v>
      </c>
      <c r="B677" s="40" t="s">
        <v>4182</v>
      </c>
      <c r="C677" s="13">
        <f t="shared" si="136"/>
        <v>45079</v>
      </c>
      <c r="D677" s="12" t="s">
        <v>2367</v>
      </c>
      <c r="E677" s="12" t="s">
        <v>720</v>
      </c>
      <c r="F677" s="13" t="s">
        <v>2368</v>
      </c>
      <c r="G677" s="12" t="s">
        <v>39</v>
      </c>
      <c r="H677" s="14">
        <v>182109913807964</v>
      </c>
      <c r="K677" s="12" t="s">
        <v>86</v>
      </c>
      <c r="L677" s="18" t="e">
        <f>VLOOKUP($K677,Medecins!$B:$E,5,FALSE)</f>
        <v>#REF!</v>
      </c>
      <c r="M677" s="12" t="s">
        <v>529</v>
      </c>
      <c r="O677" s="16"/>
      <c r="T677" s="16"/>
      <c r="Y677" s="16"/>
      <c r="AD677" s="17" t="s">
        <v>4338</v>
      </c>
      <c r="AH677" s="12" t="s">
        <v>45</v>
      </c>
      <c r="AI677" s="12">
        <v>3</v>
      </c>
      <c r="AJ677" s="12" t="s">
        <v>46</v>
      </c>
      <c r="AK677" s="12" t="e">
        <f>CONCATENATE(D677,"_",E677,"_",B677,"_",#REF!)</f>
        <v>#REF!</v>
      </c>
    </row>
    <row r="678" spans="1:37" ht="12.75" x14ac:dyDescent="0.2">
      <c r="A678" s="12">
        <v>750100075</v>
      </c>
      <c r="B678" s="40" t="s">
        <v>331</v>
      </c>
      <c r="C678" s="13">
        <f t="shared" si="136"/>
        <v>44792</v>
      </c>
      <c r="D678" s="12" t="s">
        <v>2369</v>
      </c>
      <c r="E678" s="12" t="s">
        <v>393</v>
      </c>
      <c r="F678" s="13" t="s">
        <v>2370</v>
      </c>
      <c r="G678" s="12" t="s">
        <v>39</v>
      </c>
      <c r="H678" s="14">
        <v>182117511115903</v>
      </c>
      <c r="K678" s="12" t="s">
        <v>450</v>
      </c>
      <c r="L678" s="18" t="e">
        <f>VLOOKUP($K678,Medecins!$B:$E,5,FALSE)</f>
        <v>#REF!</v>
      </c>
      <c r="M678" s="12" t="s">
        <v>529</v>
      </c>
      <c r="O678" s="15" t="s">
        <v>1188</v>
      </c>
      <c r="T678" s="15" t="s">
        <v>1367</v>
      </c>
      <c r="Y678" s="15" t="s">
        <v>95</v>
      </c>
      <c r="AH678" s="12" t="s">
        <v>4502</v>
      </c>
      <c r="AI678" s="12">
        <v>3</v>
      </c>
      <c r="AJ678" s="12" t="s">
        <v>44</v>
      </c>
      <c r="AK678" s="12" t="str">
        <f>CONCATENATE(D678,"_",E678,"_",B678,"_",AJ741)</f>
        <v>MILED_Mohamed_19/02/2022_ST</v>
      </c>
    </row>
    <row r="679" spans="1:37" ht="12.75" x14ac:dyDescent="0.2">
      <c r="A679" s="12">
        <v>750100273</v>
      </c>
      <c r="B679" s="40" t="s">
        <v>311</v>
      </c>
      <c r="C679" s="13">
        <f t="shared" si="136"/>
        <v>45008</v>
      </c>
      <c r="D679" s="12" t="s">
        <v>2373</v>
      </c>
      <c r="E679" s="12" t="s">
        <v>2374</v>
      </c>
      <c r="F679" s="13" t="s">
        <v>2375</v>
      </c>
      <c r="G679" s="12" t="s">
        <v>57</v>
      </c>
      <c r="H679" s="14">
        <v>182129932612239</v>
      </c>
      <c r="L679" s="12" t="e">
        <f>VLOOKUP($K679,Medecins!$B:$E,5,FALSE)</f>
        <v>#N/A</v>
      </c>
      <c r="M679" s="12" t="s">
        <v>529</v>
      </c>
      <c r="O679" s="15" t="s">
        <v>312</v>
      </c>
      <c r="T679" s="15" t="s">
        <v>4233</v>
      </c>
      <c r="Y679" s="15" t="s">
        <v>4234</v>
      </c>
      <c r="AH679" s="12" t="s">
        <v>4502</v>
      </c>
      <c r="AI679" s="12">
        <v>3</v>
      </c>
      <c r="AJ679" s="12" t="s">
        <v>44</v>
      </c>
      <c r="AK679" s="12" t="str">
        <f t="shared" ref="AK679:AK680" si="183">CONCATENATE(D679,"_",E679,"_",B679,"_",AJ724)</f>
        <v>CHEVRIER_Zeleli_23/09/2022_ST</v>
      </c>
    </row>
    <row r="680" spans="1:37" ht="12.75" x14ac:dyDescent="0.2">
      <c r="A680" s="12">
        <v>750100273</v>
      </c>
      <c r="B680" s="40" t="s">
        <v>311</v>
      </c>
      <c r="C680" s="13">
        <f t="shared" si="136"/>
        <v>45008</v>
      </c>
      <c r="D680" s="12" t="s">
        <v>2373</v>
      </c>
      <c r="E680" s="12" t="s">
        <v>2374</v>
      </c>
      <c r="F680" s="13" t="s">
        <v>2375</v>
      </c>
      <c r="G680" s="12" t="s">
        <v>57</v>
      </c>
      <c r="H680" s="14">
        <v>182129932612239</v>
      </c>
      <c r="L680" s="12" t="e">
        <f>VLOOKUP($K680,Medecins!$B:$E,5,FALSE)</f>
        <v>#N/A</v>
      </c>
      <c r="M680" s="12" t="s">
        <v>529</v>
      </c>
      <c r="O680" s="16"/>
      <c r="T680" s="16"/>
      <c r="Y680" s="16"/>
      <c r="AD680" s="17" t="s">
        <v>4234</v>
      </c>
      <c r="AH680" s="12" t="s">
        <v>45</v>
      </c>
      <c r="AI680" s="12">
        <v>3</v>
      </c>
      <c r="AJ680" s="12" t="s">
        <v>46</v>
      </c>
      <c r="AK680" s="12" t="str">
        <f t="shared" si="183"/>
        <v>CHEVRIER_Zeleli_23/09/2022_ST</v>
      </c>
    </row>
    <row r="681" spans="1:37" ht="12.75" x14ac:dyDescent="0.2">
      <c r="A681" s="12">
        <v>750100075</v>
      </c>
      <c r="B681" s="40" t="s">
        <v>3209</v>
      </c>
      <c r="C681" s="13">
        <f t="shared" si="136"/>
        <v>44925</v>
      </c>
      <c r="D681" s="12" t="s">
        <v>2381</v>
      </c>
      <c r="E681" s="12" t="s">
        <v>2382</v>
      </c>
      <c r="F681" s="13" t="s">
        <v>2383</v>
      </c>
      <c r="G681" s="12" t="s">
        <v>39</v>
      </c>
      <c r="H681" s="14">
        <v>183049941609205</v>
      </c>
      <c r="K681" s="12" t="s">
        <v>93</v>
      </c>
      <c r="L681" s="18" t="e">
        <f>VLOOKUP($K681,Medecins!$B:$E,5,FALSE)</f>
        <v>#REF!</v>
      </c>
      <c r="M681" s="12" t="s">
        <v>529</v>
      </c>
      <c r="O681" s="15" t="s">
        <v>217</v>
      </c>
      <c r="T681" s="15" t="s">
        <v>218</v>
      </c>
      <c r="Y681" s="15" t="s">
        <v>219</v>
      </c>
      <c r="AH681" s="12" t="s">
        <v>4502</v>
      </c>
      <c r="AI681" s="12">
        <v>3</v>
      </c>
      <c r="AJ681" s="12" t="s">
        <v>44</v>
      </c>
      <c r="AK681" s="12" t="str">
        <f>CONCATENATE(D681,"_",E681,"_",B681,"_",AJ722)</f>
        <v>DE MATTOS BELLATO_Marco Aurelio_30/06/2022_ST</v>
      </c>
    </row>
    <row r="682" spans="1:37" ht="12.75" x14ac:dyDescent="0.2">
      <c r="A682" s="12">
        <v>750100075</v>
      </c>
      <c r="B682" s="40" t="s">
        <v>1066</v>
      </c>
      <c r="C682" s="13">
        <f t="shared" si="136"/>
        <v>45031</v>
      </c>
      <c r="D682" s="12" t="s">
        <v>2384</v>
      </c>
      <c r="E682" s="12" t="s">
        <v>2385</v>
      </c>
      <c r="F682" s="13">
        <v>30564</v>
      </c>
      <c r="G682" s="12" t="s">
        <v>39</v>
      </c>
      <c r="H682" s="14">
        <v>183059300105956</v>
      </c>
      <c r="K682" s="12" t="s">
        <v>93</v>
      </c>
      <c r="L682" s="18" t="e">
        <f>VLOOKUP($K682,Medecins!$B:$E,5,FALSE)</f>
        <v>#REF!</v>
      </c>
      <c r="M682" s="12" t="s">
        <v>529</v>
      </c>
      <c r="O682" s="15" t="s">
        <v>1067</v>
      </c>
      <c r="T682" s="15" t="s">
        <v>2438</v>
      </c>
      <c r="Y682" s="15" t="s">
        <v>2439</v>
      </c>
      <c r="AH682" s="12" t="s">
        <v>4502</v>
      </c>
      <c r="AI682" s="12">
        <v>3</v>
      </c>
      <c r="AJ682" s="12" t="s">
        <v>44</v>
      </c>
      <c r="AK682" s="12" t="str">
        <f t="shared" ref="AK682:AK684" si="184">CONCATENATE(D682,"_",E682,"_",B682,"_",AJ739)</f>
        <v>MEKAOUCHE_Hilane_15/10/2022_AT</v>
      </c>
    </row>
    <row r="683" spans="1:37" ht="12.75" x14ac:dyDescent="0.2">
      <c r="A683" s="12">
        <v>750100273</v>
      </c>
      <c r="B683" s="40" t="s">
        <v>1765</v>
      </c>
      <c r="C683" s="13">
        <f t="shared" si="136"/>
        <v>44941</v>
      </c>
      <c r="D683" s="12" t="s">
        <v>2397</v>
      </c>
      <c r="E683" s="12" t="s">
        <v>2198</v>
      </c>
      <c r="F683" s="13" t="s">
        <v>2398</v>
      </c>
      <c r="G683" s="12" t="s">
        <v>39</v>
      </c>
      <c r="H683" s="14">
        <v>183099401706790</v>
      </c>
      <c r="K683" s="12" t="s">
        <v>254</v>
      </c>
      <c r="L683" s="18" t="e">
        <f>VLOOKUP($K683,Medecins!$B:$E,5,FALSE)</f>
        <v>#REF!</v>
      </c>
      <c r="M683" s="12" t="s">
        <v>529</v>
      </c>
      <c r="O683" s="15" t="s">
        <v>1766</v>
      </c>
      <c r="T683" s="15" t="s">
        <v>4197</v>
      </c>
      <c r="Y683" s="15" t="s">
        <v>4212</v>
      </c>
      <c r="AH683" s="12" t="s">
        <v>4502</v>
      </c>
      <c r="AI683" s="12">
        <v>3</v>
      </c>
      <c r="AJ683" s="12" t="s">
        <v>44</v>
      </c>
      <c r="AK683" s="12" t="str">
        <f t="shared" si="184"/>
        <v>BALTHAZE_Yoann_15/07/2022_ST</v>
      </c>
    </row>
    <row r="684" spans="1:37" ht="12.75" x14ac:dyDescent="0.2">
      <c r="A684" s="12">
        <v>750100273</v>
      </c>
      <c r="B684" s="40" t="s">
        <v>1765</v>
      </c>
      <c r="C684" s="13">
        <f t="shared" si="136"/>
        <v>44941</v>
      </c>
      <c r="D684" s="12" t="s">
        <v>2397</v>
      </c>
      <c r="E684" s="12" t="s">
        <v>2198</v>
      </c>
      <c r="F684" s="13" t="s">
        <v>2398</v>
      </c>
      <c r="G684" s="12" t="s">
        <v>39</v>
      </c>
      <c r="H684" s="14">
        <v>183099401706790</v>
      </c>
      <c r="K684" s="12" t="s">
        <v>254</v>
      </c>
      <c r="L684" s="18" t="e">
        <f>VLOOKUP($K684,Medecins!$B:$E,5,FALSE)</f>
        <v>#REF!</v>
      </c>
      <c r="M684" s="12" t="s">
        <v>529</v>
      </c>
      <c r="O684" s="16"/>
      <c r="T684" s="16"/>
      <c r="Y684" s="16"/>
      <c r="AD684" s="17" t="s">
        <v>4212</v>
      </c>
      <c r="AH684" s="12" t="s">
        <v>45</v>
      </c>
      <c r="AI684" s="12">
        <v>3</v>
      </c>
      <c r="AJ684" s="12" t="s">
        <v>46</v>
      </c>
      <c r="AK684" s="12" t="str">
        <f t="shared" si="184"/>
        <v>BALTHAZE_Yoann_15/07/2022_ST</v>
      </c>
    </row>
    <row r="685" spans="1:37" ht="12.75" x14ac:dyDescent="0.2">
      <c r="A685" s="12">
        <v>750100208</v>
      </c>
      <c r="B685" s="40" t="s">
        <v>1299</v>
      </c>
      <c r="C685" s="13">
        <f t="shared" si="136"/>
        <v>45054</v>
      </c>
      <c r="D685" s="12" t="s">
        <v>2399</v>
      </c>
      <c r="E685" s="12" t="s">
        <v>2400</v>
      </c>
      <c r="F685" s="13" t="s">
        <v>2401</v>
      </c>
      <c r="G685" s="12" t="s">
        <v>39</v>
      </c>
      <c r="H685" s="14">
        <v>183099920821888</v>
      </c>
      <c r="K685" s="12" t="s">
        <v>58</v>
      </c>
      <c r="L685" s="18" t="e">
        <f>VLOOKUP($K685,Medecins!$B:$E,5,FALSE)</f>
        <v>#REF!</v>
      </c>
      <c r="M685" s="12" t="s">
        <v>529</v>
      </c>
      <c r="O685" s="15" t="s">
        <v>1300</v>
      </c>
      <c r="T685" s="15" t="s">
        <v>4204</v>
      </c>
      <c r="Y685" s="15" t="s">
        <v>4205</v>
      </c>
      <c r="AH685" s="12" t="e">
        <f>VLOOKUP($A685,'[1]Données CH'!$A:$B,2,FALSE)</f>
        <v>#N/A</v>
      </c>
      <c r="AI685" s="12">
        <v>3</v>
      </c>
      <c r="AJ685" s="12" t="s">
        <v>44</v>
      </c>
      <c r="AK685" s="12" t="str">
        <f t="shared" ref="AK685:AK689" si="185">CONCATENATE(D685,"_",E685,"_",B685,"_",AJ748)</f>
        <v>BOLATOGLU_Can_08/11/2022_ST</v>
      </c>
    </row>
    <row r="686" spans="1:37" ht="12.75" x14ac:dyDescent="0.2">
      <c r="A686" s="12">
        <v>750100208</v>
      </c>
      <c r="B686" s="40" t="s">
        <v>1299</v>
      </c>
      <c r="C686" s="13">
        <f t="shared" si="136"/>
        <v>45054</v>
      </c>
      <c r="D686" s="12" t="s">
        <v>2399</v>
      </c>
      <c r="E686" s="12" t="s">
        <v>2400</v>
      </c>
      <c r="F686" s="13" t="s">
        <v>2401</v>
      </c>
      <c r="G686" s="12" t="s">
        <v>39</v>
      </c>
      <c r="H686" s="14">
        <v>183099920821888</v>
      </c>
      <c r="K686" s="12" t="s">
        <v>58</v>
      </c>
      <c r="L686" s="18" t="e">
        <f>VLOOKUP($K686,Medecins!$B:$E,5,FALSE)</f>
        <v>#REF!</v>
      </c>
      <c r="M686" s="12" t="s">
        <v>529</v>
      </c>
      <c r="O686" s="16"/>
      <c r="T686" s="16"/>
      <c r="Y686" s="16"/>
      <c r="AD686" s="17" t="s">
        <v>4205</v>
      </c>
      <c r="AH686" s="12" t="s">
        <v>4154</v>
      </c>
      <c r="AI686" s="12">
        <v>3</v>
      </c>
      <c r="AJ686" s="12" t="s">
        <v>46</v>
      </c>
      <c r="AK686" s="12" t="str">
        <f t="shared" si="185"/>
        <v>BOLATOGLU_Can_08/11/2022_AT</v>
      </c>
    </row>
    <row r="687" spans="1:37" ht="12.75" x14ac:dyDescent="0.2">
      <c r="A687" s="12">
        <v>750100273</v>
      </c>
      <c r="B687" s="40" t="s">
        <v>1872</v>
      </c>
      <c r="C687" s="13">
        <f t="shared" si="136"/>
        <v>44945</v>
      </c>
      <c r="D687" s="12" t="s">
        <v>2402</v>
      </c>
      <c r="E687" s="12" t="s">
        <v>1650</v>
      </c>
      <c r="F687" s="13" t="s">
        <v>2403</v>
      </c>
      <c r="G687" s="12" t="s">
        <v>39</v>
      </c>
      <c r="H687" s="14">
        <v>183100217303972</v>
      </c>
      <c r="K687" s="12" t="s">
        <v>280</v>
      </c>
      <c r="L687" s="18" t="e">
        <f>VLOOKUP($K687,Medecins!$B:$E,5,FALSE)</f>
        <v>#REF!</v>
      </c>
      <c r="M687" s="12" t="s">
        <v>529</v>
      </c>
      <c r="O687" s="15" t="s">
        <v>1873</v>
      </c>
      <c r="T687" s="15" t="s">
        <v>1874</v>
      </c>
      <c r="Y687" s="15" t="s">
        <v>623</v>
      </c>
      <c r="AH687" s="12" t="e">
        <f>VLOOKUP($A687,'[1]Données CH'!$A:$B,2,FALSE)</f>
        <v>#N/A</v>
      </c>
      <c r="AI687" s="12">
        <v>3</v>
      </c>
      <c r="AJ687" s="12" t="s">
        <v>44</v>
      </c>
      <c r="AK687" s="12" t="str">
        <f t="shared" si="185"/>
        <v>BIBAUT_Thomas_19/07/2022_AT</v>
      </c>
    </row>
    <row r="688" spans="1:37" ht="12.75" x14ac:dyDescent="0.2">
      <c r="A688" s="12">
        <v>750100273</v>
      </c>
      <c r="B688" s="40" t="s">
        <v>1872</v>
      </c>
      <c r="C688" s="13">
        <f t="shared" si="136"/>
        <v>44945</v>
      </c>
      <c r="D688" s="12" t="s">
        <v>2402</v>
      </c>
      <c r="E688" s="12" t="s">
        <v>1650</v>
      </c>
      <c r="F688" s="13" t="s">
        <v>2403</v>
      </c>
      <c r="G688" s="12" t="s">
        <v>39</v>
      </c>
      <c r="H688" s="14">
        <v>183100217303972</v>
      </c>
      <c r="K688" s="12" t="s">
        <v>280</v>
      </c>
      <c r="L688" s="18" t="e">
        <f>VLOOKUP($K688,Medecins!$B:$E,5,FALSE)</f>
        <v>#REF!</v>
      </c>
      <c r="M688" s="12" t="s">
        <v>529</v>
      </c>
      <c r="O688" s="16"/>
      <c r="T688" s="16"/>
      <c r="Y688" s="16"/>
      <c r="AD688" s="17" t="s">
        <v>623</v>
      </c>
      <c r="AH688" s="12" t="s">
        <v>45</v>
      </c>
      <c r="AI688" s="12">
        <v>3</v>
      </c>
      <c r="AJ688" s="12" t="s">
        <v>46</v>
      </c>
      <c r="AK688" s="12" t="str">
        <f t="shared" si="185"/>
        <v>BIBAUT_Thomas_19/07/2022_ST</v>
      </c>
    </row>
    <row r="689" spans="1:37" ht="12.75" x14ac:dyDescent="0.2">
      <c r="A689" s="12">
        <v>750100208</v>
      </c>
      <c r="B689" s="40" t="s">
        <v>4163</v>
      </c>
      <c r="C689" s="13">
        <f t="shared" si="136"/>
        <v>45062</v>
      </c>
      <c r="D689" s="12" t="s">
        <v>2408</v>
      </c>
      <c r="E689" s="12" t="s">
        <v>2409</v>
      </c>
      <c r="F689" s="13" t="s">
        <v>2410</v>
      </c>
      <c r="G689" s="12" t="s">
        <v>39</v>
      </c>
      <c r="H689" s="14">
        <v>183117815806215</v>
      </c>
      <c r="K689" s="12" t="s">
        <v>398</v>
      </c>
      <c r="L689" s="18" t="e">
        <f>VLOOKUP($K689,Medecins!$B:$E,5,FALSE)</f>
        <v>#REF!</v>
      </c>
      <c r="M689" s="12" t="s">
        <v>529</v>
      </c>
      <c r="O689" s="15" t="s">
        <v>4269</v>
      </c>
      <c r="T689" s="15" t="s">
        <v>4270</v>
      </c>
      <c r="Y689" s="15" t="s">
        <v>4323</v>
      </c>
      <c r="AH689" s="12" t="e">
        <f>VLOOKUP($A689,'[1]Données CH'!$A:$B,2,FALSE)</f>
        <v>#N/A</v>
      </c>
      <c r="AI689" s="12">
        <v>3</v>
      </c>
      <c r="AJ689" s="12" t="s">
        <v>44</v>
      </c>
      <c r="AK689" s="12" t="str">
        <f t="shared" si="185"/>
        <v>MAIDA _Jean-Charles_16/11/2022_ST</v>
      </c>
    </row>
    <row r="690" spans="1:37" ht="12.75" x14ac:dyDescent="0.2">
      <c r="A690" s="12">
        <v>750100208</v>
      </c>
      <c r="B690" s="40" t="s">
        <v>4163</v>
      </c>
      <c r="C690" s="13">
        <f t="shared" si="136"/>
        <v>45062</v>
      </c>
      <c r="D690" s="12" t="s">
        <v>2408</v>
      </c>
      <c r="E690" s="12" t="s">
        <v>2409</v>
      </c>
      <c r="F690" s="13" t="s">
        <v>2410</v>
      </c>
      <c r="G690" s="12" t="s">
        <v>39</v>
      </c>
      <c r="H690" s="14">
        <v>183117815806215</v>
      </c>
      <c r="K690" s="12" t="s">
        <v>398</v>
      </c>
      <c r="L690" s="18" t="e">
        <f>VLOOKUP($K690,Medecins!$B:$E,5,FALSE)</f>
        <v>#REF!</v>
      </c>
      <c r="M690" s="12" t="s">
        <v>529</v>
      </c>
      <c r="O690" s="16"/>
      <c r="T690" s="16"/>
      <c r="Y690" s="16"/>
      <c r="AD690" s="17" t="s">
        <v>4323</v>
      </c>
      <c r="AH690" s="12" t="s">
        <v>4154</v>
      </c>
      <c r="AI690" s="12">
        <v>3</v>
      </c>
      <c r="AJ690" s="12" t="s">
        <v>46</v>
      </c>
      <c r="AK690" s="12" t="str">
        <f>CONCATENATE(D690,"_",E690,"_",B690,"_",AJ733)</f>
        <v>MAIDA _Jean-Charles_16/11/2022_AT</v>
      </c>
    </row>
    <row r="691" spans="1:37" ht="12.75" x14ac:dyDescent="0.2">
      <c r="A691" s="12">
        <v>750100273</v>
      </c>
      <c r="B691" s="40" t="s">
        <v>682</v>
      </c>
      <c r="C691" s="13">
        <f t="shared" si="136"/>
        <v>45044</v>
      </c>
      <c r="D691" s="12" t="s">
        <v>2231</v>
      </c>
      <c r="E691" s="12" t="s">
        <v>2416</v>
      </c>
      <c r="F691" s="13" t="s">
        <v>2417</v>
      </c>
      <c r="G691" s="12" t="s">
        <v>39</v>
      </c>
      <c r="H691" s="14">
        <v>183129939714370</v>
      </c>
      <c r="K691" s="12" t="s">
        <v>86</v>
      </c>
      <c r="L691" s="18" t="e">
        <f>VLOOKUP($K691,Medecins!$B:$E,5,FALSE)</f>
        <v>#REF!</v>
      </c>
      <c r="M691" s="12" t="s">
        <v>529</v>
      </c>
      <c r="O691" s="15" t="s">
        <v>683</v>
      </c>
      <c r="T691" s="15" t="s">
        <v>1023</v>
      </c>
      <c r="Y691" s="15" t="s">
        <v>4326</v>
      </c>
      <c r="AH691" s="12" t="e">
        <f>VLOOKUP($A691,'[1]Données CH'!$A:$B,2,FALSE)</f>
        <v>#N/A</v>
      </c>
      <c r="AI691" s="12">
        <v>3</v>
      </c>
      <c r="AJ691" s="12" t="s">
        <v>44</v>
      </c>
      <c r="AK691" s="12" t="str">
        <f t="shared" ref="AK691:AK692" si="186">CONCATENATE(D691,"_",E691,"_",B691,"_",AJ739)</f>
        <v>MOHAMED_Abdillah_28/10/2022_AT</v>
      </c>
    </row>
    <row r="692" spans="1:37" ht="12.75" x14ac:dyDescent="0.2">
      <c r="A692" s="12">
        <v>750100273</v>
      </c>
      <c r="B692" s="40" t="s">
        <v>682</v>
      </c>
      <c r="C692" s="13">
        <f t="shared" si="136"/>
        <v>45044</v>
      </c>
      <c r="D692" s="12" t="s">
        <v>2231</v>
      </c>
      <c r="E692" s="12" t="s">
        <v>2416</v>
      </c>
      <c r="F692" s="13" t="s">
        <v>2417</v>
      </c>
      <c r="G692" s="12" t="s">
        <v>39</v>
      </c>
      <c r="H692" s="14">
        <v>183129939714370</v>
      </c>
      <c r="K692" s="12" t="s">
        <v>86</v>
      </c>
      <c r="L692" s="18" t="e">
        <f>VLOOKUP($K692,Medecins!$B:$E,5,FALSE)</f>
        <v>#REF!</v>
      </c>
      <c r="M692" s="12" t="s">
        <v>529</v>
      </c>
      <c r="O692" s="16"/>
      <c r="T692" s="16"/>
      <c r="Y692" s="16"/>
      <c r="AD692" s="17" t="s">
        <v>4326</v>
      </c>
      <c r="AH692" s="12" t="s">
        <v>45</v>
      </c>
      <c r="AI692" s="12">
        <v>3</v>
      </c>
      <c r="AJ692" s="12" t="s">
        <v>46</v>
      </c>
      <c r="AK692" s="12" t="str">
        <f t="shared" si="186"/>
        <v>MOHAMED_Abdillah_28/10/2022_ST</v>
      </c>
    </row>
    <row r="693" spans="1:37" ht="12.75" x14ac:dyDescent="0.2">
      <c r="A693" s="12">
        <v>750100075</v>
      </c>
      <c r="B693" s="40" t="s">
        <v>293</v>
      </c>
      <c r="C693" s="13">
        <f t="shared" si="136"/>
        <v>44883</v>
      </c>
      <c r="D693" s="12" t="s">
        <v>2418</v>
      </c>
      <c r="E693" s="12" t="s">
        <v>1262</v>
      </c>
      <c r="F693" s="13" t="s">
        <v>2419</v>
      </c>
      <c r="G693" s="12" t="s">
        <v>39</v>
      </c>
      <c r="H693" s="14">
        <v>184017511812257</v>
      </c>
      <c r="K693" s="12" t="s">
        <v>1458</v>
      </c>
      <c r="L693" s="18" t="e">
        <f>VLOOKUP($K693,Medecins!$B:$E,5,FALSE)</f>
        <v>#REF!</v>
      </c>
      <c r="M693" s="12" t="s">
        <v>529</v>
      </c>
      <c r="O693" s="15" t="s">
        <v>1138</v>
      </c>
      <c r="T693" s="15" t="s">
        <v>1118</v>
      </c>
      <c r="Y693" s="15" t="s">
        <v>1119</v>
      </c>
      <c r="AH693" s="12" t="s">
        <v>4502</v>
      </c>
      <c r="AI693" s="12">
        <v>3</v>
      </c>
      <c r="AJ693" s="12" t="s">
        <v>44</v>
      </c>
      <c r="AK693" s="12" t="str">
        <f>CONCATENATE(D693,"_",E693,"_",B693,"_",AJ756)</f>
        <v>BOUNE_Yahia_18/05/2022_ST</v>
      </c>
    </row>
    <row r="694" spans="1:37" ht="12.75" x14ac:dyDescent="0.2">
      <c r="A694" s="12">
        <v>750100273</v>
      </c>
      <c r="B694" s="40" t="s">
        <v>699</v>
      </c>
      <c r="C694" s="13">
        <f t="shared" si="136"/>
        <v>45028</v>
      </c>
      <c r="D694" s="12" t="s">
        <v>2420</v>
      </c>
      <c r="E694" s="12" t="s">
        <v>2421</v>
      </c>
      <c r="F694" s="13">
        <v>30928</v>
      </c>
      <c r="G694" s="12" t="s">
        <v>39</v>
      </c>
      <c r="H694" s="14">
        <v>184037511214453</v>
      </c>
      <c r="K694" s="12" t="s">
        <v>280</v>
      </c>
      <c r="L694" s="18" t="e">
        <f>VLOOKUP($K694,Medecins!$B:$E,5,FALSE)</f>
        <v>#REF!</v>
      </c>
      <c r="M694" s="12" t="s">
        <v>529</v>
      </c>
      <c r="O694" s="15" t="s">
        <v>700</v>
      </c>
      <c r="T694" s="15" t="s">
        <v>162</v>
      </c>
      <c r="Y694" s="15" t="s">
        <v>163</v>
      </c>
      <c r="AH694" s="12" t="s">
        <v>4502</v>
      </c>
      <c r="AI694" s="12">
        <v>3</v>
      </c>
      <c r="AJ694" s="12" t="s">
        <v>44</v>
      </c>
      <c r="AK694" s="12" t="str">
        <f>CONCATENATE(D694,"_",E694,"_",B694,"_",AJ745)</f>
        <v>MELINON_Rafael_12/10/2022_ST</v>
      </c>
    </row>
    <row r="695" spans="1:37" ht="12.75" x14ac:dyDescent="0.2">
      <c r="A695" s="12">
        <v>750100273</v>
      </c>
      <c r="B695" s="40" t="s">
        <v>699</v>
      </c>
      <c r="C695" s="13">
        <f t="shared" si="136"/>
        <v>45028</v>
      </c>
      <c r="D695" s="12" t="s">
        <v>2420</v>
      </c>
      <c r="E695" s="12" t="s">
        <v>2421</v>
      </c>
      <c r="F695" s="13">
        <v>30928</v>
      </c>
      <c r="G695" s="12" t="s">
        <v>39</v>
      </c>
      <c r="H695" s="14">
        <v>184037511214453</v>
      </c>
      <c r="K695" s="12" t="s">
        <v>280</v>
      </c>
      <c r="L695" s="18" t="e">
        <f>VLOOKUP($K695,Medecins!$B:$E,5,FALSE)</f>
        <v>#REF!</v>
      </c>
      <c r="M695" s="12" t="s">
        <v>529</v>
      </c>
      <c r="O695" s="16"/>
      <c r="T695" s="16"/>
      <c r="Y695" s="16"/>
      <c r="AD695" s="17" t="s">
        <v>163</v>
      </c>
      <c r="AH695" s="12" t="s">
        <v>45</v>
      </c>
      <c r="AI695" s="12">
        <v>3</v>
      </c>
      <c r="AJ695" s="12" t="s">
        <v>46</v>
      </c>
      <c r="AK695" s="12" t="e">
        <f>CONCATENATE(D695,"_",E695,"_",B695,"_",#REF!)</f>
        <v>#REF!</v>
      </c>
    </row>
    <row r="696" spans="1:37" ht="12.75" x14ac:dyDescent="0.2">
      <c r="A696" s="12">
        <v>750100075</v>
      </c>
      <c r="B696" s="40" t="s">
        <v>51</v>
      </c>
      <c r="C696" s="13">
        <f t="shared" si="136"/>
        <v>44816</v>
      </c>
      <c r="D696" s="12" t="s">
        <v>2422</v>
      </c>
      <c r="E696" s="12" t="s">
        <v>228</v>
      </c>
      <c r="F696" s="13" t="s">
        <v>2423</v>
      </c>
      <c r="G696" s="12" t="s">
        <v>39</v>
      </c>
      <c r="H696" s="14">
        <v>184039306610318</v>
      </c>
      <c r="K696" s="12" t="s">
        <v>93</v>
      </c>
      <c r="L696" s="18" t="e">
        <f>VLOOKUP($K696,Medecins!$B:$E,5,FALSE)</f>
        <v>#REF!</v>
      </c>
      <c r="M696" s="12" t="s">
        <v>529</v>
      </c>
      <c r="O696" s="15" t="s">
        <v>52</v>
      </c>
      <c r="T696" s="15" t="s">
        <v>53</v>
      </c>
      <c r="Y696" s="15" t="s">
        <v>513</v>
      </c>
      <c r="AH696" s="12" t="s">
        <v>4502</v>
      </c>
      <c r="AI696" s="12">
        <v>3</v>
      </c>
      <c r="AJ696" s="12" t="s">
        <v>44</v>
      </c>
      <c r="AK696" s="12" t="str">
        <f>CONCATENATE(D696,"_",E696,"_",B696,"_",AJ759)</f>
        <v>BOUALI_Brahim_12/03/2022_ST</v>
      </c>
    </row>
    <row r="697" spans="1:37" ht="12.75" x14ac:dyDescent="0.2">
      <c r="A697" s="12">
        <v>750100075</v>
      </c>
      <c r="B697" s="40" t="s">
        <v>612</v>
      </c>
      <c r="C697" s="13">
        <f t="shared" si="136"/>
        <v>44917</v>
      </c>
      <c r="D697" s="12" t="s">
        <v>2424</v>
      </c>
      <c r="E697" s="12" t="s">
        <v>2425</v>
      </c>
      <c r="F697" s="13">
        <v>30715</v>
      </c>
      <c r="G697" s="12" t="s">
        <v>39</v>
      </c>
      <c r="H697" s="14">
        <v>184039930116915</v>
      </c>
      <c r="K697" s="12" t="s">
        <v>93</v>
      </c>
      <c r="L697" s="18" t="e">
        <f>VLOOKUP($K697,Medecins!$B:$E,5,FALSE)</f>
        <v>#REF!</v>
      </c>
      <c r="M697" s="12" t="s">
        <v>529</v>
      </c>
      <c r="O697" s="15" t="s">
        <v>613</v>
      </c>
      <c r="T697" s="15" t="s">
        <v>915</v>
      </c>
      <c r="Y697" s="15" t="s">
        <v>916</v>
      </c>
      <c r="AH697" s="12" t="s">
        <v>4502</v>
      </c>
      <c r="AI697" s="12">
        <v>3</v>
      </c>
      <c r="AJ697" s="12" t="s">
        <v>44</v>
      </c>
      <c r="AK697" s="12" t="str">
        <f>CONCATENATE(D697,"_",E697,"_",B697,"_",AJ749)</f>
        <v>GIRGIS_Magdi_22/06/2022_AT</v>
      </c>
    </row>
    <row r="698" spans="1:37" ht="12.75" x14ac:dyDescent="0.2">
      <c r="A698" s="12">
        <v>750100273</v>
      </c>
      <c r="B698" s="40" t="s">
        <v>682</v>
      </c>
      <c r="C698" s="13">
        <f t="shared" si="136"/>
        <v>45044</v>
      </c>
      <c r="D698" s="12" t="s">
        <v>2440</v>
      </c>
      <c r="E698" s="12" t="s">
        <v>1359</v>
      </c>
      <c r="F698" s="13" t="s">
        <v>2441</v>
      </c>
      <c r="G698" s="12" t="s">
        <v>39</v>
      </c>
      <c r="H698" s="14">
        <v>184089406805955</v>
      </c>
      <c r="L698" s="12" t="e">
        <f>VLOOKUP($K698,Medecins!$B:$E,5,FALSE)</f>
        <v>#N/A</v>
      </c>
      <c r="M698" s="12" t="s">
        <v>529</v>
      </c>
      <c r="O698" s="15" t="s">
        <v>683</v>
      </c>
      <c r="T698" s="15" t="s">
        <v>1023</v>
      </c>
      <c r="Y698" s="15" t="s">
        <v>4326</v>
      </c>
      <c r="AH698" s="12" t="s">
        <v>4502</v>
      </c>
      <c r="AI698" s="12">
        <v>3</v>
      </c>
      <c r="AJ698" s="12" t="s">
        <v>44</v>
      </c>
      <c r="AK698" s="12" t="str">
        <f t="shared" ref="AK698:AK699" si="187">CONCATENATE(D698,"_",E698,"_",B698,"_",AJ746)</f>
        <v>FAYE ORY_Vincent_28/10/2022_AT</v>
      </c>
    </row>
    <row r="699" spans="1:37" ht="12.75" x14ac:dyDescent="0.2">
      <c r="A699" s="12">
        <v>750100273</v>
      </c>
      <c r="B699" s="40" t="s">
        <v>682</v>
      </c>
      <c r="C699" s="13">
        <f t="shared" si="136"/>
        <v>45044</v>
      </c>
      <c r="D699" s="12" t="s">
        <v>2440</v>
      </c>
      <c r="E699" s="12" t="s">
        <v>1359</v>
      </c>
      <c r="F699" s="13" t="s">
        <v>2441</v>
      </c>
      <c r="G699" s="12" t="s">
        <v>39</v>
      </c>
      <c r="H699" s="14">
        <v>184089406805955</v>
      </c>
      <c r="L699" s="12" t="e">
        <f>VLOOKUP($K699,Medecins!$B:$E,5,FALSE)</f>
        <v>#N/A</v>
      </c>
      <c r="M699" s="12" t="s">
        <v>529</v>
      </c>
      <c r="O699" s="16"/>
      <c r="T699" s="16"/>
      <c r="Y699" s="16"/>
      <c r="AD699" s="17" t="s">
        <v>4326</v>
      </c>
      <c r="AH699" s="12" t="s">
        <v>45</v>
      </c>
      <c r="AI699" s="12">
        <v>3</v>
      </c>
      <c r="AJ699" s="12" t="s">
        <v>46</v>
      </c>
      <c r="AK699" s="12" t="str">
        <f t="shared" si="187"/>
        <v>FAYE ORY_Vincent_28/10/2022_ST</v>
      </c>
    </row>
    <row r="700" spans="1:37" ht="12.75" x14ac:dyDescent="0.2">
      <c r="A700" s="12">
        <v>750100075</v>
      </c>
      <c r="B700" s="40" t="s">
        <v>257</v>
      </c>
      <c r="C700" s="13">
        <f t="shared" si="136"/>
        <v>44799</v>
      </c>
      <c r="D700" s="12" t="s">
        <v>2442</v>
      </c>
      <c r="E700" s="12" t="s">
        <v>166</v>
      </c>
      <c r="F700" s="13">
        <v>30782</v>
      </c>
      <c r="G700" s="12" t="s">
        <v>39</v>
      </c>
      <c r="H700" s="14">
        <v>184109300702439</v>
      </c>
      <c r="K700" s="12" t="s">
        <v>450</v>
      </c>
      <c r="L700" s="18" t="e">
        <f>VLOOKUP($K700,Medecins!$B:$E,5,FALSE)</f>
        <v>#REF!</v>
      </c>
      <c r="M700" s="12" t="s">
        <v>529</v>
      </c>
      <c r="O700" s="15" t="s">
        <v>394</v>
      </c>
      <c r="T700" s="15" t="s">
        <v>904</v>
      </c>
      <c r="Y700" s="15" t="s">
        <v>905</v>
      </c>
      <c r="AH700" s="12" t="s">
        <v>4502</v>
      </c>
      <c r="AI700" s="12">
        <v>3</v>
      </c>
      <c r="AJ700" s="12" t="s">
        <v>44</v>
      </c>
      <c r="AK700" s="12" t="str">
        <f>CONCATENATE(D700,"_",E700,"_",B700,"_",AJ763)</f>
        <v>LE GUEN_Xavier_26/02/2022_ST</v>
      </c>
    </row>
    <row r="701" spans="1:37" ht="12.75" x14ac:dyDescent="0.2">
      <c r="A701" s="12">
        <v>750100075</v>
      </c>
      <c r="B701" s="40" t="s">
        <v>4163</v>
      </c>
      <c r="C701" s="13">
        <f t="shared" si="136"/>
        <v>45062</v>
      </c>
      <c r="D701" s="12" t="s">
        <v>4121</v>
      </c>
      <c r="E701" s="12" t="s">
        <v>4122</v>
      </c>
      <c r="F701" s="13">
        <v>30843</v>
      </c>
      <c r="G701" s="12" t="s">
        <v>39</v>
      </c>
      <c r="H701" s="14">
        <v>184109941005476</v>
      </c>
      <c r="K701" s="12" t="s">
        <v>93</v>
      </c>
      <c r="L701" s="18" t="e">
        <f>VLOOKUP($K701,Medecins!$B:$E,5,FALSE)</f>
        <v>#REF!</v>
      </c>
      <c r="M701" s="12" t="s">
        <v>40</v>
      </c>
      <c r="O701" s="15" t="s">
        <v>4269</v>
      </c>
      <c r="T701" s="15" t="s">
        <v>4270</v>
      </c>
      <c r="Y701" s="15" t="s">
        <v>4323</v>
      </c>
      <c r="AH701" s="12" t="s">
        <v>4502</v>
      </c>
      <c r="AI701" s="12">
        <v>3</v>
      </c>
      <c r="AJ701" s="12" t="s">
        <v>44</v>
      </c>
      <c r="AK701" s="12" t="str">
        <f>CONCATENATE(D701,"_",E701,"_",B701,"_",AJ749)</f>
        <v>PORLERON_Berthony_16/11/2022_AT</v>
      </c>
    </row>
    <row r="702" spans="1:37" ht="12.75" x14ac:dyDescent="0.2">
      <c r="A702" s="12">
        <v>750100075</v>
      </c>
      <c r="B702" s="40" t="s">
        <v>1483</v>
      </c>
      <c r="C702" s="13">
        <f t="shared" si="136"/>
        <v>44817</v>
      </c>
      <c r="D702" s="12" t="s">
        <v>2446</v>
      </c>
      <c r="E702" s="12" t="s">
        <v>2447</v>
      </c>
      <c r="F702" s="13" t="s">
        <v>2448</v>
      </c>
      <c r="G702" s="12" t="s">
        <v>39</v>
      </c>
      <c r="H702" s="14">
        <v>184129921603332</v>
      </c>
      <c r="K702" s="12" t="s">
        <v>450</v>
      </c>
      <c r="L702" s="18" t="e">
        <f>VLOOKUP($K702,Medecins!$B:$E,5,FALSE)</f>
        <v>#REF!</v>
      </c>
      <c r="M702" s="12" t="s">
        <v>529</v>
      </c>
      <c r="O702" s="15" t="s">
        <v>1863</v>
      </c>
      <c r="T702" s="15" t="s">
        <v>554</v>
      </c>
      <c r="Y702" s="15" t="s">
        <v>555</v>
      </c>
      <c r="AH702" s="12" t="s">
        <v>4502</v>
      </c>
      <c r="AI702" s="12">
        <v>3</v>
      </c>
      <c r="AJ702" s="12" t="s">
        <v>44</v>
      </c>
      <c r="AK702" s="12" t="str">
        <f t="shared" ref="AK702:AK704" si="188">CONCATENATE(D702,"_",E702,"_",B702,"_",AJ765)</f>
        <v>HU_Yunmiao_13/03/2022_AT</v>
      </c>
    </row>
    <row r="703" spans="1:37" ht="12.75" x14ac:dyDescent="0.2">
      <c r="A703" s="12">
        <v>750100075</v>
      </c>
      <c r="B703" s="40" t="s">
        <v>52</v>
      </c>
      <c r="C703" s="13">
        <f t="shared" si="136"/>
        <v>44877</v>
      </c>
      <c r="D703" s="12" t="s">
        <v>2454</v>
      </c>
      <c r="E703" s="12" t="s">
        <v>2455</v>
      </c>
      <c r="F703" s="13">
        <v>31141</v>
      </c>
      <c r="G703" s="12" t="s">
        <v>39</v>
      </c>
      <c r="H703" s="14">
        <v>185049939701965</v>
      </c>
      <c r="K703" s="12" t="s">
        <v>107</v>
      </c>
      <c r="L703" s="18" t="e">
        <f>VLOOKUP($K703,Medecins!$B:$E,5,FALSE)</f>
        <v>#REF!</v>
      </c>
      <c r="M703" s="12" t="s">
        <v>529</v>
      </c>
      <c r="O703" s="15" t="s">
        <v>53</v>
      </c>
      <c r="T703" s="15" t="s">
        <v>513</v>
      </c>
      <c r="Y703" s="15" t="s">
        <v>514</v>
      </c>
      <c r="AH703" s="12" t="s">
        <v>4502</v>
      </c>
      <c r="AI703" s="12">
        <v>3</v>
      </c>
      <c r="AJ703" s="12" t="s">
        <v>44</v>
      </c>
      <c r="AK703" s="12" t="str">
        <f t="shared" si="188"/>
        <v>MOJOUBOUTI_Ismael_12/05/2022_ST</v>
      </c>
    </row>
    <row r="704" spans="1:37" ht="12.75" x14ac:dyDescent="0.2">
      <c r="A704" s="12">
        <v>750100075</v>
      </c>
      <c r="B704" s="40" t="s">
        <v>1006</v>
      </c>
      <c r="C704" s="13">
        <f t="shared" si="136"/>
        <v>44828</v>
      </c>
      <c r="D704" s="12" t="s">
        <v>2457</v>
      </c>
      <c r="E704" s="12" t="s">
        <v>2458</v>
      </c>
      <c r="F704" s="13" t="s">
        <v>2459</v>
      </c>
      <c r="G704" s="12" t="s">
        <v>114</v>
      </c>
      <c r="H704" s="14">
        <v>185067511232664</v>
      </c>
      <c r="K704" s="12" t="s">
        <v>107</v>
      </c>
      <c r="L704" s="18" t="e">
        <f>VLOOKUP($K704,Medecins!$B:$E,5,FALSE)</f>
        <v>#REF!</v>
      </c>
      <c r="M704" s="12" t="s">
        <v>529</v>
      </c>
      <c r="O704" s="15" t="s">
        <v>1215</v>
      </c>
      <c r="T704" s="15" t="s">
        <v>495</v>
      </c>
      <c r="Y704" s="15" t="s">
        <v>496</v>
      </c>
      <c r="AH704" s="12" t="s">
        <v>4502</v>
      </c>
      <c r="AI704" s="12">
        <v>3</v>
      </c>
      <c r="AJ704" s="12" t="s">
        <v>44</v>
      </c>
      <c r="AK704" s="12" t="str">
        <f t="shared" si="188"/>
        <v>BERARDO _ALAIN_24/03/2022_ST</v>
      </c>
    </row>
    <row r="705" spans="1:37" ht="12.75" x14ac:dyDescent="0.2">
      <c r="A705" s="12">
        <v>750100075</v>
      </c>
      <c r="B705" s="40" t="s">
        <v>2249</v>
      </c>
      <c r="C705" s="13">
        <f t="shared" si="136"/>
        <v>45083</v>
      </c>
      <c r="D705" s="12" t="s">
        <v>4256</v>
      </c>
      <c r="E705" s="12" t="s">
        <v>2473</v>
      </c>
      <c r="F705" s="13" t="s">
        <v>2474</v>
      </c>
      <c r="G705" s="12" t="s">
        <v>39</v>
      </c>
      <c r="H705" s="14">
        <v>185129923502897</v>
      </c>
      <c r="K705" s="12" t="s">
        <v>93</v>
      </c>
      <c r="L705" s="18" t="e">
        <f>VLOOKUP($K705,Medecins!$B:$E,5,FALSE)</f>
        <v>#REF!</v>
      </c>
      <c r="M705" s="12" t="s">
        <v>529</v>
      </c>
      <c r="O705" s="15" t="s">
        <v>2250</v>
      </c>
      <c r="T705" s="15" t="s">
        <v>2251</v>
      </c>
      <c r="Y705" s="15" t="s">
        <v>4360</v>
      </c>
      <c r="AH705" s="12" t="s">
        <v>4502</v>
      </c>
      <c r="AI705" s="12">
        <v>3</v>
      </c>
      <c r="AJ705" s="12" t="s">
        <v>44</v>
      </c>
      <c r="AK705" s="12" t="str">
        <f>CONCATENATE(D705,"_",E705,"_",B705,"_",AJ739)</f>
        <v>KAISHNARASA_Kalaitheepan_06/12/2022_AT</v>
      </c>
    </row>
    <row r="706" spans="1:37" ht="12.75" x14ac:dyDescent="0.2">
      <c r="A706" s="12">
        <v>750100273</v>
      </c>
      <c r="B706" s="40" t="s">
        <v>477</v>
      </c>
      <c r="C706" s="13">
        <f t="shared" si="136"/>
        <v>45037</v>
      </c>
      <c r="D706" s="12" t="s">
        <v>2478</v>
      </c>
      <c r="E706" s="12" t="s">
        <v>2479</v>
      </c>
      <c r="F706" s="13" t="s">
        <v>2480</v>
      </c>
      <c r="G706" s="12" t="s">
        <v>39</v>
      </c>
      <c r="H706" s="14">
        <v>186037511810904</v>
      </c>
      <c r="K706" s="12" t="s">
        <v>86</v>
      </c>
      <c r="L706" s="18" t="e">
        <f>VLOOKUP($K706,Medecins!$B:$E,5,FALSE)</f>
        <v>#REF!</v>
      </c>
      <c r="M706" s="12" t="s">
        <v>529</v>
      </c>
      <c r="O706" s="15" t="s">
        <v>478</v>
      </c>
      <c r="T706" s="15" t="s">
        <v>4208</v>
      </c>
      <c r="Y706" s="15" t="s">
        <v>4219</v>
      </c>
      <c r="AH706" s="12" t="s">
        <v>4502</v>
      </c>
      <c r="AI706" s="12">
        <v>3</v>
      </c>
      <c r="AJ706" s="12" t="s">
        <v>44</v>
      </c>
      <c r="AK706" s="12" t="str">
        <f>CONCATENATE(D706,"_",E706,"_",B706,"_",AJ759)</f>
        <v>DERGHAL_Rida_21/10/2022_ST</v>
      </c>
    </row>
    <row r="707" spans="1:37" ht="12.75" x14ac:dyDescent="0.2">
      <c r="A707" s="12">
        <v>750100273</v>
      </c>
      <c r="B707" s="40" t="s">
        <v>477</v>
      </c>
      <c r="C707" s="13">
        <f t="shared" si="136"/>
        <v>45037</v>
      </c>
      <c r="D707" s="12" t="s">
        <v>2478</v>
      </c>
      <c r="E707" s="12" t="s">
        <v>2479</v>
      </c>
      <c r="F707" s="13" t="s">
        <v>2480</v>
      </c>
      <c r="G707" s="12" t="s">
        <v>39</v>
      </c>
      <c r="H707" s="14">
        <v>186037511810904</v>
      </c>
      <c r="K707" s="12" t="s">
        <v>86</v>
      </c>
      <c r="L707" s="18" t="e">
        <f>VLOOKUP($K707,Medecins!$B:$E,5,FALSE)</f>
        <v>#REF!</v>
      </c>
      <c r="M707" s="12" t="s">
        <v>529</v>
      </c>
      <c r="O707" s="16"/>
      <c r="T707" s="16"/>
      <c r="Y707" s="16"/>
      <c r="AD707" s="17" t="s">
        <v>4219</v>
      </c>
      <c r="AH707" s="12" t="s">
        <v>45</v>
      </c>
      <c r="AI707" s="12">
        <v>3</v>
      </c>
      <c r="AJ707" s="12" t="s">
        <v>46</v>
      </c>
      <c r="AK707" s="12" t="str">
        <f>CONCATENATE(D707,"_",E707,"_",B707,"_",AJ756)</f>
        <v>DERGHAL_Rida_21/10/2022_ST</v>
      </c>
    </row>
    <row r="708" spans="1:37" ht="12.75" x14ac:dyDescent="0.2">
      <c r="A708" s="12">
        <v>750100273</v>
      </c>
      <c r="B708" s="40" t="s">
        <v>241</v>
      </c>
      <c r="C708" s="13">
        <f t="shared" si="136"/>
        <v>44952</v>
      </c>
      <c r="D708" s="12" t="s">
        <v>2481</v>
      </c>
      <c r="E708" s="12" t="s">
        <v>272</v>
      </c>
      <c r="F708" s="13" t="s">
        <v>2482</v>
      </c>
      <c r="G708" s="12" t="s">
        <v>39</v>
      </c>
      <c r="H708" s="14">
        <v>186039501813810</v>
      </c>
      <c r="K708" s="12" t="s">
        <v>280</v>
      </c>
      <c r="L708" s="18" t="e">
        <f>VLOOKUP($K708,Medecins!$B:$E,5,FALSE)</f>
        <v>#REF!</v>
      </c>
      <c r="M708" s="12" t="s">
        <v>529</v>
      </c>
      <c r="O708" s="15" t="s">
        <v>2704</v>
      </c>
      <c r="T708" s="15" t="s">
        <v>2705</v>
      </c>
      <c r="Y708" s="15" t="s">
        <v>4158</v>
      </c>
      <c r="AH708" s="12" t="e">
        <f>VLOOKUP($A708,'[1]Données CH'!$A:$B,2,FALSE)</f>
        <v>#N/A</v>
      </c>
      <c r="AI708" s="12">
        <v>3</v>
      </c>
      <c r="AJ708" s="12" t="s">
        <v>44</v>
      </c>
      <c r="AK708" s="12" t="str">
        <f t="shared" ref="AK708:AK709" si="189">CONCATENATE(D708,"_",E708,"_",B708,"_",AJ760)</f>
        <v>SISSAKO_Ali_26/07/2022_ST</v>
      </c>
    </row>
    <row r="709" spans="1:37" ht="12.75" x14ac:dyDescent="0.2">
      <c r="A709" s="12">
        <v>750100273</v>
      </c>
      <c r="B709" s="40" t="s">
        <v>241</v>
      </c>
      <c r="C709" s="13">
        <f t="shared" si="136"/>
        <v>44952</v>
      </c>
      <c r="D709" s="12" t="s">
        <v>2481</v>
      </c>
      <c r="E709" s="12" t="s">
        <v>272</v>
      </c>
      <c r="F709" s="13" t="s">
        <v>2482</v>
      </c>
      <c r="G709" s="12" t="s">
        <v>39</v>
      </c>
      <c r="H709" s="14">
        <v>186039501813810</v>
      </c>
      <c r="K709" s="12" t="s">
        <v>280</v>
      </c>
      <c r="L709" s="18" t="e">
        <f>VLOOKUP($K709,Medecins!$B:$E,5,FALSE)</f>
        <v>#REF!</v>
      </c>
      <c r="M709" s="12" t="s">
        <v>529</v>
      </c>
      <c r="O709" s="16"/>
      <c r="T709" s="16"/>
      <c r="Y709" s="16"/>
      <c r="AD709" s="17" t="s">
        <v>4158</v>
      </c>
      <c r="AH709" s="12" t="s">
        <v>45</v>
      </c>
      <c r="AI709" s="12">
        <v>3</v>
      </c>
      <c r="AJ709" s="12" t="s">
        <v>46</v>
      </c>
      <c r="AK709" s="12" t="str">
        <f t="shared" si="189"/>
        <v>SISSAKO_Ali_26/07/2022_ST</v>
      </c>
    </row>
    <row r="710" spans="1:37" ht="12.75" x14ac:dyDescent="0.2">
      <c r="A710" s="12">
        <v>750100273</v>
      </c>
      <c r="B710" s="40" t="s">
        <v>1765</v>
      </c>
      <c r="C710" s="13">
        <f t="shared" si="136"/>
        <v>44941</v>
      </c>
      <c r="D710" s="12" t="s">
        <v>2486</v>
      </c>
      <c r="E710" s="12" t="s">
        <v>2487</v>
      </c>
      <c r="F710" s="13" t="s">
        <v>2488</v>
      </c>
      <c r="G710" s="12" t="s">
        <v>39</v>
      </c>
      <c r="H710" s="14">
        <v>186047511333640</v>
      </c>
      <c r="K710" s="12" t="s">
        <v>86</v>
      </c>
      <c r="L710" s="18" t="e">
        <f>VLOOKUP($K710,Medecins!$B:$E,5,FALSE)</f>
        <v>#REF!</v>
      </c>
      <c r="M710" s="12" t="s">
        <v>529</v>
      </c>
      <c r="O710" s="15" t="s">
        <v>1766</v>
      </c>
      <c r="T710" s="15" t="s">
        <v>4197</v>
      </c>
      <c r="Y710" s="15" t="s">
        <v>4212</v>
      </c>
      <c r="AH710" s="12" t="e">
        <f>VLOOKUP($A710,'[1]Données CH'!$A:$B,2,FALSE)</f>
        <v>#N/A</v>
      </c>
      <c r="AI710" s="12">
        <v>3</v>
      </c>
      <c r="AJ710" s="12" t="s">
        <v>44</v>
      </c>
      <c r="AK710" s="12" t="str">
        <f t="shared" ref="AK710:AK711" si="190">CONCATENATE(D710,"_",E710,"_",B710,"_",AJ767)</f>
        <v>GUEDRAT_Samy_15/07/2022_ST</v>
      </c>
    </row>
    <row r="711" spans="1:37" ht="12.75" x14ac:dyDescent="0.2">
      <c r="A711" s="12">
        <v>750100273</v>
      </c>
      <c r="B711" s="40" t="s">
        <v>1765</v>
      </c>
      <c r="C711" s="13">
        <f t="shared" si="136"/>
        <v>44941</v>
      </c>
      <c r="D711" s="12" t="s">
        <v>2486</v>
      </c>
      <c r="E711" s="12" t="s">
        <v>2487</v>
      </c>
      <c r="F711" s="13" t="s">
        <v>2488</v>
      </c>
      <c r="G711" s="12" t="s">
        <v>39</v>
      </c>
      <c r="H711" s="14">
        <v>186047511333640</v>
      </c>
      <c r="K711" s="12" t="s">
        <v>86</v>
      </c>
      <c r="L711" s="18" t="e">
        <f>VLOOKUP($K711,Medecins!$B:$E,5,FALSE)</f>
        <v>#REF!</v>
      </c>
      <c r="M711" s="12" t="s">
        <v>529</v>
      </c>
      <c r="O711" s="16"/>
      <c r="T711" s="16"/>
      <c r="Y711" s="16"/>
      <c r="AD711" s="17" t="s">
        <v>4212</v>
      </c>
      <c r="AH711" s="12" t="s">
        <v>45</v>
      </c>
      <c r="AI711" s="12">
        <v>3</v>
      </c>
      <c r="AJ711" s="12" t="s">
        <v>46</v>
      </c>
      <c r="AK711" s="12" t="str">
        <f t="shared" si="190"/>
        <v>GUEDRAT_Samy_15/07/2022_ST</v>
      </c>
    </row>
    <row r="712" spans="1:37" ht="12.75" x14ac:dyDescent="0.2">
      <c r="A712" s="12">
        <v>750100075</v>
      </c>
      <c r="B712" s="40" t="s">
        <v>477</v>
      </c>
      <c r="C712" s="13">
        <f t="shared" si="136"/>
        <v>45037</v>
      </c>
      <c r="D712" s="12" t="s">
        <v>2489</v>
      </c>
      <c r="E712" s="12" t="s">
        <v>2490</v>
      </c>
      <c r="F712" s="13">
        <v>31537</v>
      </c>
      <c r="G712" s="12" t="s">
        <v>39</v>
      </c>
      <c r="H712" s="14">
        <v>186059102101685</v>
      </c>
      <c r="K712" s="12" t="s">
        <v>93</v>
      </c>
      <c r="L712" s="18" t="e">
        <f>VLOOKUP($K712,Medecins!$B:$E,5,FALSE)</f>
        <v>#REF!</v>
      </c>
      <c r="M712" s="12" t="s">
        <v>529</v>
      </c>
      <c r="O712" s="15" t="s">
        <v>478</v>
      </c>
      <c r="T712" s="15" t="s">
        <v>4208</v>
      </c>
      <c r="Y712" s="15" t="s">
        <v>4219</v>
      </c>
      <c r="AH712" s="12" t="s">
        <v>4502</v>
      </c>
      <c r="AI712" s="12">
        <v>3</v>
      </c>
      <c r="AJ712" s="12" t="s">
        <v>44</v>
      </c>
      <c r="AK712" s="12" t="str">
        <f>CONCATENATE(D712,"_",E712,"_",B712,"_",AJ775)</f>
        <v>ROZALEN_Romain_21/10/2022_AT</v>
      </c>
    </row>
    <row r="713" spans="1:37" ht="12.75" x14ac:dyDescent="0.2">
      <c r="A713" s="12">
        <v>750100273</v>
      </c>
      <c r="B713" s="40" t="s">
        <v>783</v>
      </c>
      <c r="C713" s="13">
        <f t="shared" si="136"/>
        <v>45027</v>
      </c>
      <c r="D713" s="12" t="s">
        <v>2491</v>
      </c>
      <c r="E713" s="12" t="s">
        <v>2490</v>
      </c>
      <c r="F713" s="13" t="s">
        <v>2492</v>
      </c>
      <c r="G713" s="12" t="s">
        <v>39</v>
      </c>
      <c r="H713" s="14">
        <v>186063417227057</v>
      </c>
      <c r="K713" s="12" t="s">
        <v>280</v>
      </c>
      <c r="L713" s="18" t="e">
        <f>VLOOKUP($K713,Medecins!$B:$E,5,FALSE)</f>
        <v>#REF!</v>
      </c>
      <c r="M713" s="12" t="s">
        <v>529</v>
      </c>
      <c r="O713" s="15" t="s">
        <v>419</v>
      </c>
      <c r="T713" s="15" t="s">
        <v>420</v>
      </c>
      <c r="Y713" s="15" t="s">
        <v>421</v>
      </c>
      <c r="AH713" s="12" t="s">
        <v>4502</v>
      </c>
      <c r="AI713" s="12">
        <v>3</v>
      </c>
      <c r="AJ713" s="12" t="s">
        <v>44</v>
      </c>
      <c r="AK713" s="12" t="str">
        <f t="shared" ref="AK713:AK714" si="191">CONCATENATE(D713,"_",E713,"_",B713,"_",AJ767)</f>
        <v>CARRERE_Romain_11/10/2022_ST</v>
      </c>
    </row>
    <row r="714" spans="1:37" ht="12.75" x14ac:dyDescent="0.2">
      <c r="A714" s="12">
        <v>750100273</v>
      </c>
      <c r="B714" s="40" t="s">
        <v>783</v>
      </c>
      <c r="C714" s="13">
        <f t="shared" si="136"/>
        <v>45027</v>
      </c>
      <c r="D714" s="12" t="s">
        <v>2491</v>
      </c>
      <c r="E714" s="12" t="s">
        <v>2490</v>
      </c>
      <c r="F714" s="13" t="s">
        <v>2492</v>
      </c>
      <c r="G714" s="12" t="s">
        <v>39</v>
      </c>
      <c r="H714" s="14">
        <v>186063417227057</v>
      </c>
      <c r="K714" s="12" t="s">
        <v>280</v>
      </c>
      <c r="L714" s="18" t="e">
        <f>VLOOKUP($K714,Medecins!$B:$E,5,FALSE)</f>
        <v>#REF!</v>
      </c>
      <c r="M714" s="12" t="s">
        <v>529</v>
      </c>
      <c r="O714" s="16"/>
      <c r="T714" s="16"/>
      <c r="Y714" s="16"/>
      <c r="AD714" s="17" t="s">
        <v>421</v>
      </c>
      <c r="AH714" s="12" t="s">
        <v>45</v>
      </c>
      <c r="AI714" s="12">
        <v>3</v>
      </c>
      <c r="AJ714" s="12" t="s">
        <v>46</v>
      </c>
      <c r="AK714" s="12" t="str">
        <f t="shared" si="191"/>
        <v>CARRERE_Romain_11/10/2022_ST</v>
      </c>
    </row>
    <row r="715" spans="1:37" ht="12.75" x14ac:dyDescent="0.2">
      <c r="A715" s="12">
        <v>750100075</v>
      </c>
      <c r="B715" s="40" t="s">
        <v>1000</v>
      </c>
      <c r="C715" s="13">
        <f t="shared" si="136"/>
        <v>44987</v>
      </c>
      <c r="D715" s="12" t="s">
        <v>2493</v>
      </c>
      <c r="E715" s="12" t="s">
        <v>2494</v>
      </c>
      <c r="F715" s="13" t="s">
        <v>2495</v>
      </c>
      <c r="G715" s="12" t="s">
        <v>39</v>
      </c>
      <c r="H715" s="14">
        <v>186069912102181</v>
      </c>
      <c r="K715" s="12" t="s">
        <v>93</v>
      </c>
      <c r="L715" s="18" t="e">
        <f>VLOOKUP($K715,Medecins!$B:$E,5,FALSE)</f>
        <v>#REF!</v>
      </c>
      <c r="M715" s="12" t="s">
        <v>529</v>
      </c>
      <c r="O715" s="15" t="s">
        <v>1001</v>
      </c>
      <c r="T715" s="15" t="s">
        <v>1085</v>
      </c>
      <c r="Y715" s="15" t="s">
        <v>1086</v>
      </c>
      <c r="AH715" s="12" t="s">
        <v>4502</v>
      </c>
      <c r="AI715" s="12">
        <v>3</v>
      </c>
      <c r="AJ715" s="12" t="s">
        <v>44</v>
      </c>
      <c r="AK715" s="12" t="str">
        <f t="shared" ref="AK715:AK720" si="192">CONCATENATE(D715,"_",E715,"_",B715,"_",AJ778)</f>
        <v>IGNJATOVIC_Bojan_02/09/2022_ST</v>
      </c>
    </row>
    <row r="716" spans="1:37" ht="12.75" x14ac:dyDescent="0.2">
      <c r="A716" s="12">
        <v>750100273</v>
      </c>
      <c r="B716" s="40" t="s">
        <v>3236</v>
      </c>
      <c r="C716" s="13">
        <f t="shared" si="136"/>
        <v>45006</v>
      </c>
      <c r="D716" s="12" t="s">
        <v>2496</v>
      </c>
      <c r="E716" s="12" t="s">
        <v>2497</v>
      </c>
      <c r="F716" s="13" t="s">
        <v>2498</v>
      </c>
      <c r="G716" s="12" t="s">
        <v>39</v>
      </c>
      <c r="H716" s="14">
        <v>186069921201474</v>
      </c>
      <c r="K716" s="12" t="s">
        <v>65</v>
      </c>
      <c r="L716" s="18" t="e">
        <f>VLOOKUP($K716,Medecins!$B:$E,5,FALSE)</f>
        <v>#REF!</v>
      </c>
      <c r="M716" s="12" t="s">
        <v>529</v>
      </c>
      <c r="O716" s="15" t="s">
        <v>4214</v>
      </c>
      <c r="T716" s="15" t="s">
        <v>4215</v>
      </c>
      <c r="Y716" s="15" t="s">
        <v>4275</v>
      </c>
      <c r="AH716" s="12" t="s">
        <v>4502</v>
      </c>
      <c r="AI716" s="12">
        <v>3</v>
      </c>
      <c r="AJ716" s="12" t="s">
        <v>44</v>
      </c>
      <c r="AK716" s="12" t="str">
        <f t="shared" si="192"/>
        <v>SHINWARI_Stoman_21/09/2022_AT</v>
      </c>
    </row>
    <row r="717" spans="1:37" ht="12.75" x14ac:dyDescent="0.2">
      <c r="A717" s="12">
        <v>750100273</v>
      </c>
      <c r="B717" s="40" t="s">
        <v>3236</v>
      </c>
      <c r="C717" s="13">
        <f t="shared" si="136"/>
        <v>45006</v>
      </c>
      <c r="D717" s="12" t="s">
        <v>2496</v>
      </c>
      <c r="E717" s="12" t="s">
        <v>2497</v>
      </c>
      <c r="F717" s="13" t="s">
        <v>2498</v>
      </c>
      <c r="G717" s="12" t="s">
        <v>39</v>
      </c>
      <c r="H717" s="14">
        <v>186069921201474</v>
      </c>
      <c r="K717" s="12" t="s">
        <v>65</v>
      </c>
      <c r="L717" s="18" t="e">
        <f>VLOOKUP($K717,Medecins!$B:$E,5,FALSE)</f>
        <v>#REF!</v>
      </c>
      <c r="M717" s="12" t="s">
        <v>529</v>
      </c>
      <c r="O717" s="16"/>
      <c r="T717" s="16"/>
      <c r="Y717" s="16"/>
      <c r="AD717" s="17" t="s">
        <v>4275</v>
      </c>
      <c r="AH717" s="12" t="s">
        <v>45</v>
      </c>
      <c r="AI717" s="12">
        <v>3</v>
      </c>
      <c r="AJ717" s="12" t="s">
        <v>46</v>
      </c>
      <c r="AK717" s="12" t="str">
        <f t="shared" si="192"/>
        <v>SHINWARI_Stoman_21/09/2022_ST</v>
      </c>
    </row>
    <row r="718" spans="1:37" ht="12.75" x14ac:dyDescent="0.2">
      <c r="A718" s="12">
        <v>750100273</v>
      </c>
      <c r="B718" s="40" t="s">
        <v>3145</v>
      </c>
      <c r="C718" s="13">
        <f t="shared" si="136"/>
        <v>44942</v>
      </c>
      <c r="D718" s="12" t="s">
        <v>2499</v>
      </c>
      <c r="E718" s="12" t="s">
        <v>2500</v>
      </c>
      <c r="F718" s="13" t="s">
        <v>2492</v>
      </c>
      <c r="G718" s="12" t="s">
        <v>39</v>
      </c>
      <c r="H718" s="14">
        <v>186069932615010</v>
      </c>
      <c r="K718" s="12" t="s">
        <v>86</v>
      </c>
      <c r="L718" s="18" t="e">
        <f>VLOOKUP($K718,Medecins!$B:$E,5,FALSE)</f>
        <v>#REF!</v>
      </c>
      <c r="M718" s="12" t="s">
        <v>529</v>
      </c>
      <c r="O718" s="15" t="s">
        <v>3146</v>
      </c>
      <c r="T718" s="15" t="s">
        <v>4163</v>
      </c>
      <c r="Y718" s="15" t="s">
        <v>4269</v>
      </c>
      <c r="AH718" s="12" t="e">
        <f>VLOOKUP($A718,'[1]Données CH'!$A:$B,2,FALSE)</f>
        <v>#N/A</v>
      </c>
      <c r="AI718" s="12">
        <v>3</v>
      </c>
      <c r="AJ718" s="12" t="s">
        <v>44</v>
      </c>
      <c r="AK718" s="12" t="str">
        <f t="shared" si="192"/>
        <v>KOUAME_Kouadio_16/07/2022_AT</v>
      </c>
    </row>
    <row r="719" spans="1:37" ht="12.75" x14ac:dyDescent="0.2">
      <c r="A719" s="12">
        <v>750100273</v>
      </c>
      <c r="B719" s="40" t="s">
        <v>3145</v>
      </c>
      <c r="C719" s="13">
        <f t="shared" si="136"/>
        <v>44942</v>
      </c>
      <c r="D719" s="12" t="s">
        <v>2499</v>
      </c>
      <c r="E719" s="12" t="s">
        <v>2500</v>
      </c>
      <c r="F719" s="13" t="s">
        <v>2492</v>
      </c>
      <c r="G719" s="12" t="s">
        <v>39</v>
      </c>
      <c r="H719" s="14">
        <v>186069932615010</v>
      </c>
      <c r="K719" s="12" t="s">
        <v>86</v>
      </c>
      <c r="L719" s="18" t="e">
        <f>VLOOKUP($K719,Medecins!$B:$E,5,FALSE)</f>
        <v>#REF!</v>
      </c>
      <c r="M719" s="12" t="s">
        <v>529</v>
      </c>
      <c r="O719" s="16"/>
      <c r="T719" s="16"/>
      <c r="Y719" s="16"/>
      <c r="AD719" s="17" t="s">
        <v>4269</v>
      </c>
      <c r="AH719" s="12" t="s">
        <v>45</v>
      </c>
      <c r="AI719" s="12">
        <v>3</v>
      </c>
      <c r="AJ719" s="12" t="s">
        <v>46</v>
      </c>
      <c r="AK719" s="12" t="str">
        <f t="shared" si="192"/>
        <v>KOUAME_Kouadio_16/07/2022_ST</v>
      </c>
    </row>
    <row r="720" spans="1:37" ht="12.75" x14ac:dyDescent="0.2">
      <c r="A720" s="12">
        <v>750100075</v>
      </c>
      <c r="B720" s="40" t="s">
        <v>985</v>
      </c>
      <c r="C720" s="13">
        <f t="shared" si="136"/>
        <v>44904</v>
      </c>
      <c r="D720" s="12" t="s">
        <v>2506</v>
      </c>
      <c r="E720" s="12" t="s">
        <v>2507</v>
      </c>
      <c r="F720" s="13" t="s">
        <v>2508</v>
      </c>
      <c r="G720" s="12" t="s">
        <v>39</v>
      </c>
      <c r="H720" s="14">
        <v>186116121404324</v>
      </c>
      <c r="K720" s="12" t="s">
        <v>541</v>
      </c>
      <c r="L720" s="18" t="e">
        <f>VLOOKUP($K720,Medecins!$B:$E,5,FALSE)</f>
        <v>#REF!</v>
      </c>
      <c r="M720" s="12" t="s">
        <v>529</v>
      </c>
      <c r="O720" s="15" t="s">
        <v>1174</v>
      </c>
      <c r="T720" s="15" t="s">
        <v>1175</v>
      </c>
      <c r="Y720" s="15" t="s">
        <v>1176</v>
      </c>
      <c r="AH720" s="12" t="s">
        <v>4502</v>
      </c>
      <c r="AI720" s="12">
        <v>3</v>
      </c>
      <c r="AJ720" s="12" t="s">
        <v>44</v>
      </c>
      <c r="AK720" s="12" t="str">
        <f t="shared" si="192"/>
        <v>HUNAULT_Gary_09/06/2022_ST</v>
      </c>
    </row>
    <row r="721" spans="1:37" ht="12.75" x14ac:dyDescent="0.2">
      <c r="A721" s="12">
        <v>750100075</v>
      </c>
      <c r="B721" s="40" t="s">
        <v>336</v>
      </c>
      <c r="C721" s="13">
        <f t="shared" si="136"/>
        <v>44841</v>
      </c>
      <c r="D721" s="12" t="s">
        <v>2509</v>
      </c>
      <c r="E721" s="12" t="s">
        <v>2510</v>
      </c>
      <c r="F721" s="13" t="s">
        <v>2511</v>
      </c>
      <c r="G721" s="12" t="s">
        <v>39</v>
      </c>
      <c r="H721" s="14">
        <v>187037511015156</v>
      </c>
      <c r="K721" s="12" t="s">
        <v>93</v>
      </c>
      <c r="L721" s="18" t="e">
        <f>VLOOKUP($K721,Medecins!$B:$E,5,FALSE)</f>
        <v>#REF!</v>
      </c>
      <c r="M721" s="12" t="s">
        <v>529</v>
      </c>
      <c r="O721" s="15" t="s">
        <v>212</v>
      </c>
      <c r="T721" s="15" t="s">
        <v>213</v>
      </c>
      <c r="Y721" s="15" t="s">
        <v>214</v>
      </c>
      <c r="AH721" s="12" t="s">
        <v>4502</v>
      </c>
      <c r="AI721" s="12">
        <v>3</v>
      </c>
      <c r="AJ721" s="12" t="s">
        <v>44</v>
      </c>
      <c r="AK721" s="12" t="str">
        <f>CONCATENATE(D721,"_",E721,"_",B721,"_",AJ769)</f>
        <v>ALEXIS _Gregory_07/04/2022_ST</v>
      </c>
    </row>
    <row r="722" spans="1:37" ht="12.75" x14ac:dyDescent="0.2">
      <c r="A722" s="12">
        <v>750100075</v>
      </c>
      <c r="B722" s="40" t="s">
        <v>445</v>
      </c>
      <c r="C722" s="13">
        <f t="shared" si="136"/>
        <v>44870</v>
      </c>
      <c r="D722" s="12" t="s">
        <v>2514</v>
      </c>
      <c r="E722" s="12" t="s">
        <v>2515</v>
      </c>
      <c r="F722" s="13" t="s">
        <v>2516</v>
      </c>
      <c r="G722" s="12" t="s">
        <v>39</v>
      </c>
      <c r="H722" s="14">
        <v>187049932611066</v>
      </c>
      <c r="K722" s="12" t="s">
        <v>93</v>
      </c>
      <c r="L722" s="18" t="e">
        <f>VLOOKUP($K722,Medecins!$B:$E,5,FALSE)</f>
        <v>#REF!</v>
      </c>
      <c r="M722" s="12" t="s">
        <v>529</v>
      </c>
      <c r="O722" s="15" t="s">
        <v>198</v>
      </c>
      <c r="T722" s="15" t="s">
        <v>200</v>
      </c>
      <c r="Y722" s="15" t="s">
        <v>201</v>
      </c>
      <c r="AH722" s="12" t="s">
        <v>4502</v>
      </c>
      <c r="AI722" s="12">
        <v>3</v>
      </c>
      <c r="AJ722" s="12" t="s">
        <v>44</v>
      </c>
      <c r="AK722" s="12" t="str">
        <f>CONCATENATE(D722,"_",E722,"_",B722,"_",AJ785)</f>
        <v>N GBO_Ahoune_05/05/2022_ST</v>
      </c>
    </row>
    <row r="723" spans="1:37" ht="12.75" x14ac:dyDescent="0.2">
      <c r="A723" s="12">
        <v>750100075</v>
      </c>
      <c r="B723" s="40" t="s">
        <v>1244</v>
      </c>
      <c r="C723" s="13">
        <f t="shared" si="136"/>
        <v>45080</v>
      </c>
      <c r="D723" s="12" t="s">
        <v>2517</v>
      </c>
      <c r="E723" s="12" t="s">
        <v>2518</v>
      </c>
      <c r="F723" s="13">
        <v>32086</v>
      </c>
      <c r="G723" s="12" t="s">
        <v>39</v>
      </c>
      <c r="H723" s="14">
        <v>187055819404870</v>
      </c>
      <c r="K723" s="12" t="s">
        <v>93</v>
      </c>
      <c r="L723" s="18" t="e">
        <f>VLOOKUP($K723,Medecins!$B:$E,5,FALSE)</f>
        <v>#REF!</v>
      </c>
      <c r="M723" s="12" t="s">
        <v>529</v>
      </c>
      <c r="O723" s="15" t="s">
        <v>1294</v>
      </c>
      <c r="T723" s="15" t="s">
        <v>1295</v>
      </c>
      <c r="Y723" s="15" t="s">
        <v>1296</v>
      </c>
      <c r="AH723" s="12" t="s">
        <v>4502</v>
      </c>
      <c r="AI723" s="12">
        <v>3</v>
      </c>
      <c r="AJ723" s="12" t="s">
        <v>44</v>
      </c>
      <c r="AK723" s="12" t="str">
        <f>CONCATENATE(D723,"_",E723,"_",B723,"_",AJ758)</f>
        <v>MARECAL_Adrien_03/12/2022_ST</v>
      </c>
    </row>
    <row r="724" spans="1:37" ht="12.75" x14ac:dyDescent="0.2">
      <c r="A724" s="12">
        <v>750100075</v>
      </c>
      <c r="B724" s="40" t="s">
        <v>1465</v>
      </c>
      <c r="C724" s="13">
        <f t="shared" si="136"/>
        <v>44761</v>
      </c>
      <c r="D724" s="12" t="s">
        <v>2519</v>
      </c>
      <c r="E724" s="12" t="s">
        <v>2520</v>
      </c>
      <c r="F724" s="13" t="s">
        <v>2521</v>
      </c>
      <c r="G724" s="12" t="s">
        <v>39</v>
      </c>
      <c r="H724" s="14">
        <v>187109935012608</v>
      </c>
      <c r="K724" s="12" t="s">
        <v>93</v>
      </c>
      <c r="L724" s="18" t="e">
        <f>VLOOKUP($K724,Medecins!$B:$E,5,FALSE)</f>
        <v>#REF!</v>
      </c>
      <c r="M724" s="12" t="s">
        <v>529</v>
      </c>
      <c r="O724" s="15" t="s">
        <v>2835</v>
      </c>
      <c r="T724" s="15" t="s">
        <v>3063</v>
      </c>
      <c r="Y724" s="15" t="s">
        <v>1872</v>
      </c>
      <c r="AH724" s="12" t="s">
        <v>4502</v>
      </c>
      <c r="AI724" s="12">
        <v>3</v>
      </c>
      <c r="AJ724" s="12" t="s">
        <v>44</v>
      </c>
      <c r="AK724" s="12" t="str">
        <f t="shared" ref="AK724:AK725" si="193">CONCATENATE(D724,"_",E724,"_",B724,"_",AJ787)</f>
        <v>BOUJATOUI_Ilyas_19/01/2022_AT</v>
      </c>
    </row>
    <row r="725" spans="1:37" ht="12.75" x14ac:dyDescent="0.2">
      <c r="A725" s="12">
        <v>750100075</v>
      </c>
      <c r="B725" s="40" t="s">
        <v>2015</v>
      </c>
      <c r="C725" s="13">
        <f t="shared" si="136"/>
        <v>44795</v>
      </c>
      <c r="D725" s="12" t="s">
        <v>2530</v>
      </c>
      <c r="E725" s="12" t="s">
        <v>2531</v>
      </c>
      <c r="F725" s="13" t="s">
        <v>2532</v>
      </c>
      <c r="G725" s="12" t="s">
        <v>39</v>
      </c>
      <c r="H725" s="14">
        <v>187129935103108</v>
      </c>
      <c r="K725" s="12" t="s">
        <v>643</v>
      </c>
      <c r="L725" s="18" t="e">
        <f>VLOOKUP($K725,Medecins!$B:$E,5,FALSE)</f>
        <v>#REF!</v>
      </c>
      <c r="M725" s="12" t="s">
        <v>529</v>
      </c>
      <c r="O725" s="15" t="s">
        <v>610</v>
      </c>
      <c r="T725" s="15" t="s">
        <v>612</v>
      </c>
      <c r="Y725" s="15" t="s">
        <v>613</v>
      </c>
      <c r="AH725" s="12" t="s">
        <v>4502</v>
      </c>
      <c r="AI725" s="12">
        <v>3</v>
      </c>
      <c r="AJ725" s="12" t="s">
        <v>44</v>
      </c>
      <c r="AK725" s="12" t="str">
        <f t="shared" si="193"/>
        <v>GARBAA_Wacim_22/02/2022_ST</v>
      </c>
    </row>
    <row r="726" spans="1:37" ht="12.75" x14ac:dyDescent="0.2">
      <c r="A726" s="12">
        <v>750100273</v>
      </c>
      <c r="B726" s="40" t="s">
        <v>565</v>
      </c>
      <c r="C726" s="13">
        <f t="shared" si="136"/>
        <v>45055</v>
      </c>
      <c r="D726" s="12" t="s">
        <v>2535</v>
      </c>
      <c r="E726" s="12" t="s">
        <v>2536</v>
      </c>
      <c r="F726" s="13" t="s">
        <v>2537</v>
      </c>
      <c r="G726" s="12" t="s">
        <v>39</v>
      </c>
      <c r="H726" s="14">
        <v>188019304705817</v>
      </c>
      <c r="K726" s="12" t="s">
        <v>65</v>
      </c>
      <c r="L726" s="18" t="e">
        <f>VLOOKUP($K726,Medecins!$B:$E,5,FALSE)</f>
        <v>#REF!</v>
      </c>
      <c r="M726" s="12" t="s">
        <v>529</v>
      </c>
      <c r="O726" s="15" t="s">
        <v>4080</v>
      </c>
      <c r="T726" s="15" t="s">
        <v>4081</v>
      </c>
      <c r="Y726" s="15" t="s">
        <v>4164</v>
      </c>
      <c r="AH726" s="12" t="s">
        <v>4502</v>
      </c>
      <c r="AI726" s="12">
        <v>3</v>
      </c>
      <c r="AJ726" s="12" t="s">
        <v>44</v>
      </c>
      <c r="AK726" s="12" t="str">
        <f>CONCATENATE(D726,"_",E726,"_",B726,"_",AJ777)</f>
        <v>KIKEBA_Beauvoir_09/11/2022_AT</v>
      </c>
    </row>
    <row r="727" spans="1:37" ht="12.75" x14ac:dyDescent="0.2">
      <c r="A727" s="12">
        <v>750100273</v>
      </c>
      <c r="B727" s="40" t="s">
        <v>565</v>
      </c>
      <c r="C727" s="13">
        <f t="shared" si="136"/>
        <v>45055</v>
      </c>
      <c r="D727" s="12" t="s">
        <v>2535</v>
      </c>
      <c r="E727" s="12" t="s">
        <v>2536</v>
      </c>
      <c r="F727" s="13" t="s">
        <v>2537</v>
      </c>
      <c r="G727" s="12" t="s">
        <v>39</v>
      </c>
      <c r="H727" s="14">
        <v>188019304705817</v>
      </c>
      <c r="K727" s="12" t="s">
        <v>65</v>
      </c>
      <c r="L727" s="18" t="e">
        <f>VLOOKUP($K727,Medecins!$B:$E,5,FALSE)</f>
        <v>#REF!</v>
      </c>
      <c r="M727" s="12" t="s">
        <v>529</v>
      </c>
      <c r="O727" s="16"/>
      <c r="T727" s="16"/>
      <c r="Y727" s="16"/>
      <c r="AD727" s="17" t="s">
        <v>4164</v>
      </c>
      <c r="AH727" s="12" t="s">
        <v>45</v>
      </c>
      <c r="AI727" s="12">
        <v>3</v>
      </c>
      <c r="AJ727" s="12" t="s">
        <v>46</v>
      </c>
      <c r="AK727" s="12" t="e">
        <f>CONCATENATE(D727,"_",E727,"_",B727,"_",#REF!)</f>
        <v>#REF!</v>
      </c>
    </row>
    <row r="728" spans="1:37" ht="12.75" x14ac:dyDescent="0.2">
      <c r="A728" s="12">
        <v>750100273</v>
      </c>
      <c r="B728" s="40" t="s">
        <v>632</v>
      </c>
      <c r="C728" s="13">
        <f t="shared" si="136"/>
        <v>45093</v>
      </c>
      <c r="D728" s="12" t="s">
        <v>2539</v>
      </c>
      <c r="E728" s="12" t="s">
        <v>839</v>
      </c>
      <c r="F728" s="13">
        <v>32479</v>
      </c>
      <c r="G728" s="12" t="s">
        <v>39</v>
      </c>
      <c r="H728" s="14">
        <v>188021305542930</v>
      </c>
      <c r="K728" s="12" t="s">
        <v>86</v>
      </c>
      <c r="L728" s="18" t="e">
        <f>VLOOKUP($K728,Medecins!$B:$E,5,FALSE)</f>
        <v>#REF!</v>
      </c>
      <c r="M728" s="12" t="s">
        <v>529</v>
      </c>
      <c r="O728" s="15" t="s">
        <v>819</v>
      </c>
      <c r="T728" s="15" t="s">
        <v>820</v>
      </c>
      <c r="Y728" s="15" t="s">
        <v>821</v>
      </c>
      <c r="AH728" s="12" t="e">
        <f>VLOOKUP($A728,'[1]Données CH'!$A:$B,2,FALSE)</f>
        <v>#N/A</v>
      </c>
      <c r="AI728" s="12">
        <v>3</v>
      </c>
      <c r="AJ728" s="12" t="s">
        <v>44</v>
      </c>
      <c r="AK728" s="12" t="str">
        <f t="shared" ref="AK728:AK729" si="194">CONCATENATE(D728,"_",E728,"_",B728,"_",AJ771)</f>
        <v>POLIGNY_Alexandre_16/12/2022_ST</v>
      </c>
    </row>
    <row r="729" spans="1:37" ht="12.75" x14ac:dyDescent="0.2">
      <c r="A729" s="12">
        <v>750100273</v>
      </c>
      <c r="B729" s="40" t="s">
        <v>632</v>
      </c>
      <c r="C729" s="13">
        <f t="shared" si="136"/>
        <v>45093</v>
      </c>
      <c r="D729" s="12" t="s">
        <v>2539</v>
      </c>
      <c r="E729" s="12" t="s">
        <v>839</v>
      </c>
      <c r="F729" s="13">
        <v>32479</v>
      </c>
      <c r="G729" s="12" t="s">
        <v>39</v>
      </c>
      <c r="H729" s="14">
        <v>188021305542930</v>
      </c>
      <c r="K729" s="12" t="s">
        <v>86</v>
      </c>
      <c r="L729" s="18" t="e">
        <f>VLOOKUP($K729,Medecins!$B:$E,5,FALSE)</f>
        <v>#REF!</v>
      </c>
      <c r="M729" s="12" t="s">
        <v>529</v>
      </c>
      <c r="O729" s="16"/>
      <c r="T729" s="16"/>
      <c r="Y729" s="16"/>
      <c r="AD729" s="17" t="s">
        <v>821</v>
      </c>
      <c r="AH729" s="12" t="s">
        <v>45</v>
      </c>
      <c r="AI729" s="12">
        <v>3</v>
      </c>
      <c r="AJ729" s="12" t="s">
        <v>46</v>
      </c>
      <c r="AK729" s="12" t="str">
        <f t="shared" si="194"/>
        <v>POLIGNY_Alexandre_16/12/2022_AT</v>
      </c>
    </row>
    <row r="730" spans="1:37" ht="12.75" x14ac:dyDescent="0.2">
      <c r="A730" s="12">
        <v>750100075</v>
      </c>
      <c r="B730" s="40" t="s">
        <v>793</v>
      </c>
      <c r="C730" s="13">
        <f t="shared" si="136"/>
        <v>44918</v>
      </c>
      <c r="D730" s="12" t="s">
        <v>2542</v>
      </c>
      <c r="E730" s="12" t="s">
        <v>2543</v>
      </c>
      <c r="F730" s="13">
        <v>32175</v>
      </c>
      <c r="G730" s="12" t="s">
        <v>39</v>
      </c>
      <c r="H730" s="14">
        <v>188029939702673</v>
      </c>
      <c r="K730" s="12" t="s">
        <v>107</v>
      </c>
      <c r="L730" s="18" t="e">
        <f>VLOOKUP($K730,Medecins!$B:$E,5,FALSE)</f>
        <v>#REF!</v>
      </c>
      <c r="M730" s="12" t="s">
        <v>529</v>
      </c>
      <c r="O730" s="15" t="s">
        <v>996</v>
      </c>
      <c r="T730" s="15" t="s">
        <v>1647</v>
      </c>
      <c r="Y730" s="15" t="s">
        <v>1648</v>
      </c>
      <c r="AH730" s="12" t="s">
        <v>4502</v>
      </c>
      <c r="AI730" s="12">
        <v>3</v>
      </c>
      <c r="AJ730" s="12" t="s">
        <v>44</v>
      </c>
      <c r="AK730" s="12" t="str">
        <f t="shared" ref="AK730:AK731" si="195">CONCATENATE(D730,"_",E730,"_",B730,"_",AJ793)</f>
        <v>MOUSSA HAMADI_mahamoud_23/06/2022_ST</v>
      </c>
    </row>
    <row r="731" spans="1:37" ht="12.75" x14ac:dyDescent="0.2">
      <c r="A731" s="12">
        <v>750100075</v>
      </c>
      <c r="B731" s="40" t="s">
        <v>2015</v>
      </c>
      <c r="C731" s="13">
        <f t="shared" si="136"/>
        <v>44795</v>
      </c>
      <c r="D731" s="12" t="s">
        <v>2551</v>
      </c>
      <c r="E731" s="12" t="s">
        <v>1124</v>
      </c>
      <c r="F731" s="13" t="s">
        <v>2552</v>
      </c>
      <c r="G731" s="12" t="s">
        <v>39</v>
      </c>
      <c r="H731" s="14">
        <v>188089935056570</v>
      </c>
      <c r="K731" s="12" t="s">
        <v>93</v>
      </c>
      <c r="L731" s="18" t="e">
        <f>VLOOKUP($K731,Medecins!$B:$E,5,FALSE)</f>
        <v>#REF!</v>
      </c>
      <c r="M731" s="12" t="s">
        <v>529</v>
      </c>
      <c r="O731" s="15" t="s">
        <v>610</v>
      </c>
      <c r="T731" s="15" t="s">
        <v>612</v>
      </c>
      <c r="Y731" s="15" t="s">
        <v>613</v>
      </c>
      <c r="AH731" s="12" t="s">
        <v>4502</v>
      </c>
      <c r="AI731" s="12">
        <v>3</v>
      </c>
      <c r="AJ731" s="12" t="s">
        <v>44</v>
      </c>
      <c r="AK731" s="12" t="str">
        <f t="shared" si="195"/>
        <v>ZANIFI_Ahmed_22/02/2022_AT</v>
      </c>
    </row>
    <row r="732" spans="1:37" ht="12.75" x14ac:dyDescent="0.2">
      <c r="A732" s="12">
        <v>750100273</v>
      </c>
      <c r="B732" s="40" t="s">
        <v>564</v>
      </c>
      <c r="C732" s="13">
        <f t="shared" si="136"/>
        <v>44994</v>
      </c>
      <c r="D732" s="12" t="s">
        <v>2553</v>
      </c>
      <c r="E732" s="12" t="s">
        <v>2554</v>
      </c>
      <c r="F732" s="13" t="s">
        <v>2555</v>
      </c>
      <c r="G732" s="12" t="s">
        <v>39</v>
      </c>
      <c r="H732" s="14">
        <v>188109401713980</v>
      </c>
      <c r="K732" s="12" t="s">
        <v>290</v>
      </c>
      <c r="L732" s="18" t="e">
        <f>VLOOKUP($K732,Medecins!$B:$E,5,FALSE)</f>
        <v>#REF!</v>
      </c>
      <c r="M732" s="12" t="s">
        <v>529</v>
      </c>
      <c r="O732" s="15" t="s">
        <v>565</v>
      </c>
      <c r="T732" s="15" t="s">
        <v>4080</v>
      </c>
      <c r="Y732" s="15" t="s">
        <v>4081</v>
      </c>
      <c r="AH732" s="12" t="s">
        <v>4502</v>
      </c>
      <c r="AI732" s="12">
        <v>3</v>
      </c>
      <c r="AJ732" s="12" t="s">
        <v>44</v>
      </c>
      <c r="AK732" s="12" t="str">
        <f>CONCATENATE(D732,"_",E732,"_",B732,"_",AJ789)</f>
        <v>RUANO MARTIN_Quentin_09/09/2022_AT</v>
      </c>
    </row>
    <row r="733" spans="1:37" ht="12.75" x14ac:dyDescent="0.2">
      <c r="A733" s="12">
        <v>750100273</v>
      </c>
      <c r="B733" s="40" t="s">
        <v>564</v>
      </c>
      <c r="C733" s="13">
        <f t="shared" si="136"/>
        <v>44994</v>
      </c>
      <c r="D733" s="12" t="s">
        <v>2553</v>
      </c>
      <c r="E733" s="12" t="s">
        <v>2554</v>
      </c>
      <c r="F733" s="13" t="s">
        <v>2555</v>
      </c>
      <c r="G733" s="12" t="s">
        <v>39</v>
      </c>
      <c r="H733" s="14">
        <v>188109401713980</v>
      </c>
      <c r="K733" s="12" t="s">
        <v>290</v>
      </c>
      <c r="L733" s="18" t="e">
        <f>VLOOKUP($K733,Medecins!$B:$E,5,FALSE)</f>
        <v>#REF!</v>
      </c>
      <c r="M733" s="12" t="s">
        <v>529</v>
      </c>
      <c r="O733" s="16"/>
      <c r="T733" s="16"/>
      <c r="Y733" s="16"/>
      <c r="AD733" s="17" t="s">
        <v>4081</v>
      </c>
      <c r="AH733" s="12" t="s">
        <v>45</v>
      </c>
      <c r="AI733" s="12">
        <v>3</v>
      </c>
      <c r="AJ733" s="12" t="s">
        <v>46</v>
      </c>
      <c r="AK733" s="12" t="str">
        <f>CONCATENATE(D733,"_",E733,"_",B733,"_",AJ789)</f>
        <v>RUANO MARTIN_Quentin_09/09/2022_AT</v>
      </c>
    </row>
    <row r="734" spans="1:37" ht="12.75" x14ac:dyDescent="0.2">
      <c r="A734" s="12">
        <v>750100075</v>
      </c>
      <c r="B734" s="40" t="s">
        <v>1006</v>
      </c>
      <c r="C734" s="13">
        <f t="shared" si="136"/>
        <v>44828</v>
      </c>
      <c r="D734" s="12" t="s">
        <v>2556</v>
      </c>
      <c r="E734" s="12" t="s">
        <v>2557</v>
      </c>
      <c r="F734" s="13">
        <v>32427</v>
      </c>
      <c r="G734" s="12" t="s">
        <v>114</v>
      </c>
      <c r="H734" s="14">
        <v>188119550008883</v>
      </c>
      <c r="K734" s="12" t="s">
        <v>107</v>
      </c>
      <c r="L734" s="18" t="e">
        <f>VLOOKUP($K734,Medecins!$B:$E,5,FALSE)</f>
        <v>#REF!</v>
      </c>
      <c r="M734" s="12" t="s">
        <v>529</v>
      </c>
      <c r="O734" s="15" t="s">
        <v>1215</v>
      </c>
      <c r="T734" s="15" t="s">
        <v>495</v>
      </c>
      <c r="Y734" s="15" t="s">
        <v>496</v>
      </c>
      <c r="AH734" s="12" t="s">
        <v>4502</v>
      </c>
      <c r="AI734" s="12">
        <v>3</v>
      </c>
      <c r="AJ734" s="12" t="s">
        <v>44</v>
      </c>
      <c r="AK734" s="12" t="str">
        <f>CONCATENATE(D734,"_",E734,"_",B734,"_",AJ797)</f>
        <v>BOUKAD_AMIN_24/03/2022_ST</v>
      </c>
    </row>
    <row r="735" spans="1:37" ht="12.75" x14ac:dyDescent="0.2">
      <c r="A735" s="12">
        <v>750100273</v>
      </c>
      <c r="B735" s="40" t="s">
        <v>1176</v>
      </c>
      <c r="C735" s="13">
        <f t="shared" si="136"/>
        <v>45086</v>
      </c>
      <c r="D735" s="12" t="s">
        <v>2558</v>
      </c>
      <c r="E735" s="12" t="s">
        <v>2559</v>
      </c>
      <c r="F735" s="13">
        <v>32660</v>
      </c>
      <c r="G735" s="12" t="s">
        <v>39</v>
      </c>
      <c r="H735" s="14">
        <v>189017511506655</v>
      </c>
      <c r="K735" s="12" t="s">
        <v>254</v>
      </c>
      <c r="L735" s="18" t="e">
        <f>VLOOKUP($K735,Medecins!$B:$E,5,FALSE)</f>
        <v>#REF!</v>
      </c>
      <c r="M735" s="12" t="s">
        <v>529</v>
      </c>
      <c r="O735" s="15" t="s">
        <v>4321</v>
      </c>
      <c r="T735" s="15" t="s">
        <v>4339</v>
      </c>
      <c r="Y735" s="15" t="s">
        <v>4340</v>
      </c>
      <c r="AH735" s="12" t="s">
        <v>4502</v>
      </c>
      <c r="AI735" s="12">
        <v>3</v>
      </c>
      <c r="AJ735" s="12" t="s">
        <v>44</v>
      </c>
      <c r="AK735" s="12" t="e">
        <f t="shared" ref="AK735:AK736" si="196">CONCATENATE(D735,"_",E735,"_",B735,"_",#REF!)</f>
        <v>#REF!</v>
      </c>
    </row>
    <row r="736" spans="1:37" ht="12.75" x14ac:dyDescent="0.2">
      <c r="A736" s="12">
        <v>750100273</v>
      </c>
      <c r="B736" s="40" t="s">
        <v>1176</v>
      </c>
      <c r="C736" s="13">
        <f t="shared" si="136"/>
        <v>45086</v>
      </c>
      <c r="D736" s="12" t="s">
        <v>2558</v>
      </c>
      <c r="E736" s="12" t="s">
        <v>2559</v>
      </c>
      <c r="F736" s="13">
        <v>32660</v>
      </c>
      <c r="G736" s="12" t="s">
        <v>39</v>
      </c>
      <c r="H736" s="14">
        <v>189017511506655</v>
      </c>
      <c r="K736" s="12" t="s">
        <v>254</v>
      </c>
      <c r="L736" s="18" t="e">
        <f>VLOOKUP($K736,Medecins!$B:$E,5,FALSE)</f>
        <v>#REF!</v>
      </c>
      <c r="M736" s="12" t="s">
        <v>529</v>
      </c>
      <c r="O736" s="16"/>
      <c r="T736" s="16"/>
      <c r="Y736" s="16"/>
      <c r="AD736" s="17" t="s">
        <v>4340</v>
      </c>
      <c r="AH736" s="12" t="s">
        <v>45</v>
      </c>
      <c r="AI736" s="12">
        <v>3</v>
      </c>
      <c r="AJ736" s="12" t="s">
        <v>46</v>
      </c>
      <c r="AK736" s="12" t="e">
        <f t="shared" si="196"/>
        <v>#REF!</v>
      </c>
    </row>
    <row r="737" spans="1:37" ht="12.75" x14ac:dyDescent="0.2">
      <c r="A737" s="12">
        <v>750100075</v>
      </c>
      <c r="B737" s="40" t="s">
        <v>282</v>
      </c>
      <c r="C737" s="13">
        <f t="shared" si="136"/>
        <v>44872</v>
      </c>
      <c r="D737" s="12" t="s">
        <v>2560</v>
      </c>
      <c r="E737" s="12" t="s">
        <v>1704</v>
      </c>
      <c r="F737" s="13" t="s">
        <v>2561</v>
      </c>
      <c r="G737" s="12" t="s">
        <v>39</v>
      </c>
      <c r="H737" s="14">
        <v>189019300718373</v>
      </c>
      <c r="K737" s="12" t="s">
        <v>450</v>
      </c>
      <c r="L737" s="18" t="e">
        <f>VLOOKUP($K737,Medecins!$B:$E,5,FALSE)</f>
        <v>#REF!</v>
      </c>
      <c r="M737" s="12" t="s">
        <v>529</v>
      </c>
      <c r="O737" s="15" t="s">
        <v>283</v>
      </c>
      <c r="T737" s="15" t="s">
        <v>284</v>
      </c>
      <c r="Y737" s="15" t="s">
        <v>1558</v>
      </c>
      <c r="AH737" s="12" t="s">
        <v>4502</v>
      </c>
      <c r="AI737" s="12">
        <v>3</v>
      </c>
      <c r="AJ737" s="12" t="s">
        <v>44</v>
      </c>
      <c r="AK737" s="12" t="str">
        <f>CONCATENATE(D737,"_",E737,"_",B737,"_",AJ800)</f>
        <v>FLORENT_Damien_07/05/2022_ST</v>
      </c>
    </row>
    <row r="738" spans="1:37" ht="12.75" x14ac:dyDescent="0.2">
      <c r="A738" s="12">
        <v>750100273</v>
      </c>
      <c r="B738" s="40" t="s">
        <v>95</v>
      </c>
      <c r="C738" s="13">
        <f t="shared" si="136"/>
        <v>44976</v>
      </c>
      <c r="D738" s="12" t="s">
        <v>2562</v>
      </c>
      <c r="E738" s="12" t="s">
        <v>1472</v>
      </c>
      <c r="F738" s="13">
        <v>32509</v>
      </c>
      <c r="G738" s="12" t="s">
        <v>39</v>
      </c>
      <c r="H738" s="14">
        <v>189019934130848</v>
      </c>
      <c r="K738" s="12" t="s">
        <v>254</v>
      </c>
      <c r="L738" s="18" t="e">
        <f>VLOOKUP($K738,Medecins!$B:$E,5,FALSE)</f>
        <v>#REF!</v>
      </c>
      <c r="M738" s="12" t="s">
        <v>529</v>
      </c>
      <c r="O738" s="15" t="s">
        <v>96</v>
      </c>
      <c r="T738" s="15" t="s">
        <v>97</v>
      </c>
      <c r="Y738" s="15" t="s">
        <v>3323</v>
      </c>
      <c r="AH738" s="12" t="s">
        <v>4502</v>
      </c>
      <c r="AI738" s="12">
        <v>3</v>
      </c>
      <c r="AJ738" s="12" t="s">
        <v>44</v>
      </c>
      <c r="AK738" s="12" t="e">
        <f>CONCATENATE(D738,"_",E738,"_",B738,"_",#REF!)</f>
        <v>#REF!</v>
      </c>
    </row>
    <row r="739" spans="1:37" ht="12.75" x14ac:dyDescent="0.2">
      <c r="A739" s="12">
        <v>750100273</v>
      </c>
      <c r="B739" s="40" t="s">
        <v>95</v>
      </c>
      <c r="C739" s="13">
        <f t="shared" si="136"/>
        <v>44976</v>
      </c>
      <c r="D739" s="12" t="s">
        <v>2562</v>
      </c>
      <c r="E739" s="12" t="s">
        <v>1472</v>
      </c>
      <c r="F739" s="13">
        <v>32509</v>
      </c>
      <c r="G739" s="12" t="s">
        <v>39</v>
      </c>
      <c r="H739" s="14">
        <v>189019934130848</v>
      </c>
      <c r="K739" s="12" t="s">
        <v>254</v>
      </c>
      <c r="L739" s="18" t="e">
        <f>VLOOKUP($K739,Medecins!$B:$E,5,FALSE)</f>
        <v>#REF!</v>
      </c>
      <c r="M739" s="12" t="s">
        <v>529</v>
      </c>
      <c r="O739" s="16"/>
      <c r="T739" s="16"/>
      <c r="Y739" s="16"/>
      <c r="AD739" s="17" t="s">
        <v>3323</v>
      </c>
      <c r="AH739" s="12" t="s">
        <v>45</v>
      </c>
      <c r="AI739" s="12">
        <v>3</v>
      </c>
      <c r="AJ739" s="12" t="s">
        <v>46</v>
      </c>
      <c r="AK739" s="12" t="str">
        <f>CONCATENATE(D739,"_",E739,"_",B739,"_",AJ780)</f>
        <v>NIANG _Abdoulaye_19/08/2022_ST</v>
      </c>
    </row>
    <row r="740" spans="1:37" ht="12.75" x14ac:dyDescent="0.2">
      <c r="A740" s="12">
        <v>750100075</v>
      </c>
      <c r="B740" s="40" t="s">
        <v>291</v>
      </c>
      <c r="C740" s="13">
        <f t="shared" si="136"/>
        <v>44760</v>
      </c>
      <c r="D740" s="12" t="s">
        <v>2564</v>
      </c>
      <c r="E740" s="12" t="s">
        <v>2565</v>
      </c>
      <c r="F740" s="13">
        <v>32846</v>
      </c>
      <c r="G740" s="12" t="s">
        <v>39</v>
      </c>
      <c r="H740" s="14">
        <v>189049925202047</v>
      </c>
      <c r="K740" s="12" t="s">
        <v>93</v>
      </c>
      <c r="L740" s="18" t="e">
        <f>VLOOKUP($K740,Medecins!$B:$E,5,FALSE)</f>
        <v>#REF!</v>
      </c>
      <c r="M740" s="12" t="s">
        <v>529</v>
      </c>
      <c r="O740" s="15" t="s">
        <v>292</v>
      </c>
      <c r="T740" s="15" t="s">
        <v>293</v>
      </c>
      <c r="Y740" s="15" t="s">
        <v>1138</v>
      </c>
      <c r="AH740" s="12" t="s">
        <v>4502</v>
      </c>
      <c r="AI740" s="12">
        <v>3</v>
      </c>
      <c r="AJ740" s="12" t="s">
        <v>44</v>
      </c>
      <c r="AK740" s="12" t="str">
        <f>CONCATENATE(D740,"_",E740,"_",B740,"_",AJ803)</f>
        <v>GALSTYAN_Vardan_18/01/2022_ST</v>
      </c>
    </row>
    <row r="741" spans="1:37" ht="12.75" x14ac:dyDescent="0.2">
      <c r="A741" s="12">
        <v>750100075</v>
      </c>
      <c r="B741" s="40" t="s">
        <v>345</v>
      </c>
      <c r="C741" s="13">
        <f t="shared" si="136"/>
        <v>44932</v>
      </c>
      <c r="D741" s="12" t="s">
        <v>2572</v>
      </c>
      <c r="E741" s="12" t="s">
        <v>2573</v>
      </c>
      <c r="F741" s="13" t="s">
        <v>2574</v>
      </c>
      <c r="G741" s="12" t="s">
        <v>39</v>
      </c>
      <c r="H741" s="14">
        <v>189059925201667</v>
      </c>
      <c r="K741" s="12" t="s">
        <v>93</v>
      </c>
      <c r="L741" s="18" t="e">
        <f>VLOOKUP($K741,Medecins!$B:$E,5,FALSE)</f>
        <v>#REF!</v>
      </c>
      <c r="M741" s="12" t="s">
        <v>529</v>
      </c>
      <c r="O741" s="15" t="s">
        <v>2038</v>
      </c>
      <c r="T741" s="15" t="s">
        <v>2039</v>
      </c>
      <c r="Y741" s="15" t="s">
        <v>361</v>
      </c>
      <c r="AH741" s="12" t="s">
        <v>4502</v>
      </c>
      <c r="AI741" s="12">
        <v>3</v>
      </c>
      <c r="AJ741" s="12" t="s">
        <v>44</v>
      </c>
      <c r="AK741" s="12" t="e">
        <f>CONCATENATE(D741,"_",E741,"_",B741,"_",#REF!)</f>
        <v>#REF!</v>
      </c>
    </row>
    <row r="742" spans="1:37" ht="12.75" x14ac:dyDescent="0.2">
      <c r="A742" s="12">
        <v>750100075</v>
      </c>
      <c r="B742" s="40" t="s">
        <v>4257</v>
      </c>
      <c r="C742" s="13">
        <f t="shared" si="136"/>
        <v>45082</v>
      </c>
      <c r="D742" s="12" t="s">
        <v>2577</v>
      </c>
      <c r="E742" s="12" t="s">
        <v>1479</v>
      </c>
      <c r="F742" s="13">
        <v>32848</v>
      </c>
      <c r="G742" s="12" t="s">
        <v>39</v>
      </c>
      <c r="H742" s="14">
        <v>189069300603045</v>
      </c>
      <c r="K742" s="12" t="s">
        <v>93</v>
      </c>
      <c r="L742" s="18" t="e">
        <f>VLOOKUP($K742,Medecins!$B:$E,5,FALSE)</f>
        <v>#REF!</v>
      </c>
      <c r="M742" s="12" t="s">
        <v>529</v>
      </c>
      <c r="O742" s="15" t="s">
        <v>4296</v>
      </c>
      <c r="T742" s="15" t="s">
        <v>4297</v>
      </c>
      <c r="Y742" s="15" t="s">
        <v>4370</v>
      </c>
      <c r="AH742" s="12" t="s">
        <v>4502</v>
      </c>
      <c r="AI742" s="12">
        <v>3</v>
      </c>
      <c r="AJ742" s="12" t="s">
        <v>44</v>
      </c>
      <c r="AK742" s="12" t="str">
        <f>CONCATENATE(D742,"_",E742,"_",B742,"_",AJ780)</f>
        <v>GIRARD_Michael_05/12/2022_ST</v>
      </c>
    </row>
    <row r="743" spans="1:37" ht="12.75" x14ac:dyDescent="0.2">
      <c r="A743" s="12">
        <v>750100075</v>
      </c>
      <c r="B743" s="40" t="s">
        <v>368</v>
      </c>
      <c r="C743" s="13">
        <f t="shared" si="136"/>
        <v>44834</v>
      </c>
      <c r="D743" s="12" t="s">
        <v>2578</v>
      </c>
      <c r="E743" s="12" t="s">
        <v>2579</v>
      </c>
      <c r="F743" s="13">
        <v>32546</v>
      </c>
      <c r="G743" s="12" t="s">
        <v>39</v>
      </c>
      <c r="H743" s="14">
        <v>189077218102836</v>
      </c>
      <c r="K743" s="12" t="s">
        <v>93</v>
      </c>
      <c r="L743" s="18" t="e">
        <f>VLOOKUP($K743,Medecins!$B:$E,5,FALSE)</f>
        <v>#REF!</v>
      </c>
      <c r="M743" s="12" t="s">
        <v>529</v>
      </c>
      <c r="O743" s="15" t="s">
        <v>1452</v>
      </c>
      <c r="T743" s="15" t="s">
        <v>1453</v>
      </c>
      <c r="Y743" s="15" t="s">
        <v>991</v>
      </c>
      <c r="AH743" s="12" t="s">
        <v>4502</v>
      </c>
      <c r="AI743" s="12">
        <v>3</v>
      </c>
      <c r="AJ743" s="12" t="s">
        <v>44</v>
      </c>
      <c r="AK743" s="12" t="str">
        <f t="shared" ref="AK743:AK744" si="197">CONCATENATE(D743,"_",E743,"_",B743,"_",AJ806)</f>
        <v>CLOCHEAU_Valentin_30/03/2022_AT</v>
      </c>
    </row>
    <row r="744" spans="1:37" ht="12.75" x14ac:dyDescent="0.2">
      <c r="A744" s="12">
        <v>750100075</v>
      </c>
      <c r="B744" s="40" t="s">
        <v>984</v>
      </c>
      <c r="C744" s="13">
        <f t="shared" si="136"/>
        <v>44843</v>
      </c>
      <c r="D744" s="12" t="s">
        <v>2585</v>
      </c>
      <c r="E744" s="12" t="s">
        <v>2586</v>
      </c>
      <c r="F744" s="13" t="s">
        <v>2587</v>
      </c>
      <c r="G744" s="12" t="s">
        <v>39</v>
      </c>
      <c r="H744" s="14">
        <v>189109118214506</v>
      </c>
      <c r="K744" s="12" t="s">
        <v>450</v>
      </c>
      <c r="L744" s="18" t="e">
        <f>VLOOKUP($K744,Medecins!$B:$E,5,FALSE)</f>
        <v>#REF!</v>
      </c>
      <c r="M744" s="12" t="s">
        <v>529</v>
      </c>
      <c r="O744" s="15" t="s">
        <v>985</v>
      </c>
      <c r="T744" s="15" t="s">
        <v>1174</v>
      </c>
      <c r="Y744" s="15" t="s">
        <v>1175</v>
      </c>
      <c r="AH744" s="12" t="s">
        <v>4502</v>
      </c>
      <c r="AI744" s="12">
        <v>3</v>
      </c>
      <c r="AJ744" s="12" t="s">
        <v>44</v>
      </c>
      <c r="AK744" s="12" t="str">
        <f t="shared" si="197"/>
        <v>PERANI_Thibault_09/04/2022_ST</v>
      </c>
    </row>
    <row r="745" spans="1:37" ht="12.75" x14ac:dyDescent="0.2">
      <c r="A745" s="12">
        <v>750100208</v>
      </c>
      <c r="B745" s="40" t="s">
        <v>4160</v>
      </c>
      <c r="C745" s="13">
        <f t="shared" si="136"/>
        <v>45068</v>
      </c>
      <c r="D745" s="12" t="s">
        <v>2588</v>
      </c>
      <c r="E745" s="12" t="s">
        <v>2589</v>
      </c>
      <c r="F745" s="13" t="s">
        <v>2590</v>
      </c>
      <c r="G745" s="12" t="s">
        <v>39</v>
      </c>
      <c r="H745" s="14">
        <v>189109201204241</v>
      </c>
      <c r="K745" s="12" t="s">
        <v>398</v>
      </c>
      <c r="L745" s="18" t="e">
        <f>VLOOKUP($K745,Medecins!$B:$E,5,FALSE)</f>
        <v>#REF!</v>
      </c>
      <c r="M745" s="12" t="s">
        <v>529</v>
      </c>
      <c r="O745" s="15" t="s">
        <v>4316</v>
      </c>
      <c r="T745" s="15" t="s">
        <v>4317</v>
      </c>
      <c r="Y745" s="15" t="s">
        <v>4318</v>
      </c>
      <c r="AH745" s="12" t="s">
        <v>4502</v>
      </c>
      <c r="AI745" s="12">
        <v>3</v>
      </c>
      <c r="AJ745" s="12" t="s">
        <v>44</v>
      </c>
      <c r="AK745" s="12" t="str">
        <f t="shared" ref="AK745:AK746" si="198">CONCATENATE(D745,"_",E745,"_",B745,"_",AJ803)</f>
        <v>AVRIL_Kévin_22/11/2022_ST</v>
      </c>
    </row>
    <row r="746" spans="1:37" ht="12.75" x14ac:dyDescent="0.2">
      <c r="A746" s="12">
        <v>750100208</v>
      </c>
      <c r="B746" s="40" t="s">
        <v>4160</v>
      </c>
      <c r="C746" s="13">
        <f t="shared" si="136"/>
        <v>45068</v>
      </c>
      <c r="D746" s="12" t="s">
        <v>2588</v>
      </c>
      <c r="E746" s="12" t="s">
        <v>2589</v>
      </c>
      <c r="F746" s="13" t="s">
        <v>2590</v>
      </c>
      <c r="G746" s="12" t="s">
        <v>39</v>
      </c>
      <c r="H746" s="14">
        <v>189109201204241</v>
      </c>
      <c r="K746" s="12" t="s">
        <v>398</v>
      </c>
      <c r="L746" s="18" t="e">
        <f>VLOOKUP($K746,Medecins!$B:$E,5,FALSE)</f>
        <v>#REF!</v>
      </c>
      <c r="M746" s="12" t="s">
        <v>529</v>
      </c>
      <c r="O746" s="16"/>
      <c r="T746" s="16"/>
      <c r="Y746" s="16"/>
      <c r="AD746" s="17" t="s">
        <v>4318</v>
      </c>
      <c r="AH746" s="12" t="s">
        <v>4154</v>
      </c>
      <c r="AI746" s="12">
        <v>3</v>
      </c>
      <c r="AJ746" s="12" t="s">
        <v>46</v>
      </c>
      <c r="AK746" s="12" t="str">
        <f t="shared" si="198"/>
        <v>AVRIL_Kévin_22/11/2022_ST</v>
      </c>
    </row>
    <row r="747" spans="1:37" ht="12.75" x14ac:dyDescent="0.2">
      <c r="A747" s="12">
        <v>750100273</v>
      </c>
      <c r="B747" s="40" t="s">
        <v>4163</v>
      </c>
      <c r="C747" s="13">
        <f t="shared" si="136"/>
        <v>45062</v>
      </c>
      <c r="D747" s="12" t="s">
        <v>1896</v>
      </c>
      <c r="E747" s="12" t="s">
        <v>1897</v>
      </c>
      <c r="F747" s="13" t="s">
        <v>1898</v>
      </c>
      <c r="G747" s="12" t="s">
        <v>39</v>
      </c>
      <c r="H747" s="14">
        <v>189109935253325</v>
      </c>
      <c r="K747" s="12" t="s">
        <v>50</v>
      </c>
      <c r="L747" s="18" t="e">
        <f>VLOOKUP($K747,Medecins!$B:$E,5,FALSE)</f>
        <v>#REF!</v>
      </c>
      <c r="M747" s="12" t="s">
        <v>529</v>
      </c>
      <c r="O747" s="15" t="s">
        <v>4269</v>
      </c>
      <c r="T747" s="15" t="s">
        <v>4270</v>
      </c>
      <c r="Y747" s="15" t="s">
        <v>4323</v>
      </c>
      <c r="AH747" s="12" t="s">
        <v>4502</v>
      </c>
      <c r="AI747" s="12">
        <v>3</v>
      </c>
      <c r="AJ747" s="12" t="s">
        <v>44</v>
      </c>
      <c r="AK747" s="12" t="str">
        <f t="shared" ref="AK747:AK748" si="199">CONCATENATE(D747,"_",E747,"_",B747,"_",AJ810)</f>
        <v>HAIMOURA_Abdelhak_16/11/2022_ST</v>
      </c>
    </row>
    <row r="748" spans="1:37" ht="12.75" x14ac:dyDescent="0.2">
      <c r="A748" s="12">
        <v>750100273</v>
      </c>
      <c r="B748" s="40" t="s">
        <v>4163</v>
      </c>
      <c r="C748" s="13">
        <f t="shared" si="136"/>
        <v>45062</v>
      </c>
      <c r="D748" s="12" t="s">
        <v>2591</v>
      </c>
      <c r="E748" s="12" t="s">
        <v>4371</v>
      </c>
      <c r="F748" s="13">
        <v>32549</v>
      </c>
      <c r="G748" s="12" t="s">
        <v>39</v>
      </c>
      <c r="H748" s="14">
        <v>189109935253325</v>
      </c>
      <c r="K748" s="12" t="s">
        <v>65</v>
      </c>
      <c r="L748" s="18" t="e">
        <f>VLOOKUP($K748,Medecins!$B:$E,5,FALSE)</f>
        <v>#REF!</v>
      </c>
      <c r="M748" s="12" t="s">
        <v>529</v>
      </c>
      <c r="O748" s="15" t="s">
        <v>4269</v>
      </c>
      <c r="T748" s="15" t="s">
        <v>4270</v>
      </c>
      <c r="Y748" s="15" t="s">
        <v>4323</v>
      </c>
      <c r="AH748" s="12" t="s">
        <v>4502</v>
      </c>
      <c r="AI748" s="12">
        <v>3</v>
      </c>
      <c r="AJ748" s="12" t="s">
        <v>44</v>
      </c>
      <c r="AK748" s="12" t="str">
        <f t="shared" si="199"/>
        <v>HAMDIS_Hacene_16/11/2022_AT</v>
      </c>
    </row>
    <row r="749" spans="1:37" ht="12.75" x14ac:dyDescent="0.2">
      <c r="A749" s="12">
        <v>750100273</v>
      </c>
      <c r="B749" s="40" t="s">
        <v>4163</v>
      </c>
      <c r="C749" s="13">
        <f t="shared" si="136"/>
        <v>45062</v>
      </c>
      <c r="D749" s="12" t="s">
        <v>1896</v>
      </c>
      <c r="E749" s="12" t="s">
        <v>1897</v>
      </c>
      <c r="F749" s="13" t="s">
        <v>1898</v>
      </c>
      <c r="G749" s="12" t="s">
        <v>39</v>
      </c>
      <c r="H749" s="14">
        <v>189109935253325</v>
      </c>
      <c r="K749" s="12" t="s">
        <v>50</v>
      </c>
      <c r="L749" s="18" t="e">
        <f>VLOOKUP($K749,Medecins!$B:$E,5,FALSE)</f>
        <v>#REF!</v>
      </c>
      <c r="M749" s="12" t="s">
        <v>529</v>
      </c>
      <c r="O749" s="16"/>
      <c r="T749" s="16"/>
      <c r="Y749" s="16"/>
      <c r="AD749" s="17" t="s">
        <v>4323</v>
      </c>
      <c r="AH749" s="12" t="s">
        <v>45</v>
      </c>
      <c r="AI749" s="12">
        <v>3</v>
      </c>
      <c r="AJ749" s="12" t="s">
        <v>46</v>
      </c>
      <c r="AK749" s="12" t="str">
        <f t="shared" ref="AK749:AK750" si="200">CONCATENATE(D749,"_",E749,"_",B749,"_",AJ792)</f>
        <v>HAIMOURA_Abdelhak_16/11/2022_AT</v>
      </c>
    </row>
    <row r="750" spans="1:37" ht="12.75" x14ac:dyDescent="0.2">
      <c r="A750" s="12">
        <v>750100273</v>
      </c>
      <c r="B750" s="40" t="s">
        <v>4163</v>
      </c>
      <c r="C750" s="13">
        <f t="shared" si="136"/>
        <v>45062</v>
      </c>
      <c r="D750" s="12" t="s">
        <v>2591</v>
      </c>
      <c r="E750" s="12" t="s">
        <v>4371</v>
      </c>
      <c r="F750" s="13">
        <v>32549</v>
      </c>
      <c r="G750" s="12" t="s">
        <v>39</v>
      </c>
      <c r="H750" s="14">
        <v>189109935253325</v>
      </c>
      <c r="K750" s="12" t="s">
        <v>65</v>
      </c>
      <c r="L750" s="18" t="e">
        <f>VLOOKUP($K750,Medecins!$B:$E,5,FALSE)</f>
        <v>#REF!</v>
      </c>
      <c r="M750" s="12" t="s">
        <v>529</v>
      </c>
      <c r="O750" s="16"/>
      <c r="T750" s="16"/>
      <c r="Y750" s="16"/>
      <c r="AD750" s="17" t="s">
        <v>4323</v>
      </c>
      <c r="AH750" s="12" t="s">
        <v>45</v>
      </c>
      <c r="AI750" s="12">
        <v>3</v>
      </c>
      <c r="AJ750" s="12" t="s">
        <v>46</v>
      </c>
      <c r="AK750" s="12" t="str">
        <f t="shared" si="200"/>
        <v>HAMDIS_Hacene_16/11/2022_ST</v>
      </c>
    </row>
    <row r="751" spans="1:37" ht="12.75" x14ac:dyDescent="0.2">
      <c r="A751" s="12">
        <v>750100075</v>
      </c>
      <c r="B751" s="40" t="s">
        <v>1244</v>
      </c>
      <c r="C751" s="13">
        <f t="shared" si="136"/>
        <v>45080</v>
      </c>
      <c r="D751" s="12" t="s">
        <v>2593</v>
      </c>
      <c r="E751" s="12" t="s">
        <v>2085</v>
      </c>
      <c r="F751" s="13" t="s">
        <v>2594</v>
      </c>
      <c r="G751" s="12" t="s">
        <v>39</v>
      </c>
      <c r="H751" s="14">
        <v>189119301005577</v>
      </c>
      <c r="K751" s="12" t="s">
        <v>93</v>
      </c>
      <c r="L751" s="18" t="e">
        <f>VLOOKUP($K751,Medecins!$B:$E,5,FALSE)</f>
        <v>#REF!</v>
      </c>
      <c r="M751" s="12" t="s">
        <v>529</v>
      </c>
      <c r="O751" s="15" t="s">
        <v>1294</v>
      </c>
      <c r="T751" s="15" t="s">
        <v>1295</v>
      </c>
      <c r="Y751" s="15" t="s">
        <v>1296</v>
      </c>
      <c r="AH751" s="12" t="s">
        <v>4502</v>
      </c>
      <c r="AI751" s="12">
        <v>3</v>
      </c>
      <c r="AJ751" s="12" t="s">
        <v>44</v>
      </c>
      <c r="AK751" s="12" t="str">
        <f>CONCATENATE(D751,"_",E751,"_",B751,"_",AJ786)</f>
        <v>BESSON_Stéphane_03/12/2022_ST</v>
      </c>
    </row>
    <row r="752" spans="1:37" ht="12.75" x14ac:dyDescent="0.2">
      <c r="A752" s="12">
        <v>750100273</v>
      </c>
      <c r="B752" s="40" t="s">
        <v>199</v>
      </c>
      <c r="C752" s="13">
        <f t="shared" si="136"/>
        <v>44948</v>
      </c>
      <c r="D752" s="12" t="s">
        <v>951</v>
      </c>
      <c r="E752" s="12" t="s">
        <v>2595</v>
      </c>
      <c r="F752" s="13" t="s">
        <v>2596</v>
      </c>
      <c r="G752" s="12" t="s">
        <v>39</v>
      </c>
      <c r="H752" s="14">
        <v>189129933605545</v>
      </c>
      <c r="K752" s="12" t="s">
        <v>86</v>
      </c>
      <c r="L752" s="18" t="e">
        <f>VLOOKUP($K752,Medecins!$B:$E,5,FALSE)</f>
        <v>#REF!</v>
      </c>
      <c r="M752" s="12" t="s">
        <v>529</v>
      </c>
      <c r="O752" s="15" t="s">
        <v>4159</v>
      </c>
      <c r="T752" s="15" t="s">
        <v>4160</v>
      </c>
      <c r="Y752" s="15" t="s">
        <v>4316</v>
      </c>
      <c r="AH752" s="12" t="s">
        <v>4502</v>
      </c>
      <c r="AI752" s="12">
        <v>3</v>
      </c>
      <c r="AJ752" s="12" t="s">
        <v>44</v>
      </c>
      <c r="AK752" s="12" t="str">
        <f t="shared" ref="AK752:AK753" si="201">CONCATENATE(D752,"_",E752,"_",B752,"_",AJ804)</f>
        <v>BA_Malick_22/07/2022_ST</v>
      </c>
    </row>
    <row r="753" spans="1:37" ht="12.75" x14ac:dyDescent="0.2">
      <c r="A753" s="12">
        <v>750100273</v>
      </c>
      <c r="B753" s="40" t="s">
        <v>199</v>
      </c>
      <c r="C753" s="13">
        <f t="shared" si="136"/>
        <v>44948</v>
      </c>
      <c r="D753" s="12" t="s">
        <v>951</v>
      </c>
      <c r="E753" s="12" t="s">
        <v>2595</v>
      </c>
      <c r="F753" s="13" t="s">
        <v>2596</v>
      </c>
      <c r="G753" s="12" t="s">
        <v>39</v>
      </c>
      <c r="H753" s="14">
        <v>189129933605545</v>
      </c>
      <c r="K753" s="12" t="s">
        <v>86</v>
      </c>
      <c r="L753" s="18" t="e">
        <f>VLOOKUP($K753,Medecins!$B:$E,5,FALSE)</f>
        <v>#REF!</v>
      </c>
      <c r="M753" s="12" t="s">
        <v>529</v>
      </c>
      <c r="O753" s="16"/>
      <c r="T753" s="16"/>
      <c r="Y753" s="16"/>
      <c r="AD753" s="17" t="s">
        <v>4316</v>
      </c>
      <c r="AH753" s="12" t="s">
        <v>45</v>
      </c>
      <c r="AI753" s="12">
        <v>3</v>
      </c>
      <c r="AJ753" s="12" t="s">
        <v>46</v>
      </c>
      <c r="AK753" s="12" t="str">
        <f t="shared" si="201"/>
        <v>BA_Malick_22/07/2022_ST</v>
      </c>
    </row>
    <row r="754" spans="1:37" ht="12.75" x14ac:dyDescent="0.2">
      <c r="A754" s="12">
        <v>750100075</v>
      </c>
      <c r="B754" s="40" t="s">
        <v>1655</v>
      </c>
      <c r="C754" s="13">
        <f t="shared" si="136"/>
        <v>44893</v>
      </c>
      <c r="D754" s="12" t="s">
        <v>2599</v>
      </c>
      <c r="E754" s="12" t="s">
        <v>1223</v>
      </c>
      <c r="F754" s="13">
        <v>32994</v>
      </c>
      <c r="G754" s="12" t="s">
        <v>57</v>
      </c>
      <c r="H754" s="14">
        <v>190013528802313</v>
      </c>
      <c r="K754" s="12" t="s">
        <v>107</v>
      </c>
      <c r="L754" s="18" t="e">
        <f>VLOOKUP($K754,Medecins!$B:$E,5,FALSE)</f>
        <v>#REF!</v>
      </c>
      <c r="M754" s="12" t="s">
        <v>529</v>
      </c>
      <c r="O754" s="15" t="s">
        <v>1656</v>
      </c>
      <c r="T754" s="15" t="s">
        <v>1657</v>
      </c>
      <c r="Y754" s="15" t="s">
        <v>2312</v>
      </c>
      <c r="AH754" s="12" t="s">
        <v>4502</v>
      </c>
      <c r="AI754" s="12">
        <v>3</v>
      </c>
      <c r="AJ754" s="12" t="s">
        <v>44</v>
      </c>
      <c r="AK754" s="12" t="str">
        <f t="shared" ref="AK754:AK755" si="202">CONCATENATE(D754,"_",E754,"_",B754,"_",AJ817)</f>
        <v>BEAUCHER_Pierre_28/05/2022_ST</v>
      </c>
    </row>
    <row r="755" spans="1:37" ht="12.75" x14ac:dyDescent="0.2">
      <c r="A755" s="12">
        <v>750100075</v>
      </c>
      <c r="B755" s="40" t="s">
        <v>1116</v>
      </c>
      <c r="C755" s="13">
        <f t="shared" si="136"/>
        <v>44892</v>
      </c>
      <c r="D755" s="12" t="s">
        <v>2602</v>
      </c>
      <c r="E755" s="12" t="s">
        <v>2303</v>
      </c>
      <c r="F755" s="13" t="s">
        <v>2603</v>
      </c>
      <c r="G755" s="12" t="s">
        <v>39</v>
      </c>
      <c r="H755" s="14">
        <v>190059304514652</v>
      </c>
      <c r="K755" s="12" t="s">
        <v>922</v>
      </c>
      <c r="L755" s="18" t="e">
        <f>VLOOKUP($K755,Medecins!$B:$E,5,FALSE)</f>
        <v>#REF!</v>
      </c>
      <c r="M755" s="12" t="s">
        <v>529</v>
      </c>
      <c r="O755" s="15" t="s">
        <v>183</v>
      </c>
      <c r="T755" s="15" t="s">
        <v>3835</v>
      </c>
      <c r="Y755" s="15" t="s">
        <v>3836</v>
      </c>
      <c r="AH755" s="12" t="s">
        <v>4502</v>
      </c>
      <c r="AI755" s="12">
        <v>3</v>
      </c>
      <c r="AJ755" s="12" t="s">
        <v>44</v>
      </c>
      <c r="AK755" s="12" t="str">
        <f t="shared" si="202"/>
        <v>DUSAILLANT_Jeremy_27/05/2022_ST</v>
      </c>
    </row>
    <row r="756" spans="1:37" ht="12.75" x14ac:dyDescent="0.2">
      <c r="A756" s="12">
        <v>750100273</v>
      </c>
      <c r="B756" s="40" t="s">
        <v>311</v>
      </c>
      <c r="C756" s="13">
        <f t="shared" si="136"/>
        <v>45008</v>
      </c>
      <c r="D756" s="12" t="s">
        <v>2604</v>
      </c>
      <c r="E756" s="12" t="s">
        <v>1545</v>
      </c>
      <c r="F756" s="13">
        <v>33122</v>
      </c>
      <c r="G756" s="12" t="s">
        <v>39</v>
      </c>
      <c r="H756" s="14">
        <v>190066216006657</v>
      </c>
      <c r="K756" s="12" t="s">
        <v>290</v>
      </c>
      <c r="L756" s="18" t="e">
        <f>VLOOKUP($K756,Medecins!$B:$E,5,FALSE)</f>
        <v>#REF!</v>
      </c>
      <c r="M756" s="12" t="s">
        <v>529</v>
      </c>
      <c r="O756" s="15" t="s">
        <v>312</v>
      </c>
      <c r="T756" s="15" t="s">
        <v>4233</v>
      </c>
      <c r="Y756" s="15" t="s">
        <v>4234</v>
      </c>
      <c r="AH756" s="12" t="s">
        <v>4502</v>
      </c>
      <c r="AI756" s="12">
        <v>3</v>
      </c>
      <c r="AJ756" s="12" t="s">
        <v>44</v>
      </c>
      <c r="AK756" s="12" t="str">
        <f t="shared" ref="AK756:AK757" si="203">CONCATENATE(D756,"_",E756,"_",B756,"_",AJ801)</f>
        <v>LECLERCQ_Nicolas_23/09/2022_AT</v>
      </c>
    </row>
    <row r="757" spans="1:37" ht="12.75" x14ac:dyDescent="0.2">
      <c r="A757" s="12">
        <v>750100273</v>
      </c>
      <c r="B757" s="40" t="s">
        <v>311</v>
      </c>
      <c r="C757" s="13">
        <f t="shared" si="136"/>
        <v>45008</v>
      </c>
      <c r="D757" s="12" t="s">
        <v>2604</v>
      </c>
      <c r="E757" s="12" t="s">
        <v>1545</v>
      </c>
      <c r="F757" s="13">
        <v>33122</v>
      </c>
      <c r="G757" s="12" t="s">
        <v>39</v>
      </c>
      <c r="H757" s="14">
        <v>190066216006657</v>
      </c>
      <c r="K757" s="12" t="s">
        <v>290</v>
      </c>
      <c r="L757" s="18" t="e">
        <f>VLOOKUP($K757,Medecins!$B:$E,5,FALSE)</f>
        <v>#REF!</v>
      </c>
      <c r="M757" s="12" t="s">
        <v>529</v>
      </c>
      <c r="O757" s="16"/>
      <c r="T757" s="16"/>
      <c r="Y757" s="16"/>
      <c r="AD757" s="17" t="s">
        <v>4234</v>
      </c>
      <c r="AH757" s="12" t="s">
        <v>45</v>
      </c>
      <c r="AI757" s="12">
        <v>3</v>
      </c>
      <c r="AJ757" s="12" t="s">
        <v>46</v>
      </c>
      <c r="AK757" s="12" t="str">
        <f t="shared" si="203"/>
        <v>LECLERCQ_Nicolas_23/09/2022_ST</v>
      </c>
    </row>
    <row r="758" spans="1:37" ht="12.75" x14ac:dyDescent="0.2">
      <c r="A758" s="12">
        <v>750100075</v>
      </c>
      <c r="B758" s="40" t="s">
        <v>349</v>
      </c>
      <c r="C758" s="13">
        <f t="shared" si="136"/>
        <v>44778</v>
      </c>
      <c r="D758" s="12" t="s">
        <v>2605</v>
      </c>
      <c r="E758" s="12" t="s">
        <v>2606</v>
      </c>
      <c r="F758" s="13" t="s">
        <v>2607</v>
      </c>
      <c r="G758" s="12" t="s">
        <v>39</v>
      </c>
      <c r="H758" s="14">
        <v>190069933004392</v>
      </c>
      <c r="K758" s="12" t="s">
        <v>93</v>
      </c>
      <c r="L758" s="18" t="e">
        <f>VLOOKUP($K758,Medecins!$B:$E,5,FALSE)</f>
        <v>#REF!</v>
      </c>
      <c r="M758" s="12" t="s">
        <v>529</v>
      </c>
      <c r="O758" s="15" t="s">
        <v>350</v>
      </c>
      <c r="T758" s="15" t="s">
        <v>1507</v>
      </c>
      <c r="Y758" s="15" t="s">
        <v>1508</v>
      </c>
      <c r="AH758" s="12" t="s">
        <v>4502</v>
      </c>
      <c r="AI758" s="12">
        <v>3</v>
      </c>
      <c r="AJ758" s="12" t="s">
        <v>44</v>
      </c>
      <c r="AK758" s="12" t="str">
        <f>CONCATENATE(D758,"_",E758,"_",B758,"_",AJ821)</f>
        <v>SOUMAH_Ben Morlaye_05/02/2022_ST</v>
      </c>
    </row>
    <row r="759" spans="1:37" ht="12.75" x14ac:dyDescent="0.2">
      <c r="A759" s="12">
        <v>750100075</v>
      </c>
      <c r="B759" s="40" t="s">
        <v>1766</v>
      </c>
      <c r="C759" s="13">
        <f t="shared" si="136"/>
        <v>45000</v>
      </c>
      <c r="D759" s="12" t="s">
        <v>2608</v>
      </c>
      <c r="E759" s="12" t="s">
        <v>2005</v>
      </c>
      <c r="F759" s="13" t="s">
        <v>2609</v>
      </c>
      <c r="G759" s="12" t="s">
        <v>39</v>
      </c>
      <c r="H759" s="14">
        <v>190077511012103</v>
      </c>
      <c r="K759" s="12" t="s">
        <v>93</v>
      </c>
      <c r="L759" s="18" t="e">
        <f>VLOOKUP($K759,Medecins!$B:$E,5,FALSE)</f>
        <v>#REF!</v>
      </c>
      <c r="M759" s="12" t="s">
        <v>529</v>
      </c>
      <c r="O759" s="15" t="s">
        <v>4197</v>
      </c>
      <c r="T759" s="15" t="s">
        <v>4212</v>
      </c>
      <c r="Y759" s="15" t="s">
        <v>4213</v>
      </c>
      <c r="AH759" s="12" t="s">
        <v>4502</v>
      </c>
      <c r="AI759" s="12">
        <v>3</v>
      </c>
      <c r="AJ759" s="12" t="s">
        <v>44</v>
      </c>
      <c r="AK759" s="12" t="str">
        <f>CONCATENATE(D759,"_",E759,"_",B759,"_",AJ816)</f>
        <v>QAYUM_Jamal_15/09/2022_AT</v>
      </c>
    </row>
    <row r="760" spans="1:37" ht="12.75" x14ac:dyDescent="0.2">
      <c r="A760" s="12">
        <v>750100075</v>
      </c>
      <c r="B760" s="40" t="s">
        <v>700</v>
      </c>
      <c r="C760" s="13">
        <f t="shared" si="136"/>
        <v>45089</v>
      </c>
      <c r="D760" s="12" t="s">
        <v>1518</v>
      </c>
      <c r="E760" s="12" t="s">
        <v>2613</v>
      </c>
      <c r="F760" s="13" t="s">
        <v>2614</v>
      </c>
      <c r="G760" s="12" t="s">
        <v>39</v>
      </c>
      <c r="H760" s="14">
        <v>190129939706103</v>
      </c>
      <c r="K760" s="12" t="s">
        <v>93</v>
      </c>
      <c r="L760" s="18" t="e">
        <f>VLOOKUP($K760,Medecins!$B:$E,5,FALSE)</f>
        <v>#REF!</v>
      </c>
      <c r="M760" s="12" t="s">
        <v>529</v>
      </c>
      <c r="O760" s="15" t="s">
        <v>162</v>
      </c>
      <c r="T760" s="15" t="s">
        <v>163</v>
      </c>
      <c r="Y760" s="15" t="s">
        <v>164</v>
      </c>
      <c r="AH760" s="12" t="s">
        <v>4502</v>
      </c>
      <c r="AI760" s="12">
        <v>3</v>
      </c>
      <c r="AJ760" s="12" t="s">
        <v>44</v>
      </c>
      <c r="AK760" s="12" t="str">
        <f>CONCATENATE(D760,"_",E760,"_",B760,"_",AJ802)</f>
        <v>IBRAHIM_Ahamada_12/12/2022_ST</v>
      </c>
    </row>
    <row r="761" spans="1:37" ht="12.75" x14ac:dyDescent="0.2">
      <c r="A761" s="12">
        <v>750100075</v>
      </c>
      <c r="B761" s="40" t="s">
        <v>60</v>
      </c>
      <c r="C761" s="13">
        <f t="shared" si="136"/>
        <v>44784</v>
      </c>
      <c r="D761" s="12" t="s">
        <v>2617</v>
      </c>
      <c r="E761" s="12" t="s">
        <v>2581</v>
      </c>
      <c r="F761" s="13">
        <v>33329</v>
      </c>
      <c r="G761" s="12" t="s">
        <v>39</v>
      </c>
      <c r="H761" s="14">
        <v>191019122322011</v>
      </c>
      <c r="K761" s="12" t="s">
        <v>93</v>
      </c>
      <c r="L761" s="18" t="e">
        <f>VLOOKUP($K761,Medecins!$B:$E,5,FALSE)</f>
        <v>#REF!</v>
      </c>
      <c r="M761" s="12" t="s">
        <v>529</v>
      </c>
      <c r="O761" s="15" t="s">
        <v>61</v>
      </c>
      <c r="T761" s="15" t="s">
        <v>781</v>
      </c>
      <c r="Y761" s="15" t="s">
        <v>782</v>
      </c>
      <c r="AH761" s="12" t="s">
        <v>4502</v>
      </c>
      <c r="AI761" s="12">
        <v>3</v>
      </c>
      <c r="AJ761" s="12" t="s">
        <v>44</v>
      </c>
      <c r="AK761" s="12" t="str">
        <f t="shared" ref="AK761:AK768" si="204">CONCATENATE(D761,"_",E761,"_",B761,"_",AJ824)</f>
        <v>DIABATE_Mamadou_11/02/2022_ST</v>
      </c>
    </row>
    <row r="762" spans="1:37" ht="12.75" x14ac:dyDescent="0.2">
      <c r="A762" s="12">
        <v>750100075</v>
      </c>
      <c r="B762" s="40" t="s">
        <v>336</v>
      </c>
      <c r="C762" s="13">
        <f t="shared" si="136"/>
        <v>44841</v>
      </c>
      <c r="D762" s="12" t="s">
        <v>2621</v>
      </c>
      <c r="E762" s="12" t="s">
        <v>2622</v>
      </c>
      <c r="F762" s="13">
        <v>33543</v>
      </c>
      <c r="G762" s="12" t="s">
        <v>39</v>
      </c>
      <c r="H762" s="14">
        <v>191019935258027</v>
      </c>
      <c r="K762" s="12" t="s">
        <v>93</v>
      </c>
      <c r="L762" s="18" t="e">
        <f>VLOOKUP($K762,Medecins!$B:$E,5,FALSE)</f>
        <v>#REF!</v>
      </c>
      <c r="M762" s="12" t="s">
        <v>529</v>
      </c>
      <c r="O762" s="15" t="s">
        <v>212</v>
      </c>
      <c r="T762" s="15" t="s">
        <v>213</v>
      </c>
      <c r="Y762" s="15" t="s">
        <v>214</v>
      </c>
      <c r="AH762" s="12" t="s">
        <v>4502</v>
      </c>
      <c r="AI762" s="12">
        <v>3</v>
      </c>
      <c r="AJ762" s="12" t="s">
        <v>44</v>
      </c>
      <c r="AK762" s="12" t="str">
        <f t="shared" si="204"/>
        <v>SADEQUI _Jaouad_07/04/2022_ST</v>
      </c>
    </row>
    <row r="763" spans="1:37" ht="12.75" x14ac:dyDescent="0.2">
      <c r="A763" s="12">
        <v>750100075</v>
      </c>
      <c r="B763" s="40" t="s">
        <v>3063</v>
      </c>
      <c r="C763" s="13">
        <f t="shared" si="136"/>
        <v>44884</v>
      </c>
      <c r="D763" s="12" t="s">
        <v>2623</v>
      </c>
      <c r="E763" s="12" t="s">
        <v>2624</v>
      </c>
      <c r="F763" s="13" t="s">
        <v>2625</v>
      </c>
      <c r="G763" s="12" t="s">
        <v>39</v>
      </c>
      <c r="H763" s="14">
        <v>191057511960739</v>
      </c>
      <c r="K763" s="12" t="s">
        <v>107</v>
      </c>
      <c r="L763" s="18" t="e">
        <f>VLOOKUP($K763,Medecins!$B:$E,5,FALSE)</f>
        <v>#REF!</v>
      </c>
      <c r="M763" s="12" t="s">
        <v>529</v>
      </c>
      <c r="O763" s="15" t="s">
        <v>1872</v>
      </c>
      <c r="T763" s="15" t="s">
        <v>1873</v>
      </c>
      <c r="Y763" s="15" t="s">
        <v>1874</v>
      </c>
      <c r="AH763" s="12" t="s">
        <v>4502</v>
      </c>
      <c r="AI763" s="12">
        <v>3</v>
      </c>
      <c r="AJ763" s="12" t="s">
        <v>44</v>
      </c>
      <c r="AK763" s="12" t="str">
        <f t="shared" si="204"/>
        <v>SOMVEILLE_Yohan_19/05/2022_ST</v>
      </c>
    </row>
    <row r="764" spans="1:37" ht="12.75" x14ac:dyDescent="0.2">
      <c r="A764" s="12">
        <v>750100208</v>
      </c>
      <c r="B764" s="40" t="s">
        <v>116</v>
      </c>
      <c r="C764" s="13">
        <f t="shared" si="136"/>
        <v>44965</v>
      </c>
      <c r="D764" s="12" t="s">
        <v>2626</v>
      </c>
      <c r="E764" s="12" t="s">
        <v>2490</v>
      </c>
      <c r="F764" s="13" t="s">
        <v>2627</v>
      </c>
      <c r="G764" s="12" t="s">
        <v>39</v>
      </c>
      <c r="H764" s="14">
        <v>191089505223388</v>
      </c>
      <c r="K764" s="12" t="s">
        <v>482</v>
      </c>
      <c r="L764" s="18" t="e">
        <f>VLOOKUP($K764,Medecins!$B:$E,5,FALSE)</f>
        <v>#REF!</v>
      </c>
      <c r="M764" s="12" t="s">
        <v>529</v>
      </c>
      <c r="O764" s="15" t="s">
        <v>117</v>
      </c>
      <c r="T764" s="15" t="s">
        <v>118</v>
      </c>
      <c r="Y764" s="15" t="s">
        <v>3605</v>
      </c>
      <c r="AH764" s="12" t="s">
        <v>4502</v>
      </c>
      <c r="AI764" s="12">
        <v>3</v>
      </c>
      <c r="AJ764" s="12" t="s">
        <v>44</v>
      </c>
      <c r="AK764" s="12" t="str">
        <f t="shared" si="204"/>
        <v>BRYSSEN GRAVET_Romain_08/08/2022_ST</v>
      </c>
    </row>
    <row r="765" spans="1:37" ht="12.75" x14ac:dyDescent="0.2">
      <c r="A765" s="12">
        <v>750100208</v>
      </c>
      <c r="B765" s="40" t="s">
        <v>116</v>
      </c>
      <c r="C765" s="13">
        <f t="shared" si="136"/>
        <v>44965</v>
      </c>
      <c r="D765" s="12" t="s">
        <v>2626</v>
      </c>
      <c r="E765" s="12" t="s">
        <v>2490</v>
      </c>
      <c r="F765" s="13" t="s">
        <v>2627</v>
      </c>
      <c r="G765" s="12" t="s">
        <v>39</v>
      </c>
      <c r="H765" s="14">
        <v>191089505223388</v>
      </c>
      <c r="K765" s="12" t="s">
        <v>482</v>
      </c>
      <c r="L765" s="18" t="e">
        <f>VLOOKUP($K765,Medecins!$B:$E,5,FALSE)</f>
        <v>#REF!</v>
      </c>
      <c r="M765" s="12" t="s">
        <v>529</v>
      </c>
      <c r="O765" s="16"/>
      <c r="T765" s="16"/>
      <c r="Y765" s="16"/>
      <c r="AD765" s="17" t="s">
        <v>3605</v>
      </c>
      <c r="AH765" s="12" t="s">
        <v>4154</v>
      </c>
      <c r="AI765" s="12">
        <v>3</v>
      </c>
      <c r="AJ765" s="12" t="s">
        <v>46</v>
      </c>
      <c r="AK765" s="12" t="str">
        <f t="shared" si="204"/>
        <v>BRYSSEN GRAVET_Romain_08/08/2022_ST</v>
      </c>
    </row>
    <row r="766" spans="1:37" ht="12.75" x14ac:dyDescent="0.2">
      <c r="A766" s="12">
        <v>750100075</v>
      </c>
      <c r="B766" s="40" t="s">
        <v>477</v>
      </c>
      <c r="C766" s="13">
        <f t="shared" si="136"/>
        <v>45037</v>
      </c>
      <c r="D766" s="12" t="s">
        <v>2628</v>
      </c>
      <c r="E766" s="12" t="s">
        <v>2629</v>
      </c>
      <c r="F766" s="13" t="s">
        <v>2630</v>
      </c>
      <c r="G766" s="12" t="s">
        <v>39</v>
      </c>
      <c r="H766" s="14">
        <v>191097511877463</v>
      </c>
      <c r="K766" s="12" t="s">
        <v>93</v>
      </c>
      <c r="L766" s="18" t="e">
        <f>VLOOKUP($K766,Medecins!$B:$E,5,FALSE)</f>
        <v>#REF!</v>
      </c>
      <c r="M766" s="12" t="s">
        <v>529</v>
      </c>
      <c r="O766" s="15" t="s">
        <v>478</v>
      </c>
      <c r="T766" s="15" t="s">
        <v>4208</v>
      </c>
      <c r="Y766" s="15" t="s">
        <v>4219</v>
      </c>
      <c r="AH766" s="12" t="s">
        <v>4502</v>
      </c>
      <c r="AI766" s="12">
        <v>3</v>
      </c>
      <c r="AJ766" s="12" t="s">
        <v>44</v>
      </c>
      <c r="AK766" s="12" t="str">
        <f t="shared" si="204"/>
        <v>MANSOUR_Mourad_21/10/2022_ST</v>
      </c>
    </row>
    <row r="767" spans="1:37" ht="12.75" x14ac:dyDescent="0.2">
      <c r="A767" s="12">
        <v>750100075</v>
      </c>
      <c r="B767" s="40" t="s">
        <v>1627</v>
      </c>
      <c r="C767" s="13">
        <f t="shared" ref="C767:C1021" si="205">EDATE(B767,6)</f>
        <v>44882</v>
      </c>
      <c r="D767" s="12" t="s">
        <v>2631</v>
      </c>
      <c r="E767" s="12" t="s">
        <v>2394</v>
      </c>
      <c r="F767" s="13" t="s">
        <v>2632</v>
      </c>
      <c r="G767" s="12" t="s">
        <v>39</v>
      </c>
      <c r="H767" s="14">
        <v>191108938729267</v>
      </c>
      <c r="K767" s="12" t="s">
        <v>93</v>
      </c>
      <c r="L767" s="18" t="e">
        <f>VLOOKUP($K767,Medecins!$B:$E,5,FALSE)</f>
        <v>#REF!</v>
      </c>
      <c r="M767" s="12" t="s">
        <v>529</v>
      </c>
      <c r="O767" s="15" t="s">
        <v>848</v>
      </c>
      <c r="T767" s="15" t="s">
        <v>849</v>
      </c>
      <c r="Y767" s="15" t="s">
        <v>850</v>
      </c>
      <c r="AH767" s="12" t="s">
        <v>4502</v>
      </c>
      <c r="AI767" s="12">
        <v>3</v>
      </c>
      <c r="AJ767" s="12" t="s">
        <v>44</v>
      </c>
      <c r="AK767" s="12" t="str">
        <f t="shared" si="204"/>
        <v>LANDRIER_Guillaume_17/05/2022_ST</v>
      </c>
    </row>
    <row r="768" spans="1:37" ht="12.75" x14ac:dyDescent="0.2">
      <c r="A768" s="12">
        <v>750100075</v>
      </c>
      <c r="B768" s="40" t="s">
        <v>445</v>
      </c>
      <c r="C768" s="13">
        <f t="shared" si="205"/>
        <v>44870</v>
      </c>
      <c r="D768" s="12" t="s">
        <v>2633</v>
      </c>
      <c r="E768" s="12" t="s">
        <v>169</v>
      </c>
      <c r="F768" s="13" t="s">
        <v>2634</v>
      </c>
      <c r="G768" s="12" t="s">
        <v>39</v>
      </c>
      <c r="H768" s="14">
        <v>191109204024960</v>
      </c>
      <c r="K768" s="12" t="s">
        <v>107</v>
      </c>
      <c r="L768" s="18" t="e">
        <f>VLOOKUP($K768,Medecins!$B:$E,5,FALSE)</f>
        <v>#REF!</v>
      </c>
      <c r="M768" s="12" t="s">
        <v>529</v>
      </c>
      <c r="O768" s="15" t="s">
        <v>198</v>
      </c>
      <c r="T768" s="15" t="s">
        <v>200</v>
      </c>
      <c r="Y768" s="15" t="s">
        <v>201</v>
      </c>
      <c r="AH768" s="12" t="s">
        <v>4502</v>
      </c>
      <c r="AI768" s="12">
        <v>3</v>
      </c>
      <c r="AJ768" s="12" t="s">
        <v>44</v>
      </c>
      <c r="AK768" s="12" t="str">
        <f t="shared" si="204"/>
        <v>BOUSSIN_Kevin_05/05/2022_ST</v>
      </c>
    </row>
    <row r="769" spans="1:37" ht="12.75" x14ac:dyDescent="0.2">
      <c r="A769" s="12">
        <v>750100273</v>
      </c>
      <c r="B769" s="40" t="s">
        <v>564</v>
      </c>
      <c r="C769" s="13">
        <f t="shared" si="205"/>
        <v>44994</v>
      </c>
      <c r="D769" s="12" t="s">
        <v>764</v>
      </c>
      <c r="E769" s="12" t="s">
        <v>510</v>
      </c>
      <c r="F769" s="13">
        <v>33460</v>
      </c>
      <c r="G769" s="12" t="s">
        <v>39</v>
      </c>
      <c r="H769" s="14">
        <v>191109300125335</v>
      </c>
      <c r="K769" s="12" t="s">
        <v>86</v>
      </c>
      <c r="L769" s="18" t="e">
        <f>VLOOKUP($K769,Medecins!$B:$E,5,FALSE)</f>
        <v>#REF!</v>
      </c>
      <c r="M769" s="12" t="s">
        <v>529</v>
      </c>
      <c r="O769" s="15" t="s">
        <v>565</v>
      </c>
      <c r="T769" s="15" t="s">
        <v>4080</v>
      </c>
      <c r="Y769" s="15" t="s">
        <v>4081</v>
      </c>
      <c r="AH769" s="12" t="s">
        <v>4502</v>
      </c>
      <c r="AI769" s="12">
        <v>3</v>
      </c>
      <c r="AJ769" s="12" t="s">
        <v>44</v>
      </c>
      <c r="AK769" s="12" t="str">
        <f>CONCATENATE(D769,"_",E769,"_",B769,"_",AJ827)</f>
        <v>LIM_Jean Luc_09/09/2022_ST</v>
      </c>
    </row>
    <row r="770" spans="1:37" ht="12.75" x14ac:dyDescent="0.2">
      <c r="A770" s="12">
        <v>750100273</v>
      </c>
      <c r="B770" s="40" t="s">
        <v>564</v>
      </c>
      <c r="C770" s="13">
        <f t="shared" si="205"/>
        <v>44994</v>
      </c>
      <c r="D770" s="12" t="s">
        <v>764</v>
      </c>
      <c r="E770" s="12" t="s">
        <v>510</v>
      </c>
      <c r="F770" s="13">
        <v>33460</v>
      </c>
      <c r="G770" s="12" t="s">
        <v>39</v>
      </c>
      <c r="H770" s="14">
        <v>191109300125335</v>
      </c>
      <c r="K770" s="12" t="s">
        <v>86</v>
      </c>
      <c r="L770" s="18" t="e">
        <f>VLOOKUP($K770,Medecins!$B:$E,5,FALSE)</f>
        <v>#REF!</v>
      </c>
      <c r="M770" s="12" t="s">
        <v>529</v>
      </c>
      <c r="O770" s="16"/>
      <c r="T770" s="16"/>
      <c r="Y770" s="16"/>
      <c r="AD770" s="17" t="s">
        <v>4081</v>
      </c>
      <c r="AH770" s="12" t="s">
        <v>45</v>
      </c>
      <c r="AI770" s="12">
        <v>3</v>
      </c>
      <c r="AJ770" s="12" t="s">
        <v>46</v>
      </c>
      <c r="AK770" s="12" t="str">
        <f>CONCATENATE(D770,"_",E770,"_",B770,"_",AJ827)</f>
        <v>LIM_Jean Luc_09/09/2022_ST</v>
      </c>
    </row>
    <row r="771" spans="1:37" ht="12.75" x14ac:dyDescent="0.2">
      <c r="A771" s="12">
        <v>750100273</v>
      </c>
      <c r="B771" s="40" t="s">
        <v>183</v>
      </c>
      <c r="C771" s="13">
        <f t="shared" si="205"/>
        <v>44953</v>
      </c>
      <c r="D771" s="12" t="s">
        <v>2635</v>
      </c>
      <c r="E771" s="12" t="s">
        <v>2636</v>
      </c>
      <c r="F771" s="13" t="s">
        <v>2637</v>
      </c>
      <c r="G771" s="12" t="s">
        <v>39</v>
      </c>
      <c r="H771" s="14">
        <v>191109923507317</v>
      </c>
      <c r="K771" s="12" t="s">
        <v>50</v>
      </c>
      <c r="L771" s="18" t="e">
        <f>VLOOKUP($K771,Medecins!$B:$E,5,FALSE)</f>
        <v>#REF!</v>
      </c>
      <c r="M771" s="12" t="s">
        <v>529</v>
      </c>
      <c r="O771" s="15" t="s">
        <v>3835</v>
      </c>
      <c r="T771" s="15" t="s">
        <v>3836</v>
      </c>
      <c r="Y771" s="15" t="s">
        <v>3837</v>
      </c>
      <c r="AH771" s="12" t="e">
        <f>VLOOKUP($A771,'[1]Données CH'!$A:$B,2,FALSE)</f>
        <v>#N/A</v>
      </c>
      <c r="AI771" s="12">
        <v>3</v>
      </c>
      <c r="AJ771" s="12" t="s">
        <v>44</v>
      </c>
      <c r="AK771" s="12" t="str">
        <f t="shared" ref="AK771:AK772" si="206">CONCATENATE(D771,"_",E771,"_",B771,"_",AJ808)</f>
        <v>CHANDRAMOHAN_Nisanth_27/07/2022_ST</v>
      </c>
    </row>
    <row r="772" spans="1:37" ht="12.75" x14ac:dyDescent="0.2">
      <c r="A772" s="12">
        <v>750100273</v>
      </c>
      <c r="B772" s="40" t="s">
        <v>183</v>
      </c>
      <c r="C772" s="13">
        <f t="shared" si="205"/>
        <v>44953</v>
      </c>
      <c r="D772" s="12" t="s">
        <v>2635</v>
      </c>
      <c r="E772" s="12" t="s">
        <v>2636</v>
      </c>
      <c r="F772" s="13" t="s">
        <v>2637</v>
      </c>
      <c r="G772" s="12" t="s">
        <v>39</v>
      </c>
      <c r="H772" s="14">
        <v>191109923507317</v>
      </c>
      <c r="K772" s="12" t="s">
        <v>50</v>
      </c>
      <c r="L772" s="18" t="e">
        <f>VLOOKUP($K772,Medecins!$B:$E,5,FALSE)</f>
        <v>#REF!</v>
      </c>
      <c r="M772" s="12" t="s">
        <v>529</v>
      </c>
      <c r="O772" s="16"/>
      <c r="T772" s="16"/>
      <c r="Y772" s="16"/>
      <c r="AD772" s="17" t="s">
        <v>3837</v>
      </c>
      <c r="AH772" s="12" t="s">
        <v>45</v>
      </c>
      <c r="AI772" s="12">
        <v>3</v>
      </c>
      <c r="AJ772" s="12" t="s">
        <v>46</v>
      </c>
      <c r="AK772" s="12" t="str">
        <f t="shared" si="206"/>
        <v>CHANDRAMOHAN_Nisanth_27/07/2022_ST</v>
      </c>
    </row>
    <row r="773" spans="1:37" ht="12.75" x14ac:dyDescent="0.2">
      <c r="A773" s="12">
        <v>750100075</v>
      </c>
      <c r="B773" s="40" t="s">
        <v>368</v>
      </c>
      <c r="C773" s="13">
        <f t="shared" si="205"/>
        <v>44834</v>
      </c>
      <c r="D773" s="12" t="s">
        <v>2638</v>
      </c>
      <c r="E773" s="12" t="s">
        <v>1812</v>
      </c>
      <c r="F773" s="13">
        <v>33583</v>
      </c>
      <c r="G773" s="12" t="s">
        <v>39</v>
      </c>
      <c r="H773" s="14">
        <v>191119931205569</v>
      </c>
      <c r="K773" s="12" t="s">
        <v>107</v>
      </c>
      <c r="L773" s="18" t="e">
        <f>VLOOKUP($K773,Medecins!$B:$E,5,FALSE)</f>
        <v>#REF!</v>
      </c>
      <c r="M773" s="12" t="s">
        <v>529</v>
      </c>
      <c r="O773" s="15" t="s">
        <v>1452</v>
      </c>
      <c r="T773" s="15" t="s">
        <v>1453</v>
      </c>
      <c r="Y773" s="15" t="s">
        <v>991</v>
      </c>
      <c r="AH773" s="12" t="s">
        <v>4502</v>
      </c>
      <c r="AI773" s="12">
        <v>3</v>
      </c>
      <c r="AJ773" s="12" t="s">
        <v>44</v>
      </c>
      <c r="AK773" s="12" t="str">
        <f>CONCATENATE(D773,"_",E773,"_",B773,"_",AJ836)</f>
        <v>MAMBAMATSHUMBA_John_30/03/2022_ST</v>
      </c>
    </row>
    <row r="774" spans="1:37" ht="12.75" x14ac:dyDescent="0.2">
      <c r="A774" s="12">
        <v>750100208</v>
      </c>
      <c r="B774" s="40" t="s">
        <v>681</v>
      </c>
      <c r="C774" s="13">
        <f t="shared" si="205"/>
        <v>44985</v>
      </c>
      <c r="D774" s="12" t="s">
        <v>2640</v>
      </c>
      <c r="E774" s="12" t="s">
        <v>2611</v>
      </c>
      <c r="F774" s="13" t="s">
        <v>2641</v>
      </c>
      <c r="G774" s="12" t="s">
        <v>39</v>
      </c>
      <c r="H774" s="14">
        <v>191129204022222</v>
      </c>
      <c r="K774" s="12" t="s">
        <v>1342</v>
      </c>
      <c r="L774" s="18" t="e">
        <f>VLOOKUP($K774,Medecins!$B:$E,5,FALSE)</f>
        <v>#REF!</v>
      </c>
      <c r="M774" s="12" t="s">
        <v>529</v>
      </c>
      <c r="O774" s="15" t="s">
        <v>682</v>
      </c>
      <c r="T774" s="15" t="s">
        <v>683</v>
      </c>
      <c r="Y774" s="15" t="s">
        <v>1023</v>
      </c>
      <c r="AH774" s="12" t="s">
        <v>4502</v>
      </c>
      <c r="AI774" s="12">
        <v>3</v>
      </c>
      <c r="AJ774" s="12" t="s">
        <v>44</v>
      </c>
      <c r="AK774" s="12" t="str">
        <f>CONCATENATE(D774,"_",E774,"_",B774,"_",AJ835)</f>
        <v>MINET_Maxence_28/08/2022_AT</v>
      </c>
    </row>
    <row r="775" spans="1:37" ht="12.75" x14ac:dyDescent="0.2">
      <c r="A775" s="12">
        <v>750100208</v>
      </c>
      <c r="B775" s="40" t="s">
        <v>681</v>
      </c>
      <c r="C775" s="13">
        <f t="shared" si="205"/>
        <v>44985</v>
      </c>
      <c r="D775" s="12" t="s">
        <v>2640</v>
      </c>
      <c r="E775" s="12" t="s">
        <v>2611</v>
      </c>
      <c r="F775" s="13" t="s">
        <v>2641</v>
      </c>
      <c r="G775" s="12" t="s">
        <v>39</v>
      </c>
      <c r="H775" s="14">
        <v>191129204022222</v>
      </c>
      <c r="K775" s="12" t="s">
        <v>1342</v>
      </c>
      <c r="L775" s="18" t="e">
        <f>VLOOKUP($K775,Medecins!$B:$E,5,FALSE)</f>
        <v>#REF!</v>
      </c>
      <c r="M775" s="12" t="s">
        <v>529</v>
      </c>
      <c r="O775" s="16"/>
      <c r="T775" s="16"/>
      <c r="Y775" s="16"/>
      <c r="AD775" s="17" t="s">
        <v>1023</v>
      </c>
      <c r="AH775" s="12" t="s">
        <v>4154</v>
      </c>
      <c r="AI775" s="12">
        <v>3</v>
      </c>
      <c r="AJ775" s="12" t="s">
        <v>46</v>
      </c>
      <c r="AK775" s="12" t="str">
        <f>CONCATENATE(D775,"_",E775,"_",B775,"_",AJ833)</f>
        <v>MINET_Maxence_28/08/2022_ST</v>
      </c>
    </row>
    <row r="776" spans="1:37" ht="12.75" x14ac:dyDescent="0.2">
      <c r="A776" s="12">
        <v>750100273</v>
      </c>
      <c r="B776" s="40" t="s">
        <v>2128</v>
      </c>
      <c r="C776" s="13">
        <f t="shared" si="205"/>
        <v>45034</v>
      </c>
      <c r="D776" s="12" t="s">
        <v>2642</v>
      </c>
      <c r="E776" s="12" t="s">
        <v>2643</v>
      </c>
      <c r="F776" s="13" t="s">
        <v>2644</v>
      </c>
      <c r="G776" s="12" t="s">
        <v>39</v>
      </c>
      <c r="H776" s="14">
        <v>191129300131406</v>
      </c>
      <c r="K776" s="12" t="s">
        <v>280</v>
      </c>
      <c r="L776" s="18" t="e">
        <f>VLOOKUP($K776,Medecins!$B:$E,5,FALSE)</f>
        <v>#REF!</v>
      </c>
      <c r="M776" s="12" t="s">
        <v>529</v>
      </c>
      <c r="O776" s="15" t="s">
        <v>2129</v>
      </c>
      <c r="T776" s="15" t="s">
        <v>2130</v>
      </c>
      <c r="Y776" s="15" t="s">
        <v>4351</v>
      </c>
      <c r="AH776" s="12" t="e">
        <f>VLOOKUP($A776,'[1]Données CH'!$A:$B,2,FALSE)</f>
        <v>#N/A</v>
      </c>
      <c r="AI776" s="12">
        <v>3</v>
      </c>
      <c r="AJ776" s="12" t="s">
        <v>44</v>
      </c>
      <c r="AK776" s="12" t="str">
        <f t="shared" ref="AK776:AK777" si="207">CONCATENATE(D776,"_",E776,"_",B776,"_",AJ838)</f>
        <v>THURAISAMY_Suman_18/10/2022_ST</v>
      </c>
    </row>
    <row r="777" spans="1:37" ht="12.75" x14ac:dyDescent="0.2">
      <c r="A777" s="12">
        <v>750100273</v>
      </c>
      <c r="B777" s="40" t="s">
        <v>2128</v>
      </c>
      <c r="C777" s="13">
        <f t="shared" si="205"/>
        <v>45034</v>
      </c>
      <c r="D777" s="12" t="s">
        <v>2642</v>
      </c>
      <c r="E777" s="12" t="s">
        <v>2643</v>
      </c>
      <c r="F777" s="13" t="s">
        <v>2644</v>
      </c>
      <c r="G777" s="12" t="s">
        <v>39</v>
      </c>
      <c r="H777" s="14">
        <v>191129300131406</v>
      </c>
      <c r="K777" s="12" t="s">
        <v>280</v>
      </c>
      <c r="L777" s="18" t="e">
        <f>VLOOKUP($K777,Medecins!$B:$E,5,FALSE)</f>
        <v>#REF!</v>
      </c>
      <c r="M777" s="12" t="s">
        <v>529</v>
      </c>
      <c r="O777" s="16"/>
      <c r="T777" s="16"/>
      <c r="Y777" s="16"/>
      <c r="AD777" s="17" t="s">
        <v>4351</v>
      </c>
      <c r="AH777" s="12" t="s">
        <v>45</v>
      </c>
      <c r="AI777" s="12">
        <v>3</v>
      </c>
      <c r="AJ777" s="12" t="s">
        <v>46</v>
      </c>
      <c r="AK777" s="12" t="str">
        <f t="shared" si="207"/>
        <v>THURAISAMY_Suman_18/10/2022_ST</v>
      </c>
    </row>
    <row r="778" spans="1:37" ht="12.75" x14ac:dyDescent="0.2">
      <c r="A778" s="12">
        <v>750100273</v>
      </c>
      <c r="B778" s="40" t="s">
        <v>2694</v>
      </c>
      <c r="C778" s="13">
        <f t="shared" si="205"/>
        <v>44963</v>
      </c>
      <c r="D778" s="12" t="s">
        <v>2645</v>
      </c>
      <c r="E778" s="12" t="s">
        <v>1126</v>
      </c>
      <c r="F778" s="13" t="s">
        <v>2646</v>
      </c>
      <c r="G778" s="12" t="s">
        <v>39</v>
      </c>
      <c r="H778" s="14">
        <v>191129935325414</v>
      </c>
      <c r="K778" s="12" t="s">
        <v>86</v>
      </c>
      <c r="L778" s="18" t="e">
        <f>VLOOKUP($K778,Medecins!$B:$E,5,FALSE)</f>
        <v>#REF!</v>
      </c>
      <c r="M778" s="12" t="s">
        <v>529</v>
      </c>
      <c r="O778" s="15" t="s">
        <v>2695</v>
      </c>
      <c r="T778" s="15" t="s">
        <v>2249</v>
      </c>
      <c r="Y778" s="15" t="s">
        <v>2250</v>
      </c>
      <c r="AH778" s="12" t="e">
        <f>VLOOKUP($A778,'[1]Données CH'!$A:$B,2,FALSE)</f>
        <v>#N/A</v>
      </c>
      <c r="AI778" s="12">
        <v>3</v>
      </c>
      <c r="AJ778" s="12" t="s">
        <v>44</v>
      </c>
      <c r="AK778" s="12" t="e">
        <f t="shared" ref="AK778:AK779" si="208">CONCATENATE(D778,"_",E778,"_",B778,"_",#REF!)</f>
        <v>#REF!</v>
      </c>
    </row>
    <row r="779" spans="1:37" ht="12.75" x14ac:dyDescent="0.2">
      <c r="A779" s="12">
        <v>750100273</v>
      </c>
      <c r="B779" s="40" t="s">
        <v>2694</v>
      </c>
      <c r="C779" s="13">
        <f t="shared" si="205"/>
        <v>44963</v>
      </c>
      <c r="D779" s="12" t="s">
        <v>2645</v>
      </c>
      <c r="E779" s="12" t="s">
        <v>1126</v>
      </c>
      <c r="F779" s="13" t="s">
        <v>2646</v>
      </c>
      <c r="G779" s="12" t="s">
        <v>39</v>
      </c>
      <c r="H779" s="14">
        <v>191129935325414</v>
      </c>
      <c r="K779" s="12" t="s">
        <v>86</v>
      </c>
      <c r="L779" s="18" t="e">
        <f>VLOOKUP($K779,Medecins!$B:$E,5,FALSE)</f>
        <v>#REF!</v>
      </c>
      <c r="M779" s="12" t="s">
        <v>529</v>
      </c>
      <c r="O779" s="16"/>
      <c r="T779" s="16"/>
      <c r="Y779" s="16"/>
      <c r="AD779" s="17" t="s">
        <v>2250</v>
      </c>
      <c r="AH779" s="12" t="s">
        <v>45</v>
      </c>
      <c r="AI779" s="12">
        <v>3</v>
      </c>
      <c r="AJ779" s="12" t="s">
        <v>46</v>
      </c>
      <c r="AK779" s="12" t="e">
        <f t="shared" si="208"/>
        <v>#REF!</v>
      </c>
    </row>
    <row r="780" spans="1:37" ht="12.75" x14ac:dyDescent="0.2">
      <c r="A780" s="12">
        <v>750100208</v>
      </c>
      <c r="B780" s="40" t="s">
        <v>283</v>
      </c>
      <c r="C780" s="13">
        <f t="shared" si="205"/>
        <v>44933</v>
      </c>
      <c r="D780" s="12" t="s">
        <v>2647</v>
      </c>
      <c r="E780" s="12" t="s">
        <v>1124</v>
      </c>
      <c r="F780" s="13">
        <v>33787</v>
      </c>
      <c r="G780" s="12" t="s">
        <v>39</v>
      </c>
      <c r="H780" s="14">
        <v>192029935246314</v>
      </c>
      <c r="K780" s="12" t="s">
        <v>398</v>
      </c>
      <c r="L780" s="18" t="e">
        <f>VLOOKUP($K780,Medecins!$B:$E,5,FALSE)</f>
        <v>#REF!</v>
      </c>
      <c r="M780" s="12" t="s">
        <v>529</v>
      </c>
      <c r="O780" s="15" t="s">
        <v>284</v>
      </c>
      <c r="T780" s="15" t="s">
        <v>1558</v>
      </c>
      <c r="Y780" s="15" t="s">
        <v>2388</v>
      </c>
      <c r="AH780" s="12" t="e">
        <f>VLOOKUP($A780,'[1]Données CH'!$A:$B,2,FALSE)</f>
        <v>#N/A</v>
      </c>
      <c r="AI780" s="12">
        <v>3</v>
      </c>
      <c r="AJ780" s="12" t="s">
        <v>44</v>
      </c>
      <c r="AK780" s="12" t="str">
        <f t="shared" ref="AK780:AK781" si="209">CONCATENATE(D780,"_",E780,"_",B780,"_",AJ841)</f>
        <v>DIDA_Ahmed_07/07/2022_ST</v>
      </c>
    </row>
    <row r="781" spans="1:37" ht="12.75" x14ac:dyDescent="0.2">
      <c r="A781" s="12">
        <v>750100208</v>
      </c>
      <c r="B781" s="40" t="s">
        <v>283</v>
      </c>
      <c r="C781" s="13">
        <f t="shared" si="205"/>
        <v>44933</v>
      </c>
      <c r="D781" s="12" t="s">
        <v>2647</v>
      </c>
      <c r="E781" s="12" t="s">
        <v>1124</v>
      </c>
      <c r="F781" s="13">
        <v>33787</v>
      </c>
      <c r="G781" s="12" t="s">
        <v>39</v>
      </c>
      <c r="H781" s="14">
        <v>192029935246314</v>
      </c>
      <c r="K781" s="12" t="s">
        <v>398</v>
      </c>
      <c r="L781" s="18" t="e">
        <f>VLOOKUP($K781,Medecins!$B:$E,5,FALSE)</f>
        <v>#REF!</v>
      </c>
      <c r="M781" s="12" t="s">
        <v>529</v>
      </c>
      <c r="O781" s="16"/>
      <c r="T781" s="16"/>
      <c r="Y781" s="16"/>
      <c r="AD781" s="17" t="s">
        <v>2388</v>
      </c>
      <c r="AH781" s="12" t="s">
        <v>4154</v>
      </c>
      <c r="AI781" s="12">
        <v>3</v>
      </c>
      <c r="AJ781" s="12" t="s">
        <v>46</v>
      </c>
      <c r="AK781" s="12" t="str">
        <f t="shared" si="209"/>
        <v>DIDA_Ahmed_07/07/2022_AT</v>
      </c>
    </row>
    <row r="782" spans="1:37" ht="12.75" x14ac:dyDescent="0.2">
      <c r="A782" s="12">
        <v>750100075</v>
      </c>
      <c r="B782" s="40" t="s">
        <v>344</v>
      </c>
      <c r="C782" s="13">
        <f t="shared" si="205"/>
        <v>44871</v>
      </c>
      <c r="D782" s="12" t="s">
        <v>2649</v>
      </c>
      <c r="E782" s="12" t="s">
        <v>2650</v>
      </c>
      <c r="F782" s="13" t="s">
        <v>2651</v>
      </c>
      <c r="G782" s="12" t="s">
        <v>39</v>
      </c>
      <c r="H782" s="14">
        <v>192039203622642</v>
      </c>
      <c r="K782" s="12" t="s">
        <v>643</v>
      </c>
      <c r="L782" s="18" t="e">
        <f>VLOOKUP($K782,Medecins!$B:$E,5,FALSE)</f>
        <v>#REF!</v>
      </c>
      <c r="M782" s="12" t="s">
        <v>529</v>
      </c>
      <c r="O782" s="15" t="s">
        <v>345</v>
      </c>
      <c r="T782" s="15" t="s">
        <v>2038</v>
      </c>
      <c r="Y782" s="15" t="s">
        <v>2039</v>
      </c>
      <c r="AH782" s="12" t="s">
        <v>4502</v>
      </c>
      <c r="AI782" s="12">
        <v>3</v>
      </c>
      <c r="AJ782" s="12" t="s">
        <v>44</v>
      </c>
      <c r="AK782" s="12" t="str">
        <f>CONCATENATE(D782,"_",E782,"_",B782,"_",AJ845)</f>
        <v>SAEZ_Trystan_06/05/2022_ST</v>
      </c>
    </row>
    <row r="783" spans="1:37" ht="12.75" x14ac:dyDescent="0.2">
      <c r="A783" s="12">
        <v>750100273</v>
      </c>
      <c r="B783" s="40" t="s">
        <v>783</v>
      </c>
      <c r="C783" s="13">
        <f t="shared" si="205"/>
        <v>45027</v>
      </c>
      <c r="D783" s="12" t="s">
        <v>2653</v>
      </c>
      <c r="E783" s="12" t="s">
        <v>2654</v>
      </c>
      <c r="F783" s="13" t="s">
        <v>2655</v>
      </c>
      <c r="G783" s="12" t="s">
        <v>39</v>
      </c>
      <c r="H783" s="14">
        <v>192039910929222</v>
      </c>
      <c r="K783" s="12" t="s">
        <v>280</v>
      </c>
      <c r="L783" s="18" t="e">
        <f>VLOOKUP($K783,Medecins!$B:$E,5,FALSE)</f>
        <v>#REF!</v>
      </c>
      <c r="M783" s="12" t="s">
        <v>529</v>
      </c>
      <c r="O783" s="15" t="s">
        <v>419</v>
      </c>
      <c r="T783" s="15" t="s">
        <v>420</v>
      </c>
      <c r="Y783" s="15" t="s">
        <v>421</v>
      </c>
      <c r="AH783" s="12" t="s">
        <v>4502</v>
      </c>
      <c r="AI783" s="12">
        <v>3</v>
      </c>
      <c r="AJ783" s="12" t="s">
        <v>44</v>
      </c>
      <c r="AK783" s="12" t="str">
        <f t="shared" ref="AK783:AK784" si="210">CONCATENATE(D783,"_",E783,"_",B783,"_",AJ837)</f>
        <v>MOHAMMADI_Karl_11/10/2022_ST</v>
      </c>
    </row>
    <row r="784" spans="1:37" ht="12.75" x14ac:dyDescent="0.2">
      <c r="A784" s="12">
        <v>750100273</v>
      </c>
      <c r="B784" s="40" t="s">
        <v>783</v>
      </c>
      <c r="C784" s="13">
        <f t="shared" si="205"/>
        <v>45027</v>
      </c>
      <c r="D784" s="12" t="s">
        <v>2653</v>
      </c>
      <c r="E784" s="12" t="s">
        <v>2654</v>
      </c>
      <c r="F784" s="13" t="s">
        <v>2655</v>
      </c>
      <c r="G784" s="12" t="s">
        <v>39</v>
      </c>
      <c r="H784" s="14">
        <v>192039910929222</v>
      </c>
      <c r="K784" s="12" t="s">
        <v>280</v>
      </c>
      <c r="L784" s="18" t="e">
        <f>VLOOKUP($K784,Medecins!$B:$E,5,FALSE)</f>
        <v>#REF!</v>
      </c>
      <c r="M784" s="12" t="s">
        <v>529</v>
      </c>
      <c r="O784" s="16"/>
      <c r="T784" s="16"/>
      <c r="Y784" s="16"/>
      <c r="AD784" s="17" t="s">
        <v>421</v>
      </c>
      <c r="AH784" s="12" t="s">
        <v>45</v>
      </c>
      <c r="AI784" s="12">
        <v>3</v>
      </c>
      <c r="AJ784" s="12" t="s">
        <v>46</v>
      </c>
      <c r="AK784" s="12" t="str">
        <f t="shared" si="210"/>
        <v>MOHAMMADI_Karl_11/10/2022_ST</v>
      </c>
    </row>
    <row r="785" spans="1:37" ht="12.75" x14ac:dyDescent="0.2">
      <c r="A785" s="12">
        <v>750100075</v>
      </c>
      <c r="B785" s="40" t="s">
        <v>850</v>
      </c>
      <c r="C785" s="13">
        <f t="shared" si="205"/>
        <v>45063</v>
      </c>
      <c r="D785" s="12" t="s">
        <v>2656</v>
      </c>
      <c r="E785" s="12" t="s">
        <v>2657</v>
      </c>
      <c r="F785" s="13">
        <v>33730</v>
      </c>
      <c r="G785" s="12" t="s">
        <v>39</v>
      </c>
      <c r="H785" s="14">
        <v>192067855126811</v>
      </c>
      <c r="K785" s="12" t="s">
        <v>93</v>
      </c>
      <c r="L785" s="18" t="e">
        <f>VLOOKUP($K785,Medecins!$B:$E,5,FALSE)</f>
        <v>#REF!</v>
      </c>
      <c r="M785" s="12" t="s">
        <v>529</v>
      </c>
      <c r="O785" s="15" t="s">
        <v>4202</v>
      </c>
      <c r="T785" s="15" t="s">
        <v>4358</v>
      </c>
      <c r="Y785" s="15" t="s">
        <v>4364</v>
      </c>
      <c r="AH785" s="12" t="s">
        <v>4502</v>
      </c>
      <c r="AI785" s="12">
        <v>3</v>
      </c>
      <c r="AJ785" s="12" t="s">
        <v>44</v>
      </c>
      <c r="AK785" s="12" t="str">
        <f>CONCATENATE(D785,"_",E785,"_",B785,"_",AJ837)</f>
        <v>SALQUE_Clément_17/11/2022_ST</v>
      </c>
    </row>
    <row r="786" spans="1:37" ht="12.75" x14ac:dyDescent="0.2">
      <c r="A786" s="12">
        <v>750100273</v>
      </c>
      <c r="B786" s="40" t="s">
        <v>564</v>
      </c>
      <c r="C786" s="13">
        <f t="shared" si="205"/>
        <v>44994</v>
      </c>
      <c r="D786" s="12" t="s">
        <v>2661</v>
      </c>
      <c r="E786" s="12" t="s">
        <v>1650</v>
      </c>
      <c r="F786" s="13">
        <v>33854</v>
      </c>
      <c r="G786" s="12" t="s">
        <v>39</v>
      </c>
      <c r="H786" s="14">
        <v>192079117423360</v>
      </c>
      <c r="K786" s="12" t="s">
        <v>86</v>
      </c>
      <c r="L786" s="18" t="e">
        <f>VLOOKUP($K786,Medecins!$B:$E,5,FALSE)</f>
        <v>#REF!</v>
      </c>
      <c r="M786" s="12" t="s">
        <v>529</v>
      </c>
      <c r="O786" s="15" t="s">
        <v>565</v>
      </c>
      <c r="T786" s="15" t="s">
        <v>4080</v>
      </c>
      <c r="Y786" s="15" t="s">
        <v>4081</v>
      </c>
      <c r="AH786" s="12" t="s">
        <v>4502</v>
      </c>
      <c r="AI786" s="12">
        <v>3</v>
      </c>
      <c r="AJ786" s="12" t="s">
        <v>44</v>
      </c>
      <c r="AK786" s="12" t="str">
        <f>CONCATENATE(D786,"_",E786,"_",B786,"_",AJ844)</f>
        <v>DORMOY_Thomas_09/09/2022_ST</v>
      </c>
    </row>
    <row r="787" spans="1:37" ht="12.75" x14ac:dyDescent="0.2">
      <c r="A787" s="12">
        <v>750100273</v>
      </c>
      <c r="B787" s="40" t="s">
        <v>564</v>
      </c>
      <c r="C787" s="13">
        <f t="shared" si="205"/>
        <v>44994</v>
      </c>
      <c r="D787" s="12" t="s">
        <v>2661</v>
      </c>
      <c r="E787" s="12" t="s">
        <v>1650</v>
      </c>
      <c r="F787" s="13">
        <v>33854</v>
      </c>
      <c r="G787" s="12" t="s">
        <v>39</v>
      </c>
      <c r="H787" s="14">
        <v>192079117423360</v>
      </c>
      <c r="K787" s="12" t="s">
        <v>86</v>
      </c>
      <c r="L787" s="18" t="e">
        <f>VLOOKUP($K787,Medecins!$B:$E,5,FALSE)</f>
        <v>#REF!</v>
      </c>
      <c r="M787" s="12" t="s">
        <v>529</v>
      </c>
      <c r="O787" s="16"/>
      <c r="T787" s="16"/>
      <c r="Y787" s="16"/>
      <c r="AD787" s="17" t="s">
        <v>4081</v>
      </c>
      <c r="AH787" s="12" t="s">
        <v>45</v>
      </c>
      <c r="AI787" s="12">
        <v>3</v>
      </c>
      <c r="AJ787" s="12" t="s">
        <v>46</v>
      </c>
      <c r="AK787" s="12" t="str">
        <f>CONCATENATE(D787,"_",E787,"_",B787,"_",AJ844)</f>
        <v>DORMOY_Thomas_09/09/2022_ST</v>
      </c>
    </row>
    <row r="788" spans="1:37" ht="12.75" x14ac:dyDescent="0.2">
      <c r="A788" s="12">
        <v>750100273</v>
      </c>
      <c r="B788" s="40" t="s">
        <v>135</v>
      </c>
      <c r="C788" s="13">
        <f t="shared" si="205"/>
        <v>44955</v>
      </c>
      <c r="D788" s="12" t="s">
        <v>1418</v>
      </c>
      <c r="E788" s="12" t="s">
        <v>393</v>
      </c>
      <c r="F788" s="13">
        <v>33796</v>
      </c>
      <c r="G788" s="12" t="s">
        <v>39</v>
      </c>
      <c r="H788" s="14">
        <v>192119935246856</v>
      </c>
      <c r="K788" s="12" t="s">
        <v>86</v>
      </c>
      <c r="L788" s="18" t="e">
        <f>VLOOKUP($K788,Medecins!$B:$E,5,FALSE)</f>
        <v>#REF!</v>
      </c>
      <c r="M788" s="12" t="s">
        <v>529</v>
      </c>
      <c r="O788" s="15" t="s">
        <v>1221</v>
      </c>
      <c r="T788" s="15" t="s">
        <v>1637</v>
      </c>
      <c r="Y788" s="15" t="s">
        <v>1638</v>
      </c>
      <c r="AH788" s="12" t="e">
        <f>VLOOKUP($A788,'[1]Données CH'!$A:$B,2,FALSE)</f>
        <v>#N/A</v>
      </c>
      <c r="AI788" s="12">
        <v>3</v>
      </c>
      <c r="AJ788" s="12" t="s">
        <v>44</v>
      </c>
      <c r="AK788" s="12" t="str">
        <f>CONCATENATE(D788,"_",E788,"_",B788,"_",AJ838)</f>
        <v>TAHRI_Mohamed_29/07/2022_ST</v>
      </c>
    </row>
    <row r="789" spans="1:37" ht="12.75" x14ac:dyDescent="0.2">
      <c r="A789" s="12">
        <v>750100273</v>
      </c>
      <c r="B789" s="40" t="s">
        <v>135</v>
      </c>
      <c r="C789" s="13">
        <f t="shared" si="205"/>
        <v>44955</v>
      </c>
      <c r="D789" s="12" t="s">
        <v>1418</v>
      </c>
      <c r="E789" s="12" t="s">
        <v>393</v>
      </c>
      <c r="F789" s="13">
        <v>33796</v>
      </c>
      <c r="G789" s="12" t="s">
        <v>39</v>
      </c>
      <c r="H789" s="14">
        <v>192119935246856</v>
      </c>
      <c r="K789" s="12" t="s">
        <v>86</v>
      </c>
      <c r="L789" s="18" t="e">
        <f>VLOOKUP($K789,Medecins!$B:$E,5,FALSE)</f>
        <v>#REF!</v>
      </c>
      <c r="M789" s="12" t="s">
        <v>529</v>
      </c>
      <c r="O789" s="16"/>
      <c r="T789" s="16"/>
      <c r="Y789" s="16"/>
      <c r="AD789" s="17" t="s">
        <v>1638</v>
      </c>
      <c r="AH789" s="12" t="s">
        <v>45</v>
      </c>
      <c r="AI789" s="12">
        <v>3</v>
      </c>
      <c r="AJ789" s="12" t="s">
        <v>46</v>
      </c>
      <c r="AK789" s="12" t="e">
        <f>CONCATENATE(D789,"_",E789,"_",B789,"_",#REF!)</f>
        <v>#REF!</v>
      </c>
    </row>
    <row r="790" spans="1:37" ht="12.75" x14ac:dyDescent="0.2">
      <c r="A790" s="12">
        <v>750100075</v>
      </c>
      <c r="B790" s="40" t="s">
        <v>1387</v>
      </c>
      <c r="C790" s="13">
        <f t="shared" si="205"/>
        <v>45029</v>
      </c>
      <c r="D790" s="12" t="s">
        <v>2663</v>
      </c>
      <c r="E790" s="12" t="s">
        <v>2664</v>
      </c>
      <c r="F790" s="13" t="s">
        <v>2665</v>
      </c>
      <c r="G790" s="12" t="s">
        <v>39</v>
      </c>
      <c r="H790" s="14">
        <v>192129935274586</v>
      </c>
      <c r="K790" s="12" t="s">
        <v>93</v>
      </c>
      <c r="L790" s="18" t="e">
        <f>VLOOKUP($K790,Medecins!$B:$E,5,FALSE)</f>
        <v>#REF!</v>
      </c>
      <c r="M790" s="12" t="s">
        <v>529</v>
      </c>
      <c r="O790" s="15" t="s">
        <v>1271</v>
      </c>
      <c r="T790" s="15" t="s">
        <v>1272</v>
      </c>
      <c r="Y790" s="15" t="s">
        <v>1273</v>
      </c>
      <c r="AH790" s="12" t="s">
        <v>4502</v>
      </c>
      <c r="AI790" s="12">
        <v>3</v>
      </c>
      <c r="AJ790" s="12" t="s">
        <v>44</v>
      </c>
      <c r="AK790" s="12" t="str">
        <f>CONCATENATE(D790,"_",E790,"_",B790,"_",AJ842)</f>
        <v>BENBEKRITE_Imad_13/10/2022_AT</v>
      </c>
    </row>
    <row r="791" spans="1:37" ht="12.75" x14ac:dyDescent="0.2">
      <c r="A791" s="12">
        <v>750100273</v>
      </c>
      <c r="B791" s="40" t="s">
        <v>183</v>
      </c>
      <c r="C791" s="13">
        <f t="shared" si="205"/>
        <v>44953</v>
      </c>
      <c r="D791" s="12" t="s">
        <v>2666</v>
      </c>
      <c r="E791" s="12" t="s">
        <v>2667</v>
      </c>
      <c r="F791" s="13">
        <v>34122</v>
      </c>
      <c r="G791" s="12" t="s">
        <v>39</v>
      </c>
      <c r="H791" s="14">
        <v>193027511163607</v>
      </c>
      <c r="K791" s="12" t="s">
        <v>50</v>
      </c>
      <c r="L791" s="18" t="e">
        <f>VLOOKUP($K791,Medecins!$B:$E,5,FALSE)</f>
        <v>#REF!</v>
      </c>
      <c r="M791" s="12" t="s">
        <v>529</v>
      </c>
      <c r="O791" s="15" t="s">
        <v>3835</v>
      </c>
      <c r="T791" s="15" t="s">
        <v>3836</v>
      </c>
      <c r="Y791" s="15" t="s">
        <v>3837</v>
      </c>
      <c r="AH791" s="12" t="s">
        <v>4502</v>
      </c>
      <c r="AI791" s="12">
        <v>3</v>
      </c>
      <c r="AJ791" s="12" t="s">
        <v>44</v>
      </c>
      <c r="AK791" s="12" t="str">
        <f t="shared" ref="AK791:AK792" si="211">CONCATENATE(D791,"_",E791,"_",B791,"_",AJ828)</f>
        <v>DIWAN_Jilane_27/07/2022_ST</v>
      </c>
    </row>
    <row r="792" spans="1:37" ht="12.75" x14ac:dyDescent="0.2">
      <c r="A792" s="12">
        <v>750100273</v>
      </c>
      <c r="B792" s="40" t="s">
        <v>183</v>
      </c>
      <c r="C792" s="13">
        <f t="shared" si="205"/>
        <v>44953</v>
      </c>
      <c r="D792" s="12" t="s">
        <v>2666</v>
      </c>
      <c r="E792" s="12" t="s">
        <v>2667</v>
      </c>
      <c r="F792" s="13">
        <v>34122</v>
      </c>
      <c r="G792" s="12" t="s">
        <v>39</v>
      </c>
      <c r="H792" s="14">
        <v>193027511163607</v>
      </c>
      <c r="K792" s="12" t="s">
        <v>50</v>
      </c>
      <c r="L792" s="18" t="e">
        <f>VLOOKUP($K792,Medecins!$B:$E,5,FALSE)</f>
        <v>#REF!</v>
      </c>
      <c r="M792" s="12" t="s">
        <v>529</v>
      </c>
      <c r="O792" s="16"/>
      <c r="T792" s="16"/>
      <c r="Y792" s="16"/>
      <c r="AD792" s="17" t="s">
        <v>3837</v>
      </c>
      <c r="AH792" s="12" t="s">
        <v>45</v>
      </c>
      <c r="AI792" s="12">
        <v>3</v>
      </c>
      <c r="AJ792" s="12" t="s">
        <v>46</v>
      </c>
      <c r="AK792" s="12" t="str">
        <f t="shared" si="211"/>
        <v>DIWAN_Jilane_27/07/2022_ST</v>
      </c>
    </row>
    <row r="793" spans="1:37" ht="12.75" x14ac:dyDescent="0.2">
      <c r="A793" s="12">
        <v>750100208</v>
      </c>
      <c r="B793" s="40" t="s">
        <v>3236</v>
      </c>
      <c r="C793" s="13">
        <f t="shared" si="205"/>
        <v>45006</v>
      </c>
      <c r="D793" s="12" t="s">
        <v>2668</v>
      </c>
      <c r="E793" s="12" t="s">
        <v>2669</v>
      </c>
      <c r="F793" s="13" t="s">
        <v>2670</v>
      </c>
      <c r="G793" s="12" t="s">
        <v>57</v>
      </c>
      <c r="H793" s="14">
        <v>193069935325315</v>
      </c>
      <c r="K793" s="12" t="s">
        <v>398</v>
      </c>
      <c r="L793" s="18" t="e">
        <f>VLOOKUP($K793,Medecins!$B:$E,5,FALSE)</f>
        <v>#REF!</v>
      </c>
      <c r="M793" s="12" t="s">
        <v>529</v>
      </c>
      <c r="O793" s="15" t="s">
        <v>4214</v>
      </c>
      <c r="T793" s="15" t="s">
        <v>4215</v>
      </c>
      <c r="Y793" s="15" t="s">
        <v>4275</v>
      </c>
      <c r="AH793" s="12" t="e">
        <f>VLOOKUP($A793,'[1]Données CH'!$A:$B,2,FALSE)</f>
        <v>#N/A</v>
      </c>
      <c r="AI793" s="12">
        <v>3</v>
      </c>
      <c r="AJ793" s="12" t="s">
        <v>44</v>
      </c>
      <c r="AK793" s="12" t="str">
        <f t="shared" ref="AK793:AK794" si="212">CONCATENATE(D793,"_",E793,"_",B793,"_",AJ856)</f>
        <v>FEKHAL_Noufel_21/09/2022_ST</v>
      </c>
    </row>
    <row r="794" spans="1:37" ht="12.75" x14ac:dyDescent="0.2">
      <c r="A794" s="12">
        <v>750100208</v>
      </c>
      <c r="B794" s="40" t="s">
        <v>3236</v>
      </c>
      <c r="C794" s="13">
        <f t="shared" si="205"/>
        <v>45006</v>
      </c>
      <c r="D794" s="12" t="s">
        <v>2668</v>
      </c>
      <c r="E794" s="12" t="s">
        <v>2669</v>
      </c>
      <c r="F794" s="13" t="s">
        <v>2670</v>
      </c>
      <c r="G794" s="12" t="s">
        <v>57</v>
      </c>
      <c r="H794" s="14">
        <v>193069935325315</v>
      </c>
      <c r="K794" s="12" t="s">
        <v>398</v>
      </c>
      <c r="L794" s="18" t="e">
        <f>VLOOKUP($K794,Medecins!$B:$E,5,FALSE)</f>
        <v>#REF!</v>
      </c>
      <c r="M794" s="12" t="s">
        <v>529</v>
      </c>
      <c r="O794" s="16"/>
      <c r="T794" s="16"/>
      <c r="Y794" s="16"/>
      <c r="AD794" s="17" t="s">
        <v>4275</v>
      </c>
      <c r="AH794" s="12" t="s">
        <v>4154</v>
      </c>
      <c r="AI794" s="12">
        <v>3</v>
      </c>
      <c r="AJ794" s="12" t="s">
        <v>46</v>
      </c>
      <c r="AK794" s="12" t="str">
        <f t="shared" si="212"/>
        <v>FEKHAL_Noufel_21/09/2022_AT</v>
      </c>
    </row>
    <row r="795" spans="1:37" ht="12.75" x14ac:dyDescent="0.2">
      <c r="A795" s="12">
        <v>750100273</v>
      </c>
      <c r="B795" s="40" t="s">
        <v>1174</v>
      </c>
      <c r="C795" s="13">
        <f t="shared" si="205"/>
        <v>44966</v>
      </c>
      <c r="D795" s="12" t="s">
        <v>2671</v>
      </c>
      <c r="E795" s="12" t="s">
        <v>2672</v>
      </c>
      <c r="F795" s="13">
        <v>34127</v>
      </c>
      <c r="G795" s="12" t="s">
        <v>39</v>
      </c>
      <c r="H795" s="14">
        <v>193077511494774</v>
      </c>
      <c r="K795" s="12" t="s">
        <v>280</v>
      </c>
      <c r="L795" s="18" t="e">
        <f>VLOOKUP($K795,Medecins!$B:$E,5,FALSE)</f>
        <v>#REF!</v>
      </c>
      <c r="M795" s="12" t="s">
        <v>529</v>
      </c>
      <c r="O795" s="15" t="s">
        <v>1175</v>
      </c>
      <c r="T795" s="15" t="s">
        <v>1176</v>
      </c>
      <c r="Y795" s="15" t="s">
        <v>4321</v>
      </c>
      <c r="AH795" s="12" t="e">
        <f>VLOOKUP($A795,'[1]Données CH'!$A:$B,2,FALSE)</f>
        <v>#N/A</v>
      </c>
      <c r="AI795" s="12">
        <v>3</v>
      </c>
      <c r="AJ795" s="12" t="s">
        <v>44</v>
      </c>
      <c r="AK795" s="12" t="e">
        <f>CONCATENATE(D795,"_",E795,"_",B795,"_",#REF!)</f>
        <v>#REF!</v>
      </c>
    </row>
    <row r="796" spans="1:37" ht="12.75" x14ac:dyDescent="0.2">
      <c r="A796" s="12">
        <v>750100273</v>
      </c>
      <c r="B796" s="40" t="s">
        <v>1174</v>
      </c>
      <c r="C796" s="13">
        <f t="shared" si="205"/>
        <v>44966</v>
      </c>
      <c r="D796" s="12" t="s">
        <v>2671</v>
      </c>
      <c r="E796" s="12" t="s">
        <v>2672</v>
      </c>
      <c r="F796" s="13">
        <v>34127</v>
      </c>
      <c r="G796" s="12" t="s">
        <v>39</v>
      </c>
      <c r="H796" s="14">
        <v>193077511494774</v>
      </c>
      <c r="K796" s="12" t="s">
        <v>280</v>
      </c>
      <c r="L796" s="18" t="e">
        <f>VLOOKUP($K796,Medecins!$B:$E,5,FALSE)</f>
        <v>#REF!</v>
      </c>
      <c r="M796" s="12" t="s">
        <v>529</v>
      </c>
      <c r="O796" s="16"/>
      <c r="T796" s="16"/>
      <c r="Y796" s="16"/>
      <c r="AD796" s="17" t="s">
        <v>4321</v>
      </c>
      <c r="AH796" s="12" t="s">
        <v>45</v>
      </c>
      <c r="AI796" s="12">
        <v>3</v>
      </c>
      <c r="AJ796" s="12" t="s">
        <v>46</v>
      </c>
      <c r="AK796" s="12" t="str">
        <f>CONCATENATE(D796,"_",E796,"_",B796,"_",AJ854)</f>
        <v>KOECHLIN_Raphaël_09/08/2022_ST</v>
      </c>
    </row>
    <row r="797" spans="1:37" ht="12.75" x14ac:dyDescent="0.2">
      <c r="A797" s="12">
        <v>750100075</v>
      </c>
      <c r="B797" s="40" t="s">
        <v>652</v>
      </c>
      <c r="C797" s="13">
        <f t="shared" si="205"/>
        <v>44813</v>
      </c>
      <c r="D797" s="12" t="s">
        <v>2673</v>
      </c>
      <c r="E797" s="12" t="s">
        <v>2674</v>
      </c>
      <c r="F797" s="13" t="s">
        <v>2675</v>
      </c>
      <c r="G797" s="12" t="s">
        <v>39</v>
      </c>
      <c r="H797" s="14">
        <v>193079935266438</v>
      </c>
      <c r="K797" s="12" t="s">
        <v>93</v>
      </c>
      <c r="L797" s="18" t="e">
        <f>VLOOKUP($K797,Medecins!$B:$E,5,FALSE)</f>
        <v>#REF!</v>
      </c>
      <c r="M797" s="12" t="s">
        <v>529</v>
      </c>
      <c r="O797" s="15" t="s">
        <v>715</v>
      </c>
      <c r="T797" s="15" t="s">
        <v>563</v>
      </c>
      <c r="Y797" s="15" t="s">
        <v>564</v>
      </c>
      <c r="AH797" s="12" t="s">
        <v>4502</v>
      </c>
      <c r="AI797" s="12">
        <v>3</v>
      </c>
      <c r="AJ797" s="12" t="s">
        <v>44</v>
      </c>
      <c r="AK797" s="12" t="str">
        <f t="shared" ref="AK797:AK802" si="213">CONCATENATE(D797,"_",E797,"_",B797,"_",AJ860)</f>
        <v>MANSEUR_Mohand Seghir _09/03/2022_ST</v>
      </c>
    </row>
    <row r="798" spans="1:37" ht="12.75" x14ac:dyDescent="0.2">
      <c r="A798" s="12">
        <v>750100075</v>
      </c>
      <c r="B798" s="40" t="s">
        <v>273</v>
      </c>
      <c r="C798" s="13">
        <f t="shared" si="205"/>
        <v>44789</v>
      </c>
      <c r="D798" s="12" t="s">
        <v>2676</v>
      </c>
      <c r="E798" s="12" t="s">
        <v>2677</v>
      </c>
      <c r="F798" s="13" t="s">
        <v>2678</v>
      </c>
      <c r="G798" s="12" t="s">
        <v>39</v>
      </c>
      <c r="H798" s="14">
        <v>193107511871243</v>
      </c>
      <c r="K798" s="12" t="s">
        <v>93</v>
      </c>
      <c r="L798" s="18" t="e">
        <f>VLOOKUP($K798,Medecins!$B:$E,5,FALSE)</f>
        <v>#REF!</v>
      </c>
      <c r="M798" s="12" t="s">
        <v>529</v>
      </c>
      <c r="O798" s="15" t="s">
        <v>274</v>
      </c>
      <c r="T798" s="15" t="s">
        <v>275</v>
      </c>
      <c r="Y798" s="15" t="s">
        <v>377</v>
      </c>
      <c r="AH798" s="12" t="s">
        <v>4502</v>
      </c>
      <c r="AI798" s="12">
        <v>3</v>
      </c>
      <c r="AJ798" s="12" t="s">
        <v>44</v>
      </c>
      <c r="AK798" s="12" t="str">
        <f t="shared" si="213"/>
        <v>SONKO_Moustapha_16/02/2022_ST</v>
      </c>
    </row>
    <row r="799" spans="1:37" ht="12.75" x14ac:dyDescent="0.2">
      <c r="A799" s="12">
        <v>750100075</v>
      </c>
      <c r="B799" s="40" t="s">
        <v>966</v>
      </c>
      <c r="C799" s="13">
        <f t="shared" si="205"/>
        <v>44836</v>
      </c>
      <c r="D799" s="12" t="s">
        <v>2680</v>
      </c>
      <c r="E799" s="12" t="s">
        <v>2455</v>
      </c>
      <c r="F799" s="13" t="s">
        <v>2681</v>
      </c>
      <c r="G799" s="12" t="s">
        <v>39</v>
      </c>
      <c r="H799" s="14">
        <v>193109934403582</v>
      </c>
      <c r="K799" s="12" t="s">
        <v>93</v>
      </c>
      <c r="L799" s="18" t="e">
        <f>VLOOKUP($K799,Medecins!$B:$E,5,FALSE)</f>
        <v>#REF!</v>
      </c>
      <c r="M799" s="12" t="s">
        <v>529</v>
      </c>
      <c r="O799" s="15" t="s">
        <v>967</v>
      </c>
      <c r="T799" s="15" t="s">
        <v>4180</v>
      </c>
      <c r="Y799" s="15" t="s">
        <v>4181</v>
      </c>
      <c r="AH799" s="12" t="s">
        <v>4502</v>
      </c>
      <c r="AI799" s="12">
        <v>3</v>
      </c>
      <c r="AJ799" s="12" t="s">
        <v>44</v>
      </c>
      <c r="AK799" s="12" t="str">
        <f t="shared" si="213"/>
        <v>MAKAILA _Ismael_02/04/2022_AT</v>
      </c>
    </row>
    <row r="800" spans="1:37" ht="12.75" x14ac:dyDescent="0.2">
      <c r="A800" s="12">
        <v>750100273</v>
      </c>
      <c r="B800" s="40" t="s">
        <v>1001</v>
      </c>
      <c r="C800" s="13">
        <f t="shared" si="205"/>
        <v>45048</v>
      </c>
      <c r="D800" s="12" t="s">
        <v>2682</v>
      </c>
      <c r="E800" s="12" t="s">
        <v>2683</v>
      </c>
      <c r="F800" s="13" t="s">
        <v>2684</v>
      </c>
      <c r="G800" s="12" t="s">
        <v>39</v>
      </c>
      <c r="H800" s="14">
        <v>193129205131979</v>
      </c>
      <c r="K800" s="12" t="s">
        <v>280</v>
      </c>
      <c r="L800" s="18" t="e">
        <f>VLOOKUP($K800,Medecins!$B:$E,5,FALSE)</f>
        <v>#REF!</v>
      </c>
      <c r="M800" s="12" t="s">
        <v>529</v>
      </c>
      <c r="O800" s="15" t="s">
        <v>1085</v>
      </c>
      <c r="T800" s="15" t="s">
        <v>1086</v>
      </c>
      <c r="Y800" s="15" t="s">
        <v>1087</v>
      </c>
      <c r="AH800" s="12" t="s">
        <v>4502</v>
      </c>
      <c r="AI800" s="12">
        <v>3</v>
      </c>
      <c r="AJ800" s="12" t="s">
        <v>44</v>
      </c>
      <c r="AK800" s="12" t="str">
        <f t="shared" si="213"/>
        <v>DRAHMANI_Rodney_02/11/2022_ST</v>
      </c>
    </row>
    <row r="801" spans="1:37" ht="12.75" x14ac:dyDescent="0.2">
      <c r="A801" s="12">
        <v>750100273</v>
      </c>
      <c r="B801" s="40" t="s">
        <v>1001</v>
      </c>
      <c r="C801" s="13">
        <f t="shared" si="205"/>
        <v>45048</v>
      </c>
      <c r="D801" s="12" t="s">
        <v>2682</v>
      </c>
      <c r="E801" s="12" t="s">
        <v>2683</v>
      </c>
      <c r="F801" s="13" t="s">
        <v>2684</v>
      </c>
      <c r="G801" s="12" t="s">
        <v>39</v>
      </c>
      <c r="H801" s="14">
        <v>193129205131979</v>
      </c>
      <c r="K801" s="12" t="s">
        <v>280</v>
      </c>
      <c r="L801" s="18" t="e">
        <f>VLOOKUP($K801,Medecins!$B:$E,5,FALSE)</f>
        <v>#REF!</v>
      </c>
      <c r="M801" s="12" t="s">
        <v>529</v>
      </c>
      <c r="O801" s="16"/>
      <c r="T801" s="16"/>
      <c r="Y801" s="16"/>
      <c r="AD801" s="17" t="s">
        <v>1087</v>
      </c>
      <c r="AH801" s="12" t="s">
        <v>45</v>
      </c>
      <c r="AI801" s="12">
        <v>3</v>
      </c>
      <c r="AJ801" s="12" t="s">
        <v>46</v>
      </c>
      <c r="AK801" s="12" t="str">
        <f t="shared" si="213"/>
        <v>DRAHMANI_Rodney_02/11/2022_ST</v>
      </c>
    </row>
    <row r="802" spans="1:37" ht="12.75" x14ac:dyDescent="0.2">
      <c r="A802" s="12">
        <v>750100075</v>
      </c>
      <c r="B802" s="40" t="s">
        <v>3063</v>
      </c>
      <c r="C802" s="13">
        <f t="shared" si="205"/>
        <v>44884</v>
      </c>
      <c r="D802" s="12" t="s">
        <v>2686</v>
      </c>
      <c r="E802" s="12" t="s">
        <v>2687</v>
      </c>
      <c r="F802" s="13" t="s">
        <v>2688</v>
      </c>
      <c r="G802" s="12" t="s">
        <v>39</v>
      </c>
      <c r="H802" s="14">
        <v>194069932303913</v>
      </c>
      <c r="K802" s="12" t="s">
        <v>107</v>
      </c>
      <c r="L802" s="18" t="e">
        <f>VLOOKUP($K802,Medecins!$B:$E,5,FALSE)</f>
        <v>#REF!</v>
      </c>
      <c r="M802" s="12" t="s">
        <v>529</v>
      </c>
      <c r="O802" s="15" t="s">
        <v>1872</v>
      </c>
      <c r="T802" s="15" t="s">
        <v>1873</v>
      </c>
      <c r="Y802" s="15" t="s">
        <v>1874</v>
      </c>
      <c r="AH802" s="12" t="s">
        <v>4502</v>
      </c>
      <c r="AI802" s="12">
        <v>3</v>
      </c>
      <c r="AJ802" s="12" t="s">
        <v>44</v>
      </c>
      <c r="AK802" s="12" t="str">
        <f t="shared" si="213"/>
        <v>NDOUTINGAI_Whaton_19/05/2022_ST</v>
      </c>
    </row>
    <row r="803" spans="1:37" ht="12.75" x14ac:dyDescent="0.2">
      <c r="A803" s="12">
        <v>750100075</v>
      </c>
      <c r="B803" s="40" t="s">
        <v>948</v>
      </c>
      <c r="C803" s="13">
        <f t="shared" si="205"/>
        <v>45049</v>
      </c>
      <c r="D803" s="12" t="s">
        <v>2689</v>
      </c>
      <c r="E803" s="12" t="s">
        <v>393</v>
      </c>
      <c r="F803" s="13" t="s">
        <v>2690</v>
      </c>
      <c r="G803" s="12" t="s">
        <v>39</v>
      </c>
      <c r="H803" s="14">
        <v>194089301032202</v>
      </c>
      <c r="K803" s="12" t="s">
        <v>93</v>
      </c>
      <c r="L803" s="18" t="e">
        <f>VLOOKUP($K803,Medecins!$B:$E,5,FALSE)</f>
        <v>#REF!</v>
      </c>
      <c r="M803" s="12" t="s">
        <v>529</v>
      </c>
      <c r="O803" s="15" t="s">
        <v>941</v>
      </c>
      <c r="T803" s="15" t="s">
        <v>942</v>
      </c>
      <c r="Y803" s="15" t="s">
        <v>943</v>
      </c>
      <c r="AH803" s="12" t="s">
        <v>4502</v>
      </c>
      <c r="AI803" s="12">
        <v>3</v>
      </c>
      <c r="AJ803" s="12" t="s">
        <v>44</v>
      </c>
      <c r="AK803" s="12" t="str">
        <f>CONCATENATE(D803,"_",E803,"_",B803,"_",AJ838)</f>
        <v>BELAROUSSI_Mohamed_03/11/2022_ST</v>
      </c>
    </row>
    <row r="804" spans="1:37" ht="12.75" x14ac:dyDescent="0.2">
      <c r="A804" s="12">
        <v>750100075</v>
      </c>
      <c r="B804" s="40" t="s">
        <v>1134</v>
      </c>
      <c r="C804" s="13">
        <f t="shared" si="205"/>
        <v>45101</v>
      </c>
      <c r="D804" s="12" t="s">
        <v>2034</v>
      </c>
      <c r="E804" s="12" t="s">
        <v>272</v>
      </c>
      <c r="F804" s="13" t="s">
        <v>2691</v>
      </c>
      <c r="G804" s="12" t="s">
        <v>39</v>
      </c>
      <c r="H804" s="14">
        <v>194089521927134</v>
      </c>
      <c r="K804" s="12" t="s">
        <v>93</v>
      </c>
      <c r="L804" s="18" t="e">
        <f>VLOOKUP($K804,Medecins!$B:$E,5,FALSE)</f>
        <v>#REF!</v>
      </c>
      <c r="M804" s="12" t="s">
        <v>529</v>
      </c>
      <c r="O804" s="15" t="s">
        <v>4195</v>
      </c>
      <c r="T804" s="15" t="s">
        <v>4283</v>
      </c>
      <c r="Y804" s="15" t="s">
        <v>4372</v>
      </c>
      <c r="AH804" s="12" t="s">
        <v>4502</v>
      </c>
      <c r="AI804" s="12">
        <v>3</v>
      </c>
      <c r="AJ804" s="12" t="s">
        <v>44</v>
      </c>
      <c r="AK804" s="12" t="str">
        <f>CONCATENATE(D804,"_",E804,"_",B804,"_",AJ854)</f>
        <v>DIAKITE_Ali_24/12/2022_ST</v>
      </c>
    </row>
    <row r="805" spans="1:37" ht="12.75" x14ac:dyDescent="0.2">
      <c r="A805" s="12">
        <v>750100273</v>
      </c>
      <c r="B805" s="40" t="s">
        <v>214</v>
      </c>
      <c r="C805" s="13">
        <f t="shared" si="205"/>
        <v>45023</v>
      </c>
      <c r="D805" s="12" t="s">
        <v>2699</v>
      </c>
      <c r="E805" s="12" t="s">
        <v>2340</v>
      </c>
      <c r="F805" s="13" t="s">
        <v>2700</v>
      </c>
      <c r="G805" s="12" t="s">
        <v>39</v>
      </c>
      <c r="H805" s="14">
        <v>194127511086219</v>
      </c>
      <c r="L805" s="12" t="e">
        <f>VLOOKUP($K805,Medecins!$B:$E,5,FALSE)</f>
        <v>#N/A</v>
      </c>
      <c r="M805" s="12" t="s">
        <v>529</v>
      </c>
      <c r="O805" s="15" t="s">
        <v>589</v>
      </c>
      <c r="T805" s="15" t="s">
        <v>3529</v>
      </c>
      <c r="Y805" s="15" t="s">
        <v>3530</v>
      </c>
      <c r="AH805" s="12" t="s">
        <v>4502</v>
      </c>
      <c r="AI805" s="12">
        <v>3</v>
      </c>
      <c r="AJ805" s="12" t="s">
        <v>44</v>
      </c>
      <c r="AK805" s="12" t="str">
        <f t="shared" ref="AK805:AK809" si="214">CONCATENATE(D805,"_",E805,"_",B805,"_",AJ868)</f>
        <v>CISSE_Ibrahim_07/10/2022_ST</v>
      </c>
    </row>
    <row r="806" spans="1:37" ht="12.75" x14ac:dyDescent="0.2">
      <c r="A806" s="12">
        <v>750100273</v>
      </c>
      <c r="B806" s="40" t="s">
        <v>214</v>
      </c>
      <c r="C806" s="13">
        <f t="shared" si="205"/>
        <v>45023</v>
      </c>
      <c r="D806" s="12" t="s">
        <v>2699</v>
      </c>
      <c r="E806" s="12" t="s">
        <v>2340</v>
      </c>
      <c r="F806" s="13" t="s">
        <v>2700</v>
      </c>
      <c r="G806" s="12" t="s">
        <v>39</v>
      </c>
      <c r="H806" s="14">
        <v>194127511086219</v>
      </c>
      <c r="L806" s="12" t="e">
        <f>VLOOKUP($K806,Medecins!$B:$E,5,FALSE)</f>
        <v>#N/A</v>
      </c>
      <c r="M806" s="12" t="s">
        <v>529</v>
      </c>
      <c r="O806" s="16"/>
      <c r="T806" s="16"/>
      <c r="Y806" s="16"/>
      <c r="AD806" s="17" t="s">
        <v>3530</v>
      </c>
      <c r="AH806" s="12" t="s">
        <v>45</v>
      </c>
      <c r="AI806" s="12">
        <v>3</v>
      </c>
      <c r="AJ806" s="12" t="s">
        <v>46</v>
      </c>
      <c r="AK806" s="12" t="str">
        <f t="shared" si="214"/>
        <v>CISSE_Ibrahim_07/10/2022_AT</v>
      </c>
    </row>
    <row r="807" spans="1:37" ht="12.75" x14ac:dyDescent="0.2">
      <c r="A807" s="12">
        <v>750100075</v>
      </c>
      <c r="B807" s="40" t="s">
        <v>445</v>
      </c>
      <c r="C807" s="13">
        <f t="shared" si="205"/>
        <v>44870</v>
      </c>
      <c r="D807" s="12" t="s">
        <v>2706</v>
      </c>
      <c r="E807" s="12" t="s">
        <v>1061</v>
      </c>
      <c r="F807" s="13" t="s">
        <v>2707</v>
      </c>
      <c r="G807" s="12" t="s">
        <v>39</v>
      </c>
      <c r="H807" s="14">
        <v>195019935253867</v>
      </c>
      <c r="K807" s="12" t="s">
        <v>107</v>
      </c>
      <c r="L807" s="18" t="e">
        <f>VLOOKUP($K807,Medecins!$B:$E,5,FALSE)</f>
        <v>#REF!</v>
      </c>
      <c r="M807" s="12" t="s">
        <v>529</v>
      </c>
      <c r="O807" s="15" t="s">
        <v>198</v>
      </c>
      <c r="T807" s="15" t="s">
        <v>200</v>
      </c>
      <c r="Y807" s="15" t="s">
        <v>201</v>
      </c>
      <c r="AH807" s="12" t="s">
        <v>4502</v>
      </c>
      <c r="AI807" s="12">
        <v>3</v>
      </c>
      <c r="AJ807" s="12" t="s">
        <v>44</v>
      </c>
      <c r="AK807" s="12" t="str">
        <f t="shared" si="214"/>
        <v>ZIDANE_Salim_05/05/2022_ST</v>
      </c>
    </row>
    <row r="808" spans="1:37" ht="12.75" x14ac:dyDescent="0.2">
      <c r="A808" s="12">
        <v>750100075</v>
      </c>
      <c r="B808" s="40" t="s">
        <v>1006</v>
      </c>
      <c r="C808" s="13">
        <f t="shared" si="205"/>
        <v>44828</v>
      </c>
      <c r="D808" s="12" t="s">
        <v>2708</v>
      </c>
      <c r="E808" s="12" t="s">
        <v>4260</v>
      </c>
      <c r="F808" s="13" t="s">
        <v>2709</v>
      </c>
      <c r="G808" s="12" t="s">
        <v>114</v>
      </c>
      <c r="H808" s="14">
        <v>195027728437072</v>
      </c>
      <c r="K808" s="12" t="s">
        <v>107</v>
      </c>
      <c r="L808" s="18" t="e">
        <f>VLOOKUP($K808,Medecins!$B:$E,5,FALSE)</f>
        <v>#REF!</v>
      </c>
      <c r="M808" s="12" t="s">
        <v>529</v>
      </c>
      <c r="O808" s="15" t="s">
        <v>1215</v>
      </c>
      <c r="T808" s="15" t="s">
        <v>495</v>
      </c>
      <c r="Y808" s="15" t="s">
        <v>496</v>
      </c>
      <c r="AH808" s="12" t="s">
        <v>4502</v>
      </c>
      <c r="AI808" s="12">
        <v>3</v>
      </c>
      <c r="AJ808" s="12" t="s">
        <v>44</v>
      </c>
      <c r="AK808" s="12" t="str">
        <f t="shared" si="214"/>
        <v>GUERINI _KEVIN _24/03/2022_AT</v>
      </c>
    </row>
    <row r="809" spans="1:37" ht="12.75" x14ac:dyDescent="0.2">
      <c r="A809" s="12">
        <v>750100075</v>
      </c>
      <c r="B809" s="40" t="s">
        <v>1497</v>
      </c>
      <c r="C809" s="13">
        <f t="shared" si="205"/>
        <v>44821</v>
      </c>
      <c r="D809" s="12" t="s">
        <v>2710</v>
      </c>
      <c r="E809" s="12" t="s">
        <v>1337</v>
      </c>
      <c r="F809" s="13" t="s">
        <v>2711</v>
      </c>
      <c r="G809" s="12" t="s">
        <v>39</v>
      </c>
      <c r="H809" s="14">
        <v>195039935022188</v>
      </c>
      <c r="K809" s="12" t="s">
        <v>107</v>
      </c>
      <c r="L809" s="18" t="e">
        <f>VLOOKUP($K809,Medecins!$B:$E,5,FALSE)</f>
        <v>#REF!</v>
      </c>
      <c r="M809" s="12" t="s">
        <v>529</v>
      </c>
      <c r="O809" s="15" t="s">
        <v>1627</v>
      </c>
      <c r="T809" s="15" t="s">
        <v>848</v>
      </c>
      <c r="Y809" s="15" t="s">
        <v>849</v>
      </c>
      <c r="AH809" s="12" t="s">
        <v>4502</v>
      </c>
      <c r="AI809" s="12">
        <v>3</v>
      </c>
      <c r="AJ809" s="12" t="s">
        <v>44</v>
      </c>
      <c r="AK809" s="12" t="str">
        <f t="shared" si="214"/>
        <v>LAROUSSI_Maher_17/03/2022_ST</v>
      </c>
    </row>
    <row r="810" spans="1:37" ht="12.75" x14ac:dyDescent="0.2">
      <c r="A810" s="12">
        <v>750100273</v>
      </c>
      <c r="B810" s="40" t="s">
        <v>565</v>
      </c>
      <c r="C810" s="13">
        <f t="shared" si="205"/>
        <v>45055</v>
      </c>
      <c r="D810" s="12" t="s">
        <v>2712</v>
      </c>
      <c r="E810" s="12" t="s">
        <v>1208</v>
      </c>
      <c r="F810" s="13" t="s">
        <v>4373</v>
      </c>
      <c r="G810" s="12" t="s">
        <v>39</v>
      </c>
      <c r="H810" s="14">
        <v>195039939700558</v>
      </c>
      <c r="K810" s="12" t="s">
        <v>65</v>
      </c>
      <c r="L810" s="18" t="e">
        <f>VLOOKUP($K810,Medecins!$B:$E,5,FALSE)</f>
        <v>#REF!</v>
      </c>
      <c r="M810" s="12" t="s">
        <v>529</v>
      </c>
      <c r="O810" s="15" t="s">
        <v>4080</v>
      </c>
      <c r="T810" s="15" t="s">
        <v>4081</v>
      </c>
      <c r="Y810" s="15" t="s">
        <v>4164</v>
      </c>
      <c r="AH810" s="12" t="s">
        <v>4502</v>
      </c>
      <c r="AI810" s="12">
        <v>3</v>
      </c>
      <c r="AJ810" s="12" t="s">
        <v>44</v>
      </c>
      <c r="AK810" s="12" t="str">
        <f>CONCATENATE(D810,"_",E810,"_",B810,"_",AJ861)</f>
        <v>MOINDJIE_Moussa_09/11/2022_ST</v>
      </c>
    </row>
    <row r="811" spans="1:37" ht="12.75" x14ac:dyDescent="0.2">
      <c r="A811" s="12">
        <v>750100273</v>
      </c>
      <c r="B811" s="40" t="s">
        <v>565</v>
      </c>
      <c r="C811" s="13">
        <f t="shared" si="205"/>
        <v>45055</v>
      </c>
      <c r="D811" s="12" t="s">
        <v>2712</v>
      </c>
      <c r="E811" s="12" t="s">
        <v>1208</v>
      </c>
      <c r="F811" s="13" t="s">
        <v>4373</v>
      </c>
      <c r="G811" s="12" t="s">
        <v>39</v>
      </c>
      <c r="H811" s="14">
        <v>195039939700558</v>
      </c>
      <c r="K811" s="12" t="s">
        <v>65</v>
      </c>
      <c r="L811" s="18" t="e">
        <f>VLOOKUP($K811,Medecins!$B:$E,5,FALSE)</f>
        <v>#REF!</v>
      </c>
      <c r="M811" s="12" t="s">
        <v>529</v>
      </c>
      <c r="O811" s="16"/>
      <c r="T811" s="16"/>
      <c r="Y811" s="16"/>
      <c r="AD811" s="17" t="s">
        <v>4164</v>
      </c>
      <c r="AH811" s="12" t="s">
        <v>45</v>
      </c>
      <c r="AI811" s="12">
        <v>3</v>
      </c>
      <c r="AJ811" s="12" t="s">
        <v>46</v>
      </c>
      <c r="AK811" s="12" t="str">
        <f>CONCATENATE(D811,"_",E811,"_",B811,"_",AJ855)</f>
        <v>MOINDJIE_Moussa_09/11/2022_AT</v>
      </c>
    </row>
    <row r="812" spans="1:37" ht="12.75" x14ac:dyDescent="0.2">
      <c r="A812" s="12">
        <v>750100273</v>
      </c>
      <c r="B812" s="40" t="s">
        <v>1872</v>
      </c>
      <c r="C812" s="13">
        <f t="shared" si="205"/>
        <v>44945</v>
      </c>
      <c r="D812" s="12" t="s">
        <v>2724</v>
      </c>
      <c r="E812" s="12" t="s">
        <v>1545</v>
      </c>
      <c r="F812" s="13" t="s">
        <v>2725</v>
      </c>
      <c r="G812" s="12" t="s">
        <v>39</v>
      </c>
      <c r="H812" s="14">
        <v>196017724324306</v>
      </c>
      <c r="K812" s="12" t="s">
        <v>280</v>
      </c>
      <c r="L812" s="18" t="e">
        <f>VLOOKUP($K812,Medecins!$B:$E,5,FALSE)</f>
        <v>#REF!</v>
      </c>
      <c r="M812" s="12" t="s">
        <v>529</v>
      </c>
      <c r="O812" s="15" t="s">
        <v>1873</v>
      </c>
      <c r="T812" s="15" t="s">
        <v>1874</v>
      </c>
      <c r="Y812" s="15" t="s">
        <v>623</v>
      </c>
      <c r="AH812" s="12" t="e">
        <f>VLOOKUP($A812,'[1]Données CH'!$A:$B,2,FALSE)</f>
        <v>#N/A</v>
      </c>
      <c r="AI812" s="12">
        <v>3</v>
      </c>
      <c r="AJ812" s="12" t="s">
        <v>44</v>
      </c>
      <c r="AK812" s="12" t="str">
        <f t="shared" ref="AK812:AK814" si="215">CONCATENATE(D812,"_",E812,"_",B812,"_",AJ875)</f>
        <v>BERGER_Nicolas_19/07/2022_ST</v>
      </c>
    </row>
    <row r="813" spans="1:37" ht="12.75" x14ac:dyDescent="0.2">
      <c r="A813" s="12">
        <v>750100273</v>
      </c>
      <c r="B813" s="40" t="s">
        <v>1872</v>
      </c>
      <c r="C813" s="13">
        <f t="shared" si="205"/>
        <v>44945</v>
      </c>
      <c r="D813" s="12" t="s">
        <v>2724</v>
      </c>
      <c r="E813" s="12" t="s">
        <v>1545</v>
      </c>
      <c r="F813" s="13" t="s">
        <v>2725</v>
      </c>
      <c r="G813" s="12" t="s">
        <v>39</v>
      </c>
      <c r="H813" s="14">
        <v>196017724324306</v>
      </c>
      <c r="K813" s="12" t="s">
        <v>280</v>
      </c>
      <c r="L813" s="18" t="e">
        <f>VLOOKUP($K813,Medecins!$B:$E,5,FALSE)</f>
        <v>#REF!</v>
      </c>
      <c r="M813" s="12" t="s">
        <v>529</v>
      </c>
      <c r="O813" s="16"/>
      <c r="T813" s="16"/>
      <c r="Y813" s="16"/>
      <c r="AD813" s="17" t="s">
        <v>623</v>
      </c>
      <c r="AH813" s="12" t="s">
        <v>45</v>
      </c>
      <c r="AI813" s="12">
        <v>3</v>
      </c>
      <c r="AJ813" s="12" t="s">
        <v>46</v>
      </c>
      <c r="AK813" s="12" t="str">
        <f t="shared" si="215"/>
        <v>BERGER_Nicolas_19/07/2022_ST</v>
      </c>
    </row>
    <row r="814" spans="1:37" ht="12.75" x14ac:dyDescent="0.2">
      <c r="A814" s="12">
        <v>750100075</v>
      </c>
      <c r="B814" s="40" t="s">
        <v>336</v>
      </c>
      <c r="C814" s="13">
        <f t="shared" si="205"/>
        <v>44841</v>
      </c>
      <c r="D814" s="12" t="s">
        <v>2729</v>
      </c>
      <c r="E814" s="12" t="s">
        <v>2730</v>
      </c>
      <c r="F814" s="13">
        <v>35188</v>
      </c>
      <c r="G814" s="12" t="s">
        <v>39</v>
      </c>
      <c r="H814" s="14">
        <v>196039405223777</v>
      </c>
      <c r="K814" s="12" t="s">
        <v>93</v>
      </c>
      <c r="L814" s="18" t="e">
        <f>VLOOKUP($K814,Medecins!$B:$E,5,FALSE)</f>
        <v>#REF!</v>
      </c>
      <c r="M814" s="12" t="s">
        <v>529</v>
      </c>
      <c r="O814" s="15" t="s">
        <v>212</v>
      </c>
      <c r="T814" s="15" t="s">
        <v>213</v>
      </c>
      <c r="Y814" s="15" t="s">
        <v>214</v>
      </c>
      <c r="AH814" s="12" t="s">
        <v>4502</v>
      </c>
      <c r="AI814" s="12">
        <v>3</v>
      </c>
      <c r="AJ814" s="12" t="s">
        <v>44</v>
      </c>
      <c r="AK814" s="12" t="str">
        <f t="shared" si="215"/>
        <v>GARNIER _Maxime_07/04/2022_AT</v>
      </c>
    </row>
    <row r="815" spans="1:37" ht="12.75" x14ac:dyDescent="0.2">
      <c r="A815" s="12">
        <v>750100208</v>
      </c>
      <c r="B815" s="40" t="s">
        <v>1250</v>
      </c>
      <c r="C815" s="13">
        <f t="shared" si="205"/>
        <v>45081</v>
      </c>
      <c r="D815" s="12" t="s">
        <v>2731</v>
      </c>
      <c r="E815" s="12" t="s">
        <v>2732</v>
      </c>
      <c r="F815" s="13" t="s">
        <v>2733</v>
      </c>
      <c r="G815" s="12" t="s">
        <v>39</v>
      </c>
      <c r="H815" s="14">
        <v>196049404132841</v>
      </c>
      <c r="K815" s="12" t="s">
        <v>79</v>
      </c>
      <c r="L815" s="18" t="e">
        <f>VLOOKUP($K815,Medecins!$B:$E,5,FALSE)</f>
        <v>#REF!</v>
      </c>
      <c r="M815" s="12" t="s">
        <v>529</v>
      </c>
      <c r="O815" s="15" t="s">
        <v>1251</v>
      </c>
      <c r="T815" s="15" t="s">
        <v>1252</v>
      </c>
      <c r="Y815" s="15" t="s">
        <v>1871</v>
      </c>
      <c r="AH815" s="12" t="s">
        <v>4502</v>
      </c>
      <c r="AI815" s="12">
        <v>3</v>
      </c>
      <c r="AJ815" s="12" t="s">
        <v>44</v>
      </c>
      <c r="AK815" s="12" t="str">
        <f t="shared" ref="AK815:AK816" si="216">CONCATENATE(D815,"_",E815,"_",B815,"_",AJ863)</f>
        <v>GRAND COUREAU BASFRESNE_Norian_04/12/2022_ST</v>
      </c>
    </row>
    <row r="816" spans="1:37" ht="12.75" x14ac:dyDescent="0.2">
      <c r="A816" s="12">
        <v>750100208</v>
      </c>
      <c r="B816" s="40" t="s">
        <v>1250</v>
      </c>
      <c r="C816" s="13">
        <f t="shared" si="205"/>
        <v>45081</v>
      </c>
      <c r="D816" s="12" t="s">
        <v>2731</v>
      </c>
      <c r="E816" s="12" t="s">
        <v>2732</v>
      </c>
      <c r="F816" s="13" t="s">
        <v>2733</v>
      </c>
      <c r="G816" s="12" t="s">
        <v>39</v>
      </c>
      <c r="H816" s="14">
        <v>196049404132841</v>
      </c>
      <c r="K816" s="12" t="s">
        <v>79</v>
      </c>
      <c r="L816" s="18" t="e">
        <f>VLOOKUP($K816,Medecins!$B:$E,5,FALSE)</f>
        <v>#REF!</v>
      </c>
      <c r="M816" s="12" t="s">
        <v>529</v>
      </c>
      <c r="O816" s="16"/>
      <c r="T816" s="16"/>
      <c r="Y816" s="16"/>
      <c r="AD816" s="17" t="s">
        <v>1871</v>
      </c>
      <c r="AH816" s="12" t="s">
        <v>4154</v>
      </c>
      <c r="AI816" s="12">
        <v>3</v>
      </c>
      <c r="AJ816" s="12" t="s">
        <v>46</v>
      </c>
      <c r="AK816" s="12" t="str">
        <f t="shared" si="216"/>
        <v>GRAND COUREAU BASFRESNE_Norian_04/12/2022_ST</v>
      </c>
    </row>
    <row r="817" spans="1:37" ht="12.75" x14ac:dyDescent="0.2">
      <c r="A817" s="12">
        <v>750100075</v>
      </c>
      <c r="B817" s="40" t="s">
        <v>391</v>
      </c>
      <c r="C817" s="13">
        <f t="shared" si="205"/>
        <v>44848</v>
      </c>
      <c r="D817" s="12" t="s">
        <v>2736</v>
      </c>
      <c r="E817" s="12" t="s">
        <v>2737</v>
      </c>
      <c r="F817" s="13" t="s">
        <v>2738</v>
      </c>
      <c r="G817" s="12" t="s">
        <v>39</v>
      </c>
      <c r="H817" s="14">
        <v>196067511876867</v>
      </c>
      <c r="K817" s="12" t="s">
        <v>107</v>
      </c>
      <c r="L817" s="18" t="e">
        <f>VLOOKUP($K817,Medecins!$B:$E,5,FALSE)</f>
        <v>#REF!</v>
      </c>
      <c r="M817" s="12" t="s">
        <v>529</v>
      </c>
      <c r="O817" s="15" t="s">
        <v>507</v>
      </c>
      <c r="T817" s="15" t="s">
        <v>508</v>
      </c>
      <c r="Y817" s="15" t="s">
        <v>772</v>
      </c>
      <c r="AH817" s="12" t="s">
        <v>4502</v>
      </c>
      <c r="AI817" s="12">
        <v>3</v>
      </c>
      <c r="AJ817" s="12" t="s">
        <v>44</v>
      </c>
      <c r="AK817" s="12" t="str">
        <f t="shared" ref="AK817:AK821" si="217">CONCATENATE(D817,"_",E817,"_",B817,"_",AJ880)</f>
        <v>RODIN_Stephen_14/04/2022_ST</v>
      </c>
    </row>
    <row r="818" spans="1:37" ht="12.75" x14ac:dyDescent="0.2">
      <c r="A818" s="12">
        <v>750100273</v>
      </c>
      <c r="B818" s="40" t="s">
        <v>1001</v>
      </c>
      <c r="C818" s="13">
        <f t="shared" si="205"/>
        <v>45048</v>
      </c>
      <c r="D818" s="12" t="s">
        <v>4374</v>
      </c>
      <c r="E818" s="12" t="s">
        <v>1235</v>
      </c>
      <c r="F818" s="13" t="s">
        <v>2740</v>
      </c>
      <c r="G818" s="12" t="s">
        <v>39</v>
      </c>
      <c r="H818" s="14">
        <v>196075819428803</v>
      </c>
      <c r="K818" s="12" t="s">
        <v>280</v>
      </c>
      <c r="L818" s="18" t="e">
        <f>VLOOKUP($K818,Medecins!$B:$E,5,FALSE)</f>
        <v>#REF!</v>
      </c>
      <c r="M818" s="12" t="s">
        <v>529</v>
      </c>
      <c r="O818" s="15" t="s">
        <v>1085</v>
      </c>
      <c r="T818" s="15" t="s">
        <v>1086</v>
      </c>
      <c r="Y818" s="15" t="s">
        <v>1087</v>
      </c>
      <c r="AH818" s="12" t="s">
        <v>4502</v>
      </c>
      <c r="AI818" s="12">
        <v>3</v>
      </c>
      <c r="AJ818" s="12" t="s">
        <v>44</v>
      </c>
      <c r="AK818" s="12" t="str">
        <f t="shared" si="217"/>
        <v>AMROUCHE_Mehdi_02/11/2022_ST</v>
      </c>
    </row>
    <row r="819" spans="1:37" ht="12.75" x14ac:dyDescent="0.2">
      <c r="A819" s="12">
        <v>750100273</v>
      </c>
      <c r="B819" s="40" t="s">
        <v>1001</v>
      </c>
      <c r="C819" s="13">
        <f t="shared" si="205"/>
        <v>45048</v>
      </c>
      <c r="D819" s="12" t="s">
        <v>4374</v>
      </c>
      <c r="E819" s="12" t="s">
        <v>1235</v>
      </c>
      <c r="F819" s="13" t="s">
        <v>2740</v>
      </c>
      <c r="G819" s="12" t="s">
        <v>39</v>
      </c>
      <c r="H819" s="14">
        <v>196075819428803</v>
      </c>
      <c r="K819" s="12" t="s">
        <v>280</v>
      </c>
      <c r="L819" s="18" t="e">
        <f>VLOOKUP($K819,Medecins!$B:$E,5,FALSE)</f>
        <v>#REF!</v>
      </c>
      <c r="M819" s="12" t="s">
        <v>529</v>
      </c>
      <c r="O819" s="16"/>
      <c r="T819" s="16"/>
      <c r="Y819" s="16"/>
      <c r="AD819" s="17" t="s">
        <v>1087</v>
      </c>
      <c r="AH819" s="12" t="s">
        <v>45</v>
      </c>
      <c r="AI819" s="12">
        <v>3</v>
      </c>
      <c r="AJ819" s="12" t="s">
        <v>46</v>
      </c>
      <c r="AK819" s="12" t="str">
        <f t="shared" si="217"/>
        <v>AMROUCHE_Mehdi_02/11/2022_ST</v>
      </c>
    </row>
    <row r="820" spans="1:37" ht="12.75" x14ac:dyDescent="0.2">
      <c r="A820" s="12">
        <v>750100075</v>
      </c>
      <c r="B820" s="40" t="s">
        <v>263</v>
      </c>
      <c r="C820" s="13">
        <f t="shared" si="205"/>
        <v>44896</v>
      </c>
      <c r="D820" s="12" t="s">
        <v>2741</v>
      </c>
      <c r="E820" s="12" t="s">
        <v>2742</v>
      </c>
      <c r="F820" s="13" t="s">
        <v>2743</v>
      </c>
      <c r="G820" s="12" t="s">
        <v>39</v>
      </c>
      <c r="H820" s="14">
        <v>196088619436658</v>
      </c>
      <c r="K820" s="12" t="s">
        <v>541</v>
      </c>
      <c r="L820" s="18" t="e">
        <f>VLOOKUP($K820,Medecins!$B:$E,5,FALSE)</f>
        <v>#REF!</v>
      </c>
      <c r="M820" s="12" t="s">
        <v>529</v>
      </c>
      <c r="O820" s="15" t="s">
        <v>172</v>
      </c>
      <c r="T820" s="15" t="s">
        <v>721</v>
      </c>
      <c r="Y820" s="15" t="s">
        <v>722</v>
      </c>
      <c r="AH820" s="12" t="s">
        <v>4502</v>
      </c>
      <c r="AI820" s="12">
        <v>3</v>
      </c>
      <c r="AJ820" s="12" t="s">
        <v>44</v>
      </c>
      <c r="AK820" s="12" t="str">
        <f t="shared" si="217"/>
        <v>MADISSOUEKE_Telliann_01/06/2022_AT</v>
      </c>
    </row>
    <row r="821" spans="1:37" ht="12.75" x14ac:dyDescent="0.2">
      <c r="A821" s="12">
        <v>750100075</v>
      </c>
      <c r="B821" s="40" t="s">
        <v>531</v>
      </c>
      <c r="C821" s="13">
        <f t="shared" si="205"/>
        <v>44829</v>
      </c>
      <c r="D821" s="12" t="s">
        <v>2744</v>
      </c>
      <c r="E821" s="12" t="s">
        <v>1400</v>
      </c>
      <c r="F821" s="13" t="s">
        <v>2745</v>
      </c>
      <c r="G821" s="12" t="s">
        <v>39</v>
      </c>
      <c r="H821" s="14">
        <v>196119402831472</v>
      </c>
      <c r="K821" s="12" t="s">
        <v>450</v>
      </c>
      <c r="L821" s="18" t="e">
        <f>VLOOKUP($K821,Medecins!$B:$E,5,FALSE)</f>
        <v>#REF!</v>
      </c>
      <c r="M821" s="12" t="s">
        <v>529</v>
      </c>
      <c r="O821" s="15" t="s">
        <v>532</v>
      </c>
      <c r="T821" s="15" t="s">
        <v>1075</v>
      </c>
      <c r="Y821" s="15" t="s">
        <v>1076</v>
      </c>
      <c r="AH821" s="12" t="s">
        <v>4502</v>
      </c>
      <c r="AI821" s="12">
        <v>3</v>
      </c>
      <c r="AJ821" s="12" t="s">
        <v>44</v>
      </c>
      <c r="AK821" s="12" t="str">
        <f t="shared" si="217"/>
        <v>BOULART_Stephane_25/03/2022_ST</v>
      </c>
    </row>
    <row r="822" spans="1:37" ht="12.75" x14ac:dyDescent="0.2">
      <c r="A822" s="12">
        <v>750100208</v>
      </c>
      <c r="B822" s="40" t="s">
        <v>873</v>
      </c>
      <c r="C822" s="13">
        <f t="shared" si="205"/>
        <v>45005</v>
      </c>
      <c r="D822" s="12" t="s">
        <v>2746</v>
      </c>
      <c r="E822" s="12" t="s">
        <v>2747</v>
      </c>
      <c r="F822" s="13" t="s">
        <v>2748</v>
      </c>
      <c r="G822" s="12" t="s">
        <v>39</v>
      </c>
      <c r="H822" s="14">
        <v>197017849836911</v>
      </c>
      <c r="K822" s="12" t="s">
        <v>58</v>
      </c>
      <c r="L822" s="18" t="e">
        <f>VLOOKUP($K822,Medecins!$B:$E,5,FALSE)</f>
        <v>#REF!</v>
      </c>
      <c r="M822" s="12" t="s">
        <v>529</v>
      </c>
      <c r="O822" s="15" t="s">
        <v>874</v>
      </c>
      <c r="T822" s="15" t="s">
        <v>2413</v>
      </c>
      <c r="Y822" s="15" t="s">
        <v>4375</v>
      </c>
      <c r="AH822" s="12" t="s">
        <v>4502</v>
      </c>
      <c r="AI822" s="12">
        <v>3</v>
      </c>
      <c r="AJ822" s="12" t="s">
        <v>44</v>
      </c>
      <c r="AK822" s="12" t="str">
        <f t="shared" ref="AK822:AK823" si="218">CONCATENATE(D822,"_",E822,"_",B822,"_",AJ878)</f>
        <v>LOPEZ LIMA_Alfredo_20/09/2022_ST</v>
      </c>
    </row>
    <row r="823" spans="1:37" ht="12.75" x14ac:dyDescent="0.2">
      <c r="A823" s="12">
        <v>750100208</v>
      </c>
      <c r="B823" s="40" t="s">
        <v>873</v>
      </c>
      <c r="C823" s="13">
        <f t="shared" si="205"/>
        <v>45005</v>
      </c>
      <c r="D823" s="12" t="s">
        <v>2746</v>
      </c>
      <c r="E823" s="12" t="s">
        <v>2747</v>
      </c>
      <c r="F823" s="13" t="s">
        <v>2748</v>
      </c>
      <c r="G823" s="12" t="s">
        <v>39</v>
      </c>
      <c r="H823" s="14">
        <v>197017849836911</v>
      </c>
      <c r="K823" s="12" t="s">
        <v>58</v>
      </c>
      <c r="L823" s="18" t="e">
        <f>VLOOKUP($K823,Medecins!$B:$E,5,FALSE)</f>
        <v>#REF!</v>
      </c>
      <c r="M823" s="12" t="s">
        <v>529</v>
      </c>
      <c r="O823" s="16"/>
      <c r="T823" s="16"/>
      <c r="Y823" s="16"/>
      <c r="AD823" s="17" t="s">
        <v>4375</v>
      </c>
      <c r="AH823" s="12" t="s">
        <v>4154</v>
      </c>
      <c r="AI823" s="12">
        <v>3</v>
      </c>
      <c r="AJ823" s="12" t="s">
        <v>46</v>
      </c>
      <c r="AK823" s="12" t="str">
        <f t="shared" si="218"/>
        <v>LOPEZ LIMA_Alfredo_20/09/2022_AT</v>
      </c>
    </row>
    <row r="824" spans="1:37" ht="12.75" x14ac:dyDescent="0.2">
      <c r="A824" s="12">
        <v>750100075</v>
      </c>
      <c r="B824" s="40" t="s">
        <v>1766</v>
      </c>
      <c r="C824" s="13">
        <f t="shared" si="205"/>
        <v>45000</v>
      </c>
      <c r="D824" s="12" t="s">
        <v>2751</v>
      </c>
      <c r="E824" s="12" t="s">
        <v>2752</v>
      </c>
      <c r="F824" s="13" t="s">
        <v>2753</v>
      </c>
      <c r="G824" s="12" t="s">
        <v>57</v>
      </c>
      <c r="H824" s="14">
        <v>197059932607317</v>
      </c>
      <c r="K824" s="12" t="s">
        <v>93</v>
      </c>
      <c r="L824" s="18" t="e">
        <f>VLOOKUP($K824,Medecins!$B:$E,5,FALSE)</f>
        <v>#REF!</v>
      </c>
      <c r="M824" s="12" t="s">
        <v>529</v>
      </c>
      <c r="O824" s="15" t="s">
        <v>4197</v>
      </c>
      <c r="T824" s="15" t="s">
        <v>4212</v>
      </c>
      <c r="Y824" s="15" t="s">
        <v>4213</v>
      </c>
      <c r="AH824" s="12" t="s">
        <v>4502</v>
      </c>
      <c r="AI824" s="12">
        <v>3</v>
      </c>
      <c r="AJ824" s="12" t="s">
        <v>44</v>
      </c>
      <c r="AK824" s="12" t="str">
        <f>CONCATENATE(D824,"_",E824,"_",B824,"_",AJ881)</f>
        <v>DIARRASSOUBA_Amara_15/09/2022_ST</v>
      </c>
    </row>
    <row r="825" spans="1:37" ht="12.75" x14ac:dyDescent="0.2">
      <c r="A825" s="12">
        <v>750100075</v>
      </c>
      <c r="B825" s="40" t="s">
        <v>1655</v>
      </c>
      <c r="C825" s="13">
        <f t="shared" si="205"/>
        <v>44893</v>
      </c>
      <c r="D825" s="12" t="s">
        <v>2754</v>
      </c>
      <c r="E825" s="12" t="s">
        <v>388</v>
      </c>
      <c r="F825" s="13" t="s">
        <v>2755</v>
      </c>
      <c r="G825" s="12" t="s">
        <v>39</v>
      </c>
      <c r="H825" s="14">
        <v>197069206325870</v>
      </c>
      <c r="K825" s="12" t="s">
        <v>107</v>
      </c>
      <c r="L825" s="18" t="e">
        <f>VLOOKUP($K825,Medecins!$B:$E,5,FALSE)</f>
        <v>#REF!</v>
      </c>
      <c r="M825" s="12" t="s">
        <v>529</v>
      </c>
      <c r="O825" s="15" t="s">
        <v>1656</v>
      </c>
      <c r="T825" s="15" t="s">
        <v>1657</v>
      </c>
      <c r="Y825" s="15" t="s">
        <v>2312</v>
      </c>
      <c r="AH825" s="12" t="s">
        <v>4502</v>
      </c>
      <c r="AI825" s="12">
        <v>3</v>
      </c>
      <c r="AJ825" s="12" t="s">
        <v>44</v>
      </c>
      <c r="AK825" s="12" t="str">
        <f t="shared" ref="AK825:AK830" si="219">CONCATENATE(D825,"_",E825,"_",B825,"_",AJ888)</f>
        <v>BOUABDALLAH_Mohammed_28/05/2022_ST</v>
      </c>
    </row>
    <row r="826" spans="1:37" ht="12.75" x14ac:dyDescent="0.2">
      <c r="A826" s="12">
        <v>750100075</v>
      </c>
      <c r="B826" s="40" t="s">
        <v>1006</v>
      </c>
      <c r="C826" s="13">
        <f t="shared" si="205"/>
        <v>44828</v>
      </c>
      <c r="D826" s="12" t="s">
        <v>2758</v>
      </c>
      <c r="E826" s="12" t="s">
        <v>2759</v>
      </c>
      <c r="F826" s="13">
        <v>35470</v>
      </c>
      <c r="G826" s="12" t="s">
        <v>114</v>
      </c>
      <c r="H826" s="14">
        <v>197099122321544</v>
      </c>
      <c r="K826" s="12" t="s">
        <v>107</v>
      </c>
      <c r="L826" s="18" t="e">
        <f>VLOOKUP($K826,Medecins!$B:$E,5,FALSE)</f>
        <v>#REF!</v>
      </c>
      <c r="M826" s="12" t="s">
        <v>529</v>
      </c>
      <c r="O826" s="15" t="s">
        <v>1215</v>
      </c>
      <c r="T826" s="15" t="s">
        <v>495</v>
      </c>
      <c r="Y826" s="15" t="s">
        <v>496</v>
      </c>
      <c r="AH826" s="12" t="s">
        <v>4502</v>
      </c>
      <c r="AI826" s="12">
        <v>3</v>
      </c>
      <c r="AJ826" s="12" t="s">
        <v>44</v>
      </c>
      <c r="AK826" s="12" t="str">
        <f t="shared" si="219"/>
        <v>DARBLAY _BASILE_24/03/2022_AT</v>
      </c>
    </row>
    <row r="827" spans="1:37" ht="12.75" x14ac:dyDescent="0.2">
      <c r="A827" s="12">
        <v>750100075</v>
      </c>
      <c r="B827" s="40" t="s">
        <v>1768</v>
      </c>
      <c r="C827" s="13">
        <f t="shared" si="205"/>
        <v>44886</v>
      </c>
      <c r="D827" s="12" t="s">
        <v>2765</v>
      </c>
      <c r="E827" s="12" t="s">
        <v>2766</v>
      </c>
      <c r="F827" s="13">
        <v>36105</v>
      </c>
      <c r="G827" s="12" t="s">
        <v>39</v>
      </c>
      <c r="H827" s="14">
        <v>198069205003354</v>
      </c>
      <c r="K827" s="12" t="s">
        <v>107</v>
      </c>
      <c r="L827" s="18" t="e">
        <f>VLOOKUP($K827,Medecins!$B:$E,5,FALSE)</f>
        <v>#REF!</v>
      </c>
      <c r="M827" s="12" t="s">
        <v>529</v>
      </c>
      <c r="O827" s="15" t="s">
        <v>1769</v>
      </c>
      <c r="T827" s="15" t="s">
        <v>3236</v>
      </c>
      <c r="Y827" s="15" t="s">
        <v>4214</v>
      </c>
      <c r="AH827" s="12" t="s">
        <v>4502</v>
      </c>
      <c r="AI827" s="12">
        <v>3</v>
      </c>
      <c r="AJ827" s="12" t="s">
        <v>44</v>
      </c>
      <c r="AK827" s="12" t="str">
        <f t="shared" si="219"/>
        <v>MEHEUST_Erwan_21/05/2022_ST</v>
      </c>
    </row>
    <row r="828" spans="1:37" ht="12.75" x14ac:dyDescent="0.2">
      <c r="A828" s="12">
        <v>750100075</v>
      </c>
      <c r="B828" s="40" t="s">
        <v>173</v>
      </c>
      <c r="C828" s="13">
        <f t="shared" si="205"/>
        <v>44814</v>
      </c>
      <c r="D828" s="12" t="s">
        <v>2769</v>
      </c>
      <c r="E828" s="12" t="s">
        <v>2770</v>
      </c>
      <c r="F828" s="13" t="s">
        <v>2771</v>
      </c>
      <c r="G828" s="12" t="s">
        <v>39</v>
      </c>
      <c r="H828" s="14">
        <v>198079304815380</v>
      </c>
      <c r="K828" s="12" t="s">
        <v>93</v>
      </c>
      <c r="L828" s="18" t="e">
        <f>VLOOKUP($K828,Medecins!$B:$E,5,FALSE)</f>
        <v>#REF!</v>
      </c>
      <c r="M828" s="12" t="s">
        <v>529</v>
      </c>
      <c r="O828" s="15" t="s">
        <v>174</v>
      </c>
      <c r="T828" s="15" t="s">
        <v>224</v>
      </c>
      <c r="Y828" s="15" t="s">
        <v>225</v>
      </c>
      <c r="AH828" s="12" t="s">
        <v>4502</v>
      </c>
      <c r="AI828" s="12">
        <v>3</v>
      </c>
      <c r="AJ828" s="12" t="s">
        <v>44</v>
      </c>
      <c r="AK828" s="12" t="str">
        <f t="shared" si="219"/>
        <v>SCHUBERT PRENERON_Alexis_10/03/2022_ST</v>
      </c>
    </row>
    <row r="829" spans="1:37" ht="12.75" x14ac:dyDescent="0.2">
      <c r="A829" s="12">
        <v>750100075</v>
      </c>
      <c r="B829" s="40" t="s">
        <v>368</v>
      </c>
      <c r="C829" s="13">
        <f t="shared" si="205"/>
        <v>44834</v>
      </c>
      <c r="D829" s="12" t="s">
        <v>2775</v>
      </c>
      <c r="E829" s="12" t="s">
        <v>2776</v>
      </c>
      <c r="F829" s="13" t="s">
        <v>2777</v>
      </c>
      <c r="G829" s="12" t="s">
        <v>39</v>
      </c>
      <c r="H829" s="14">
        <v>198117728434297</v>
      </c>
      <c r="K829" s="12" t="s">
        <v>107</v>
      </c>
      <c r="L829" s="18" t="e">
        <f>VLOOKUP($K829,Medecins!$B:$E,5,FALSE)</f>
        <v>#REF!</v>
      </c>
      <c r="M829" s="12" t="s">
        <v>529</v>
      </c>
      <c r="O829" s="15" t="s">
        <v>1452</v>
      </c>
      <c r="T829" s="15" t="s">
        <v>1453</v>
      </c>
      <c r="Y829" s="15" t="s">
        <v>991</v>
      </c>
      <c r="AH829" s="12" t="s">
        <v>4502</v>
      </c>
      <c r="AI829" s="12">
        <v>3</v>
      </c>
      <c r="AJ829" s="12" t="s">
        <v>44</v>
      </c>
      <c r="AK829" s="12" t="str">
        <f t="shared" si="219"/>
        <v>VALADE_Theo_30/03/2022_AT</v>
      </c>
    </row>
    <row r="830" spans="1:37" ht="12.75" x14ac:dyDescent="0.2">
      <c r="A830" s="12">
        <v>750100075</v>
      </c>
      <c r="B830" s="40" t="s">
        <v>336</v>
      </c>
      <c r="C830" s="13">
        <f t="shared" si="205"/>
        <v>44841</v>
      </c>
      <c r="D830" s="12" t="s">
        <v>2778</v>
      </c>
      <c r="E830" s="12" t="s">
        <v>2779</v>
      </c>
      <c r="F830" s="13" t="s">
        <v>2777</v>
      </c>
      <c r="G830" s="12" t="s">
        <v>57</v>
      </c>
      <c r="H830" s="14">
        <v>198119935278329</v>
      </c>
      <c r="K830" s="12" t="s">
        <v>93</v>
      </c>
      <c r="L830" s="18" t="e">
        <f>VLOOKUP($K830,Medecins!$B:$E,5,FALSE)</f>
        <v>#REF!</v>
      </c>
      <c r="M830" s="12" t="s">
        <v>529</v>
      </c>
      <c r="O830" s="15" t="s">
        <v>212</v>
      </c>
      <c r="T830" s="15" t="s">
        <v>213</v>
      </c>
      <c r="Y830" s="15" t="s">
        <v>214</v>
      </c>
      <c r="AH830" s="12" t="s">
        <v>4502</v>
      </c>
      <c r="AI830" s="12">
        <v>3</v>
      </c>
      <c r="AJ830" s="12" t="s">
        <v>44</v>
      </c>
      <c r="AK830" s="12" t="str">
        <f t="shared" si="219"/>
        <v>HOMRANI_Nouba_07/04/2022_ST</v>
      </c>
    </row>
    <row r="831" spans="1:37" ht="12.75" x14ac:dyDescent="0.2">
      <c r="A831" s="12">
        <v>750100208</v>
      </c>
      <c r="B831" s="40" t="s">
        <v>2249</v>
      </c>
      <c r="C831" s="13">
        <f t="shared" si="205"/>
        <v>45083</v>
      </c>
      <c r="D831" s="12" t="s">
        <v>2780</v>
      </c>
      <c r="E831" s="12" t="s">
        <v>2781</v>
      </c>
      <c r="F831" s="13" t="s">
        <v>2782</v>
      </c>
      <c r="G831" s="12" t="s">
        <v>39</v>
      </c>
      <c r="H831" s="14">
        <v>198119943800372</v>
      </c>
      <c r="K831" s="12" t="s">
        <v>58</v>
      </c>
      <c r="L831" s="18" t="e">
        <f>VLOOKUP($K831,Medecins!$B:$E,5,FALSE)</f>
        <v>#REF!</v>
      </c>
      <c r="M831" s="12" t="s">
        <v>529</v>
      </c>
      <c r="O831" s="15" t="s">
        <v>2250</v>
      </c>
      <c r="T831" s="15" t="s">
        <v>2251</v>
      </c>
      <c r="Y831" s="15" t="s">
        <v>4360</v>
      </c>
      <c r="AH831" s="12" t="s">
        <v>4502</v>
      </c>
      <c r="AI831" s="12">
        <v>3</v>
      </c>
      <c r="AJ831" s="12" t="s">
        <v>44</v>
      </c>
      <c r="AK831" s="12" t="str">
        <f t="shared" ref="AK831:AK832" si="220">CONCATENATE(D831,"_",E831,"_",B831,"_",AJ865)</f>
        <v>JAMES_Nigel_06/12/2022_ST</v>
      </c>
    </row>
    <row r="832" spans="1:37" ht="12.75" x14ac:dyDescent="0.2">
      <c r="A832" s="12">
        <v>750100208</v>
      </c>
      <c r="B832" s="40" t="s">
        <v>2249</v>
      </c>
      <c r="C832" s="13">
        <f t="shared" si="205"/>
        <v>45083</v>
      </c>
      <c r="D832" s="12" t="s">
        <v>2780</v>
      </c>
      <c r="E832" s="12" t="s">
        <v>2781</v>
      </c>
      <c r="F832" s="13" t="s">
        <v>2782</v>
      </c>
      <c r="G832" s="12" t="s">
        <v>39</v>
      </c>
      <c r="H832" s="14">
        <v>198119943800372</v>
      </c>
      <c r="K832" s="12" t="s">
        <v>58</v>
      </c>
      <c r="L832" s="18" t="e">
        <f>VLOOKUP($K832,Medecins!$B:$E,5,FALSE)</f>
        <v>#REF!</v>
      </c>
      <c r="M832" s="12" t="s">
        <v>529</v>
      </c>
      <c r="O832" s="16"/>
      <c r="T832" s="16"/>
      <c r="Y832" s="16"/>
      <c r="AD832" s="17" t="s">
        <v>4360</v>
      </c>
      <c r="AH832" s="12" t="s">
        <v>4154</v>
      </c>
      <c r="AI832" s="12">
        <v>3</v>
      </c>
      <c r="AJ832" s="12" t="s">
        <v>46</v>
      </c>
      <c r="AK832" s="12" t="str">
        <f t="shared" si="220"/>
        <v>JAMES_Nigel_06/12/2022_ST</v>
      </c>
    </row>
    <row r="833" spans="1:37" ht="12.75" x14ac:dyDescent="0.2">
      <c r="A833" s="12">
        <v>750100075</v>
      </c>
      <c r="B833" s="40" t="s">
        <v>967</v>
      </c>
      <c r="C833" s="13">
        <f t="shared" si="205"/>
        <v>44897</v>
      </c>
      <c r="D833" s="12" t="s">
        <v>2783</v>
      </c>
      <c r="E833" s="12" t="s">
        <v>2784</v>
      </c>
      <c r="F833" s="13" t="s">
        <v>2785</v>
      </c>
      <c r="G833" s="12" t="s">
        <v>39</v>
      </c>
      <c r="H833" s="14">
        <v>198129527715524</v>
      </c>
      <c r="K833" s="12" t="s">
        <v>107</v>
      </c>
      <c r="L833" s="18" t="e">
        <f>VLOOKUP($K833,Medecins!$B:$E,5,FALSE)</f>
        <v>#REF!</v>
      </c>
      <c r="M833" s="12" t="s">
        <v>529</v>
      </c>
      <c r="O833" s="15" t="s">
        <v>4180</v>
      </c>
      <c r="T833" s="15" t="s">
        <v>4181</v>
      </c>
      <c r="Y833" s="15" t="s">
        <v>4182</v>
      </c>
      <c r="AH833" s="12" t="s">
        <v>4502</v>
      </c>
      <c r="AI833" s="12">
        <v>3</v>
      </c>
      <c r="AJ833" s="12" t="s">
        <v>44</v>
      </c>
      <c r="AK833" s="12" t="str">
        <f>CONCATENATE(D833,"_",E833,"_",B833,"_",AJ896)</f>
        <v>DESLONG_Aurélien_02/06/2022_ST</v>
      </c>
    </row>
    <row r="834" spans="1:37" ht="12.75" x14ac:dyDescent="0.2">
      <c r="A834" s="12">
        <v>750100273</v>
      </c>
      <c r="B834" s="40" t="s">
        <v>95</v>
      </c>
      <c r="C834" s="13">
        <f t="shared" si="205"/>
        <v>44976</v>
      </c>
      <c r="D834" s="12" t="s">
        <v>2786</v>
      </c>
      <c r="E834" s="12" t="s">
        <v>2787</v>
      </c>
      <c r="F834" s="13" t="s">
        <v>2788</v>
      </c>
      <c r="G834" s="12" t="s">
        <v>39</v>
      </c>
      <c r="H834" s="14">
        <v>199019931207282</v>
      </c>
      <c r="K834" s="12" t="s">
        <v>254</v>
      </c>
      <c r="L834" s="18" t="e">
        <f>VLOOKUP($K834,Medecins!$B:$E,5,FALSE)</f>
        <v>#REF!</v>
      </c>
      <c r="M834" s="12" t="s">
        <v>529</v>
      </c>
      <c r="O834" s="15" t="s">
        <v>96</v>
      </c>
      <c r="T834" s="15" t="s">
        <v>97</v>
      </c>
      <c r="Y834" s="15" t="s">
        <v>3323</v>
      </c>
      <c r="AH834" s="12" t="s">
        <v>4502</v>
      </c>
      <c r="AI834" s="12">
        <v>3</v>
      </c>
      <c r="AJ834" s="12" t="s">
        <v>44</v>
      </c>
      <c r="AK834" s="12" t="e">
        <f>CONCATENATE(D834,"_",E834,"_",B834,"_",#REF!)</f>
        <v>#REF!</v>
      </c>
    </row>
    <row r="835" spans="1:37" ht="12.75" x14ac:dyDescent="0.2">
      <c r="A835" s="12">
        <v>750100273</v>
      </c>
      <c r="B835" s="40" t="s">
        <v>95</v>
      </c>
      <c r="C835" s="13">
        <f t="shared" si="205"/>
        <v>44976</v>
      </c>
      <c r="D835" s="12" t="s">
        <v>2786</v>
      </c>
      <c r="E835" s="12" t="s">
        <v>2787</v>
      </c>
      <c r="F835" s="13" t="s">
        <v>2788</v>
      </c>
      <c r="G835" s="12" t="s">
        <v>39</v>
      </c>
      <c r="H835" s="14">
        <v>199019931207282</v>
      </c>
      <c r="K835" s="12" t="s">
        <v>254</v>
      </c>
      <c r="L835" s="18" t="e">
        <f>VLOOKUP($K835,Medecins!$B:$E,5,FALSE)</f>
        <v>#REF!</v>
      </c>
      <c r="M835" s="12" t="s">
        <v>529</v>
      </c>
      <c r="O835" s="16"/>
      <c r="T835" s="16"/>
      <c r="Y835" s="16"/>
      <c r="AD835" s="17" t="s">
        <v>3323</v>
      </c>
      <c r="AH835" s="12" t="s">
        <v>45</v>
      </c>
      <c r="AI835" s="12">
        <v>3</v>
      </c>
      <c r="AJ835" s="12" t="s">
        <v>46</v>
      </c>
      <c r="AK835" s="12" t="str">
        <f>CONCATENATE(D835,"_",E835,"_",B835,"_",AJ876)</f>
        <v>KAYAT_Don O Neill_19/08/2022_ST</v>
      </c>
    </row>
    <row r="836" spans="1:37" ht="12.75" x14ac:dyDescent="0.2">
      <c r="A836" s="12">
        <v>750100075</v>
      </c>
      <c r="B836" s="40" t="s">
        <v>1116</v>
      </c>
      <c r="C836" s="13">
        <f t="shared" si="205"/>
        <v>44892</v>
      </c>
      <c r="D836" s="12" t="s">
        <v>802</v>
      </c>
      <c r="E836" s="12" t="s">
        <v>1923</v>
      </c>
      <c r="F836" s="13">
        <v>36374</v>
      </c>
      <c r="G836" s="12" t="s">
        <v>39</v>
      </c>
      <c r="H836" s="14">
        <v>199029134505322</v>
      </c>
      <c r="K836" s="12" t="s">
        <v>107</v>
      </c>
      <c r="L836" s="18" t="e">
        <f>VLOOKUP($K836,Medecins!$B:$E,5,FALSE)</f>
        <v>#REF!</v>
      </c>
      <c r="M836" s="12" t="s">
        <v>529</v>
      </c>
      <c r="O836" s="15" t="s">
        <v>183</v>
      </c>
      <c r="T836" s="15" t="s">
        <v>3835</v>
      </c>
      <c r="Y836" s="15" t="s">
        <v>3836</v>
      </c>
      <c r="AH836" s="12" t="s">
        <v>4502</v>
      </c>
      <c r="AI836" s="12">
        <v>3</v>
      </c>
      <c r="AJ836" s="12" t="s">
        <v>44</v>
      </c>
      <c r="AK836" s="12" t="str">
        <f t="shared" ref="AK836:AK838" si="221">CONCATENATE(D836,"_",E836,"_",B836,"_",AJ899)</f>
        <v>COULIBALY_Mahamadou_27/05/2022_AT</v>
      </c>
    </row>
    <row r="837" spans="1:37" ht="12.75" x14ac:dyDescent="0.2">
      <c r="A837" s="12">
        <v>750100075</v>
      </c>
      <c r="B837" s="40" t="s">
        <v>966</v>
      </c>
      <c r="C837" s="13">
        <f t="shared" si="205"/>
        <v>44836</v>
      </c>
      <c r="D837" s="12" t="s">
        <v>2789</v>
      </c>
      <c r="E837" s="12" t="s">
        <v>1676</v>
      </c>
      <c r="F837" s="13" t="s">
        <v>2790</v>
      </c>
      <c r="G837" s="12" t="s">
        <v>39</v>
      </c>
      <c r="H837" s="14">
        <v>199047849836562</v>
      </c>
      <c r="K837" s="12" t="s">
        <v>107</v>
      </c>
      <c r="L837" s="18" t="e">
        <f>VLOOKUP($K837,Medecins!$B:$E,5,FALSE)</f>
        <v>#REF!</v>
      </c>
      <c r="M837" s="12" t="s">
        <v>529</v>
      </c>
      <c r="O837" s="15" t="s">
        <v>967</v>
      </c>
      <c r="T837" s="15" t="s">
        <v>4180</v>
      </c>
      <c r="Y837" s="15" t="s">
        <v>4181</v>
      </c>
      <c r="AH837" s="12" t="s">
        <v>4502</v>
      </c>
      <c r="AI837" s="12">
        <v>3</v>
      </c>
      <c r="AJ837" s="12" t="s">
        <v>44</v>
      </c>
      <c r="AK837" s="12" t="str">
        <f t="shared" si="221"/>
        <v>VERON_Anthony_02/04/2022_ST</v>
      </c>
    </row>
    <row r="838" spans="1:37" ht="12.75" x14ac:dyDescent="0.2">
      <c r="A838" s="12">
        <v>750100075</v>
      </c>
      <c r="B838" s="40" t="s">
        <v>67</v>
      </c>
      <c r="C838" s="13">
        <f t="shared" si="205"/>
        <v>44827</v>
      </c>
      <c r="D838" s="12" t="s">
        <v>2793</v>
      </c>
      <c r="E838" s="12" t="s">
        <v>2794</v>
      </c>
      <c r="F838" s="13" t="s">
        <v>2795</v>
      </c>
      <c r="G838" s="12" t="s">
        <v>39</v>
      </c>
      <c r="H838" s="14">
        <v>199107512068309</v>
      </c>
      <c r="K838" s="12" t="s">
        <v>107</v>
      </c>
      <c r="L838" s="18" t="e">
        <f>VLOOKUP($K838,Medecins!$B:$E,5,FALSE)</f>
        <v>#REF!</v>
      </c>
      <c r="M838" s="12" t="s">
        <v>529</v>
      </c>
      <c r="O838" s="15" t="s">
        <v>68</v>
      </c>
      <c r="T838" s="15" t="s">
        <v>310</v>
      </c>
      <c r="Y838" s="15" t="s">
        <v>311</v>
      </c>
      <c r="AH838" s="12" t="s">
        <v>4502</v>
      </c>
      <c r="AI838" s="12">
        <v>3</v>
      </c>
      <c r="AJ838" s="12" t="s">
        <v>44</v>
      </c>
      <c r="AK838" s="12" t="str">
        <f t="shared" si="221"/>
        <v>AGIR_Oguz_23/03/2022_AT</v>
      </c>
    </row>
    <row r="839" spans="1:37" ht="12.75" x14ac:dyDescent="0.2">
      <c r="A839" s="12">
        <v>750100273</v>
      </c>
      <c r="B839" s="40" t="s">
        <v>311</v>
      </c>
      <c r="C839" s="13">
        <f t="shared" si="205"/>
        <v>45008</v>
      </c>
      <c r="D839" s="12" t="s">
        <v>2796</v>
      </c>
      <c r="E839" s="12" t="s">
        <v>2797</v>
      </c>
      <c r="F839" s="13" t="s">
        <v>2798</v>
      </c>
      <c r="G839" s="12" t="s">
        <v>39</v>
      </c>
      <c r="H839" s="14">
        <v>199119935282832</v>
      </c>
      <c r="L839" s="12" t="e">
        <f>VLOOKUP($K839,Medecins!$B:$E,5,FALSE)</f>
        <v>#N/A</v>
      </c>
      <c r="M839" s="12" t="s">
        <v>529</v>
      </c>
      <c r="O839" s="15" t="s">
        <v>312</v>
      </c>
      <c r="T839" s="15" t="s">
        <v>4233</v>
      </c>
      <c r="Y839" s="15" t="s">
        <v>4234</v>
      </c>
      <c r="AH839" s="12" t="s">
        <v>4502</v>
      </c>
      <c r="AI839" s="12">
        <v>3</v>
      </c>
      <c r="AJ839" s="12" t="s">
        <v>44</v>
      </c>
      <c r="AK839" s="12" t="e">
        <f>CONCATENATE(D839,"_",E839,"_",B839,"_",#REF!)</f>
        <v>#REF!</v>
      </c>
    </row>
    <row r="840" spans="1:37" ht="12.75" x14ac:dyDescent="0.2">
      <c r="A840" s="12">
        <v>750100273</v>
      </c>
      <c r="B840" s="40" t="s">
        <v>311</v>
      </c>
      <c r="C840" s="13">
        <f t="shared" si="205"/>
        <v>45008</v>
      </c>
      <c r="D840" s="12" t="s">
        <v>2796</v>
      </c>
      <c r="E840" s="12" t="s">
        <v>2797</v>
      </c>
      <c r="F840" s="13" t="s">
        <v>2798</v>
      </c>
      <c r="G840" s="12" t="s">
        <v>39</v>
      </c>
      <c r="H840" s="14">
        <v>199119935282832</v>
      </c>
      <c r="L840" s="12" t="e">
        <f>VLOOKUP($K840,Medecins!$B:$E,5,FALSE)</f>
        <v>#N/A</v>
      </c>
      <c r="M840" s="12" t="s">
        <v>529</v>
      </c>
      <c r="O840" s="16"/>
      <c r="T840" s="16"/>
      <c r="Y840" s="16"/>
      <c r="AD840" s="17" t="s">
        <v>4234</v>
      </c>
      <c r="AH840" s="12" t="s">
        <v>45</v>
      </c>
      <c r="AI840" s="12">
        <v>3</v>
      </c>
      <c r="AJ840" s="12" t="s">
        <v>46</v>
      </c>
      <c r="AK840" s="12" t="str">
        <f>CONCATENATE(D840,"_",E840,"_",B840,"_",AJ885)</f>
        <v>HADJADJ_Ahmed Chakibe_23/09/2022_AT</v>
      </c>
    </row>
    <row r="841" spans="1:37" ht="12.75" x14ac:dyDescent="0.2">
      <c r="A841" s="12">
        <v>750100208</v>
      </c>
      <c r="B841" s="40" t="s">
        <v>53</v>
      </c>
      <c r="C841" s="13">
        <f t="shared" si="205"/>
        <v>44938</v>
      </c>
      <c r="D841" s="12" t="s">
        <v>2799</v>
      </c>
      <c r="E841" s="12" t="s">
        <v>1650</v>
      </c>
      <c r="F841" s="13">
        <v>36476</v>
      </c>
      <c r="G841" s="12" t="s">
        <v>39</v>
      </c>
      <c r="H841" s="14">
        <v>199129201206347</v>
      </c>
      <c r="K841" s="12" t="s">
        <v>79</v>
      </c>
      <c r="L841" s="18" t="e">
        <f>VLOOKUP($K841,Medecins!$B:$E,5,FALSE)</f>
        <v>#REF!</v>
      </c>
      <c r="M841" s="12" t="s">
        <v>529</v>
      </c>
      <c r="O841" s="15" t="s">
        <v>513</v>
      </c>
      <c r="T841" s="15" t="s">
        <v>514</v>
      </c>
      <c r="Y841" s="15" t="s">
        <v>813</v>
      </c>
      <c r="AH841" s="12" t="e">
        <f>VLOOKUP($A841,'[1]Données CH'!$A:$B,2,FALSE)</f>
        <v>#N/A</v>
      </c>
      <c r="AI841" s="12">
        <v>3</v>
      </c>
      <c r="AJ841" s="12" t="s">
        <v>44</v>
      </c>
      <c r="AK841" s="12" t="str">
        <f t="shared" ref="AK841:AK842" si="222">CONCATENATE(D841,"_",E841,"_",B841,"_",AJ892)</f>
        <v>HASENBOEHLER_Thomas_12/07/2022_AT</v>
      </c>
    </row>
    <row r="842" spans="1:37" ht="12.75" x14ac:dyDescent="0.2">
      <c r="A842" s="12">
        <v>750100208</v>
      </c>
      <c r="B842" s="40" t="s">
        <v>53</v>
      </c>
      <c r="C842" s="13">
        <f t="shared" si="205"/>
        <v>44938</v>
      </c>
      <c r="D842" s="12" t="s">
        <v>2799</v>
      </c>
      <c r="E842" s="12" t="s">
        <v>1650</v>
      </c>
      <c r="F842" s="13">
        <v>36476</v>
      </c>
      <c r="G842" s="12" t="s">
        <v>39</v>
      </c>
      <c r="H842" s="14">
        <v>199129201206347</v>
      </c>
      <c r="K842" s="12" t="s">
        <v>79</v>
      </c>
      <c r="L842" s="18" t="e">
        <f>VLOOKUP($K842,Medecins!$B:$E,5,FALSE)</f>
        <v>#REF!</v>
      </c>
      <c r="M842" s="12" t="s">
        <v>529</v>
      </c>
      <c r="O842" s="16"/>
      <c r="T842" s="16"/>
      <c r="Y842" s="16"/>
      <c r="AD842" s="17" t="s">
        <v>813</v>
      </c>
      <c r="AH842" s="12" t="s">
        <v>4154</v>
      </c>
      <c r="AI842" s="12">
        <v>3</v>
      </c>
      <c r="AJ842" s="12" t="s">
        <v>46</v>
      </c>
      <c r="AK842" s="12" t="str">
        <f t="shared" si="222"/>
        <v>HASENBOEHLER_Thomas_12/07/2022_ST</v>
      </c>
    </row>
    <row r="843" spans="1:37" ht="12.75" x14ac:dyDescent="0.2">
      <c r="A843" s="12">
        <v>750100075</v>
      </c>
      <c r="B843" s="40" t="s">
        <v>1245</v>
      </c>
      <c r="C843" s="13">
        <f t="shared" si="205"/>
        <v>44776</v>
      </c>
      <c r="D843" s="12" t="s">
        <v>2801</v>
      </c>
      <c r="E843" s="12" t="s">
        <v>1545</v>
      </c>
      <c r="F843" s="13">
        <v>36203</v>
      </c>
      <c r="G843" s="12" t="s">
        <v>39</v>
      </c>
      <c r="H843" s="14">
        <v>199129542801646</v>
      </c>
      <c r="K843" s="12" t="s">
        <v>93</v>
      </c>
      <c r="L843" s="18" t="e">
        <f>VLOOKUP($K843,Medecins!$B:$E,5,FALSE)</f>
        <v>#REF!</v>
      </c>
      <c r="M843" s="12" t="s">
        <v>529</v>
      </c>
      <c r="O843" s="15" t="s">
        <v>205</v>
      </c>
      <c r="T843" s="15" t="s">
        <v>206</v>
      </c>
      <c r="Y843" s="15" t="s">
        <v>207</v>
      </c>
      <c r="AH843" s="12" t="s">
        <v>4502</v>
      </c>
      <c r="AI843" s="12">
        <v>3</v>
      </c>
      <c r="AJ843" s="12" t="s">
        <v>44</v>
      </c>
      <c r="AK843" s="12" t="str">
        <f t="shared" ref="AK843:AK844" si="223">CONCATENATE(D843,"_",E843,"_",B843,"_",AJ906)</f>
        <v>REBELO_Nicolas_03/02/2022_ST</v>
      </c>
    </row>
    <row r="844" spans="1:37" ht="12.75" x14ac:dyDescent="0.2">
      <c r="A844" s="12">
        <v>750100075</v>
      </c>
      <c r="B844" s="40" t="s">
        <v>1655</v>
      </c>
      <c r="C844" s="13">
        <f t="shared" si="205"/>
        <v>44893</v>
      </c>
      <c r="D844" s="12" t="s">
        <v>2802</v>
      </c>
      <c r="E844" s="12" t="s">
        <v>2803</v>
      </c>
      <c r="F844" s="13" t="s">
        <v>2804</v>
      </c>
      <c r="G844" s="12" t="s">
        <v>57</v>
      </c>
      <c r="H844" s="14">
        <v>200029963490235</v>
      </c>
      <c r="K844" s="12" t="s">
        <v>541</v>
      </c>
      <c r="L844" s="18" t="e">
        <f>VLOOKUP($K844,Medecins!$B:$E,5,FALSE)</f>
        <v>#REF!</v>
      </c>
      <c r="M844" s="12" t="s">
        <v>529</v>
      </c>
      <c r="O844" s="15" t="s">
        <v>1656</v>
      </c>
      <c r="T844" s="15" t="s">
        <v>1657</v>
      </c>
      <c r="Y844" s="15" t="s">
        <v>2312</v>
      </c>
      <c r="AH844" s="12" t="s">
        <v>4502</v>
      </c>
      <c r="AI844" s="12">
        <v>3</v>
      </c>
      <c r="AJ844" s="12" t="s">
        <v>44</v>
      </c>
      <c r="AK844" s="12" t="str">
        <f t="shared" si="223"/>
        <v>MANZENZA KINSOLA_Berenice_28/05/2022_AT</v>
      </c>
    </row>
    <row r="845" spans="1:37" ht="12.75" x14ac:dyDescent="0.2">
      <c r="A845" s="12">
        <v>750100208</v>
      </c>
      <c r="B845" s="40" t="s">
        <v>1766</v>
      </c>
      <c r="C845" s="13">
        <f t="shared" si="205"/>
        <v>45000</v>
      </c>
      <c r="D845" s="12" t="s">
        <v>2805</v>
      </c>
      <c r="E845" s="12" t="s">
        <v>2806</v>
      </c>
      <c r="F845" s="13" t="s">
        <v>2807</v>
      </c>
      <c r="G845" s="12" t="s">
        <v>57</v>
      </c>
      <c r="H845" s="14">
        <v>200089408114457</v>
      </c>
      <c r="K845" s="12" t="s">
        <v>398</v>
      </c>
      <c r="L845" s="18" t="e">
        <f>VLOOKUP($K845,Medecins!$B:$E,5,FALSE)</f>
        <v>#REF!</v>
      </c>
      <c r="M845" s="12" t="s">
        <v>529</v>
      </c>
      <c r="O845" s="15" t="s">
        <v>4197</v>
      </c>
      <c r="T845" s="15" t="s">
        <v>4212</v>
      </c>
      <c r="Y845" s="15" t="s">
        <v>4213</v>
      </c>
      <c r="AH845" s="12" t="s">
        <v>4502</v>
      </c>
      <c r="AI845" s="12">
        <v>3</v>
      </c>
      <c r="AJ845" s="12" t="s">
        <v>44</v>
      </c>
      <c r="AK845" s="12" t="str">
        <f t="shared" ref="AK845:AK846" si="224">CONCATENATE(D845,"_",E845,"_",B845,"_",AJ902)</f>
        <v>POLETTE _Héloïse_15/09/2022_ST</v>
      </c>
    </row>
    <row r="846" spans="1:37" ht="12.75" x14ac:dyDescent="0.2">
      <c r="A846" s="12">
        <v>750100208</v>
      </c>
      <c r="B846" s="40" t="s">
        <v>1766</v>
      </c>
      <c r="C846" s="13">
        <f t="shared" si="205"/>
        <v>45000</v>
      </c>
      <c r="D846" s="12" t="s">
        <v>2805</v>
      </c>
      <c r="E846" s="12" t="s">
        <v>2806</v>
      </c>
      <c r="F846" s="13" t="s">
        <v>2807</v>
      </c>
      <c r="G846" s="12" t="s">
        <v>57</v>
      </c>
      <c r="H846" s="14">
        <v>200089408114457</v>
      </c>
      <c r="K846" s="12" t="s">
        <v>398</v>
      </c>
      <c r="L846" s="18" t="e">
        <f>VLOOKUP($K846,Medecins!$B:$E,5,FALSE)</f>
        <v>#REF!</v>
      </c>
      <c r="M846" s="12" t="s">
        <v>529</v>
      </c>
      <c r="O846" s="16"/>
      <c r="T846" s="16"/>
      <c r="Y846" s="16"/>
      <c r="AD846" s="17" t="s">
        <v>4213</v>
      </c>
      <c r="AH846" s="12" t="s">
        <v>4154</v>
      </c>
      <c r="AI846" s="12">
        <v>3</v>
      </c>
      <c r="AJ846" s="12" t="s">
        <v>46</v>
      </c>
      <c r="AK846" s="12" t="str">
        <f t="shared" si="224"/>
        <v>POLETTE _Héloïse_15/09/2022_AT</v>
      </c>
    </row>
    <row r="847" spans="1:37" ht="12.75" x14ac:dyDescent="0.2">
      <c r="A847" s="12">
        <v>750100075</v>
      </c>
      <c r="B847" s="40" t="s">
        <v>218</v>
      </c>
      <c r="C847" s="13">
        <f t="shared" si="205"/>
        <v>45046</v>
      </c>
      <c r="D847" s="12" t="s">
        <v>2808</v>
      </c>
      <c r="E847" s="12" t="s">
        <v>2809</v>
      </c>
      <c r="F847" s="13" t="s">
        <v>1945</v>
      </c>
      <c r="G847" s="12" t="s">
        <v>57</v>
      </c>
      <c r="H847" s="14">
        <v>201067511180493</v>
      </c>
      <c r="K847" s="12" t="s">
        <v>93</v>
      </c>
      <c r="L847" s="18" t="e">
        <f>VLOOKUP($K847,Medecins!$B:$E,5,FALSE)</f>
        <v>#REF!</v>
      </c>
      <c r="M847" s="12" t="s">
        <v>529</v>
      </c>
      <c r="O847" s="15" t="s">
        <v>219</v>
      </c>
      <c r="T847" s="15" t="s">
        <v>1023</v>
      </c>
      <c r="Y847" s="15" t="s">
        <v>1024</v>
      </c>
      <c r="AH847" s="12" t="s">
        <v>4502</v>
      </c>
      <c r="AI847" s="12">
        <v>3</v>
      </c>
      <c r="AJ847" s="12" t="s">
        <v>44</v>
      </c>
      <c r="AK847" s="12" t="str">
        <f>CONCATENATE(D847,"_",E847,"_",B847,"_",AJ891)</f>
        <v>MAZRANI_Nourhane _30/10/2022_ST</v>
      </c>
    </row>
    <row r="848" spans="1:37" ht="12.75" x14ac:dyDescent="0.2">
      <c r="A848" s="12">
        <v>750100075</v>
      </c>
      <c r="B848" s="40" t="s">
        <v>930</v>
      </c>
      <c r="C848" s="13">
        <f t="shared" si="205"/>
        <v>44783</v>
      </c>
      <c r="D848" s="12" t="s">
        <v>2812</v>
      </c>
      <c r="E848" s="12" t="s">
        <v>2813</v>
      </c>
      <c r="F848" s="13">
        <v>36957</v>
      </c>
      <c r="G848" s="12" t="s">
        <v>57</v>
      </c>
      <c r="H848" s="14">
        <v>201079300104989</v>
      </c>
      <c r="K848" s="12" t="s">
        <v>93</v>
      </c>
      <c r="L848" s="18" t="e">
        <f>VLOOKUP($K848,Medecins!$B:$E,5,FALSE)</f>
        <v>#REF!</v>
      </c>
      <c r="M848" s="12" t="s">
        <v>529</v>
      </c>
      <c r="O848" s="15" t="s">
        <v>931</v>
      </c>
      <c r="T848" s="15" t="s">
        <v>932</v>
      </c>
      <c r="Y848" s="15" t="s">
        <v>611</v>
      </c>
      <c r="AH848" s="12" t="s">
        <v>4502</v>
      </c>
      <c r="AI848" s="12">
        <v>3</v>
      </c>
      <c r="AJ848" s="12" t="s">
        <v>44</v>
      </c>
      <c r="AK848" s="12" t="str">
        <f t="shared" ref="AK848:AK851" si="225">CONCATENATE(D848,"_",E848,"_",B848,"_",AJ911)</f>
        <v>LEITE_Amandine_10/02/2022_ST</v>
      </c>
    </row>
    <row r="849" spans="1:37" ht="12.75" x14ac:dyDescent="0.2">
      <c r="A849" s="12">
        <v>750100075</v>
      </c>
      <c r="B849" s="40" t="s">
        <v>458</v>
      </c>
      <c r="C849" s="13">
        <f t="shared" si="205"/>
        <v>44855</v>
      </c>
      <c r="D849" s="12" t="s">
        <v>2814</v>
      </c>
      <c r="E849" s="12" t="s">
        <v>2815</v>
      </c>
      <c r="F849" s="13">
        <v>37081</v>
      </c>
      <c r="G849" s="12" t="s">
        <v>57</v>
      </c>
      <c r="H849" s="14">
        <v>201097840124171</v>
      </c>
      <c r="K849" s="12" t="s">
        <v>107</v>
      </c>
      <c r="L849" s="18" t="e">
        <f>VLOOKUP($K849,Medecins!$B:$E,5,FALSE)</f>
        <v>#REF!</v>
      </c>
      <c r="M849" s="12" t="s">
        <v>529</v>
      </c>
      <c r="O849" s="15" t="s">
        <v>459</v>
      </c>
      <c r="T849" s="15" t="s">
        <v>476</v>
      </c>
      <c r="Y849" s="15" t="s">
        <v>477</v>
      </c>
      <c r="AH849" s="12" t="s">
        <v>4502</v>
      </c>
      <c r="AI849" s="12">
        <v>3</v>
      </c>
      <c r="AJ849" s="12" t="s">
        <v>44</v>
      </c>
      <c r="AK849" s="12" t="str">
        <f t="shared" si="225"/>
        <v>CATELION_Maeva_21/04/2022_AT</v>
      </c>
    </row>
    <row r="850" spans="1:37" ht="12.75" x14ac:dyDescent="0.2">
      <c r="A850" s="12">
        <v>750100075</v>
      </c>
      <c r="B850" s="40" t="s">
        <v>4182</v>
      </c>
      <c r="C850" s="13">
        <f t="shared" si="205"/>
        <v>45079</v>
      </c>
      <c r="D850" s="12" t="s">
        <v>2817</v>
      </c>
      <c r="E850" s="12" t="s">
        <v>2818</v>
      </c>
      <c r="F850" s="13">
        <v>36990</v>
      </c>
      <c r="G850" s="12" t="s">
        <v>57</v>
      </c>
      <c r="H850" s="14">
        <v>201099550003945</v>
      </c>
      <c r="K850" s="12" t="s">
        <v>93</v>
      </c>
      <c r="L850" s="18" t="e">
        <f>VLOOKUP($K850,Medecins!$B:$E,5,FALSE)</f>
        <v>#REF!</v>
      </c>
      <c r="M850" s="12" t="s">
        <v>529</v>
      </c>
      <c r="O850" s="15" t="s">
        <v>4336</v>
      </c>
      <c r="T850" s="15" t="s">
        <v>4337</v>
      </c>
      <c r="Y850" s="15" t="s">
        <v>4338</v>
      </c>
      <c r="AH850" s="12" t="s">
        <v>4502</v>
      </c>
      <c r="AI850" s="12">
        <v>3</v>
      </c>
      <c r="AJ850" s="12" t="s">
        <v>44</v>
      </c>
      <c r="AK850" s="12" t="str">
        <f t="shared" si="225"/>
        <v>POULAT_Julia_02/12/2022_ST</v>
      </c>
    </row>
    <row r="851" spans="1:37" ht="12.75" x14ac:dyDescent="0.2">
      <c r="A851" s="12">
        <v>750100075</v>
      </c>
      <c r="B851" s="40" t="s">
        <v>1116</v>
      </c>
      <c r="C851" s="13">
        <f t="shared" si="205"/>
        <v>44892</v>
      </c>
      <c r="D851" s="12" t="s">
        <v>2819</v>
      </c>
      <c r="E851" s="12" t="s">
        <v>2820</v>
      </c>
      <c r="F851" s="13" t="s">
        <v>2821</v>
      </c>
      <c r="G851" s="12" t="s">
        <v>57</v>
      </c>
      <c r="H851" s="14">
        <v>201109933603329</v>
      </c>
      <c r="K851" s="12" t="s">
        <v>107</v>
      </c>
      <c r="L851" s="18" t="e">
        <f>VLOOKUP($K851,Medecins!$B:$E,5,FALSE)</f>
        <v>#REF!</v>
      </c>
      <c r="M851" s="12" t="s">
        <v>529</v>
      </c>
      <c r="O851" s="15" t="s">
        <v>183</v>
      </c>
      <c r="T851" s="15" t="s">
        <v>3835</v>
      </c>
      <c r="Y851" s="15" t="s">
        <v>3836</v>
      </c>
      <c r="AH851" s="12" t="s">
        <v>4502</v>
      </c>
      <c r="AI851" s="12">
        <v>3</v>
      </c>
      <c r="AJ851" s="12" t="s">
        <v>44</v>
      </c>
      <c r="AK851" s="12" t="str">
        <f t="shared" si="225"/>
        <v>GHADOURI_Toueitou_27/05/2022_AT</v>
      </c>
    </row>
    <row r="852" spans="1:37" ht="12.75" x14ac:dyDescent="0.2">
      <c r="A852" s="12">
        <v>750100208</v>
      </c>
      <c r="B852" s="40" t="s">
        <v>1873</v>
      </c>
      <c r="C852" s="13">
        <f t="shared" si="205"/>
        <v>45004</v>
      </c>
      <c r="D852" s="12" t="s">
        <v>2832</v>
      </c>
      <c r="E852" s="12" t="s">
        <v>2833</v>
      </c>
      <c r="F852" s="13">
        <v>15435</v>
      </c>
      <c r="G852" s="12" t="s">
        <v>57</v>
      </c>
      <c r="H852" s="14">
        <v>242047511405668</v>
      </c>
      <c r="K852" s="12" t="s">
        <v>1342</v>
      </c>
      <c r="L852" s="18" t="e">
        <f>VLOOKUP($K852,Medecins!$B:$E,5,FALSE)</f>
        <v>#REF!</v>
      </c>
      <c r="M852" s="12" t="s">
        <v>529</v>
      </c>
      <c r="O852" s="15" t="s">
        <v>1874</v>
      </c>
      <c r="T852" s="15" t="s">
        <v>623</v>
      </c>
      <c r="Y852" s="15" t="s">
        <v>624</v>
      </c>
      <c r="AH852" s="12" t="s">
        <v>4502</v>
      </c>
      <c r="AI852" s="12">
        <v>3</v>
      </c>
      <c r="AJ852" s="12" t="s">
        <v>44</v>
      </c>
      <c r="AK852" s="12" t="str">
        <f>CONCATENATE(D852,"_",E852,"_",B852,"_",AJ893)</f>
        <v>GONIN_Anny_19/09/2022_ST</v>
      </c>
    </row>
    <row r="853" spans="1:37" ht="12.75" x14ac:dyDescent="0.2">
      <c r="A853" s="12">
        <v>750100208</v>
      </c>
      <c r="B853" s="40" t="s">
        <v>1873</v>
      </c>
      <c r="C853" s="13">
        <f t="shared" si="205"/>
        <v>45004</v>
      </c>
      <c r="D853" s="12" t="s">
        <v>2832</v>
      </c>
      <c r="E853" s="12" t="s">
        <v>2833</v>
      </c>
      <c r="F853" s="13">
        <v>15435</v>
      </c>
      <c r="G853" s="12" t="s">
        <v>57</v>
      </c>
      <c r="H853" s="14">
        <v>242047511405668</v>
      </c>
      <c r="K853" s="12" t="s">
        <v>1342</v>
      </c>
      <c r="L853" s="18" t="e">
        <f>VLOOKUP($K853,Medecins!$B:$E,5,FALSE)</f>
        <v>#REF!</v>
      </c>
      <c r="M853" s="12" t="s">
        <v>529</v>
      </c>
      <c r="O853" s="16"/>
      <c r="T853" s="16"/>
      <c r="Y853" s="16"/>
      <c r="AD853" s="17" t="s">
        <v>624</v>
      </c>
      <c r="AH853" s="12" t="s">
        <v>4154</v>
      </c>
      <c r="AI853" s="12">
        <v>3</v>
      </c>
      <c r="AJ853" s="12" t="s">
        <v>46</v>
      </c>
      <c r="AK853" s="12" t="e">
        <f t="shared" ref="AK853:AK854" si="226">CONCATENATE(D853,"_",E853,"_",B853,"_",#REF!)</f>
        <v>#REF!</v>
      </c>
    </row>
    <row r="854" spans="1:37" ht="12.75" x14ac:dyDescent="0.2">
      <c r="A854" s="12">
        <v>750100273</v>
      </c>
      <c r="B854" s="40" t="s">
        <v>95</v>
      </c>
      <c r="C854" s="13">
        <f t="shared" si="205"/>
        <v>44976</v>
      </c>
      <c r="D854" s="12" t="s">
        <v>2836</v>
      </c>
      <c r="E854" s="12" t="s">
        <v>2837</v>
      </c>
      <c r="F854" s="13">
        <v>15981</v>
      </c>
      <c r="G854" s="12" t="s">
        <v>57</v>
      </c>
      <c r="H854" s="14">
        <v>243027621602139</v>
      </c>
      <c r="K854" s="12" t="s">
        <v>290</v>
      </c>
      <c r="L854" s="18" t="e">
        <f>VLOOKUP($K854,Medecins!$B:$E,5,FALSE)</f>
        <v>#REF!</v>
      </c>
      <c r="M854" s="12" t="s">
        <v>529</v>
      </c>
      <c r="O854" s="15" t="s">
        <v>96</v>
      </c>
      <c r="T854" s="15" t="s">
        <v>97</v>
      </c>
      <c r="Y854" s="15" t="s">
        <v>3323</v>
      </c>
      <c r="AH854" s="12" t="e">
        <f>VLOOKUP($A854,'[1]Données CH'!$A:$B,2,FALSE)</f>
        <v>#N/A</v>
      </c>
      <c r="AI854" s="12">
        <v>3</v>
      </c>
      <c r="AJ854" s="12" t="s">
        <v>44</v>
      </c>
      <c r="AK854" s="12" t="e">
        <f t="shared" si="226"/>
        <v>#REF!</v>
      </c>
    </row>
    <row r="855" spans="1:37" ht="12.75" x14ac:dyDescent="0.2">
      <c r="A855" s="12">
        <v>750100273</v>
      </c>
      <c r="B855" s="40" t="s">
        <v>95</v>
      </c>
      <c r="C855" s="13">
        <f t="shared" si="205"/>
        <v>44976</v>
      </c>
      <c r="D855" s="12" t="s">
        <v>2836</v>
      </c>
      <c r="E855" s="12" t="s">
        <v>2837</v>
      </c>
      <c r="F855" s="13">
        <v>15981</v>
      </c>
      <c r="G855" s="12" t="s">
        <v>57</v>
      </c>
      <c r="H855" s="14">
        <v>243027621602139</v>
      </c>
      <c r="K855" s="12" t="s">
        <v>290</v>
      </c>
      <c r="L855" s="18" t="e">
        <f>VLOOKUP($K855,Medecins!$B:$E,5,FALSE)</f>
        <v>#REF!</v>
      </c>
      <c r="M855" s="12" t="s">
        <v>529</v>
      </c>
      <c r="O855" s="16"/>
      <c r="T855" s="16"/>
      <c r="Y855" s="16"/>
      <c r="AD855" s="17" t="s">
        <v>3323</v>
      </c>
      <c r="AH855" s="12" t="s">
        <v>45</v>
      </c>
      <c r="AI855" s="12">
        <v>3</v>
      </c>
      <c r="AJ855" s="12" t="s">
        <v>46</v>
      </c>
      <c r="AK855" s="12" t="str">
        <f>CONCATENATE(D855,"_",E855,"_",B855,"_",AJ896)</f>
        <v>HOTOT_Arlette_19/08/2022_ST</v>
      </c>
    </row>
    <row r="856" spans="1:37" ht="12.75" x14ac:dyDescent="0.2">
      <c r="A856" s="12">
        <v>750100208</v>
      </c>
      <c r="B856" s="40" t="s">
        <v>1766</v>
      </c>
      <c r="C856" s="13">
        <f t="shared" si="205"/>
        <v>45000</v>
      </c>
      <c r="D856" s="12" t="s">
        <v>2838</v>
      </c>
      <c r="E856" s="12" t="s">
        <v>2839</v>
      </c>
      <c r="F856" s="13" t="s">
        <v>2840</v>
      </c>
      <c r="G856" s="12" t="s">
        <v>57</v>
      </c>
      <c r="H856" s="14">
        <v>243049935154121</v>
      </c>
      <c r="K856" s="12" t="s">
        <v>1342</v>
      </c>
      <c r="L856" s="18" t="e">
        <f>VLOOKUP($K856,Medecins!$B:$E,5,FALSE)</f>
        <v>#REF!</v>
      </c>
      <c r="M856" s="12" t="s">
        <v>529</v>
      </c>
      <c r="O856" s="15" t="s">
        <v>4197</v>
      </c>
      <c r="T856" s="15" t="s">
        <v>4212</v>
      </c>
      <c r="Y856" s="15" t="s">
        <v>4213</v>
      </c>
      <c r="AH856" s="12" t="e">
        <f>VLOOKUP($A856,'[1]Données CH'!$A:$B,2,FALSE)</f>
        <v>#N/A</v>
      </c>
      <c r="AI856" s="12">
        <v>3</v>
      </c>
      <c r="AJ856" s="12" t="s">
        <v>44</v>
      </c>
      <c r="AK856" s="12" t="str">
        <f t="shared" ref="AK856:AK857" si="227">CONCATENATE(D856,"_",E856,"_",B856,"_",AJ913)</f>
        <v>MEIMOUN_Sara_15/09/2022_ST</v>
      </c>
    </row>
    <row r="857" spans="1:37" ht="12.75" x14ac:dyDescent="0.2">
      <c r="A857" s="12">
        <v>750100208</v>
      </c>
      <c r="B857" s="40" t="s">
        <v>1766</v>
      </c>
      <c r="C857" s="13">
        <f t="shared" si="205"/>
        <v>45000</v>
      </c>
      <c r="D857" s="12" t="s">
        <v>2838</v>
      </c>
      <c r="E857" s="12" t="s">
        <v>2839</v>
      </c>
      <c r="F857" s="13" t="s">
        <v>2840</v>
      </c>
      <c r="G857" s="12" t="s">
        <v>57</v>
      </c>
      <c r="H857" s="14">
        <v>243049935154121</v>
      </c>
      <c r="K857" s="12" t="s">
        <v>1342</v>
      </c>
      <c r="L857" s="18" t="e">
        <f>VLOOKUP($K857,Medecins!$B:$E,5,FALSE)</f>
        <v>#REF!</v>
      </c>
      <c r="M857" s="12" t="s">
        <v>529</v>
      </c>
      <c r="O857" s="16"/>
      <c r="T857" s="16"/>
      <c r="Y857" s="16"/>
      <c r="AD857" s="17" t="s">
        <v>4213</v>
      </c>
      <c r="AH857" s="12" t="s">
        <v>4154</v>
      </c>
      <c r="AI857" s="12">
        <v>3</v>
      </c>
      <c r="AJ857" s="12" t="s">
        <v>46</v>
      </c>
      <c r="AK857" s="12" t="str">
        <f t="shared" si="227"/>
        <v>MEIMOUN_Sara_15/09/2022_AT</v>
      </c>
    </row>
    <row r="858" spans="1:37" ht="12.75" x14ac:dyDescent="0.2">
      <c r="A858" s="12">
        <v>750100208</v>
      </c>
      <c r="B858" s="40" t="s">
        <v>275</v>
      </c>
      <c r="C858" s="13">
        <f t="shared" si="205"/>
        <v>44911</v>
      </c>
      <c r="D858" s="12" t="s">
        <v>2849</v>
      </c>
      <c r="E858" s="12" t="s">
        <v>2850</v>
      </c>
      <c r="F858" s="13" t="s">
        <v>2851</v>
      </c>
      <c r="G858" s="12" t="s">
        <v>57</v>
      </c>
      <c r="H858" s="14">
        <v>246017864605976</v>
      </c>
      <c r="K858" s="12" t="s">
        <v>398</v>
      </c>
      <c r="L858" s="18" t="e">
        <f>VLOOKUP($K858,Medecins!$B:$E,5,FALSE)</f>
        <v>#REF!</v>
      </c>
      <c r="M858" s="12" t="s">
        <v>529</v>
      </c>
      <c r="O858" s="15" t="s">
        <v>377</v>
      </c>
      <c r="T858" s="15" t="s">
        <v>631</v>
      </c>
      <c r="Y858" s="15" t="s">
        <v>632</v>
      </c>
      <c r="AH858" s="12" t="e">
        <f>VLOOKUP($A858,'[1]Données CH'!$A:$B,2,FALSE)</f>
        <v>#N/A</v>
      </c>
      <c r="AI858" s="12">
        <v>3</v>
      </c>
      <c r="AJ858" s="12" t="s">
        <v>44</v>
      </c>
      <c r="AK858" s="12" t="str">
        <f>CONCATENATE(D858,"_",E858,"_",B858,"_",AJ899)</f>
        <v>MORNAND_Isabelle_16/06/2022_AT</v>
      </c>
    </row>
    <row r="859" spans="1:37" ht="12.75" x14ac:dyDescent="0.2">
      <c r="A859" s="12">
        <v>750100208</v>
      </c>
      <c r="B859" s="40" t="s">
        <v>275</v>
      </c>
      <c r="C859" s="13">
        <f t="shared" si="205"/>
        <v>44911</v>
      </c>
      <c r="D859" s="12" t="s">
        <v>2849</v>
      </c>
      <c r="E859" s="12" t="s">
        <v>2850</v>
      </c>
      <c r="F859" s="13" t="s">
        <v>2851</v>
      </c>
      <c r="G859" s="12" t="s">
        <v>57</v>
      </c>
      <c r="H859" s="14">
        <v>246017864605976</v>
      </c>
      <c r="K859" s="12" t="s">
        <v>398</v>
      </c>
      <c r="L859" s="18" t="e">
        <f>VLOOKUP($K859,Medecins!$B:$E,5,FALSE)</f>
        <v>#REF!</v>
      </c>
      <c r="M859" s="12" t="s">
        <v>529</v>
      </c>
      <c r="O859" s="16"/>
      <c r="T859" s="16"/>
      <c r="Y859" s="16"/>
      <c r="AD859" s="17" t="s">
        <v>632</v>
      </c>
      <c r="AH859" s="12" t="s">
        <v>4154</v>
      </c>
      <c r="AI859" s="12">
        <v>3</v>
      </c>
      <c r="AJ859" s="12" t="s">
        <v>46</v>
      </c>
      <c r="AK859" s="12" t="e">
        <f>CONCATENATE(D859,"_",E859,"_",B859,"_",#REF!)</f>
        <v>#REF!</v>
      </c>
    </row>
    <row r="860" spans="1:37" ht="12.75" x14ac:dyDescent="0.2">
      <c r="A860" s="12">
        <v>750100075</v>
      </c>
      <c r="B860" s="40" t="s">
        <v>1766</v>
      </c>
      <c r="C860" s="13">
        <f t="shared" si="205"/>
        <v>45000</v>
      </c>
      <c r="D860" s="12" t="s">
        <v>2852</v>
      </c>
      <c r="E860" s="12" t="s">
        <v>2853</v>
      </c>
      <c r="F860" s="13">
        <v>17137</v>
      </c>
      <c r="G860" s="12" t="s">
        <v>57</v>
      </c>
      <c r="H860" s="14">
        <v>246019923439884</v>
      </c>
      <c r="K860" s="12" t="s">
        <v>93</v>
      </c>
      <c r="L860" s="18" t="e">
        <f>VLOOKUP($K860,Medecins!$B:$E,5,FALSE)</f>
        <v>#REF!</v>
      </c>
      <c r="M860" s="12" t="s">
        <v>529</v>
      </c>
      <c r="O860" s="15" t="s">
        <v>4197</v>
      </c>
      <c r="T860" s="15" t="s">
        <v>4212</v>
      </c>
      <c r="Y860" s="15" t="s">
        <v>4213</v>
      </c>
      <c r="AH860" s="12" t="s">
        <v>4502</v>
      </c>
      <c r="AI860" s="12">
        <v>3</v>
      </c>
      <c r="AJ860" s="12" t="s">
        <v>44</v>
      </c>
      <c r="AK860" s="12" t="str">
        <f>CONCATENATE(D860,"_",E860,"_",B860,"_",AJ917)</f>
        <v>CHEA TAING_Huy Kieng_15/09/2022_AT</v>
      </c>
    </row>
    <row r="861" spans="1:37" ht="12.75" x14ac:dyDescent="0.2">
      <c r="A861" s="12">
        <v>750100273</v>
      </c>
      <c r="B861" s="40" t="s">
        <v>772</v>
      </c>
      <c r="C861" s="13">
        <f t="shared" si="205"/>
        <v>45030</v>
      </c>
      <c r="D861" s="12" t="s">
        <v>2854</v>
      </c>
      <c r="E861" s="12" t="s">
        <v>2855</v>
      </c>
      <c r="F861" s="13">
        <v>17015</v>
      </c>
      <c r="G861" s="12" t="s">
        <v>57</v>
      </c>
      <c r="H861" s="14">
        <v>246049934191789</v>
      </c>
      <c r="L861" s="12" t="e">
        <f>VLOOKUP($K861,Medecins!$B:$E,5,FALSE)</f>
        <v>#N/A</v>
      </c>
      <c r="M861" s="12" t="s">
        <v>529</v>
      </c>
      <c r="O861" s="15" t="s">
        <v>2505</v>
      </c>
      <c r="T861" s="15" t="s">
        <v>1732</v>
      </c>
      <c r="Y861" s="15" t="s">
        <v>1733</v>
      </c>
      <c r="AH861" s="12" t="s">
        <v>4502</v>
      </c>
      <c r="AI861" s="12">
        <v>3</v>
      </c>
      <c r="AJ861" s="12" t="s">
        <v>44</v>
      </c>
      <c r="AK861" s="12" t="str">
        <f t="shared" ref="AK861:AK862" si="228">CONCATENATE(D861,"_",E861,"_",B861,"_",AJ914)</f>
        <v>MBENGUE_Mareme_14/10/2022_AT</v>
      </c>
    </row>
    <row r="862" spans="1:37" ht="12.75" x14ac:dyDescent="0.2">
      <c r="A862" s="12">
        <v>750100273</v>
      </c>
      <c r="B862" s="40" t="s">
        <v>772</v>
      </c>
      <c r="C862" s="13">
        <f t="shared" si="205"/>
        <v>45030</v>
      </c>
      <c r="D862" s="12" t="s">
        <v>2854</v>
      </c>
      <c r="E862" s="12" t="s">
        <v>2855</v>
      </c>
      <c r="F862" s="13">
        <v>17015</v>
      </c>
      <c r="G862" s="12" t="s">
        <v>57</v>
      </c>
      <c r="H862" s="14">
        <v>246049934191789</v>
      </c>
      <c r="L862" s="12" t="e">
        <f>VLOOKUP($K862,Medecins!$B:$E,5,FALSE)</f>
        <v>#N/A</v>
      </c>
      <c r="M862" s="12" t="s">
        <v>529</v>
      </c>
      <c r="O862" s="16"/>
      <c r="T862" s="16"/>
      <c r="Y862" s="16"/>
      <c r="AD862" s="17" t="s">
        <v>1733</v>
      </c>
      <c r="AH862" s="12" t="s">
        <v>45</v>
      </c>
      <c r="AI862" s="12">
        <v>3</v>
      </c>
      <c r="AJ862" s="12" t="s">
        <v>46</v>
      </c>
      <c r="AK862" s="12" t="str">
        <f t="shared" si="228"/>
        <v>MBENGUE_Mareme_14/10/2022_ST</v>
      </c>
    </row>
    <row r="863" spans="1:37" ht="12.75" x14ac:dyDescent="0.2">
      <c r="A863" s="12">
        <v>750100075</v>
      </c>
      <c r="B863" s="40" t="s">
        <v>966</v>
      </c>
      <c r="C863" s="13">
        <f t="shared" si="205"/>
        <v>44836</v>
      </c>
      <c r="D863" s="12" t="s">
        <v>2858</v>
      </c>
      <c r="E863" s="12" t="s">
        <v>2859</v>
      </c>
      <c r="F863" s="13">
        <v>17475</v>
      </c>
      <c r="G863" s="12" t="s">
        <v>57</v>
      </c>
      <c r="H863" s="14">
        <v>247047841915202</v>
      </c>
      <c r="K863" s="12" t="s">
        <v>93</v>
      </c>
      <c r="L863" s="18" t="e">
        <f>VLOOKUP($K863,Medecins!$B:$E,5,FALSE)</f>
        <v>#REF!</v>
      </c>
      <c r="M863" s="12" t="s">
        <v>529</v>
      </c>
      <c r="O863" s="15" t="s">
        <v>967</v>
      </c>
      <c r="T863" s="15" t="s">
        <v>4180</v>
      </c>
      <c r="Y863" s="15" t="s">
        <v>4181</v>
      </c>
      <c r="AH863" s="12" t="s">
        <v>4502</v>
      </c>
      <c r="AI863" s="12">
        <v>3</v>
      </c>
      <c r="AJ863" s="12" t="s">
        <v>44</v>
      </c>
      <c r="AK863" s="12" t="str">
        <f t="shared" ref="AK863:AK864" si="229">CONCATENATE(D863,"_",E863,"_",B863,"_",AJ926)</f>
        <v>BARRAUD _Mireille_02/04/2022_ST</v>
      </c>
    </row>
    <row r="864" spans="1:37" ht="12.75" x14ac:dyDescent="0.2">
      <c r="A864" s="12">
        <v>750100075</v>
      </c>
      <c r="B864" s="40" t="s">
        <v>961</v>
      </c>
      <c r="C864" s="13">
        <f t="shared" si="205"/>
        <v>44812</v>
      </c>
      <c r="D864" s="12" t="s">
        <v>2862</v>
      </c>
      <c r="E864" s="12" t="s">
        <v>2863</v>
      </c>
      <c r="F864" s="13" t="s">
        <v>2864</v>
      </c>
      <c r="G864" s="12" t="s">
        <v>57</v>
      </c>
      <c r="H864" s="14">
        <v>247107115306314</v>
      </c>
      <c r="K864" s="12" t="s">
        <v>93</v>
      </c>
      <c r="L864" s="18" t="e">
        <f>VLOOKUP($K864,Medecins!$B:$E,5,FALSE)</f>
        <v>#REF!</v>
      </c>
      <c r="M864" s="12" t="s">
        <v>529</v>
      </c>
      <c r="O864" s="15" t="s">
        <v>962</v>
      </c>
      <c r="T864" s="15" t="s">
        <v>1634</v>
      </c>
      <c r="Y864" s="15" t="s">
        <v>1298</v>
      </c>
      <c r="AH864" s="12" t="s">
        <v>4502</v>
      </c>
      <c r="AI864" s="12">
        <v>3</v>
      </c>
      <c r="AJ864" s="12" t="s">
        <v>44</v>
      </c>
      <c r="AK864" s="12" t="str">
        <f t="shared" si="229"/>
        <v>DUSOULIER_Maryse_08/03/2022_ST</v>
      </c>
    </row>
    <row r="865" spans="1:37" ht="12.75" x14ac:dyDescent="0.2">
      <c r="A865" s="12">
        <v>750100075</v>
      </c>
      <c r="B865" s="40" t="s">
        <v>992</v>
      </c>
      <c r="C865" s="13">
        <f t="shared" si="205"/>
        <v>45076</v>
      </c>
      <c r="D865" s="12" t="s">
        <v>2865</v>
      </c>
      <c r="E865" s="12" t="s">
        <v>2866</v>
      </c>
      <c r="F865" s="13" t="s">
        <v>2867</v>
      </c>
      <c r="G865" s="12" t="s">
        <v>57</v>
      </c>
      <c r="H865" s="14">
        <v>247118502202234</v>
      </c>
      <c r="K865" s="12" t="s">
        <v>93</v>
      </c>
      <c r="L865" s="18" t="e">
        <f>VLOOKUP($K865,Medecins!$B:$E,5,FALSE)</f>
        <v>#REF!</v>
      </c>
      <c r="M865" s="12" t="s">
        <v>529</v>
      </c>
      <c r="O865" s="15" t="s">
        <v>2395</v>
      </c>
      <c r="T865" s="15" t="s">
        <v>2396</v>
      </c>
      <c r="Y865" s="15" t="s">
        <v>4236</v>
      </c>
      <c r="AH865" s="12" t="s">
        <v>4502</v>
      </c>
      <c r="AI865" s="12">
        <v>3</v>
      </c>
      <c r="AJ865" s="12" t="s">
        <v>44</v>
      </c>
      <c r="AK865" s="12" t="str">
        <f>CONCATENATE(D865,"_",E865,"_",B865,"_",AJ909)</f>
        <v>BORDENAVE_Marie-Josephe_30/11/2022_ST</v>
      </c>
    </row>
    <row r="866" spans="1:37" ht="12.75" x14ac:dyDescent="0.2">
      <c r="A866" s="12">
        <v>750100208</v>
      </c>
      <c r="B866" s="40" t="s">
        <v>117</v>
      </c>
      <c r="C866" s="13">
        <f t="shared" si="205"/>
        <v>45024</v>
      </c>
      <c r="D866" s="12" t="s">
        <v>2868</v>
      </c>
      <c r="E866" s="12" t="s">
        <v>2869</v>
      </c>
      <c r="F866" s="13" t="s">
        <v>2870</v>
      </c>
      <c r="G866" s="12" t="s">
        <v>57</v>
      </c>
      <c r="H866" s="14">
        <v>247129935082686</v>
      </c>
      <c r="K866" s="12" t="s">
        <v>1494</v>
      </c>
      <c r="L866" s="18" t="e">
        <f>VLOOKUP($K866,Medecins!$B:$E,5,FALSE)</f>
        <v>#REF!</v>
      </c>
      <c r="M866" s="12" t="s">
        <v>529</v>
      </c>
      <c r="O866" s="15" t="s">
        <v>118</v>
      </c>
      <c r="T866" s="15" t="s">
        <v>3605</v>
      </c>
      <c r="Y866" s="15" t="s">
        <v>4362</v>
      </c>
      <c r="AH866" s="12" t="s">
        <v>4502</v>
      </c>
      <c r="AI866" s="12">
        <v>3</v>
      </c>
      <c r="AJ866" s="12" t="s">
        <v>44</v>
      </c>
      <c r="AK866" s="12" t="str">
        <f t="shared" ref="AK866:AK867" si="230">CONCATENATE(D866,"_",E866,"_",B866,"_",AJ929)</f>
        <v>GAY_Sonia_08/10/2022_ST</v>
      </c>
    </row>
    <row r="867" spans="1:37" ht="12.75" x14ac:dyDescent="0.2">
      <c r="A867" s="12">
        <v>750100208</v>
      </c>
      <c r="B867" s="40" t="s">
        <v>117</v>
      </c>
      <c r="C867" s="13">
        <f t="shared" si="205"/>
        <v>45024</v>
      </c>
      <c r="D867" s="12" t="s">
        <v>2868</v>
      </c>
      <c r="E867" s="12" t="s">
        <v>2869</v>
      </c>
      <c r="F867" s="13" t="s">
        <v>2870</v>
      </c>
      <c r="G867" s="12" t="s">
        <v>57</v>
      </c>
      <c r="H867" s="14">
        <v>247129935082686</v>
      </c>
      <c r="K867" s="12" t="s">
        <v>1494</v>
      </c>
      <c r="L867" s="18" t="e">
        <f>VLOOKUP($K867,Medecins!$B:$E,5,FALSE)</f>
        <v>#REF!</v>
      </c>
      <c r="M867" s="12" t="s">
        <v>529</v>
      </c>
      <c r="O867" s="16"/>
      <c r="T867" s="16"/>
      <c r="Y867" s="16"/>
      <c r="AD867" s="17" t="s">
        <v>4362</v>
      </c>
      <c r="AH867" s="12" t="s">
        <v>4154</v>
      </c>
      <c r="AI867" s="12">
        <v>3</v>
      </c>
      <c r="AJ867" s="12" t="s">
        <v>46</v>
      </c>
      <c r="AK867" s="12" t="str">
        <f t="shared" si="230"/>
        <v>GAY_Sonia_08/10/2022_AT</v>
      </c>
    </row>
    <row r="868" spans="1:37" ht="12.75" x14ac:dyDescent="0.2">
      <c r="A868" s="12">
        <v>750100273</v>
      </c>
      <c r="B868" s="40" t="s">
        <v>284</v>
      </c>
      <c r="C868" s="13">
        <f t="shared" si="205"/>
        <v>44992</v>
      </c>
      <c r="D868" s="12" t="s">
        <v>2871</v>
      </c>
      <c r="E868" s="12" t="s">
        <v>2872</v>
      </c>
      <c r="F868" s="13">
        <v>17594</v>
      </c>
      <c r="G868" s="12" t="s">
        <v>57</v>
      </c>
      <c r="H868" s="14">
        <v>248029935177295</v>
      </c>
      <c r="K868" s="12" t="s">
        <v>65</v>
      </c>
      <c r="L868" s="18" t="e">
        <f>VLOOKUP($K868,Medecins!$B:$E,5,FALSE)</f>
        <v>#REF!</v>
      </c>
      <c r="M868" s="12" t="s">
        <v>529</v>
      </c>
      <c r="O868" s="15" t="s">
        <v>1558</v>
      </c>
      <c r="T868" s="15" t="s">
        <v>2388</v>
      </c>
      <c r="Y868" s="15" t="s">
        <v>2389</v>
      </c>
      <c r="AH868" s="12" t="e">
        <f>VLOOKUP($A868,'[1]Données CH'!$A:$B,2,FALSE)</f>
        <v>#N/A</v>
      </c>
      <c r="AI868" s="12">
        <v>3</v>
      </c>
      <c r="AJ868" s="12" t="s">
        <v>44</v>
      </c>
      <c r="AK868" s="12" t="str">
        <f t="shared" ref="AK868:AK869" si="231">CONCATENATE(D868,"_",E868,"_",B868,"_",AJ929)</f>
        <v>LAPREVOTTE_Fatma_07/09/2022_ST</v>
      </c>
    </row>
    <row r="869" spans="1:37" ht="12.75" x14ac:dyDescent="0.2">
      <c r="A869" s="12">
        <v>750100273</v>
      </c>
      <c r="B869" s="40" t="s">
        <v>284</v>
      </c>
      <c r="C869" s="13">
        <f t="shared" si="205"/>
        <v>44992</v>
      </c>
      <c r="D869" s="12" t="s">
        <v>2871</v>
      </c>
      <c r="E869" s="12" t="s">
        <v>2872</v>
      </c>
      <c r="F869" s="13">
        <v>17594</v>
      </c>
      <c r="G869" s="12" t="s">
        <v>57</v>
      </c>
      <c r="H869" s="14">
        <v>248029935177295</v>
      </c>
      <c r="K869" s="12" t="s">
        <v>65</v>
      </c>
      <c r="L869" s="18" t="e">
        <f>VLOOKUP($K869,Medecins!$B:$E,5,FALSE)</f>
        <v>#REF!</v>
      </c>
      <c r="M869" s="12" t="s">
        <v>529</v>
      </c>
      <c r="O869" s="16"/>
      <c r="T869" s="16"/>
      <c r="Y869" s="16"/>
      <c r="AD869" s="17" t="s">
        <v>2389</v>
      </c>
      <c r="AH869" s="12" t="s">
        <v>45</v>
      </c>
      <c r="AI869" s="12">
        <v>3</v>
      </c>
      <c r="AJ869" s="12" t="s">
        <v>46</v>
      </c>
      <c r="AK869" s="12" t="str">
        <f t="shared" si="231"/>
        <v>LAPREVOTTE_Fatma_07/09/2022_AT</v>
      </c>
    </row>
    <row r="870" spans="1:37" ht="12.75" x14ac:dyDescent="0.2">
      <c r="A870" s="12">
        <v>750100273</v>
      </c>
      <c r="B870" s="40" t="s">
        <v>772</v>
      </c>
      <c r="C870" s="13">
        <f t="shared" si="205"/>
        <v>45030</v>
      </c>
      <c r="D870" s="12" t="s">
        <v>2873</v>
      </c>
      <c r="E870" s="12" t="s">
        <v>2874</v>
      </c>
      <c r="F870" s="13" t="s">
        <v>2875</v>
      </c>
      <c r="G870" s="12" t="s">
        <v>57</v>
      </c>
      <c r="H870" s="14">
        <v>248087512024452</v>
      </c>
      <c r="K870" s="12" t="s">
        <v>86</v>
      </c>
      <c r="L870" s="18" t="e">
        <f>VLOOKUP($K870,Medecins!$B:$E,5,FALSE)</f>
        <v>#REF!</v>
      </c>
      <c r="M870" s="12" t="s">
        <v>529</v>
      </c>
      <c r="O870" s="15" t="s">
        <v>2505</v>
      </c>
      <c r="T870" s="15" t="s">
        <v>1732</v>
      </c>
      <c r="Y870" s="15" t="s">
        <v>1733</v>
      </c>
      <c r="AH870" s="12" t="e">
        <f>VLOOKUP($A870,'[1]Données CH'!$A:$B,2,FALSE)</f>
        <v>#N/A</v>
      </c>
      <c r="AI870" s="12">
        <v>3</v>
      </c>
      <c r="AJ870" s="12" t="s">
        <v>44</v>
      </c>
      <c r="AK870" s="12" t="str">
        <f t="shared" ref="AK870:AK871" si="232">CONCATENATE(D870,"_",E870,"_",B870,"_",AJ923)</f>
        <v>GAVAILLE _Monique_14/10/2022_ST</v>
      </c>
    </row>
    <row r="871" spans="1:37" ht="12.75" x14ac:dyDescent="0.2">
      <c r="A871" s="12">
        <v>750100273</v>
      </c>
      <c r="B871" s="40" t="s">
        <v>772</v>
      </c>
      <c r="C871" s="13">
        <f t="shared" si="205"/>
        <v>45030</v>
      </c>
      <c r="D871" s="12" t="s">
        <v>2873</v>
      </c>
      <c r="E871" s="12" t="s">
        <v>2874</v>
      </c>
      <c r="F871" s="13" t="s">
        <v>2875</v>
      </c>
      <c r="G871" s="12" t="s">
        <v>57</v>
      </c>
      <c r="H871" s="14">
        <v>248087512024452</v>
      </c>
      <c r="K871" s="12" t="s">
        <v>86</v>
      </c>
      <c r="L871" s="18" t="e">
        <f>VLOOKUP($K871,Medecins!$B:$E,5,FALSE)</f>
        <v>#REF!</v>
      </c>
      <c r="M871" s="12" t="s">
        <v>529</v>
      </c>
      <c r="O871" s="16"/>
      <c r="T871" s="16"/>
      <c r="Y871" s="16"/>
      <c r="AD871" s="17" t="s">
        <v>1733</v>
      </c>
      <c r="AH871" s="12" t="s">
        <v>45</v>
      </c>
      <c r="AI871" s="12">
        <v>3</v>
      </c>
      <c r="AJ871" s="12" t="s">
        <v>46</v>
      </c>
      <c r="AK871" s="12" t="str">
        <f t="shared" si="232"/>
        <v>GAVAILLE _Monique_14/10/2022_AT</v>
      </c>
    </row>
    <row r="872" spans="1:37" ht="12.75" x14ac:dyDescent="0.2">
      <c r="A872" s="12">
        <v>750100273</v>
      </c>
      <c r="B872" s="40" t="s">
        <v>681</v>
      </c>
      <c r="C872" s="13">
        <f t="shared" si="205"/>
        <v>44985</v>
      </c>
      <c r="D872" s="12" t="s">
        <v>2876</v>
      </c>
      <c r="E872" s="12" t="s">
        <v>2877</v>
      </c>
      <c r="F872" s="13">
        <v>17571</v>
      </c>
      <c r="G872" s="12" t="s">
        <v>57</v>
      </c>
      <c r="H872" s="14">
        <v>248089935416430</v>
      </c>
      <c r="K872" s="12" t="s">
        <v>65</v>
      </c>
      <c r="L872" s="18" t="e">
        <f>VLOOKUP($K872,Medecins!$B:$E,5,FALSE)</f>
        <v>#REF!</v>
      </c>
      <c r="M872" s="12" t="s">
        <v>529</v>
      </c>
      <c r="O872" s="15" t="s">
        <v>682</v>
      </c>
      <c r="T872" s="15" t="s">
        <v>683</v>
      </c>
      <c r="Y872" s="15" t="s">
        <v>1023</v>
      </c>
      <c r="AH872" s="12" t="e">
        <f>VLOOKUP($A872,'[1]Données CH'!$A:$B,2,FALSE)</f>
        <v>#N/A</v>
      </c>
      <c r="AI872" s="12">
        <v>3</v>
      </c>
      <c r="AJ872" s="12" t="s">
        <v>44</v>
      </c>
      <c r="AK872" s="12" t="str">
        <f>CONCATENATE(D872,"_",E872,"_",B872,"_",AJ933)</f>
        <v>HAMMAS _Baya_28/08/2022_ST</v>
      </c>
    </row>
    <row r="873" spans="1:37" ht="12.75" x14ac:dyDescent="0.2">
      <c r="A873" s="12">
        <v>750100273</v>
      </c>
      <c r="B873" s="40" t="s">
        <v>681</v>
      </c>
      <c r="C873" s="13">
        <f t="shared" si="205"/>
        <v>44985</v>
      </c>
      <c r="D873" s="12" t="s">
        <v>2876</v>
      </c>
      <c r="E873" s="12" t="s">
        <v>2877</v>
      </c>
      <c r="F873" s="13">
        <v>17571</v>
      </c>
      <c r="G873" s="12" t="s">
        <v>57</v>
      </c>
      <c r="H873" s="14">
        <v>248089935416430</v>
      </c>
      <c r="K873" s="12" t="s">
        <v>65</v>
      </c>
      <c r="L873" s="18" t="e">
        <f>VLOOKUP($K873,Medecins!$B:$E,5,FALSE)</f>
        <v>#REF!</v>
      </c>
      <c r="M873" s="12" t="s">
        <v>529</v>
      </c>
      <c r="O873" s="16"/>
      <c r="T873" s="16"/>
      <c r="Y873" s="16"/>
      <c r="AD873" s="17" t="s">
        <v>1023</v>
      </c>
      <c r="AH873" s="12" t="s">
        <v>45</v>
      </c>
      <c r="AI873" s="12">
        <v>3</v>
      </c>
      <c r="AJ873" s="12" t="s">
        <v>46</v>
      </c>
      <c r="AK873" s="12" t="str">
        <f>CONCATENATE(D873,"_",E873,"_",B873,"_",AJ924)</f>
        <v>HAMMAS _Baya_28/08/2022_AT</v>
      </c>
    </row>
    <row r="874" spans="1:37" ht="12.75" x14ac:dyDescent="0.2">
      <c r="A874" s="12">
        <v>750100075</v>
      </c>
      <c r="B874" s="40" t="s">
        <v>554</v>
      </c>
      <c r="C874" s="13">
        <f t="shared" si="205"/>
        <v>44939</v>
      </c>
      <c r="D874" s="12" t="s">
        <v>2880</v>
      </c>
      <c r="E874" s="12" t="s">
        <v>2881</v>
      </c>
      <c r="F874" s="13" t="s">
        <v>2882</v>
      </c>
      <c r="G874" s="12" t="s">
        <v>57</v>
      </c>
      <c r="H874" s="14">
        <v>248099923508905</v>
      </c>
      <c r="K874" s="12" t="s">
        <v>93</v>
      </c>
      <c r="L874" s="18" t="e">
        <f>VLOOKUP($K874,Medecins!$B:$E,5,FALSE)</f>
        <v>#REF!</v>
      </c>
      <c r="M874" s="12" t="s">
        <v>529</v>
      </c>
      <c r="O874" s="15" t="s">
        <v>555</v>
      </c>
      <c r="T874" s="15" t="s">
        <v>556</v>
      </c>
      <c r="Y874" s="15" t="s">
        <v>1956</v>
      </c>
      <c r="AH874" s="12" t="s">
        <v>4502</v>
      </c>
      <c r="AI874" s="12">
        <v>3</v>
      </c>
      <c r="AJ874" s="12" t="s">
        <v>44</v>
      </c>
      <c r="AK874" s="12" t="str">
        <f>CONCATENATE(D874,"_",E874,"_",B874,"_",AJ926)</f>
        <v>ULAGARAJAH_Indradevy_13/07/2022_ST</v>
      </c>
    </row>
    <row r="875" spans="1:37" ht="12.75" x14ac:dyDescent="0.2">
      <c r="A875" s="12">
        <v>750100075</v>
      </c>
      <c r="B875" s="40" t="s">
        <v>4164</v>
      </c>
      <c r="C875" s="13">
        <f t="shared" si="205"/>
        <v>45239</v>
      </c>
      <c r="D875" s="12" t="s">
        <v>2886</v>
      </c>
      <c r="E875" s="12" t="s">
        <v>2887</v>
      </c>
      <c r="F875" s="13" t="s">
        <v>2888</v>
      </c>
      <c r="G875" s="12" t="s">
        <v>57</v>
      </c>
      <c r="H875" s="14">
        <v>248119932273381</v>
      </c>
      <c r="K875" s="12" t="s">
        <v>93</v>
      </c>
      <c r="L875" s="18" t="e">
        <f>VLOOKUP($K875,Medecins!$B:$E,5,FALSE)</f>
        <v>#REF!</v>
      </c>
      <c r="M875" s="12" t="s">
        <v>529</v>
      </c>
      <c r="O875" s="15" t="s">
        <v>4376</v>
      </c>
      <c r="T875" s="15" t="s">
        <v>4377</v>
      </c>
      <c r="Y875" s="15" t="s">
        <v>4378</v>
      </c>
      <c r="AH875" s="12" t="s">
        <v>4502</v>
      </c>
      <c r="AI875" s="12">
        <v>3</v>
      </c>
      <c r="AJ875" s="12" t="s">
        <v>44</v>
      </c>
      <c r="AK875" s="12" t="str">
        <f>CONCATENATE(D875,"_",E875,"_",B875,"_",AJ938)</f>
        <v>MBANG YONG_Marie_09/05/2023_ST</v>
      </c>
    </row>
    <row r="876" spans="1:37" ht="12.75" x14ac:dyDescent="0.2">
      <c r="A876" s="12">
        <v>750100208</v>
      </c>
      <c r="B876" s="40" t="s">
        <v>1355</v>
      </c>
      <c r="C876" s="13">
        <f t="shared" si="205"/>
        <v>45043</v>
      </c>
      <c r="D876" s="12" t="s">
        <v>2889</v>
      </c>
      <c r="E876" s="12" t="s">
        <v>766</v>
      </c>
      <c r="F876" s="13">
        <v>17544</v>
      </c>
      <c r="G876" s="12" t="s">
        <v>57</v>
      </c>
      <c r="H876" s="14">
        <v>248120715700316</v>
      </c>
      <c r="K876" s="12" t="s">
        <v>398</v>
      </c>
      <c r="L876" s="18" t="e">
        <f>VLOOKUP($K876,Medecins!$B:$E,5,FALSE)</f>
        <v>#REF!</v>
      </c>
      <c r="M876" s="12" t="s">
        <v>40</v>
      </c>
      <c r="O876" s="15" t="s">
        <v>1356</v>
      </c>
      <c r="T876" s="15" t="s">
        <v>3921</v>
      </c>
      <c r="Y876" s="15" t="s">
        <v>3922</v>
      </c>
      <c r="AH876" s="12" t="s">
        <v>4502</v>
      </c>
      <c r="AI876" s="12">
        <v>3</v>
      </c>
      <c r="AJ876" s="12" t="s">
        <v>44</v>
      </c>
      <c r="AK876" s="12" t="str">
        <f>CONCATENATE(D876,"_",E876,"_",B876,"_",AJ937)</f>
        <v>PISSEVIN_Dominique_27/10/2022_ST</v>
      </c>
    </row>
    <row r="877" spans="1:37" ht="12.75" x14ac:dyDescent="0.2">
      <c r="A877" s="12">
        <v>750100208</v>
      </c>
      <c r="B877" s="40" t="s">
        <v>1355</v>
      </c>
      <c r="C877" s="13">
        <f t="shared" si="205"/>
        <v>45043</v>
      </c>
      <c r="D877" s="12" t="s">
        <v>2889</v>
      </c>
      <c r="E877" s="12" t="s">
        <v>766</v>
      </c>
      <c r="F877" s="13">
        <v>17544</v>
      </c>
      <c r="G877" s="12" t="s">
        <v>57</v>
      </c>
      <c r="H877" s="14">
        <v>248120715700316</v>
      </c>
      <c r="K877" s="12" t="s">
        <v>398</v>
      </c>
      <c r="L877" s="18" t="e">
        <f>VLOOKUP($K877,Medecins!$B:$E,5,FALSE)</f>
        <v>#REF!</v>
      </c>
      <c r="M877" s="12" t="s">
        <v>40</v>
      </c>
      <c r="O877" s="16"/>
      <c r="T877" s="16"/>
      <c r="Y877" s="16"/>
      <c r="AD877" s="17" t="s">
        <v>3922</v>
      </c>
      <c r="AH877" s="12" t="s">
        <v>4154</v>
      </c>
      <c r="AI877" s="12">
        <v>3</v>
      </c>
      <c r="AJ877" s="12" t="s">
        <v>46</v>
      </c>
      <c r="AK877" s="12" t="str">
        <f>CONCATENATE(D877,"_",E877,"_",B877,"_",AJ933)</f>
        <v>PISSEVIN_Dominique_27/10/2022_ST</v>
      </c>
    </row>
    <row r="878" spans="1:37" ht="12.75" x14ac:dyDescent="0.2">
      <c r="A878" s="12">
        <v>750100208</v>
      </c>
      <c r="B878" s="40" t="s">
        <v>53</v>
      </c>
      <c r="C878" s="13">
        <f t="shared" si="205"/>
        <v>44938</v>
      </c>
      <c r="D878" s="12" t="s">
        <v>2891</v>
      </c>
      <c r="E878" s="12" t="s">
        <v>2892</v>
      </c>
      <c r="F878" s="13" t="s">
        <v>2893</v>
      </c>
      <c r="G878" s="12" t="s">
        <v>57</v>
      </c>
      <c r="H878" s="14">
        <v>249017817405825</v>
      </c>
      <c r="K878" s="12" t="s">
        <v>79</v>
      </c>
      <c r="L878" s="18" t="e">
        <f>VLOOKUP($K878,Medecins!$B:$E,5,FALSE)</f>
        <v>#REF!</v>
      </c>
      <c r="M878" s="12" t="s">
        <v>529</v>
      </c>
      <c r="O878" s="15" t="s">
        <v>513</v>
      </c>
      <c r="T878" s="15" t="s">
        <v>514</v>
      </c>
      <c r="Y878" s="15" t="s">
        <v>813</v>
      </c>
      <c r="AH878" s="12" t="e">
        <f>VLOOKUP($A878,'[1]Données CH'!$A:$B,2,FALSE)</f>
        <v>#N/A</v>
      </c>
      <c r="AI878" s="12">
        <v>3</v>
      </c>
      <c r="AJ878" s="12" t="s">
        <v>44</v>
      </c>
      <c r="AK878" s="12" t="str">
        <f t="shared" ref="AK878:AK879" si="233">CONCATENATE(D878,"_",E878,"_",B878,"_",AJ929)</f>
        <v>BONETTI _Katia_12/07/2022_ST</v>
      </c>
    </row>
    <row r="879" spans="1:37" ht="12.75" x14ac:dyDescent="0.2">
      <c r="A879" s="12">
        <v>750100208</v>
      </c>
      <c r="B879" s="40" t="s">
        <v>53</v>
      </c>
      <c r="C879" s="13">
        <f t="shared" si="205"/>
        <v>44938</v>
      </c>
      <c r="D879" s="12" t="s">
        <v>2891</v>
      </c>
      <c r="E879" s="12" t="s">
        <v>2892</v>
      </c>
      <c r="F879" s="13" t="s">
        <v>2893</v>
      </c>
      <c r="G879" s="12" t="s">
        <v>57</v>
      </c>
      <c r="H879" s="14">
        <v>249017817405825</v>
      </c>
      <c r="K879" s="12" t="s">
        <v>79</v>
      </c>
      <c r="L879" s="18" t="e">
        <f>VLOOKUP($K879,Medecins!$B:$E,5,FALSE)</f>
        <v>#REF!</v>
      </c>
      <c r="M879" s="12" t="s">
        <v>529</v>
      </c>
      <c r="O879" s="16"/>
      <c r="T879" s="16"/>
      <c r="Y879" s="16"/>
      <c r="AD879" s="17" t="s">
        <v>813</v>
      </c>
      <c r="AH879" s="12" t="s">
        <v>4154</v>
      </c>
      <c r="AI879" s="12">
        <v>3</v>
      </c>
      <c r="AJ879" s="12" t="s">
        <v>46</v>
      </c>
      <c r="AK879" s="12" t="str">
        <f t="shared" si="233"/>
        <v>BONETTI _Katia_12/07/2022_AT</v>
      </c>
    </row>
    <row r="880" spans="1:37" ht="12.75" x14ac:dyDescent="0.2">
      <c r="A880" s="12">
        <v>750100075</v>
      </c>
      <c r="B880" s="40" t="s">
        <v>612</v>
      </c>
      <c r="C880" s="13">
        <f t="shared" si="205"/>
        <v>44917</v>
      </c>
      <c r="D880" s="12" t="s">
        <v>2894</v>
      </c>
      <c r="E880" s="12" t="s">
        <v>766</v>
      </c>
      <c r="F880" s="13" t="s">
        <v>2895</v>
      </c>
      <c r="G880" s="12" t="s">
        <v>57</v>
      </c>
      <c r="H880" s="14">
        <v>249067858905574</v>
      </c>
      <c r="K880" s="12" t="s">
        <v>93</v>
      </c>
      <c r="L880" s="18" t="e">
        <f>VLOOKUP($K880,Medecins!$B:$E,5,FALSE)</f>
        <v>#REF!</v>
      </c>
      <c r="M880" s="12" t="s">
        <v>529</v>
      </c>
      <c r="O880" s="15" t="s">
        <v>613</v>
      </c>
      <c r="T880" s="15" t="s">
        <v>915</v>
      </c>
      <c r="Y880" s="15" t="s">
        <v>916</v>
      </c>
      <c r="AH880" s="12" t="s">
        <v>4502</v>
      </c>
      <c r="AI880" s="12">
        <v>3</v>
      </c>
      <c r="AJ880" s="12" t="s">
        <v>44</v>
      </c>
      <c r="AK880" s="12" t="str">
        <f>CONCATENATE(D880,"_",E880,"_",B880,"_",AJ932)</f>
        <v>HERROU GATE_Dominique_22/06/2022_ST</v>
      </c>
    </row>
    <row r="881" spans="1:37" ht="12.75" x14ac:dyDescent="0.2">
      <c r="A881" s="12">
        <v>750100075</v>
      </c>
      <c r="B881" s="40" t="s">
        <v>261</v>
      </c>
      <c r="C881" s="13">
        <f t="shared" si="205"/>
        <v>44774</v>
      </c>
      <c r="D881" s="12" t="s">
        <v>1660</v>
      </c>
      <c r="E881" s="12" t="s">
        <v>2896</v>
      </c>
      <c r="F881" s="13" t="s">
        <v>2897</v>
      </c>
      <c r="G881" s="12" t="s">
        <v>57</v>
      </c>
      <c r="H881" s="14">
        <v>249069913982416</v>
      </c>
      <c r="K881" s="12" t="s">
        <v>93</v>
      </c>
      <c r="L881" s="18" t="e">
        <f>VLOOKUP($K881,Medecins!$B:$E,5,FALSE)</f>
        <v>#REF!</v>
      </c>
      <c r="M881" s="12" t="s">
        <v>529</v>
      </c>
      <c r="O881" s="15" t="s">
        <v>262</v>
      </c>
      <c r="T881" s="15" t="s">
        <v>263</v>
      </c>
      <c r="Y881" s="15" t="s">
        <v>172</v>
      </c>
      <c r="AH881" s="12" t="s">
        <v>4502</v>
      </c>
      <c r="AI881" s="12">
        <v>3</v>
      </c>
      <c r="AJ881" s="12" t="s">
        <v>44</v>
      </c>
      <c r="AK881" s="12" t="str">
        <f>CONCATENATE(D881,"_",E881,"_",B881,"_",AJ944)</f>
        <v>PEREIRA_Marie Lucie_01/02/2022_AT</v>
      </c>
    </row>
    <row r="882" spans="1:37" ht="12.75" x14ac:dyDescent="0.2">
      <c r="A882" s="12">
        <v>750100208</v>
      </c>
      <c r="B882" s="40" t="s">
        <v>3209</v>
      </c>
      <c r="C882" s="13">
        <f t="shared" si="205"/>
        <v>44925</v>
      </c>
      <c r="D882" s="12" t="s">
        <v>2898</v>
      </c>
      <c r="E882" s="12" t="s">
        <v>2899</v>
      </c>
      <c r="F882" s="13" t="s">
        <v>2900</v>
      </c>
      <c r="G882" s="12" t="s">
        <v>57</v>
      </c>
      <c r="H882" s="14">
        <v>249069938030793</v>
      </c>
      <c r="K882" s="12" t="s">
        <v>398</v>
      </c>
      <c r="L882" s="18" t="e">
        <f>VLOOKUP($K882,Medecins!$B:$E,5,FALSE)</f>
        <v>#REF!</v>
      </c>
      <c r="M882" s="12" t="s">
        <v>529</v>
      </c>
      <c r="O882" s="15" t="s">
        <v>217</v>
      </c>
      <c r="T882" s="15" t="s">
        <v>218</v>
      </c>
      <c r="Y882" s="15" t="s">
        <v>219</v>
      </c>
      <c r="AH882" s="12" t="s">
        <v>4502</v>
      </c>
      <c r="AI882" s="12">
        <v>3</v>
      </c>
      <c r="AJ882" s="12" t="s">
        <v>44</v>
      </c>
      <c r="AK882" s="12" t="str">
        <f t="shared" ref="AK882:AK883" si="234">CONCATENATE(D882,"_",E882,"_",B882,"_",AJ923)</f>
        <v>DOUHABI_Mina_30/06/2022_ST</v>
      </c>
    </row>
    <row r="883" spans="1:37" ht="12.75" x14ac:dyDescent="0.2">
      <c r="A883" s="12">
        <v>750100208</v>
      </c>
      <c r="B883" s="40" t="s">
        <v>3209</v>
      </c>
      <c r="C883" s="13">
        <f t="shared" si="205"/>
        <v>44925</v>
      </c>
      <c r="D883" s="12" t="s">
        <v>2898</v>
      </c>
      <c r="E883" s="12" t="s">
        <v>2899</v>
      </c>
      <c r="F883" s="13" t="s">
        <v>2900</v>
      </c>
      <c r="G883" s="12" t="s">
        <v>57</v>
      </c>
      <c r="H883" s="14">
        <v>249069938030793</v>
      </c>
      <c r="K883" s="12" t="s">
        <v>398</v>
      </c>
      <c r="L883" s="18" t="e">
        <f>VLOOKUP($K883,Medecins!$B:$E,5,FALSE)</f>
        <v>#REF!</v>
      </c>
      <c r="M883" s="12" t="s">
        <v>529</v>
      </c>
      <c r="O883" s="16"/>
      <c r="T883" s="16"/>
      <c r="Y883" s="16"/>
      <c r="AD883" s="17" t="s">
        <v>219</v>
      </c>
      <c r="AH883" s="12" t="s">
        <v>4154</v>
      </c>
      <c r="AI883" s="12">
        <v>3</v>
      </c>
      <c r="AJ883" s="12" t="s">
        <v>46</v>
      </c>
      <c r="AK883" s="12" t="str">
        <f t="shared" si="234"/>
        <v>DOUHABI_Mina_30/06/2022_AT</v>
      </c>
    </row>
    <row r="884" spans="1:37" ht="12.75" x14ac:dyDescent="0.2">
      <c r="A884" s="12">
        <v>750100208</v>
      </c>
      <c r="B884" s="40" t="s">
        <v>1298</v>
      </c>
      <c r="C884" s="13">
        <f t="shared" si="205"/>
        <v>44993</v>
      </c>
      <c r="D884" s="12" t="s">
        <v>2901</v>
      </c>
      <c r="E884" s="12" t="s">
        <v>2902</v>
      </c>
      <c r="F884" s="13">
        <v>18211</v>
      </c>
      <c r="G884" s="12" t="s">
        <v>57</v>
      </c>
      <c r="H884" s="14">
        <v>249097511706101</v>
      </c>
      <c r="K884" s="12" t="s">
        <v>398</v>
      </c>
      <c r="L884" s="18" t="e">
        <f>VLOOKUP($K884,Medecins!$B:$E,5,FALSE)</f>
        <v>#REF!</v>
      </c>
      <c r="M884" s="12" t="s">
        <v>529</v>
      </c>
      <c r="O884" s="15" t="s">
        <v>1299</v>
      </c>
      <c r="T884" s="15" t="s">
        <v>1300</v>
      </c>
      <c r="Y884" s="15" t="s">
        <v>4204</v>
      </c>
      <c r="AH884" s="12" t="e">
        <f>VLOOKUP($A884,'[1]Données CH'!$A:$B,2,FALSE)</f>
        <v>#N/A</v>
      </c>
      <c r="AI884" s="12">
        <v>3</v>
      </c>
      <c r="AJ884" s="12" t="s">
        <v>44</v>
      </c>
      <c r="AK884" s="12" t="str">
        <f t="shared" ref="AK884:AK885" si="235">CONCATENATE(D884,"_",E884,"_",B884,"_",AJ947)</f>
        <v>BONNARD_Chantal_08/09/2022_ST</v>
      </c>
    </row>
    <row r="885" spans="1:37" ht="12.75" x14ac:dyDescent="0.2">
      <c r="A885" s="12">
        <v>750100208</v>
      </c>
      <c r="B885" s="40" t="s">
        <v>1298</v>
      </c>
      <c r="C885" s="13">
        <f t="shared" si="205"/>
        <v>44993</v>
      </c>
      <c r="D885" s="12" t="s">
        <v>2901</v>
      </c>
      <c r="E885" s="12" t="s">
        <v>2902</v>
      </c>
      <c r="F885" s="13">
        <v>18211</v>
      </c>
      <c r="G885" s="12" t="s">
        <v>57</v>
      </c>
      <c r="H885" s="14">
        <v>249097511706101</v>
      </c>
      <c r="K885" s="12" t="s">
        <v>398</v>
      </c>
      <c r="L885" s="18" t="e">
        <f>VLOOKUP($K885,Medecins!$B:$E,5,FALSE)</f>
        <v>#REF!</v>
      </c>
      <c r="M885" s="12" t="s">
        <v>529</v>
      </c>
      <c r="O885" s="16"/>
      <c r="T885" s="16"/>
      <c r="Y885" s="16"/>
      <c r="AD885" s="17" t="s">
        <v>4204</v>
      </c>
      <c r="AH885" s="12" t="s">
        <v>4154</v>
      </c>
      <c r="AI885" s="12">
        <v>3</v>
      </c>
      <c r="AJ885" s="12" t="s">
        <v>46</v>
      </c>
      <c r="AK885" s="12" t="str">
        <f t="shared" si="235"/>
        <v>BONNARD_Chantal_08/09/2022_AT</v>
      </c>
    </row>
    <row r="886" spans="1:37" ht="12.75" x14ac:dyDescent="0.2">
      <c r="A886" s="12">
        <v>750100208</v>
      </c>
      <c r="B886" s="40" t="s">
        <v>275</v>
      </c>
      <c r="C886" s="13">
        <f t="shared" si="205"/>
        <v>44911</v>
      </c>
      <c r="D886" s="12" t="s">
        <v>2907</v>
      </c>
      <c r="E886" s="12" t="s">
        <v>2857</v>
      </c>
      <c r="F886" s="13" t="s">
        <v>506</v>
      </c>
      <c r="G886" s="12" t="s">
        <v>57</v>
      </c>
      <c r="H886" s="14">
        <v>249209938313808</v>
      </c>
      <c r="K886" s="12" t="s">
        <v>398</v>
      </c>
      <c r="L886" s="18" t="e">
        <f>VLOOKUP($K886,Medecins!$B:$E,5,FALSE)</f>
        <v>#REF!</v>
      </c>
      <c r="M886" s="12" t="s">
        <v>529</v>
      </c>
      <c r="O886" s="15" t="s">
        <v>377</v>
      </c>
      <c r="T886" s="15" t="s">
        <v>631</v>
      </c>
      <c r="Y886" s="15" t="s">
        <v>632</v>
      </c>
      <c r="AH886" s="12" t="e">
        <f>VLOOKUP($A886,'[1]Données CH'!$A:$B,2,FALSE)</f>
        <v>#N/A</v>
      </c>
      <c r="AI886" s="12">
        <v>3</v>
      </c>
      <c r="AJ886" s="12" t="s">
        <v>44</v>
      </c>
      <c r="AK886" s="12" t="str">
        <f>CONCATENATE(D886,"_",E886,"_",B886,"_",AJ927)</f>
        <v>BENAYADA_Fatima_16/06/2022_ST</v>
      </c>
    </row>
    <row r="887" spans="1:37" ht="12.75" x14ac:dyDescent="0.2">
      <c r="A887" s="12">
        <v>750100208</v>
      </c>
      <c r="B887" s="40" t="s">
        <v>275</v>
      </c>
      <c r="C887" s="13">
        <f t="shared" si="205"/>
        <v>44911</v>
      </c>
      <c r="D887" s="12" t="s">
        <v>2907</v>
      </c>
      <c r="E887" s="12" t="s">
        <v>2857</v>
      </c>
      <c r="F887" s="13" t="s">
        <v>506</v>
      </c>
      <c r="G887" s="12" t="s">
        <v>57</v>
      </c>
      <c r="H887" s="14">
        <v>249209938313808</v>
      </c>
      <c r="K887" s="12" t="s">
        <v>398</v>
      </c>
      <c r="L887" s="18" t="e">
        <f>VLOOKUP($K887,Medecins!$B:$E,5,FALSE)</f>
        <v>#REF!</v>
      </c>
      <c r="M887" s="12" t="s">
        <v>529</v>
      </c>
      <c r="O887" s="16"/>
      <c r="T887" s="16"/>
      <c r="Y887" s="16"/>
      <c r="AD887" s="17" t="s">
        <v>632</v>
      </c>
      <c r="AH887" s="12" t="s">
        <v>4154</v>
      </c>
      <c r="AI887" s="12">
        <v>3</v>
      </c>
      <c r="AJ887" s="12" t="s">
        <v>46</v>
      </c>
      <c r="AK887" s="12" t="str">
        <f>CONCATENATE(D887,"_",E887,"_",B887,"_",AJ942)</f>
        <v>BENAYADA_Fatima_16/06/2022_ST</v>
      </c>
    </row>
    <row r="888" spans="1:37" ht="12.75" x14ac:dyDescent="0.2">
      <c r="A888" s="12">
        <v>750100273</v>
      </c>
      <c r="B888" s="40" t="s">
        <v>477</v>
      </c>
      <c r="C888" s="13">
        <f t="shared" si="205"/>
        <v>45037</v>
      </c>
      <c r="D888" s="12" t="s">
        <v>1368</v>
      </c>
      <c r="E888" s="12" t="s">
        <v>2857</v>
      </c>
      <c r="F888" s="13">
        <v>18600</v>
      </c>
      <c r="G888" s="12" t="s">
        <v>57</v>
      </c>
      <c r="H888" s="14">
        <v>250039290014177</v>
      </c>
      <c r="K888" s="12" t="s">
        <v>86</v>
      </c>
      <c r="L888" s="18" t="e">
        <f>VLOOKUP($K888,Medecins!$B:$E,5,FALSE)</f>
        <v>#REF!</v>
      </c>
      <c r="M888" s="12" t="s">
        <v>529</v>
      </c>
      <c r="O888" s="15" t="s">
        <v>478</v>
      </c>
      <c r="T888" s="15" t="s">
        <v>4208</v>
      </c>
      <c r="Y888" s="15" t="s">
        <v>4219</v>
      </c>
      <c r="AH888" s="12" t="e">
        <f>VLOOKUP($A888,'[1]Données CH'!$A:$B,2,FALSE)</f>
        <v>#N/A</v>
      </c>
      <c r="AI888" s="12">
        <v>3</v>
      </c>
      <c r="AJ888" s="12" t="s">
        <v>44</v>
      </c>
      <c r="AK888" s="12" t="str">
        <f>CONCATENATE(D888,"_",E888,"_",B888,"_",AJ941)</f>
        <v>BELKHATIR_Fatima_21/10/2022_AT</v>
      </c>
    </row>
    <row r="889" spans="1:37" ht="12.75" x14ac:dyDescent="0.2">
      <c r="A889" s="12">
        <v>750100273</v>
      </c>
      <c r="B889" s="40" t="s">
        <v>477</v>
      </c>
      <c r="C889" s="13">
        <f t="shared" si="205"/>
        <v>45037</v>
      </c>
      <c r="D889" s="12" t="s">
        <v>1368</v>
      </c>
      <c r="E889" s="12" t="s">
        <v>2857</v>
      </c>
      <c r="F889" s="13">
        <v>18600</v>
      </c>
      <c r="G889" s="12" t="s">
        <v>57</v>
      </c>
      <c r="H889" s="14">
        <v>250039290014177</v>
      </c>
      <c r="K889" s="12" t="s">
        <v>86</v>
      </c>
      <c r="L889" s="18" t="e">
        <f>VLOOKUP($K889,Medecins!$B:$E,5,FALSE)</f>
        <v>#REF!</v>
      </c>
      <c r="M889" s="12" t="s">
        <v>529</v>
      </c>
      <c r="O889" s="16"/>
      <c r="T889" s="16"/>
      <c r="Y889" s="16"/>
      <c r="AD889" s="17" t="s">
        <v>4219</v>
      </c>
      <c r="AH889" s="12" t="s">
        <v>45</v>
      </c>
      <c r="AI889" s="12">
        <v>3</v>
      </c>
      <c r="AJ889" s="12" t="s">
        <v>46</v>
      </c>
      <c r="AK889" s="12" t="e">
        <f>CONCATENATE(D889,"_",E889,"_",B889,"_",#REF!)</f>
        <v>#REF!</v>
      </c>
    </row>
    <row r="890" spans="1:37" ht="12.75" x14ac:dyDescent="0.2">
      <c r="A890" s="12">
        <v>750100075</v>
      </c>
      <c r="B890" s="40" t="s">
        <v>419</v>
      </c>
      <c r="C890" s="13">
        <f t="shared" si="205"/>
        <v>45088</v>
      </c>
      <c r="D890" s="12" t="s">
        <v>2908</v>
      </c>
      <c r="E890" s="12" t="s">
        <v>2874</v>
      </c>
      <c r="F890" s="13">
        <v>18358</v>
      </c>
      <c r="G890" s="12" t="s">
        <v>57</v>
      </c>
      <c r="H890" s="14">
        <v>250059721709246</v>
      </c>
      <c r="K890" s="12" t="s">
        <v>93</v>
      </c>
      <c r="L890" s="18" t="e">
        <f>VLOOKUP($K890,Medecins!$B:$E,5,FALSE)</f>
        <v>#REF!</v>
      </c>
      <c r="M890" s="12" t="s">
        <v>40</v>
      </c>
      <c r="O890" s="15" t="s">
        <v>420</v>
      </c>
      <c r="T890" s="15" t="s">
        <v>421</v>
      </c>
      <c r="Y890" s="15" t="s">
        <v>2965</v>
      </c>
      <c r="AH890" s="12" t="s">
        <v>4502</v>
      </c>
      <c r="AI890" s="12">
        <v>3</v>
      </c>
      <c r="AJ890" s="12" t="s">
        <v>44</v>
      </c>
      <c r="AK890" s="12" t="str">
        <f>CONCATENATE(D890,"_",E890,"_",B890,"_",AJ951)</f>
        <v>EMICA_Monique_11/12/2022_ST</v>
      </c>
    </row>
    <row r="891" spans="1:37" ht="12.75" x14ac:dyDescent="0.2">
      <c r="A891" s="12">
        <v>750100208</v>
      </c>
      <c r="B891" s="40" t="s">
        <v>2128</v>
      </c>
      <c r="C891" s="13">
        <f t="shared" si="205"/>
        <v>45034</v>
      </c>
      <c r="D891" s="12" t="s">
        <v>2909</v>
      </c>
      <c r="E891" s="12" t="s">
        <v>2910</v>
      </c>
      <c r="F891" s="13" t="s">
        <v>2911</v>
      </c>
      <c r="G891" s="12" t="s">
        <v>57</v>
      </c>
      <c r="H891" s="14">
        <v>250077718604147</v>
      </c>
      <c r="K891" s="12" t="s">
        <v>424</v>
      </c>
      <c r="L891" s="18" t="e">
        <f>VLOOKUP($K891,Medecins!$B:$E,5,FALSE)</f>
        <v>#REF!</v>
      </c>
      <c r="M891" s="12" t="s">
        <v>529</v>
      </c>
      <c r="O891" s="15" t="s">
        <v>2129</v>
      </c>
      <c r="T891" s="15" t="s">
        <v>2130</v>
      </c>
      <c r="Y891" s="15" t="s">
        <v>4351</v>
      </c>
      <c r="AH891" s="12" t="s">
        <v>4502</v>
      </c>
      <c r="AI891" s="12">
        <v>3</v>
      </c>
      <c r="AJ891" s="12" t="s">
        <v>44</v>
      </c>
      <c r="AK891" s="12" t="str">
        <f t="shared" ref="AK891:AK892" si="236">CONCATENATE(D891,"_",E891,"_",B891,"_",AJ953)</f>
        <v>JUILLIARD_Marie-Madeleine_18/10/2022_ST</v>
      </c>
    </row>
    <row r="892" spans="1:37" ht="12.75" x14ac:dyDescent="0.2">
      <c r="A892" s="12">
        <v>750100208</v>
      </c>
      <c r="B892" s="40" t="s">
        <v>2128</v>
      </c>
      <c r="C892" s="13">
        <f t="shared" si="205"/>
        <v>45034</v>
      </c>
      <c r="D892" s="12" t="s">
        <v>2909</v>
      </c>
      <c r="E892" s="12" t="s">
        <v>2910</v>
      </c>
      <c r="F892" s="13" t="s">
        <v>2911</v>
      </c>
      <c r="G892" s="12" t="s">
        <v>57</v>
      </c>
      <c r="H892" s="14">
        <v>250077718604147</v>
      </c>
      <c r="K892" s="12" t="s">
        <v>424</v>
      </c>
      <c r="L892" s="18" t="e">
        <f>VLOOKUP($K892,Medecins!$B:$E,5,FALSE)</f>
        <v>#REF!</v>
      </c>
      <c r="M892" s="12" t="s">
        <v>529</v>
      </c>
      <c r="O892" s="16"/>
      <c r="T892" s="16"/>
      <c r="Y892" s="16"/>
      <c r="AD892" s="17" t="s">
        <v>4351</v>
      </c>
      <c r="AH892" s="12" t="s">
        <v>4154</v>
      </c>
      <c r="AI892" s="12">
        <v>3</v>
      </c>
      <c r="AJ892" s="12" t="s">
        <v>46</v>
      </c>
      <c r="AK892" s="12" t="str">
        <f t="shared" si="236"/>
        <v>JUILLIARD_Marie-Madeleine_18/10/2022_ST</v>
      </c>
    </row>
    <row r="893" spans="1:37" ht="12.75" x14ac:dyDescent="0.2">
      <c r="A893" s="12">
        <v>750100273</v>
      </c>
      <c r="B893" s="40" t="s">
        <v>1174</v>
      </c>
      <c r="C893" s="13">
        <f t="shared" si="205"/>
        <v>44966</v>
      </c>
      <c r="D893" s="12" t="s">
        <v>2912</v>
      </c>
      <c r="E893" s="12" t="s">
        <v>2877</v>
      </c>
      <c r="F893" s="13" t="s">
        <v>2913</v>
      </c>
      <c r="G893" s="12" t="s">
        <v>57</v>
      </c>
      <c r="H893" s="14">
        <v>250089180510662</v>
      </c>
      <c r="K893" s="12" t="s">
        <v>280</v>
      </c>
      <c r="L893" s="18" t="e">
        <f>VLOOKUP($K893,Medecins!$B:$E,5,FALSE)</f>
        <v>#REF!</v>
      </c>
      <c r="M893" s="12" t="s">
        <v>529</v>
      </c>
      <c r="O893" s="15" t="s">
        <v>1175</v>
      </c>
      <c r="T893" s="15" t="s">
        <v>1176</v>
      </c>
      <c r="Y893" s="15" t="s">
        <v>4321</v>
      </c>
      <c r="AH893" s="12" t="e">
        <f>VLOOKUP($A893,'[1]Données CH'!$A:$B,2,FALSE)</f>
        <v>#N/A</v>
      </c>
      <c r="AI893" s="12">
        <v>3</v>
      </c>
      <c r="AJ893" s="12" t="s">
        <v>44</v>
      </c>
      <c r="AK893" s="12" t="e">
        <f>CONCATENATE(D893,"_",E893,"_",B893,"_",#REF!)</f>
        <v>#REF!</v>
      </c>
    </row>
    <row r="894" spans="1:37" ht="12.75" x14ac:dyDescent="0.2">
      <c r="A894" s="12">
        <v>750100273</v>
      </c>
      <c r="B894" s="40" t="s">
        <v>1174</v>
      </c>
      <c r="C894" s="13">
        <f t="shared" si="205"/>
        <v>44966</v>
      </c>
      <c r="D894" s="12" t="s">
        <v>2912</v>
      </c>
      <c r="E894" s="12" t="s">
        <v>2877</v>
      </c>
      <c r="F894" s="13" t="s">
        <v>2913</v>
      </c>
      <c r="G894" s="12" t="s">
        <v>57</v>
      </c>
      <c r="H894" s="14">
        <v>250089180510662</v>
      </c>
      <c r="K894" s="12" t="s">
        <v>280</v>
      </c>
      <c r="L894" s="18" t="e">
        <f>VLOOKUP($K894,Medecins!$B:$E,5,FALSE)</f>
        <v>#REF!</v>
      </c>
      <c r="M894" s="12" t="s">
        <v>529</v>
      </c>
      <c r="O894" s="16"/>
      <c r="T894" s="16"/>
      <c r="Y894" s="16"/>
      <c r="AD894" s="17" t="s">
        <v>4321</v>
      </c>
      <c r="AH894" s="12" t="s">
        <v>45</v>
      </c>
      <c r="AI894" s="12">
        <v>3</v>
      </c>
      <c r="AJ894" s="12" t="s">
        <v>46</v>
      </c>
      <c r="AK894" s="12" t="str">
        <f>CONCATENATE(D894,"_",E894,"_",B894,"_",AJ952)</f>
        <v>BOUAICHA_Baya_09/08/2022_AT</v>
      </c>
    </row>
    <row r="895" spans="1:37" ht="12.75" x14ac:dyDescent="0.2">
      <c r="A895" s="12">
        <v>750100075</v>
      </c>
      <c r="B895" s="40" t="s">
        <v>906</v>
      </c>
      <c r="C895" s="13">
        <f t="shared" si="205"/>
        <v>45042</v>
      </c>
      <c r="D895" s="12" t="s">
        <v>2914</v>
      </c>
      <c r="E895" s="12" t="s">
        <v>2915</v>
      </c>
      <c r="F895" s="13" t="s">
        <v>2916</v>
      </c>
      <c r="G895" s="12" t="s">
        <v>39</v>
      </c>
      <c r="H895" s="14">
        <v>250127866315334</v>
      </c>
      <c r="K895" s="12" t="s">
        <v>93</v>
      </c>
      <c r="L895" s="18" t="e">
        <f>VLOOKUP($K895,Medecins!$B:$E,5,FALSE)</f>
        <v>#REF!</v>
      </c>
      <c r="M895" s="12" t="s">
        <v>529</v>
      </c>
      <c r="O895" s="15" t="s">
        <v>4188</v>
      </c>
      <c r="T895" s="15" t="s">
        <v>4264</v>
      </c>
      <c r="Y895" s="15" t="s">
        <v>4265</v>
      </c>
      <c r="AH895" s="12" t="s">
        <v>4502</v>
      </c>
      <c r="AI895" s="12">
        <v>3</v>
      </c>
      <c r="AJ895" s="12" t="s">
        <v>44</v>
      </c>
      <c r="AK895" s="12" t="e">
        <f t="shared" ref="AK895:AK896" si="237">CONCATENATE(D895,"_",E895,"_",B895,"_",#REF!)</f>
        <v>#REF!</v>
      </c>
    </row>
    <row r="896" spans="1:37" ht="12.75" x14ac:dyDescent="0.2">
      <c r="A896" s="12">
        <v>750100273</v>
      </c>
      <c r="B896" s="40" t="s">
        <v>1174</v>
      </c>
      <c r="C896" s="13">
        <f t="shared" si="205"/>
        <v>44966</v>
      </c>
      <c r="D896" s="12" t="s">
        <v>2917</v>
      </c>
      <c r="E896" s="12" t="s">
        <v>2918</v>
      </c>
      <c r="F896" s="13">
        <v>18933</v>
      </c>
      <c r="G896" s="12" t="s">
        <v>57</v>
      </c>
      <c r="H896" s="14">
        <v>251017511708047</v>
      </c>
      <c r="K896" s="12" t="s">
        <v>280</v>
      </c>
      <c r="L896" s="18" t="e">
        <f>VLOOKUP($K896,Medecins!$B:$E,5,FALSE)</f>
        <v>#REF!</v>
      </c>
      <c r="M896" s="12" t="s">
        <v>529</v>
      </c>
      <c r="O896" s="15" t="s">
        <v>1175</v>
      </c>
      <c r="T896" s="15" t="s">
        <v>1176</v>
      </c>
      <c r="Y896" s="15" t="s">
        <v>4321</v>
      </c>
      <c r="AH896" s="12" t="s">
        <v>4502</v>
      </c>
      <c r="AI896" s="12">
        <v>3</v>
      </c>
      <c r="AJ896" s="12" t="s">
        <v>44</v>
      </c>
      <c r="AK896" s="12" t="e">
        <f t="shared" si="237"/>
        <v>#REF!</v>
      </c>
    </row>
    <row r="897" spans="1:37" ht="12.75" x14ac:dyDescent="0.2">
      <c r="A897" s="12">
        <v>750100273</v>
      </c>
      <c r="B897" s="40" t="s">
        <v>1174</v>
      </c>
      <c r="C897" s="13">
        <f t="shared" si="205"/>
        <v>44966</v>
      </c>
      <c r="D897" s="12" t="s">
        <v>2917</v>
      </c>
      <c r="E897" s="12" t="s">
        <v>2918</v>
      </c>
      <c r="F897" s="13">
        <v>18933</v>
      </c>
      <c r="G897" s="12" t="s">
        <v>57</v>
      </c>
      <c r="H897" s="14">
        <v>251017511708047</v>
      </c>
      <c r="K897" s="12" t="s">
        <v>280</v>
      </c>
      <c r="L897" s="18" t="e">
        <f>VLOOKUP($K897,Medecins!$B:$E,5,FALSE)</f>
        <v>#REF!</v>
      </c>
      <c r="M897" s="12" t="s">
        <v>529</v>
      </c>
      <c r="O897" s="16"/>
      <c r="T897" s="16"/>
      <c r="Y897" s="16"/>
      <c r="AD897" s="17" t="s">
        <v>4321</v>
      </c>
      <c r="AH897" s="12" t="s">
        <v>45</v>
      </c>
      <c r="AI897" s="12">
        <v>3</v>
      </c>
      <c r="AJ897" s="12" t="s">
        <v>46</v>
      </c>
      <c r="AK897" s="12" t="str">
        <f>CONCATENATE(D897,"_",E897,"_",B897,"_",AJ956)</f>
        <v>REY_Colette_09/08/2022_ST</v>
      </c>
    </row>
    <row r="898" spans="1:37" ht="12.75" x14ac:dyDescent="0.2">
      <c r="A898" s="12">
        <v>750100273</v>
      </c>
      <c r="B898" s="40" t="s">
        <v>377</v>
      </c>
      <c r="C898" s="13">
        <f t="shared" si="205"/>
        <v>44973</v>
      </c>
      <c r="D898" s="12" t="s">
        <v>2924</v>
      </c>
      <c r="E898" s="12" t="s">
        <v>2925</v>
      </c>
      <c r="F898" s="13">
        <v>18663</v>
      </c>
      <c r="G898" s="12" t="s">
        <v>57</v>
      </c>
      <c r="H898" s="14">
        <v>251049932682397</v>
      </c>
      <c r="K898" s="12" t="s">
        <v>86</v>
      </c>
      <c r="L898" s="18" t="e">
        <f>VLOOKUP($K898,Medecins!$B:$E,5,FALSE)</f>
        <v>#REF!</v>
      </c>
      <c r="M898" s="12" t="s">
        <v>529</v>
      </c>
      <c r="O898" s="15" t="s">
        <v>631</v>
      </c>
      <c r="T898" s="15" t="s">
        <v>632</v>
      </c>
      <c r="Y898" s="15" t="s">
        <v>819</v>
      </c>
      <c r="AH898" s="12" t="e">
        <f>VLOOKUP($A898,'[1]Données CH'!$A:$B,2,FALSE)</f>
        <v>#N/A</v>
      </c>
      <c r="AI898" s="12">
        <v>3</v>
      </c>
      <c r="AJ898" s="12" t="s">
        <v>44</v>
      </c>
      <c r="AK898" s="12" t="str">
        <f t="shared" ref="AK898:AK899" si="238">CONCATENATE(D898,"_",E898,"_",B898,"_",AJ961)</f>
        <v>KOEPE_Yvonne_16/08/2022_ST</v>
      </c>
    </row>
    <row r="899" spans="1:37" ht="12.75" x14ac:dyDescent="0.2">
      <c r="A899" s="12">
        <v>750100273</v>
      </c>
      <c r="B899" s="40" t="s">
        <v>377</v>
      </c>
      <c r="C899" s="13">
        <f t="shared" si="205"/>
        <v>44973</v>
      </c>
      <c r="D899" s="12" t="s">
        <v>2924</v>
      </c>
      <c r="E899" s="12" t="s">
        <v>2925</v>
      </c>
      <c r="F899" s="13">
        <v>18663</v>
      </c>
      <c r="G899" s="12" t="s">
        <v>57</v>
      </c>
      <c r="H899" s="14">
        <v>251049932682397</v>
      </c>
      <c r="K899" s="12" t="s">
        <v>86</v>
      </c>
      <c r="L899" s="18" t="e">
        <f>VLOOKUP($K899,Medecins!$B:$E,5,FALSE)</f>
        <v>#REF!</v>
      </c>
      <c r="M899" s="12" t="s">
        <v>529</v>
      </c>
      <c r="O899" s="16"/>
      <c r="T899" s="16"/>
      <c r="Y899" s="16"/>
      <c r="AD899" s="17" t="s">
        <v>819</v>
      </c>
      <c r="AH899" s="12" t="s">
        <v>45</v>
      </c>
      <c r="AI899" s="12">
        <v>3</v>
      </c>
      <c r="AJ899" s="12" t="s">
        <v>46</v>
      </c>
      <c r="AK899" s="12" t="str">
        <f t="shared" si="238"/>
        <v>KOEPE_Yvonne_16/08/2022_AT</v>
      </c>
    </row>
    <row r="900" spans="1:37" ht="12.75" x14ac:dyDescent="0.2">
      <c r="A900" s="12">
        <v>750100273</v>
      </c>
      <c r="B900" s="40" t="s">
        <v>682</v>
      </c>
      <c r="C900" s="13">
        <f t="shared" si="205"/>
        <v>45044</v>
      </c>
      <c r="D900" s="12" t="s">
        <v>2928</v>
      </c>
      <c r="E900" s="12" t="s">
        <v>2929</v>
      </c>
      <c r="F900" s="13" t="s">
        <v>2930</v>
      </c>
      <c r="G900" s="12" t="s">
        <v>57</v>
      </c>
      <c r="H900" s="14">
        <v>251067502411173</v>
      </c>
      <c r="L900" s="12" t="e">
        <f>VLOOKUP($K900,Medecins!$B:$E,5,FALSE)</f>
        <v>#N/A</v>
      </c>
      <c r="M900" s="12" t="s">
        <v>529</v>
      </c>
      <c r="O900" s="15" t="s">
        <v>683</v>
      </c>
      <c r="T900" s="15" t="s">
        <v>1023</v>
      </c>
      <c r="Y900" s="15" t="s">
        <v>4326</v>
      </c>
      <c r="AH900" s="12" t="e">
        <f>VLOOKUP($A900,'[1]Données CH'!$A:$B,2,FALSE)</f>
        <v>#N/A</v>
      </c>
      <c r="AI900" s="12">
        <v>3</v>
      </c>
      <c r="AJ900" s="12" t="s">
        <v>44</v>
      </c>
      <c r="AK900" s="12" t="str">
        <f t="shared" ref="AK900:AK901" si="239">CONCATENATE(D900,"_",E900,"_",B900,"_",AJ948)</f>
        <v>CARDIN_Liliane_28/10/2022_AT</v>
      </c>
    </row>
    <row r="901" spans="1:37" ht="12.75" x14ac:dyDescent="0.2">
      <c r="A901" s="12">
        <v>750100273</v>
      </c>
      <c r="B901" s="40" t="s">
        <v>682</v>
      </c>
      <c r="C901" s="13">
        <f t="shared" si="205"/>
        <v>45044</v>
      </c>
      <c r="D901" s="12" t="s">
        <v>2928</v>
      </c>
      <c r="E901" s="12" t="s">
        <v>2929</v>
      </c>
      <c r="F901" s="13" t="s">
        <v>2930</v>
      </c>
      <c r="G901" s="12" t="s">
        <v>57</v>
      </c>
      <c r="H901" s="14">
        <v>251067502411173</v>
      </c>
      <c r="L901" s="12" t="e">
        <f>VLOOKUP($K901,Medecins!$B:$E,5,FALSE)</f>
        <v>#N/A</v>
      </c>
      <c r="M901" s="12" t="s">
        <v>529</v>
      </c>
      <c r="O901" s="16"/>
      <c r="T901" s="16"/>
      <c r="Y901" s="16"/>
      <c r="AD901" s="17" t="s">
        <v>4326</v>
      </c>
      <c r="AH901" s="12" t="s">
        <v>45</v>
      </c>
      <c r="AI901" s="12">
        <v>3</v>
      </c>
      <c r="AJ901" s="12" t="s">
        <v>46</v>
      </c>
      <c r="AK901" s="12" t="str">
        <f t="shared" si="239"/>
        <v>CARDIN_Liliane_28/10/2022_ST</v>
      </c>
    </row>
    <row r="902" spans="1:37" ht="12.75" x14ac:dyDescent="0.2">
      <c r="A902" s="12">
        <v>750100273</v>
      </c>
      <c r="B902" s="40" t="s">
        <v>782</v>
      </c>
      <c r="C902" s="13">
        <f t="shared" si="205"/>
        <v>44968</v>
      </c>
      <c r="D902" s="12" t="s">
        <v>2931</v>
      </c>
      <c r="E902" s="12" t="s">
        <v>2932</v>
      </c>
      <c r="F902" s="13" t="s">
        <v>2933</v>
      </c>
      <c r="G902" s="12" t="s">
        <v>57</v>
      </c>
      <c r="H902" s="14">
        <v>251099922403251</v>
      </c>
      <c r="K902" s="12" t="s">
        <v>86</v>
      </c>
      <c r="L902" s="18" t="e">
        <f>VLOOKUP($K902,Medecins!$B:$E,5,FALSE)</f>
        <v>#REF!</v>
      </c>
      <c r="M902" s="12" t="s">
        <v>529</v>
      </c>
      <c r="O902" s="15" t="s">
        <v>783</v>
      </c>
      <c r="T902" s="15" t="s">
        <v>419</v>
      </c>
      <c r="Y902" s="15" t="s">
        <v>420</v>
      </c>
      <c r="AH902" s="12" t="e">
        <f>VLOOKUP($A902,'[1]Données CH'!$A:$B,2,FALSE)</f>
        <v>#N/A</v>
      </c>
      <c r="AI902" s="12">
        <v>3</v>
      </c>
      <c r="AJ902" s="12" t="s">
        <v>44</v>
      </c>
      <c r="AK902" s="12" t="str">
        <f>CONCATENATE(D902,"_",E902,"_",B902,"_",AJ965)</f>
        <v>STAMBOULI_Pamsy_11/08/2022_ST</v>
      </c>
    </row>
    <row r="903" spans="1:37" ht="12.75" x14ac:dyDescent="0.2">
      <c r="A903" s="12">
        <v>750100273</v>
      </c>
      <c r="B903" s="40" t="s">
        <v>782</v>
      </c>
      <c r="C903" s="13">
        <f t="shared" si="205"/>
        <v>44968</v>
      </c>
      <c r="D903" s="12" t="s">
        <v>2931</v>
      </c>
      <c r="E903" s="12" t="s">
        <v>2932</v>
      </c>
      <c r="F903" s="13" t="s">
        <v>2933</v>
      </c>
      <c r="G903" s="12" t="s">
        <v>57</v>
      </c>
      <c r="H903" s="14">
        <v>251099922403251</v>
      </c>
      <c r="K903" s="12" t="s">
        <v>86</v>
      </c>
      <c r="L903" s="18" t="e">
        <f>VLOOKUP($K903,Medecins!$B:$E,5,FALSE)</f>
        <v>#REF!</v>
      </c>
      <c r="M903" s="12" t="s">
        <v>529</v>
      </c>
      <c r="O903" s="16"/>
      <c r="T903" s="16"/>
      <c r="Y903" s="16"/>
      <c r="AD903" s="17" t="s">
        <v>420</v>
      </c>
      <c r="AH903" s="12" t="s">
        <v>45</v>
      </c>
      <c r="AI903" s="12">
        <v>3</v>
      </c>
      <c r="AJ903" s="12" t="s">
        <v>46</v>
      </c>
      <c r="AK903" s="12" t="e">
        <f>CONCATENATE(D903,"_",E903,"_",B903,"_",#REF!)</f>
        <v>#REF!</v>
      </c>
    </row>
    <row r="904" spans="1:37" ht="12.75" x14ac:dyDescent="0.2">
      <c r="A904" s="12">
        <v>750100208</v>
      </c>
      <c r="B904" s="40" t="s">
        <v>2249</v>
      </c>
      <c r="C904" s="13">
        <f t="shared" si="205"/>
        <v>45083</v>
      </c>
      <c r="D904" s="12" t="s">
        <v>2940</v>
      </c>
      <c r="E904" s="12" t="s">
        <v>2941</v>
      </c>
      <c r="F904" s="13" t="s">
        <v>2942</v>
      </c>
      <c r="G904" s="12" t="s">
        <v>57</v>
      </c>
      <c r="H904" s="14">
        <v>251127505111769</v>
      </c>
      <c r="K904" s="12" t="s">
        <v>58</v>
      </c>
      <c r="L904" s="18" t="e">
        <f>VLOOKUP($K904,Medecins!$B:$E,5,FALSE)</f>
        <v>#REF!</v>
      </c>
      <c r="M904" s="12" t="s">
        <v>40</v>
      </c>
      <c r="O904" s="15" t="s">
        <v>2250</v>
      </c>
      <c r="T904" s="15" t="s">
        <v>2251</v>
      </c>
      <c r="Y904" s="15" t="s">
        <v>4360</v>
      </c>
      <c r="AH904" s="12" t="e">
        <f>VLOOKUP($A904,'[1]Données CH'!$A:$B,2,FALSE)</f>
        <v>#N/A</v>
      </c>
      <c r="AI904" s="12">
        <v>3</v>
      </c>
      <c r="AJ904" s="12" t="s">
        <v>44</v>
      </c>
      <c r="AK904" s="12" t="str">
        <f>CONCATENATE(D904,"_",E904,"_",B904,"_",AJ965)</f>
        <v>DARROIS_Bettina_06/12/2022_ST</v>
      </c>
    </row>
    <row r="905" spans="1:37" ht="12.75" x14ac:dyDescent="0.2">
      <c r="A905" s="12">
        <v>750100208</v>
      </c>
      <c r="B905" s="40" t="s">
        <v>2249</v>
      </c>
      <c r="C905" s="13">
        <f t="shared" si="205"/>
        <v>45083</v>
      </c>
      <c r="D905" s="12" t="s">
        <v>2940</v>
      </c>
      <c r="E905" s="12" t="s">
        <v>2941</v>
      </c>
      <c r="F905" s="13" t="s">
        <v>2942</v>
      </c>
      <c r="G905" s="12" t="s">
        <v>57</v>
      </c>
      <c r="H905" s="14">
        <v>251127505111769</v>
      </c>
      <c r="K905" s="12" t="s">
        <v>58</v>
      </c>
      <c r="L905" s="18" t="e">
        <f>VLOOKUP($K905,Medecins!$B:$E,5,FALSE)</f>
        <v>#REF!</v>
      </c>
      <c r="M905" s="12" t="s">
        <v>40</v>
      </c>
      <c r="O905" s="16"/>
      <c r="T905" s="16"/>
      <c r="Y905" s="16"/>
      <c r="AD905" s="17" t="s">
        <v>4360</v>
      </c>
      <c r="AH905" s="12" t="s">
        <v>4154</v>
      </c>
      <c r="AI905" s="12">
        <v>3</v>
      </c>
      <c r="AJ905" s="12" t="s">
        <v>46</v>
      </c>
      <c r="AK905" s="12" t="str">
        <f>CONCATENATE(D905,"_",E905,"_",B905,"_",AJ965)</f>
        <v>DARROIS_Bettina_06/12/2022_ST</v>
      </c>
    </row>
    <row r="906" spans="1:37" ht="12.75" x14ac:dyDescent="0.2">
      <c r="A906" s="12">
        <v>750100273</v>
      </c>
      <c r="B906" s="40" t="s">
        <v>199</v>
      </c>
      <c r="C906" s="13">
        <f t="shared" si="205"/>
        <v>44948</v>
      </c>
      <c r="D906" s="12" t="s">
        <v>2943</v>
      </c>
      <c r="E906" s="12" t="s">
        <v>2857</v>
      </c>
      <c r="F906" s="13">
        <v>18629</v>
      </c>
      <c r="G906" s="12" t="s">
        <v>57</v>
      </c>
      <c r="H906" s="14">
        <v>251209938006375</v>
      </c>
      <c r="K906" s="12" t="s">
        <v>86</v>
      </c>
      <c r="L906" s="18" t="e">
        <f>VLOOKUP($K906,Medecins!$B:$E,5,FALSE)</f>
        <v>#REF!</v>
      </c>
      <c r="M906" s="12" t="s">
        <v>529</v>
      </c>
      <c r="O906" s="15" t="s">
        <v>4159</v>
      </c>
      <c r="T906" s="15" t="s">
        <v>4160</v>
      </c>
      <c r="Y906" s="15" t="s">
        <v>4316</v>
      </c>
      <c r="AH906" s="12" t="e">
        <f>VLOOKUP($A906,'[1]Données CH'!$A:$B,2,FALSE)</f>
        <v>#N/A</v>
      </c>
      <c r="AI906" s="12">
        <v>3</v>
      </c>
      <c r="AJ906" s="12" t="s">
        <v>44</v>
      </c>
      <c r="AK906" s="12" t="str">
        <f t="shared" ref="AK906:AK907" si="240">CONCATENATE(D906,"_",E906,"_",B906,"_",AJ958)</f>
        <v>BAZZI_Fatima_22/07/2022_ST</v>
      </c>
    </row>
    <row r="907" spans="1:37" ht="12.75" x14ac:dyDescent="0.2">
      <c r="A907" s="12">
        <v>750100273</v>
      </c>
      <c r="B907" s="40" t="s">
        <v>199</v>
      </c>
      <c r="C907" s="13">
        <f t="shared" si="205"/>
        <v>44948</v>
      </c>
      <c r="D907" s="12" t="s">
        <v>2943</v>
      </c>
      <c r="E907" s="12" t="s">
        <v>2857</v>
      </c>
      <c r="F907" s="13">
        <v>18629</v>
      </c>
      <c r="G907" s="12" t="s">
        <v>57</v>
      </c>
      <c r="H907" s="14">
        <v>251209938006375</v>
      </c>
      <c r="K907" s="12" t="s">
        <v>86</v>
      </c>
      <c r="L907" s="18" t="e">
        <f>VLOOKUP($K907,Medecins!$B:$E,5,FALSE)</f>
        <v>#REF!</v>
      </c>
      <c r="M907" s="12" t="s">
        <v>529</v>
      </c>
      <c r="O907" s="16"/>
      <c r="T907" s="16"/>
      <c r="Y907" s="16"/>
      <c r="AD907" s="17" t="s">
        <v>4316</v>
      </c>
      <c r="AH907" s="12" t="s">
        <v>45</v>
      </c>
      <c r="AI907" s="12">
        <v>3</v>
      </c>
      <c r="AJ907" s="12" t="s">
        <v>46</v>
      </c>
      <c r="AK907" s="12" t="str">
        <f t="shared" si="240"/>
        <v>BAZZI_Fatima_22/07/2022_ST</v>
      </c>
    </row>
    <row r="908" spans="1:37" ht="12.75" x14ac:dyDescent="0.2">
      <c r="A908" s="12">
        <v>750100075</v>
      </c>
      <c r="B908" s="40" t="s">
        <v>1475</v>
      </c>
      <c r="C908" s="13">
        <f t="shared" si="205"/>
        <v>44768</v>
      </c>
      <c r="D908" s="12" t="s">
        <v>2944</v>
      </c>
      <c r="E908" s="12" t="s">
        <v>2945</v>
      </c>
      <c r="F908" s="13">
        <v>18994</v>
      </c>
      <c r="G908" s="12" t="s">
        <v>57</v>
      </c>
      <c r="H908" s="14">
        <v>252049903935013</v>
      </c>
      <c r="K908" s="12" t="s">
        <v>93</v>
      </c>
      <c r="L908" s="18" t="e">
        <f>VLOOKUP($K908,Medecins!$B:$E,5,FALSE)</f>
        <v>#REF!</v>
      </c>
      <c r="M908" s="12" t="s">
        <v>529</v>
      </c>
      <c r="O908" s="15" t="s">
        <v>238</v>
      </c>
      <c r="T908" s="15" t="s">
        <v>240</v>
      </c>
      <c r="Y908" s="15" t="s">
        <v>241</v>
      </c>
      <c r="AH908" s="12" t="s">
        <v>4502</v>
      </c>
      <c r="AI908" s="12">
        <v>3</v>
      </c>
      <c r="AJ908" s="12" t="s">
        <v>44</v>
      </c>
      <c r="AK908" s="12" t="str">
        <f>CONCATENATE(D908,"_",E908,"_",B908,"_",AJ971)</f>
        <v>MALTA_Maria_26/01/2022_ST</v>
      </c>
    </row>
    <row r="909" spans="1:37" ht="12.75" x14ac:dyDescent="0.2">
      <c r="A909" s="12">
        <v>750100273</v>
      </c>
      <c r="B909" s="40" t="s">
        <v>592</v>
      </c>
      <c r="C909" s="13">
        <f t="shared" si="205"/>
        <v>45050</v>
      </c>
      <c r="D909" s="12" t="s">
        <v>2946</v>
      </c>
      <c r="E909" s="12" t="s">
        <v>2947</v>
      </c>
      <c r="F909" s="13" t="s">
        <v>2948</v>
      </c>
      <c r="G909" s="12" t="s">
        <v>57</v>
      </c>
      <c r="H909" s="14">
        <v>252059712017955</v>
      </c>
      <c r="K909" s="12" t="s">
        <v>86</v>
      </c>
      <c r="L909" s="18" t="e">
        <f>VLOOKUP($K909,Medecins!$B:$E,5,FALSE)</f>
        <v>#REF!</v>
      </c>
      <c r="M909" s="12" t="s">
        <v>529</v>
      </c>
      <c r="O909" s="15" t="s">
        <v>593</v>
      </c>
      <c r="T909" s="15" t="s">
        <v>4277</v>
      </c>
      <c r="Y909" s="15" t="s">
        <v>4315</v>
      </c>
      <c r="AH909" s="12" t="s">
        <v>4502</v>
      </c>
      <c r="AI909" s="12">
        <v>3</v>
      </c>
      <c r="AJ909" s="12" t="s">
        <v>44</v>
      </c>
      <c r="AK909" s="12" t="str">
        <f t="shared" ref="AK909:AK910" si="241">CONCATENATE(D909,"_",E909,"_",B909,"_",AJ957)</f>
        <v>JOSEPH THEODORE_Mona_04/11/2022_AT</v>
      </c>
    </row>
    <row r="910" spans="1:37" ht="12.75" x14ac:dyDescent="0.2">
      <c r="A910" s="12">
        <v>750100273</v>
      </c>
      <c r="B910" s="40" t="s">
        <v>592</v>
      </c>
      <c r="C910" s="13">
        <f t="shared" si="205"/>
        <v>45050</v>
      </c>
      <c r="D910" s="12" t="s">
        <v>2946</v>
      </c>
      <c r="E910" s="12" t="s">
        <v>2947</v>
      </c>
      <c r="F910" s="13" t="s">
        <v>2948</v>
      </c>
      <c r="G910" s="12" t="s">
        <v>57</v>
      </c>
      <c r="H910" s="14">
        <v>252059712017955</v>
      </c>
      <c r="K910" s="12" t="s">
        <v>86</v>
      </c>
      <c r="L910" s="18" t="e">
        <f>VLOOKUP($K910,Medecins!$B:$E,5,FALSE)</f>
        <v>#REF!</v>
      </c>
      <c r="M910" s="12" t="s">
        <v>529</v>
      </c>
      <c r="O910" s="16"/>
      <c r="T910" s="16"/>
      <c r="Y910" s="16"/>
      <c r="AD910" s="17" t="s">
        <v>4315</v>
      </c>
      <c r="AH910" s="12" t="s">
        <v>45</v>
      </c>
      <c r="AI910" s="12">
        <v>3</v>
      </c>
      <c r="AJ910" s="12" t="s">
        <v>46</v>
      </c>
      <c r="AK910" s="12" t="str">
        <f t="shared" si="241"/>
        <v>JOSEPH THEODORE_Mona_04/11/2022_ST</v>
      </c>
    </row>
    <row r="911" spans="1:37" ht="12.75" x14ac:dyDescent="0.2">
      <c r="A911" s="12">
        <v>750100273</v>
      </c>
      <c r="B911" s="40" t="s">
        <v>681</v>
      </c>
      <c r="C911" s="13">
        <f t="shared" si="205"/>
        <v>44985</v>
      </c>
      <c r="D911" s="12" t="s">
        <v>2951</v>
      </c>
      <c r="E911" s="12" t="s">
        <v>2952</v>
      </c>
      <c r="F911" s="13" t="s">
        <v>2953</v>
      </c>
      <c r="G911" s="12" t="s">
        <v>57</v>
      </c>
      <c r="H911" s="14">
        <v>252109712024668</v>
      </c>
      <c r="K911" s="12" t="s">
        <v>65</v>
      </c>
      <c r="L911" s="18" t="e">
        <f>VLOOKUP($K911,Medecins!$B:$E,5,FALSE)</f>
        <v>#REF!</v>
      </c>
      <c r="M911" s="12" t="s">
        <v>529</v>
      </c>
      <c r="O911" s="15" t="s">
        <v>682</v>
      </c>
      <c r="T911" s="15" t="s">
        <v>683</v>
      </c>
      <c r="Y911" s="15" t="s">
        <v>1023</v>
      </c>
      <c r="AH911" s="12" t="e">
        <f>VLOOKUP($A911,'[1]Données CH'!$A:$B,2,FALSE)</f>
        <v>#N/A</v>
      </c>
      <c r="AI911" s="12">
        <v>3</v>
      </c>
      <c r="AJ911" s="12" t="s">
        <v>44</v>
      </c>
      <c r="AK911" s="12" t="str">
        <f>CONCATENATE(D911,"_",E911,"_",B911,"_",AJ972)</f>
        <v>RENIA _Ninette _28/08/2022_AT</v>
      </c>
    </row>
    <row r="912" spans="1:37" ht="12.75" x14ac:dyDescent="0.2">
      <c r="A912" s="12">
        <v>750100273</v>
      </c>
      <c r="B912" s="40" t="s">
        <v>681</v>
      </c>
      <c r="C912" s="13">
        <f t="shared" si="205"/>
        <v>44985</v>
      </c>
      <c r="D912" s="12" t="s">
        <v>2951</v>
      </c>
      <c r="E912" s="12" t="s">
        <v>2952</v>
      </c>
      <c r="F912" s="13" t="s">
        <v>2953</v>
      </c>
      <c r="G912" s="12" t="s">
        <v>57</v>
      </c>
      <c r="H912" s="14">
        <v>252109712024668</v>
      </c>
      <c r="K912" s="12" t="s">
        <v>65</v>
      </c>
      <c r="L912" s="18" t="e">
        <f>VLOOKUP($K912,Medecins!$B:$E,5,FALSE)</f>
        <v>#REF!</v>
      </c>
      <c r="M912" s="12" t="s">
        <v>529</v>
      </c>
      <c r="O912" s="16"/>
      <c r="T912" s="16"/>
      <c r="Y912" s="16"/>
      <c r="AD912" s="17" t="s">
        <v>1023</v>
      </c>
      <c r="AH912" s="12" t="s">
        <v>45</v>
      </c>
      <c r="AI912" s="12">
        <v>3</v>
      </c>
      <c r="AJ912" s="12" t="s">
        <v>46</v>
      </c>
      <c r="AK912" s="12" t="str">
        <f>CONCATENATE(D912,"_",E912,"_",B912,"_",AJ963)</f>
        <v>RENIA _Ninette _28/08/2022_ST</v>
      </c>
    </row>
    <row r="913" spans="1:37" ht="12.75" x14ac:dyDescent="0.2">
      <c r="A913" s="12">
        <v>750100273</v>
      </c>
      <c r="B913" s="40" t="s">
        <v>356</v>
      </c>
      <c r="C913" s="13">
        <f t="shared" si="205"/>
        <v>44999</v>
      </c>
      <c r="D913" s="12" t="s">
        <v>2954</v>
      </c>
      <c r="E913" s="12" t="s">
        <v>2955</v>
      </c>
      <c r="F913" s="13">
        <v>19186</v>
      </c>
      <c r="G913" s="12" t="s">
        <v>57</v>
      </c>
      <c r="H913" s="14">
        <v>252119722442088</v>
      </c>
      <c r="K913" s="12" t="s">
        <v>65</v>
      </c>
      <c r="L913" s="18" t="e">
        <f>VLOOKUP($K913,Medecins!$B:$E,5,FALSE)</f>
        <v>#REF!</v>
      </c>
      <c r="M913" s="12" t="s">
        <v>529</v>
      </c>
      <c r="O913" s="15" t="s">
        <v>4173</v>
      </c>
      <c r="T913" s="15" t="s">
        <v>4174</v>
      </c>
      <c r="Y913" s="15" t="s">
        <v>4175</v>
      </c>
      <c r="AH913" s="12" t="e">
        <f>VLOOKUP($A913,'[1]Données CH'!$A:$B,2,FALSE)</f>
        <v>#N/A</v>
      </c>
      <c r="AI913" s="12">
        <v>3</v>
      </c>
      <c r="AJ913" s="12" t="s">
        <v>44</v>
      </c>
      <c r="AK913" s="12" t="e">
        <f>CONCATENATE(D913,"_",E913,"_",B913,"_",#REF!)</f>
        <v>#REF!</v>
      </c>
    </row>
    <row r="914" spans="1:37" ht="12.75" x14ac:dyDescent="0.2">
      <c r="A914" s="12">
        <v>750100273</v>
      </c>
      <c r="B914" s="40" t="s">
        <v>356</v>
      </c>
      <c r="C914" s="13">
        <f t="shared" si="205"/>
        <v>44999</v>
      </c>
      <c r="D914" s="12" t="s">
        <v>2954</v>
      </c>
      <c r="E914" s="12" t="s">
        <v>2955</v>
      </c>
      <c r="F914" s="13">
        <v>19186</v>
      </c>
      <c r="G914" s="12" t="s">
        <v>57</v>
      </c>
      <c r="H914" s="14">
        <v>252119722442088</v>
      </c>
      <c r="K914" s="12" t="s">
        <v>65</v>
      </c>
      <c r="L914" s="18" t="e">
        <f>VLOOKUP($K914,Medecins!$B:$E,5,FALSE)</f>
        <v>#REF!</v>
      </c>
      <c r="M914" s="12" t="s">
        <v>529</v>
      </c>
      <c r="O914" s="16"/>
      <c r="T914" s="16"/>
      <c r="Y914" s="16"/>
      <c r="AD914" s="17" t="s">
        <v>4175</v>
      </c>
      <c r="AH914" s="12" t="s">
        <v>45</v>
      </c>
      <c r="AI914" s="12">
        <v>3</v>
      </c>
      <c r="AJ914" s="12" t="s">
        <v>46</v>
      </c>
      <c r="AK914" s="12" t="str">
        <f>CONCATENATE(D914,"_",E914,"_",B914,"_",AJ967)</f>
        <v>BOUVILLE_Sylvie_14/09/2022_ST</v>
      </c>
    </row>
    <row r="915" spans="1:37" ht="12.75" x14ac:dyDescent="0.2">
      <c r="A915" s="12">
        <v>750100075</v>
      </c>
      <c r="B915" s="40" t="s">
        <v>916</v>
      </c>
      <c r="C915" s="13">
        <f t="shared" si="205"/>
        <v>45099</v>
      </c>
      <c r="D915" s="12" t="s">
        <v>2966</v>
      </c>
      <c r="E915" s="12" t="s">
        <v>2967</v>
      </c>
      <c r="F915" s="13">
        <v>19421</v>
      </c>
      <c r="G915" s="12" t="s">
        <v>57</v>
      </c>
      <c r="H915" s="14">
        <v>253039935438368</v>
      </c>
      <c r="K915" s="12" t="s">
        <v>93</v>
      </c>
      <c r="L915" s="18" t="e">
        <f>VLOOKUP($K915,Medecins!$B:$E,5,FALSE)</f>
        <v>#REF!</v>
      </c>
      <c r="M915" s="12" t="s">
        <v>529</v>
      </c>
      <c r="O915" s="15" t="s">
        <v>1902</v>
      </c>
      <c r="T915" s="15" t="s">
        <v>1903</v>
      </c>
      <c r="Y915" s="15" t="s">
        <v>4222</v>
      </c>
      <c r="AH915" s="12" t="s">
        <v>4502</v>
      </c>
      <c r="AI915" s="12">
        <v>3</v>
      </c>
      <c r="AJ915" s="12" t="s">
        <v>44</v>
      </c>
      <c r="AK915" s="12" t="str">
        <f>CONCATENATE(D915,"_",E915,"_",B915,"_",AJ973)</f>
        <v>BOUDAHA_Mebarka_22/12/2022_ST</v>
      </c>
    </row>
    <row r="916" spans="1:37" ht="12.75" x14ac:dyDescent="0.2">
      <c r="A916" s="12">
        <v>750100208</v>
      </c>
      <c r="B916" s="40" t="s">
        <v>240</v>
      </c>
      <c r="C916" s="13">
        <f t="shared" si="205"/>
        <v>44891</v>
      </c>
      <c r="D916" s="12" t="s">
        <v>2972</v>
      </c>
      <c r="E916" s="12" t="s">
        <v>2973</v>
      </c>
      <c r="F916" s="13" t="s">
        <v>2974</v>
      </c>
      <c r="G916" s="12" t="s">
        <v>57</v>
      </c>
      <c r="H916" s="14">
        <v>253101038714783</v>
      </c>
      <c r="K916" s="12" t="s">
        <v>398</v>
      </c>
      <c r="L916" s="18" t="e">
        <f>VLOOKUP($K916,Medecins!$B:$E,5,FALSE)</f>
        <v>#REF!</v>
      </c>
      <c r="M916" s="12" t="s">
        <v>529</v>
      </c>
      <c r="O916" s="15" t="s">
        <v>241</v>
      </c>
      <c r="T916" s="15" t="s">
        <v>2704</v>
      </c>
      <c r="Y916" s="15" t="s">
        <v>2705</v>
      </c>
      <c r="AH916" s="12" t="s">
        <v>4502</v>
      </c>
      <c r="AI916" s="12">
        <v>3</v>
      </c>
      <c r="AJ916" s="12" t="s">
        <v>44</v>
      </c>
      <c r="AK916" s="12" t="str">
        <f>CONCATENATE(D916,"_",E916,"_",B916,"_",AJ959)</f>
        <v>ADRIANT_Jocelyne_26/05/2022_ST</v>
      </c>
    </row>
    <row r="917" spans="1:37" ht="12.75" x14ac:dyDescent="0.2">
      <c r="A917" s="12">
        <v>750100208</v>
      </c>
      <c r="B917" s="40" t="s">
        <v>240</v>
      </c>
      <c r="C917" s="13">
        <f t="shared" si="205"/>
        <v>44891</v>
      </c>
      <c r="D917" s="12" t="s">
        <v>2972</v>
      </c>
      <c r="E917" s="12" t="s">
        <v>2973</v>
      </c>
      <c r="F917" s="13" t="s">
        <v>2974</v>
      </c>
      <c r="G917" s="12" t="s">
        <v>57</v>
      </c>
      <c r="H917" s="14">
        <v>253101038714783</v>
      </c>
      <c r="K917" s="12" t="s">
        <v>398</v>
      </c>
      <c r="L917" s="18" t="e">
        <f>VLOOKUP($K917,Medecins!$B:$E,5,FALSE)</f>
        <v>#REF!</v>
      </c>
      <c r="M917" s="12" t="s">
        <v>529</v>
      </c>
      <c r="O917" s="16"/>
      <c r="T917" s="16"/>
      <c r="Y917" s="16"/>
      <c r="AD917" s="17" t="s">
        <v>2705</v>
      </c>
      <c r="AH917" s="12" t="s">
        <v>4154</v>
      </c>
      <c r="AI917" s="12">
        <v>3</v>
      </c>
      <c r="AJ917" s="12" t="s">
        <v>46</v>
      </c>
      <c r="AK917" s="12" t="str">
        <f>CONCATENATE(D917,"_",E917,"_",B917,"_",AJ980)</f>
        <v>ADRIANT_Jocelyne_26/05/2022_AT</v>
      </c>
    </row>
    <row r="918" spans="1:37" ht="12.75" x14ac:dyDescent="0.2">
      <c r="A918" s="12">
        <v>750100208</v>
      </c>
      <c r="B918" s="40" t="s">
        <v>873</v>
      </c>
      <c r="C918" s="13">
        <f t="shared" si="205"/>
        <v>45005</v>
      </c>
      <c r="D918" s="12" t="s">
        <v>2975</v>
      </c>
      <c r="E918" s="12" t="s">
        <v>2976</v>
      </c>
      <c r="F918" s="13">
        <v>19369</v>
      </c>
      <c r="G918" s="12" t="s">
        <v>57</v>
      </c>
      <c r="H918" s="14">
        <v>253107502900295</v>
      </c>
      <c r="K918" s="12" t="s">
        <v>79</v>
      </c>
      <c r="L918" s="18" t="e">
        <f>VLOOKUP($K918,Medecins!$B:$E,5,FALSE)</f>
        <v>#REF!</v>
      </c>
      <c r="M918" s="12" t="s">
        <v>529</v>
      </c>
      <c r="O918" s="15" t="s">
        <v>874</v>
      </c>
      <c r="T918" s="15" t="s">
        <v>2413</v>
      </c>
      <c r="Y918" s="15" t="s">
        <v>4375</v>
      </c>
      <c r="AH918" s="12" t="e">
        <f>VLOOKUP($A918,'[1]Données CH'!$A:$B,2,FALSE)</f>
        <v>#N/A</v>
      </c>
      <c r="AI918" s="12">
        <v>3</v>
      </c>
      <c r="AJ918" s="12" t="s">
        <v>44</v>
      </c>
      <c r="AK918" s="12" t="str">
        <f t="shared" ref="AK918:AK919" si="242">CONCATENATE(D918,"_",E918,"_",B918,"_",AJ974)</f>
        <v>BROSSAUD_Marie France_20/09/2022_AT</v>
      </c>
    </row>
    <row r="919" spans="1:37" ht="12.75" x14ac:dyDescent="0.2">
      <c r="A919" s="12">
        <v>750100208</v>
      </c>
      <c r="B919" s="40" t="s">
        <v>873</v>
      </c>
      <c r="C919" s="13">
        <f t="shared" si="205"/>
        <v>45005</v>
      </c>
      <c r="D919" s="12" t="s">
        <v>2975</v>
      </c>
      <c r="E919" s="12" t="s">
        <v>2976</v>
      </c>
      <c r="F919" s="13">
        <v>19369</v>
      </c>
      <c r="G919" s="12" t="s">
        <v>57</v>
      </c>
      <c r="H919" s="14">
        <v>253107502900295</v>
      </c>
      <c r="K919" s="12" t="s">
        <v>79</v>
      </c>
      <c r="L919" s="18" t="e">
        <f>VLOOKUP($K919,Medecins!$B:$E,5,FALSE)</f>
        <v>#REF!</v>
      </c>
      <c r="M919" s="12" t="s">
        <v>529</v>
      </c>
      <c r="O919" s="16"/>
      <c r="T919" s="16"/>
      <c r="Y919" s="16"/>
      <c r="AD919" s="17" t="s">
        <v>4375</v>
      </c>
      <c r="AH919" s="12" t="s">
        <v>4154</v>
      </c>
      <c r="AI919" s="12">
        <v>3</v>
      </c>
      <c r="AJ919" s="12" t="s">
        <v>46</v>
      </c>
      <c r="AK919" s="12" t="str">
        <f t="shared" si="242"/>
        <v>BROSSAUD_Marie France_20/09/2022_ST</v>
      </c>
    </row>
    <row r="920" spans="1:37" ht="12.75" x14ac:dyDescent="0.2">
      <c r="A920" s="12">
        <v>750100273</v>
      </c>
      <c r="B920" s="40" t="s">
        <v>4182</v>
      </c>
      <c r="C920" s="13">
        <f t="shared" si="205"/>
        <v>45079</v>
      </c>
      <c r="D920" s="12" t="s">
        <v>2982</v>
      </c>
      <c r="E920" s="12" t="s">
        <v>3220</v>
      </c>
      <c r="F920" s="13">
        <v>19491</v>
      </c>
      <c r="G920" s="12" t="s">
        <v>57</v>
      </c>
      <c r="H920" s="14">
        <v>253129712004954</v>
      </c>
      <c r="K920" s="12" t="s">
        <v>290</v>
      </c>
      <c r="L920" s="18" t="e">
        <f>VLOOKUP($K920,Medecins!$B:$E,5,FALSE)</f>
        <v>#REF!</v>
      </c>
      <c r="M920" s="12" t="s">
        <v>529</v>
      </c>
      <c r="O920" s="15" t="s">
        <v>4336</v>
      </c>
      <c r="T920" s="15" t="s">
        <v>4337</v>
      </c>
      <c r="Y920" s="15" t="s">
        <v>4338</v>
      </c>
      <c r="AH920" s="12" t="e">
        <f>VLOOKUP($A920,'[1]Données CH'!$A:$B,2,FALSE)</f>
        <v>#N/A</v>
      </c>
      <c r="AI920" s="12">
        <v>3</v>
      </c>
      <c r="AJ920" s="12" t="s">
        <v>44</v>
      </c>
      <c r="AK920" s="12" t="str">
        <f>CONCATENATE(D920,"_",E920,"_",B920,"_",AJ983)</f>
        <v>PINCEMAILLE_Yveline_02/12/2022_ST</v>
      </c>
    </row>
    <row r="921" spans="1:37" ht="12.75" x14ac:dyDescent="0.2">
      <c r="A921" s="12">
        <v>750100273</v>
      </c>
      <c r="B921" s="40" t="s">
        <v>4182</v>
      </c>
      <c r="C921" s="13">
        <f t="shared" si="205"/>
        <v>45079</v>
      </c>
      <c r="D921" s="12" t="s">
        <v>2982</v>
      </c>
      <c r="E921" s="12" t="s">
        <v>3220</v>
      </c>
      <c r="F921" s="13">
        <v>19491</v>
      </c>
      <c r="G921" s="12" t="s">
        <v>57</v>
      </c>
      <c r="H921" s="14">
        <v>253129712004954</v>
      </c>
      <c r="K921" s="12" t="s">
        <v>290</v>
      </c>
      <c r="L921" s="18" t="e">
        <f>VLOOKUP($K921,Medecins!$B:$E,5,FALSE)</f>
        <v>#REF!</v>
      </c>
      <c r="M921" s="12" t="s">
        <v>529</v>
      </c>
      <c r="O921" s="16"/>
      <c r="T921" s="16"/>
      <c r="Y921" s="16"/>
      <c r="AD921" s="17" t="s">
        <v>4338</v>
      </c>
      <c r="AH921" s="12" t="s">
        <v>45</v>
      </c>
      <c r="AI921" s="12">
        <v>3</v>
      </c>
      <c r="AJ921" s="12" t="s">
        <v>46</v>
      </c>
      <c r="AK921" s="12" t="e">
        <f>CONCATENATE(D921,"_",E921,"_",B921,"_",#REF!)</f>
        <v>#REF!</v>
      </c>
    </row>
    <row r="922" spans="1:37" ht="12.75" x14ac:dyDescent="0.2">
      <c r="A922" s="12">
        <v>750100075</v>
      </c>
      <c r="B922" s="40" t="s">
        <v>548</v>
      </c>
      <c r="C922" s="13">
        <f t="shared" si="205"/>
        <v>44846</v>
      </c>
      <c r="D922" s="12" t="s">
        <v>2984</v>
      </c>
      <c r="E922" s="12" t="s">
        <v>2985</v>
      </c>
      <c r="F922" s="13">
        <v>19968</v>
      </c>
      <c r="G922" s="12" t="s">
        <v>57</v>
      </c>
      <c r="H922" s="14">
        <v>254019722201702</v>
      </c>
      <c r="K922" s="12" t="s">
        <v>1370</v>
      </c>
      <c r="L922" s="18" t="e">
        <f>VLOOKUP($K922,Medecins!$B:$E,5,FALSE)</f>
        <v>#REF!</v>
      </c>
      <c r="M922" s="12" t="s">
        <v>529</v>
      </c>
      <c r="O922" s="15" t="s">
        <v>855</v>
      </c>
      <c r="T922" s="15" t="s">
        <v>698</v>
      </c>
      <c r="Y922" s="15" t="s">
        <v>699</v>
      </c>
      <c r="AH922" s="12" t="s">
        <v>4502</v>
      </c>
      <c r="AI922" s="12">
        <v>3</v>
      </c>
      <c r="AJ922" s="12" t="s">
        <v>44</v>
      </c>
      <c r="AK922" s="12" t="str">
        <f t="shared" ref="AK922:AK924" si="243">CONCATENATE(D922,"_",E922,"_",B922,"_",AJ985)</f>
        <v>LAVAL_Idalie_12/04/2022_ST</v>
      </c>
    </row>
    <row r="923" spans="1:37" ht="12.75" x14ac:dyDescent="0.2">
      <c r="A923" s="12">
        <v>750100208</v>
      </c>
      <c r="B923" s="40" t="s">
        <v>1299</v>
      </c>
      <c r="C923" s="13">
        <f t="shared" si="205"/>
        <v>45054</v>
      </c>
      <c r="D923" s="12" t="s">
        <v>2986</v>
      </c>
      <c r="E923" s="12" t="s">
        <v>2987</v>
      </c>
      <c r="F923" s="13" t="s">
        <v>2988</v>
      </c>
      <c r="G923" s="12" t="s">
        <v>57</v>
      </c>
      <c r="H923" s="14">
        <v>254069722221677</v>
      </c>
      <c r="K923" s="12" t="s">
        <v>58</v>
      </c>
      <c r="L923" s="18" t="e">
        <f>VLOOKUP($K923,Medecins!$B:$E,5,FALSE)</f>
        <v>#REF!</v>
      </c>
      <c r="M923" s="12" t="s">
        <v>529</v>
      </c>
      <c r="O923" s="15" t="s">
        <v>1300</v>
      </c>
      <c r="T923" s="15" t="s">
        <v>4204</v>
      </c>
      <c r="Y923" s="15" t="s">
        <v>4205</v>
      </c>
      <c r="AH923" s="12" t="s">
        <v>4502</v>
      </c>
      <c r="AI923" s="12">
        <v>3</v>
      </c>
      <c r="AJ923" s="12" t="s">
        <v>44</v>
      </c>
      <c r="AK923" s="12" t="str">
        <f t="shared" si="243"/>
        <v>ADAMIS_Baptista Ginette _08/11/2022_AT</v>
      </c>
    </row>
    <row r="924" spans="1:37" ht="12.75" x14ac:dyDescent="0.2">
      <c r="A924" s="12">
        <v>750100208</v>
      </c>
      <c r="B924" s="40" t="s">
        <v>1299</v>
      </c>
      <c r="C924" s="13">
        <f t="shared" si="205"/>
        <v>45054</v>
      </c>
      <c r="D924" s="12" t="s">
        <v>2986</v>
      </c>
      <c r="E924" s="12" t="s">
        <v>2987</v>
      </c>
      <c r="F924" s="13" t="s">
        <v>2988</v>
      </c>
      <c r="G924" s="12" t="s">
        <v>57</v>
      </c>
      <c r="H924" s="14">
        <v>254069722221677</v>
      </c>
      <c r="K924" s="12" t="s">
        <v>58</v>
      </c>
      <c r="L924" s="18" t="e">
        <f>VLOOKUP($K924,Medecins!$B:$E,5,FALSE)</f>
        <v>#REF!</v>
      </c>
      <c r="M924" s="12" t="s">
        <v>529</v>
      </c>
      <c r="O924" s="16"/>
      <c r="T924" s="16"/>
      <c r="Y924" s="16"/>
      <c r="AD924" s="17" t="s">
        <v>4205</v>
      </c>
      <c r="AH924" s="12" t="s">
        <v>4154</v>
      </c>
      <c r="AI924" s="12">
        <v>3</v>
      </c>
      <c r="AJ924" s="12" t="s">
        <v>46</v>
      </c>
      <c r="AK924" s="12" t="str">
        <f t="shared" si="243"/>
        <v>ADAMIS_Baptista Ginette _08/11/2022_ST</v>
      </c>
    </row>
    <row r="925" spans="1:37" ht="12.75" x14ac:dyDescent="0.2">
      <c r="A925" s="12">
        <v>750100075</v>
      </c>
      <c r="B925" s="40" t="s">
        <v>592</v>
      </c>
      <c r="C925" s="13">
        <f t="shared" si="205"/>
        <v>45050</v>
      </c>
      <c r="D925" s="12" t="s">
        <v>2989</v>
      </c>
      <c r="E925" s="12" t="s">
        <v>2990</v>
      </c>
      <c r="F925" s="13" t="s">
        <v>2991</v>
      </c>
      <c r="G925" s="12" t="s">
        <v>57</v>
      </c>
      <c r="H925" s="14">
        <v>254089280465695</v>
      </c>
      <c r="K925" s="12" t="s">
        <v>93</v>
      </c>
      <c r="L925" s="18" t="e">
        <f>VLOOKUP($K925,Medecins!$B:$E,5,FALSE)</f>
        <v>#REF!</v>
      </c>
      <c r="M925" s="12" t="s">
        <v>529</v>
      </c>
      <c r="O925" s="15" t="s">
        <v>593</v>
      </c>
      <c r="T925" s="15" t="s">
        <v>4277</v>
      </c>
      <c r="Y925" s="15" t="s">
        <v>4315</v>
      </c>
      <c r="AH925" s="12" t="s">
        <v>4502</v>
      </c>
      <c r="AI925" s="12">
        <v>3</v>
      </c>
      <c r="AJ925" s="12" t="s">
        <v>44</v>
      </c>
      <c r="AK925" s="12" t="str">
        <f>CONCATENATE(D925,"_",E925,"_",B925,"_",AJ973)</f>
        <v>LAHMER_Kheira_04/11/2022_ST</v>
      </c>
    </row>
    <row r="926" spans="1:37" ht="12.75" x14ac:dyDescent="0.2">
      <c r="A926" s="12">
        <v>750100075</v>
      </c>
      <c r="B926" s="40" t="s">
        <v>2505</v>
      </c>
      <c r="C926" s="13">
        <f t="shared" si="205"/>
        <v>45091</v>
      </c>
      <c r="D926" s="12" t="s">
        <v>2992</v>
      </c>
      <c r="E926" s="12" t="s">
        <v>2993</v>
      </c>
      <c r="F926" s="13">
        <v>20069</v>
      </c>
      <c r="G926" s="12" t="s">
        <v>57</v>
      </c>
      <c r="H926" s="14">
        <v>254109938543522</v>
      </c>
      <c r="K926" s="12" t="s">
        <v>93</v>
      </c>
      <c r="L926" s="18" t="e">
        <f>VLOOKUP($K926,Medecins!$B:$E,5,FALSE)</f>
        <v>#REF!</v>
      </c>
      <c r="M926" s="12" t="s">
        <v>529</v>
      </c>
      <c r="O926" s="15" t="s">
        <v>1732</v>
      </c>
      <c r="T926" s="15" t="s">
        <v>1733</v>
      </c>
      <c r="Y926" s="15" t="s">
        <v>1734</v>
      </c>
      <c r="AH926" s="12" t="s">
        <v>4502</v>
      </c>
      <c r="AI926" s="12">
        <v>3</v>
      </c>
      <c r="AJ926" s="12" t="s">
        <v>44</v>
      </c>
      <c r="AK926" s="12" t="e">
        <f>CONCATENATE(D926,"_",E926,"_",B926,"_",#REF!)</f>
        <v>#REF!</v>
      </c>
    </row>
    <row r="927" spans="1:37" ht="12.75" x14ac:dyDescent="0.2">
      <c r="A927" s="12">
        <v>750100273</v>
      </c>
      <c r="B927" s="40" t="s">
        <v>772</v>
      </c>
      <c r="C927" s="13">
        <f t="shared" si="205"/>
        <v>45030</v>
      </c>
      <c r="D927" s="12" t="s">
        <v>2994</v>
      </c>
      <c r="E927" s="12" t="s">
        <v>2995</v>
      </c>
      <c r="F927" s="13">
        <v>20090</v>
      </c>
      <c r="G927" s="12" t="s">
        <v>57</v>
      </c>
      <c r="H927" s="14">
        <v>255019933612062</v>
      </c>
      <c r="K927" s="12" t="s">
        <v>86</v>
      </c>
      <c r="L927" s="18" t="e">
        <f>VLOOKUP($K927,Medecins!$B:$E,5,FALSE)</f>
        <v>#REF!</v>
      </c>
      <c r="M927" s="12" t="s">
        <v>529</v>
      </c>
      <c r="O927" s="15" t="s">
        <v>2505</v>
      </c>
      <c r="T927" s="15" t="s">
        <v>1732</v>
      </c>
      <c r="Y927" s="15" t="s">
        <v>1733</v>
      </c>
      <c r="AH927" s="12" t="s">
        <v>4502</v>
      </c>
      <c r="AI927" s="12">
        <v>3</v>
      </c>
      <c r="AJ927" s="12" t="s">
        <v>44</v>
      </c>
      <c r="AK927" s="12" t="str">
        <f t="shared" ref="AK927:AK928" si="244">CONCATENATE(D927,"_",E927,"_",B927,"_",AJ980)</f>
        <v>SYLLA_Chalia_14/10/2022_AT</v>
      </c>
    </row>
    <row r="928" spans="1:37" ht="12.75" x14ac:dyDescent="0.2">
      <c r="A928" s="12">
        <v>750100273</v>
      </c>
      <c r="B928" s="40" t="s">
        <v>772</v>
      </c>
      <c r="C928" s="13">
        <f t="shared" si="205"/>
        <v>45030</v>
      </c>
      <c r="D928" s="12" t="s">
        <v>2994</v>
      </c>
      <c r="E928" s="12" t="s">
        <v>2995</v>
      </c>
      <c r="F928" s="13">
        <v>20090</v>
      </c>
      <c r="G928" s="12" t="s">
        <v>57</v>
      </c>
      <c r="H928" s="14">
        <v>255019933612062</v>
      </c>
      <c r="K928" s="12" t="s">
        <v>86</v>
      </c>
      <c r="L928" s="18" t="e">
        <f>VLOOKUP($K928,Medecins!$B:$E,5,FALSE)</f>
        <v>#REF!</v>
      </c>
      <c r="M928" s="12" t="s">
        <v>529</v>
      </c>
      <c r="O928" s="16"/>
      <c r="T928" s="16"/>
      <c r="Y928" s="16"/>
      <c r="AD928" s="17" t="s">
        <v>1733</v>
      </c>
      <c r="AH928" s="12" t="s">
        <v>45</v>
      </c>
      <c r="AI928" s="12">
        <v>3</v>
      </c>
      <c r="AJ928" s="12" t="s">
        <v>46</v>
      </c>
      <c r="AK928" s="12" t="str">
        <f t="shared" si="244"/>
        <v>SYLLA_Chalia_14/10/2022_ST</v>
      </c>
    </row>
    <row r="929" spans="1:37" ht="12.75" x14ac:dyDescent="0.2">
      <c r="A929" s="12">
        <v>750100273</v>
      </c>
      <c r="B929" s="40" t="s">
        <v>356</v>
      </c>
      <c r="C929" s="13">
        <f t="shared" si="205"/>
        <v>44999</v>
      </c>
      <c r="D929" s="12" t="s">
        <v>2996</v>
      </c>
      <c r="E929" s="12" t="s">
        <v>2997</v>
      </c>
      <c r="F929" s="13">
        <v>20090</v>
      </c>
      <c r="G929" s="12" t="s">
        <v>57</v>
      </c>
      <c r="H929" s="14">
        <v>255019938188086</v>
      </c>
      <c r="K929" s="12" t="s">
        <v>65</v>
      </c>
      <c r="L929" s="18" t="e">
        <f>VLOOKUP($K929,Medecins!$B:$E,5,FALSE)</f>
        <v>#REF!</v>
      </c>
      <c r="M929" s="12" t="s">
        <v>529</v>
      </c>
      <c r="O929" s="15" t="s">
        <v>4173</v>
      </c>
      <c r="T929" s="15" t="s">
        <v>4174</v>
      </c>
      <c r="Y929" s="15" t="s">
        <v>4175</v>
      </c>
      <c r="AH929" s="12" t="e">
        <f>VLOOKUP($A929,'[1]Données CH'!$A:$B,2,FALSE)</f>
        <v>#N/A</v>
      </c>
      <c r="AI929" s="12">
        <v>3</v>
      </c>
      <c r="AJ929" s="12" t="s">
        <v>44</v>
      </c>
      <c r="AK929" s="12" t="e">
        <f>CONCATENATE(D929,"_",E929,"_",B929,"_",#REF!)</f>
        <v>#REF!</v>
      </c>
    </row>
    <row r="930" spans="1:37" ht="12.75" x14ac:dyDescent="0.2">
      <c r="A930" s="12">
        <v>750100273</v>
      </c>
      <c r="B930" s="40" t="s">
        <v>356</v>
      </c>
      <c r="C930" s="13">
        <f t="shared" si="205"/>
        <v>44999</v>
      </c>
      <c r="D930" s="12" t="s">
        <v>2996</v>
      </c>
      <c r="E930" s="12" t="s">
        <v>2997</v>
      </c>
      <c r="F930" s="13">
        <v>20090</v>
      </c>
      <c r="G930" s="12" t="s">
        <v>57</v>
      </c>
      <c r="H930" s="14">
        <v>255019938188086</v>
      </c>
      <c r="K930" s="12" t="s">
        <v>65</v>
      </c>
      <c r="L930" s="18" t="e">
        <f>VLOOKUP($K930,Medecins!$B:$E,5,FALSE)</f>
        <v>#REF!</v>
      </c>
      <c r="M930" s="12" t="s">
        <v>529</v>
      </c>
      <c r="O930" s="16"/>
      <c r="T930" s="16"/>
      <c r="Y930" s="16"/>
      <c r="AD930" s="17" t="s">
        <v>4175</v>
      </c>
      <c r="AH930" s="12" t="s">
        <v>45</v>
      </c>
      <c r="AI930" s="12">
        <v>3</v>
      </c>
      <c r="AJ930" s="12" t="s">
        <v>46</v>
      </c>
      <c r="AK930" s="12" t="str">
        <f>CONCATENATE(D930,"_",E930,"_",B930,"_",AJ983)</f>
        <v>EL YASINI_Lalla_14/09/2022_ST</v>
      </c>
    </row>
    <row r="931" spans="1:37" ht="12.75" x14ac:dyDescent="0.2">
      <c r="A931" s="12">
        <v>750100075</v>
      </c>
      <c r="B931" s="40" t="s">
        <v>238</v>
      </c>
      <c r="C931" s="13">
        <f t="shared" si="205"/>
        <v>44830</v>
      </c>
      <c r="D931" s="12" t="s">
        <v>2998</v>
      </c>
      <c r="E931" s="12" t="s">
        <v>2999</v>
      </c>
      <c r="F931" s="13" t="s">
        <v>3000</v>
      </c>
      <c r="G931" s="12" t="s">
        <v>57</v>
      </c>
      <c r="H931" s="14">
        <v>255029720933343</v>
      </c>
      <c r="K931" s="12" t="s">
        <v>450</v>
      </c>
      <c r="L931" s="18" t="e">
        <f>VLOOKUP($K931,Medecins!$B:$E,5,FALSE)</f>
        <v>#REF!</v>
      </c>
      <c r="M931" s="12" t="s">
        <v>529</v>
      </c>
      <c r="O931" s="15" t="s">
        <v>240</v>
      </c>
      <c r="T931" s="15" t="s">
        <v>241</v>
      </c>
      <c r="Y931" s="15" t="s">
        <v>2704</v>
      </c>
      <c r="AH931" s="12" t="s">
        <v>4502</v>
      </c>
      <c r="AI931" s="12">
        <v>3</v>
      </c>
      <c r="AJ931" s="12" t="s">
        <v>44</v>
      </c>
      <c r="AK931" s="12" t="str">
        <f t="shared" ref="AK931:AK934" si="245">CONCATENATE(D931,"_",E931,"_",B931,"_",AJ994)</f>
        <v>LABARRE_Marie _26/03/2022_ST</v>
      </c>
    </row>
    <row r="932" spans="1:37" ht="12.75" x14ac:dyDescent="0.2">
      <c r="A932" s="12">
        <v>750100075</v>
      </c>
      <c r="B932" s="40" t="s">
        <v>261</v>
      </c>
      <c r="C932" s="13">
        <f t="shared" si="205"/>
        <v>44774</v>
      </c>
      <c r="D932" s="12" t="s">
        <v>3006</v>
      </c>
      <c r="E932" s="12" t="s">
        <v>3007</v>
      </c>
      <c r="F932" s="13" t="s">
        <v>3008</v>
      </c>
      <c r="G932" s="12" t="s">
        <v>57</v>
      </c>
      <c r="H932" s="14">
        <v>255069935049229</v>
      </c>
      <c r="K932" s="12" t="s">
        <v>93</v>
      </c>
      <c r="L932" s="18" t="e">
        <f>VLOOKUP($K932,Medecins!$B:$E,5,FALSE)</f>
        <v>#REF!</v>
      </c>
      <c r="M932" s="12" t="s">
        <v>529</v>
      </c>
      <c r="O932" s="15" t="s">
        <v>262</v>
      </c>
      <c r="T932" s="15" t="s">
        <v>263</v>
      </c>
      <c r="Y932" s="15" t="s">
        <v>172</v>
      </c>
      <c r="AH932" s="12" t="s">
        <v>4502</v>
      </c>
      <c r="AI932" s="12">
        <v>3</v>
      </c>
      <c r="AJ932" s="12" t="s">
        <v>44</v>
      </c>
      <c r="AK932" s="12" t="str">
        <f t="shared" si="245"/>
        <v>MOGICA THOISON_Evelyne_01/02/2022_ST</v>
      </c>
    </row>
    <row r="933" spans="1:37" ht="12.75" x14ac:dyDescent="0.2">
      <c r="A933" s="12">
        <v>750100208</v>
      </c>
      <c r="B933" s="40" t="s">
        <v>721</v>
      </c>
      <c r="C933" s="13">
        <f t="shared" si="205"/>
        <v>45017</v>
      </c>
      <c r="D933" s="12" t="s">
        <v>3009</v>
      </c>
      <c r="E933" s="12" t="s">
        <v>3010</v>
      </c>
      <c r="F933" s="13" t="s">
        <v>3011</v>
      </c>
      <c r="G933" s="12" t="s">
        <v>57</v>
      </c>
      <c r="H933" s="14">
        <v>255117505733504</v>
      </c>
      <c r="K933" s="12" t="s">
        <v>1494</v>
      </c>
      <c r="L933" s="18" t="e">
        <f>VLOOKUP($K933,Medecins!$B:$E,5,FALSE)</f>
        <v>#REF!</v>
      </c>
      <c r="M933" s="12" t="s">
        <v>529</v>
      </c>
      <c r="O933" s="15" t="s">
        <v>722</v>
      </c>
      <c r="T933" s="15" t="s">
        <v>748</v>
      </c>
      <c r="Y933" s="15" t="s">
        <v>749</v>
      </c>
      <c r="AH933" s="12" t="s">
        <v>4502</v>
      </c>
      <c r="AI933" s="12">
        <v>3</v>
      </c>
      <c r="AJ933" s="12" t="s">
        <v>44</v>
      </c>
      <c r="AK933" s="12" t="str">
        <f t="shared" si="245"/>
        <v>LE TOURNEAU_Brigitte_01/10/2022_AT</v>
      </c>
    </row>
    <row r="934" spans="1:37" ht="12.75" x14ac:dyDescent="0.2">
      <c r="A934" s="12">
        <v>750100208</v>
      </c>
      <c r="B934" s="40" t="s">
        <v>721</v>
      </c>
      <c r="C934" s="13">
        <f t="shared" si="205"/>
        <v>45017</v>
      </c>
      <c r="D934" s="12" t="s">
        <v>3009</v>
      </c>
      <c r="E934" s="12" t="s">
        <v>3010</v>
      </c>
      <c r="F934" s="13" t="s">
        <v>3011</v>
      </c>
      <c r="G934" s="12" t="s">
        <v>57</v>
      </c>
      <c r="H934" s="14">
        <v>255117505733504</v>
      </c>
      <c r="K934" s="12" t="s">
        <v>1494</v>
      </c>
      <c r="L934" s="18" t="e">
        <f>VLOOKUP($K934,Medecins!$B:$E,5,FALSE)</f>
        <v>#REF!</v>
      </c>
      <c r="M934" s="12" t="s">
        <v>529</v>
      </c>
      <c r="O934" s="16"/>
      <c r="T934" s="16"/>
      <c r="Y934" s="16"/>
      <c r="AD934" s="17" t="s">
        <v>749</v>
      </c>
      <c r="AH934" s="12" t="s">
        <v>4154</v>
      </c>
      <c r="AI934" s="12">
        <v>3</v>
      </c>
      <c r="AJ934" s="12" t="s">
        <v>46</v>
      </c>
      <c r="AK934" s="12" t="str">
        <f t="shared" si="245"/>
        <v>LE TOURNEAU_Brigitte_01/10/2022_ST</v>
      </c>
    </row>
    <row r="935" spans="1:37" ht="12.75" x14ac:dyDescent="0.2">
      <c r="A935" s="12">
        <v>750100075</v>
      </c>
      <c r="B935" s="40" t="s">
        <v>345</v>
      </c>
      <c r="C935" s="13">
        <f t="shared" si="205"/>
        <v>44932</v>
      </c>
      <c r="D935" s="12" t="s">
        <v>3012</v>
      </c>
      <c r="E935" s="12" t="s">
        <v>3013</v>
      </c>
      <c r="F935" s="13" t="s">
        <v>3014</v>
      </c>
      <c r="G935" s="12" t="s">
        <v>57</v>
      </c>
      <c r="H935" s="14">
        <v>255119490038748</v>
      </c>
      <c r="K935" s="12" t="s">
        <v>93</v>
      </c>
      <c r="L935" s="18" t="e">
        <f>VLOOKUP($K935,Medecins!$B:$E,5,FALSE)</f>
        <v>#REF!</v>
      </c>
      <c r="M935" s="12" t="s">
        <v>529</v>
      </c>
      <c r="O935" s="15" t="s">
        <v>2038</v>
      </c>
      <c r="T935" s="15" t="s">
        <v>2039</v>
      </c>
      <c r="Y935" s="15" t="s">
        <v>361</v>
      </c>
      <c r="AH935" s="12" t="s">
        <v>4502</v>
      </c>
      <c r="AI935" s="12">
        <v>3</v>
      </c>
      <c r="AJ935" s="12" t="s">
        <v>44</v>
      </c>
      <c r="AK935" s="12" t="e">
        <f>CONCATENATE(D935,"_",E935,"_",B935,"_",#REF!)</f>
        <v>#REF!</v>
      </c>
    </row>
    <row r="936" spans="1:37" ht="12.75" x14ac:dyDescent="0.2">
      <c r="A936" s="12">
        <v>750100075</v>
      </c>
      <c r="B936" s="40" t="s">
        <v>238</v>
      </c>
      <c r="C936" s="13">
        <f t="shared" si="205"/>
        <v>44830</v>
      </c>
      <c r="D936" s="12" t="s">
        <v>3015</v>
      </c>
      <c r="E936" s="12" t="s">
        <v>3016</v>
      </c>
      <c r="F936" s="13" t="s">
        <v>3017</v>
      </c>
      <c r="G936" s="12" t="s">
        <v>57</v>
      </c>
      <c r="H936" s="14">
        <v>255129711721871</v>
      </c>
      <c r="K936" s="12" t="s">
        <v>450</v>
      </c>
      <c r="L936" s="18" t="e">
        <f>VLOOKUP($K936,Medecins!$B:$E,5,FALSE)</f>
        <v>#REF!</v>
      </c>
      <c r="M936" s="12" t="s">
        <v>529</v>
      </c>
      <c r="O936" s="15" t="s">
        <v>240</v>
      </c>
      <c r="T936" s="15" t="s">
        <v>241</v>
      </c>
      <c r="Y936" s="15" t="s">
        <v>2704</v>
      </c>
      <c r="AH936" s="12" t="s">
        <v>4502</v>
      </c>
      <c r="AI936" s="12">
        <v>3</v>
      </c>
      <c r="AJ936" s="12" t="s">
        <v>44</v>
      </c>
      <c r="AK936" s="12" t="str">
        <f>CONCATENATE(D936,"_",E936,"_",B936,"_",AJ999)</f>
        <v>VAITILINGOM_Annick_26/03/2022_AT</v>
      </c>
    </row>
    <row r="937" spans="1:37" ht="12.75" x14ac:dyDescent="0.2">
      <c r="A937" s="12">
        <v>750100075</v>
      </c>
      <c r="B937" s="40" t="s">
        <v>373</v>
      </c>
      <c r="C937" s="13">
        <f t="shared" si="205"/>
        <v>44946</v>
      </c>
      <c r="D937" s="12" t="s">
        <v>3022</v>
      </c>
      <c r="E937" s="12" t="s">
        <v>3023</v>
      </c>
      <c r="F937" s="13">
        <v>20793</v>
      </c>
      <c r="G937" s="12" t="s">
        <v>57</v>
      </c>
      <c r="H937" s="14">
        <v>256049938033974</v>
      </c>
      <c r="K937" s="12" t="s">
        <v>93</v>
      </c>
      <c r="L937" s="18" t="e">
        <f>VLOOKUP($K937,Medecins!$B:$E,5,FALSE)</f>
        <v>#REF!</v>
      </c>
      <c r="M937" s="12" t="s">
        <v>529</v>
      </c>
      <c r="O937" s="15" t="s">
        <v>873</v>
      </c>
      <c r="T937" s="15" t="s">
        <v>874</v>
      </c>
      <c r="Y937" s="15" t="s">
        <v>2413</v>
      </c>
      <c r="AH937" s="12" t="s">
        <v>4502</v>
      </c>
      <c r="AI937" s="12">
        <v>3</v>
      </c>
      <c r="AJ937" s="12" t="s">
        <v>44</v>
      </c>
      <c r="AK937" s="12" t="str">
        <f>CONCATENATE(D937,"_",E937,"_",B937,"_",AJ991)</f>
        <v>BOUTMAZOURT_Malika_20/07/2022_ST</v>
      </c>
    </row>
    <row r="938" spans="1:37" ht="12.75" x14ac:dyDescent="0.2">
      <c r="A938" s="12">
        <v>750100075</v>
      </c>
      <c r="B938" s="40" t="s">
        <v>3236</v>
      </c>
      <c r="C938" s="13">
        <f t="shared" si="205"/>
        <v>45006</v>
      </c>
      <c r="D938" s="12" t="s">
        <v>3025</v>
      </c>
      <c r="E938" s="12" t="s">
        <v>3026</v>
      </c>
      <c r="F938" s="13" t="s">
        <v>3027</v>
      </c>
      <c r="G938" s="12" t="s">
        <v>57</v>
      </c>
      <c r="H938" s="14">
        <v>256059180241979</v>
      </c>
      <c r="K938" s="12" t="s">
        <v>93</v>
      </c>
      <c r="L938" s="18" t="e">
        <f>VLOOKUP($K938,Medecins!$B:$E,5,FALSE)</f>
        <v>#REF!</v>
      </c>
      <c r="M938" s="12" t="s">
        <v>529</v>
      </c>
      <c r="O938" s="15" t="s">
        <v>4214</v>
      </c>
      <c r="T938" s="15" t="s">
        <v>4215</v>
      </c>
      <c r="Y938" s="15" t="s">
        <v>4275</v>
      </c>
      <c r="AH938" s="12" t="s">
        <v>4502</v>
      </c>
      <c r="AI938" s="12">
        <v>3</v>
      </c>
      <c r="AJ938" s="12" t="s">
        <v>44</v>
      </c>
      <c r="AK938" s="12" t="str">
        <f t="shared" ref="AK938:AK939" si="246">CONCATENATE(D938,"_",E938,"_",B938,"_",AJ1001)</f>
        <v>LAURADOUX_Helene_21/09/2022_AT</v>
      </c>
    </row>
    <row r="939" spans="1:37" ht="12.75" x14ac:dyDescent="0.2">
      <c r="A939" s="12">
        <v>750100075</v>
      </c>
      <c r="B939" s="40" t="s">
        <v>1871</v>
      </c>
      <c r="C939" s="13">
        <f t="shared" si="205"/>
        <v>45264</v>
      </c>
      <c r="D939" s="12" t="s">
        <v>3028</v>
      </c>
      <c r="E939" s="12" t="s">
        <v>3029</v>
      </c>
      <c r="F939" s="13" t="s">
        <v>3027</v>
      </c>
      <c r="G939" s="12" t="s">
        <v>57</v>
      </c>
      <c r="H939" s="14">
        <v>256059939023588</v>
      </c>
      <c r="K939" s="12" t="s">
        <v>93</v>
      </c>
      <c r="L939" s="18" t="e">
        <f>VLOOKUP($K939,Medecins!$B:$E,5,FALSE)</f>
        <v>#REF!</v>
      </c>
      <c r="M939" s="12" t="s">
        <v>529</v>
      </c>
      <c r="O939" s="15" t="s">
        <v>4216</v>
      </c>
      <c r="T939" s="15" t="s">
        <v>4217</v>
      </c>
      <c r="Y939" s="15" t="s">
        <v>4218</v>
      </c>
      <c r="AH939" s="12" t="s">
        <v>4502</v>
      </c>
      <c r="AI939" s="12">
        <v>3</v>
      </c>
      <c r="AJ939" s="12" t="s">
        <v>44</v>
      </c>
      <c r="AK939" s="12" t="str">
        <f t="shared" si="246"/>
        <v>TAYELAMAY_Asoda_04/06/2023_ST</v>
      </c>
    </row>
    <row r="940" spans="1:37" ht="12.75" x14ac:dyDescent="0.2">
      <c r="A940" s="12">
        <v>750100273</v>
      </c>
      <c r="B940" s="40" t="s">
        <v>2249</v>
      </c>
      <c r="C940" s="13">
        <f t="shared" si="205"/>
        <v>45083</v>
      </c>
      <c r="D940" s="12" t="s">
        <v>1500</v>
      </c>
      <c r="E940" s="12" t="s">
        <v>2874</v>
      </c>
      <c r="F940" s="13" t="s">
        <v>3030</v>
      </c>
      <c r="G940" s="12" t="s">
        <v>57</v>
      </c>
      <c r="H940" s="14">
        <v>256079933026943</v>
      </c>
      <c r="K940" s="12" t="s">
        <v>280</v>
      </c>
      <c r="L940" s="18" t="e">
        <f>VLOOKUP($K940,Medecins!$B:$E,5,FALSE)</f>
        <v>#REF!</v>
      </c>
      <c r="M940" s="12" t="s">
        <v>529</v>
      </c>
      <c r="O940" s="15" t="s">
        <v>2250</v>
      </c>
      <c r="T940" s="15" t="s">
        <v>2251</v>
      </c>
      <c r="Y940" s="15" t="s">
        <v>4360</v>
      </c>
      <c r="AH940" s="12" t="s">
        <v>4502</v>
      </c>
      <c r="AI940" s="12">
        <v>3</v>
      </c>
      <c r="AJ940" s="12" t="s">
        <v>44</v>
      </c>
      <c r="AK940" s="12" t="str">
        <f t="shared" ref="AK940:AK941" si="247">CONCATENATE(D940,"_",E940,"_",B940,"_",AJ974)</f>
        <v>KONATE_Monique_06/12/2022_AT</v>
      </c>
    </row>
    <row r="941" spans="1:37" ht="12.75" x14ac:dyDescent="0.2">
      <c r="A941" s="12">
        <v>750100273</v>
      </c>
      <c r="B941" s="40" t="s">
        <v>2249</v>
      </c>
      <c r="C941" s="13">
        <f t="shared" si="205"/>
        <v>45083</v>
      </c>
      <c r="D941" s="12" t="s">
        <v>1500</v>
      </c>
      <c r="E941" s="12" t="s">
        <v>2874</v>
      </c>
      <c r="F941" s="13" t="s">
        <v>3030</v>
      </c>
      <c r="G941" s="12" t="s">
        <v>57</v>
      </c>
      <c r="H941" s="14">
        <v>256079933026943</v>
      </c>
      <c r="K941" s="12" t="s">
        <v>280</v>
      </c>
      <c r="L941" s="18" t="e">
        <f>VLOOKUP($K941,Medecins!$B:$E,5,FALSE)</f>
        <v>#REF!</v>
      </c>
      <c r="M941" s="12" t="s">
        <v>529</v>
      </c>
      <c r="O941" s="16"/>
      <c r="T941" s="16"/>
      <c r="Y941" s="16"/>
      <c r="AD941" s="17" t="s">
        <v>4360</v>
      </c>
      <c r="AH941" s="12" t="s">
        <v>45</v>
      </c>
      <c r="AI941" s="12">
        <v>3</v>
      </c>
      <c r="AJ941" s="12" t="s">
        <v>46</v>
      </c>
      <c r="AK941" s="12" t="str">
        <f t="shared" si="247"/>
        <v>KONATE_Monique_06/12/2022_ST</v>
      </c>
    </row>
    <row r="942" spans="1:37" ht="12.75" x14ac:dyDescent="0.2">
      <c r="A942" s="12">
        <v>750100075</v>
      </c>
      <c r="B942" s="40" t="s">
        <v>173</v>
      </c>
      <c r="C942" s="13">
        <f t="shared" si="205"/>
        <v>44814</v>
      </c>
      <c r="D942" s="12" t="s">
        <v>3046</v>
      </c>
      <c r="E942" s="12" t="s">
        <v>3047</v>
      </c>
      <c r="F942" s="13">
        <v>20556</v>
      </c>
      <c r="G942" s="12" t="s">
        <v>39</v>
      </c>
      <c r="H942" s="14">
        <v>256119931222611</v>
      </c>
      <c r="K942" s="12" t="s">
        <v>93</v>
      </c>
      <c r="L942" s="18" t="e">
        <f>VLOOKUP($K942,Medecins!$B:$E,5,FALSE)</f>
        <v>#REF!</v>
      </c>
      <c r="M942" s="12" t="s">
        <v>529</v>
      </c>
      <c r="O942" s="15" t="s">
        <v>174</v>
      </c>
      <c r="T942" s="15" t="s">
        <v>224</v>
      </c>
      <c r="Y942" s="15" t="s">
        <v>225</v>
      </c>
      <c r="AH942" s="12" t="s">
        <v>4502</v>
      </c>
      <c r="AI942" s="12">
        <v>3</v>
      </c>
      <c r="AJ942" s="12" t="s">
        <v>44</v>
      </c>
      <c r="AK942" s="12" t="str">
        <f>CONCATENATE(D942,"_",E942,"_",B942,"_",AJ1005)</f>
        <v>LUHAKA_Bola Molendi_10/03/2022_AT</v>
      </c>
    </row>
    <row r="943" spans="1:37" ht="12.75" x14ac:dyDescent="0.2">
      <c r="A943" s="12">
        <v>750100273</v>
      </c>
      <c r="B943" s="40" t="s">
        <v>1132</v>
      </c>
      <c r="C943" s="13">
        <f t="shared" si="205"/>
        <v>44981</v>
      </c>
      <c r="D943" s="12" t="s">
        <v>3048</v>
      </c>
      <c r="E943" s="12" t="s">
        <v>3049</v>
      </c>
      <c r="F943" s="13">
        <v>20586</v>
      </c>
      <c r="G943" s="12" t="s">
        <v>57</v>
      </c>
      <c r="H943" s="14">
        <v>256119935187238</v>
      </c>
      <c r="K943" s="12" t="s">
        <v>50</v>
      </c>
      <c r="L943" s="18" t="e">
        <f>VLOOKUP($K943,Medecins!$B:$E,5,FALSE)</f>
        <v>#REF!</v>
      </c>
      <c r="M943" s="12" t="s">
        <v>529</v>
      </c>
      <c r="O943" s="15" t="s">
        <v>1133</v>
      </c>
      <c r="T943" s="15" t="s">
        <v>1134</v>
      </c>
      <c r="Y943" s="15" t="s">
        <v>4195</v>
      </c>
      <c r="AH943" s="12" t="s">
        <v>4502</v>
      </c>
      <c r="AI943" s="12">
        <v>3</v>
      </c>
      <c r="AJ943" s="12" t="s">
        <v>44</v>
      </c>
      <c r="AK943" s="12" t="str">
        <f t="shared" ref="AK943:AK944" si="248">CONCATENATE(D943,"_",E943,"_",B943,"_",AJ996)</f>
        <v>OUNISSI_Mabrouka_24/08/2022_AT</v>
      </c>
    </row>
    <row r="944" spans="1:37" ht="12.75" x14ac:dyDescent="0.2">
      <c r="A944" s="12">
        <v>750100273</v>
      </c>
      <c r="B944" s="40" t="s">
        <v>1132</v>
      </c>
      <c r="C944" s="13">
        <f t="shared" si="205"/>
        <v>44981</v>
      </c>
      <c r="D944" s="12" t="s">
        <v>3048</v>
      </c>
      <c r="E944" s="12" t="s">
        <v>3049</v>
      </c>
      <c r="F944" s="13">
        <v>20586</v>
      </c>
      <c r="G944" s="12" t="s">
        <v>57</v>
      </c>
      <c r="H944" s="14">
        <v>256119935187238</v>
      </c>
      <c r="K944" s="12" t="s">
        <v>50</v>
      </c>
      <c r="L944" s="18" t="e">
        <f>VLOOKUP($K944,Medecins!$B:$E,5,FALSE)</f>
        <v>#REF!</v>
      </c>
      <c r="M944" s="12" t="s">
        <v>529</v>
      </c>
      <c r="O944" s="16"/>
      <c r="T944" s="16"/>
      <c r="Y944" s="16"/>
      <c r="AD944" s="17" t="s">
        <v>4195</v>
      </c>
      <c r="AH944" s="12" t="s">
        <v>45</v>
      </c>
      <c r="AI944" s="12">
        <v>3</v>
      </c>
      <c r="AJ944" s="12" t="s">
        <v>46</v>
      </c>
      <c r="AK944" s="12" t="str">
        <f t="shared" si="248"/>
        <v>OUNISSI_Mabrouka_24/08/2022_ST</v>
      </c>
    </row>
    <row r="945" spans="1:37" ht="12.75" x14ac:dyDescent="0.2">
      <c r="A945" s="12">
        <v>750100075</v>
      </c>
      <c r="B945" s="40" t="s">
        <v>592</v>
      </c>
      <c r="C945" s="13">
        <f t="shared" si="205"/>
        <v>45050</v>
      </c>
      <c r="D945" s="12" t="s">
        <v>1498</v>
      </c>
      <c r="E945" s="12" t="s">
        <v>3050</v>
      </c>
      <c r="F945" s="13">
        <v>20880</v>
      </c>
      <c r="G945" s="12" t="s">
        <v>57</v>
      </c>
      <c r="H945" s="14">
        <v>257019923439137</v>
      </c>
      <c r="K945" s="12" t="s">
        <v>93</v>
      </c>
      <c r="L945" s="18" t="e">
        <f>VLOOKUP($K945,Medecins!$B:$E,5,FALSE)</f>
        <v>#REF!</v>
      </c>
      <c r="M945" s="12" t="s">
        <v>529</v>
      </c>
      <c r="O945" s="15" t="s">
        <v>593</v>
      </c>
      <c r="T945" s="15" t="s">
        <v>4277</v>
      </c>
      <c r="Y945" s="15" t="s">
        <v>4315</v>
      </c>
      <c r="AH945" s="12" t="s">
        <v>4502</v>
      </c>
      <c r="AI945" s="12">
        <v>3</v>
      </c>
      <c r="AJ945" s="12" t="s">
        <v>44</v>
      </c>
      <c r="AK945" s="12" t="str">
        <f>CONCATENATE(D945,"_",E945,"_",B945,"_",AJ993)</f>
        <v>CHI_Soy_04/11/2022_AT</v>
      </c>
    </row>
    <row r="946" spans="1:37" ht="12.75" x14ac:dyDescent="0.2">
      <c r="A946" s="12">
        <v>750100075</v>
      </c>
      <c r="B946" s="40" t="s">
        <v>263</v>
      </c>
      <c r="C946" s="13">
        <f t="shared" si="205"/>
        <v>44896</v>
      </c>
      <c r="D946" s="12" t="s">
        <v>3054</v>
      </c>
      <c r="E946" s="12" t="s">
        <v>3055</v>
      </c>
      <c r="F946" s="13">
        <v>20976</v>
      </c>
      <c r="G946" s="12" t="s">
        <v>57</v>
      </c>
      <c r="H946" s="14">
        <v>257057511006740</v>
      </c>
      <c r="K946" s="12" t="s">
        <v>541</v>
      </c>
      <c r="L946" s="18" t="e">
        <f>VLOOKUP($K946,Medecins!$B:$E,5,FALSE)</f>
        <v>#REF!</v>
      </c>
      <c r="M946" s="12" t="s">
        <v>529</v>
      </c>
      <c r="O946" s="15" t="s">
        <v>172</v>
      </c>
      <c r="T946" s="15" t="s">
        <v>721</v>
      </c>
      <c r="Y946" s="15" t="s">
        <v>722</v>
      </c>
      <c r="AH946" s="12" t="s">
        <v>4502</v>
      </c>
      <c r="AI946" s="12">
        <v>3</v>
      </c>
      <c r="AJ946" s="12" t="s">
        <v>44</v>
      </c>
      <c r="AK946" s="12" t="str">
        <f>CONCATENATE(D946,"_",E946,"_",B946,"_",AJ1009)</f>
        <v>DERONT_Anne_01/06/2022_ST</v>
      </c>
    </row>
    <row r="947" spans="1:37" ht="12.75" x14ac:dyDescent="0.2">
      <c r="A947" s="12">
        <v>750100208</v>
      </c>
      <c r="B947" s="40" t="s">
        <v>1874</v>
      </c>
      <c r="C947" s="13">
        <f t="shared" si="205"/>
        <v>45065</v>
      </c>
      <c r="D947" s="12" t="s">
        <v>3060</v>
      </c>
      <c r="E947" s="12" t="s">
        <v>3061</v>
      </c>
      <c r="F947" s="13">
        <v>21008</v>
      </c>
      <c r="G947" s="12" t="s">
        <v>57</v>
      </c>
      <c r="H947" s="14">
        <v>257077511806627</v>
      </c>
      <c r="K947" s="12" t="s">
        <v>1494</v>
      </c>
      <c r="L947" s="18" t="e">
        <f>VLOOKUP($K947,Medecins!$B:$E,5,FALSE)</f>
        <v>#REF!</v>
      </c>
      <c r="M947" s="12" t="s">
        <v>529</v>
      </c>
      <c r="O947" s="15" t="s">
        <v>623</v>
      </c>
      <c r="T947" s="15" t="s">
        <v>624</v>
      </c>
      <c r="Y947" s="15" t="s">
        <v>625</v>
      </c>
      <c r="AH947" s="12" t="s">
        <v>4502</v>
      </c>
      <c r="AI947" s="12">
        <v>3</v>
      </c>
      <c r="AJ947" s="12" t="s">
        <v>44</v>
      </c>
      <c r="AK947" s="12" t="str">
        <f t="shared" ref="AK947:AK948" si="249">CONCATENATE(D947,"_",E947,"_",B947,"_",AJ986)</f>
        <v>HUCHER_Patricia_19/11/2022_AT</v>
      </c>
    </row>
    <row r="948" spans="1:37" ht="12.75" x14ac:dyDescent="0.2">
      <c r="A948" s="12">
        <v>750100208</v>
      </c>
      <c r="B948" s="40" t="s">
        <v>1874</v>
      </c>
      <c r="C948" s="13">
        <f t="shared" si="205"/>
        <v>45065</v>
      </c>
      <c r="D948" s="12" t="s">
        <v>3060</v>
      </c>
      <c r="E948" s="12" t="s">
        <v>3061</v>
      </c>
      <c r="F948" s="13">
        <v>21008</v>
      </c>
      <c r="G948" s="12" t="s">
        <v>57</v>
      </c>
      <c r="H948" s="14">
        <v>257077511806627</v>
      </c>
      <c r="K948" s="12" t="s">
        <v>1494</v>
      </c>
      <c r="L948" s="18" t="e">
        <f>VLOOKUP($K948,Medecins!$B:$E,5,FALSE)</f>
        <v>#REF!</v>
      </c>
      <c r="M948" s="12" t="s">
        <v>529</v>
      </c>
      <c r="O948" s="16"/>
      <c r="T948" s="16"/>
      <c r="Y948" s="16"/>
      <c r="AD948" s="17" t="s">
        <v>625</v>
      </c>
      <c r="AH948" s="12" t="s">
        <v>4154</v>
      </c>
      <c r="AI948" s="12">
        <v>3</v>
      </c>
      <c r="AJ948" s="12" t="s">
        <v>46</v>
      </c>
      <c r="AK948" s="12" t="str">
        <f t="shared" si="249"/>
        <v>HUCHER_Patricia_19/11/2022_ST</v>
      </c>
    </row>
    <row r="949" spans="1:37" ht="12.75" x14ac:dyDescent="0.2">
      <c r="A949" s="12">
        <v>750100075</v>
      </c>
      <c r="B949" s="40" t="s">
        <v>118</v>
      </c>
      <c r="C949" s="13">
        <f t="shared" si="205"/>
        <v>45085</v>
      </c>
      <c r="D949" s="12" t="s">
        <v>802</v>
      </c>
      <c r="E949" s="12" t="s">
        <v>3076</v>
      </c>
      <c r="F949" s="13" t="s">
        <v>4266</v>
      </c>
      <c r="G949" s="12" t="s">
        <v>57</v>
      </c>
      <c r="H949" s="14">
        <v>257209933518044</v>
      </c>
      <c r="K949" s="12" t="s">
        <v>93</v>
      </c>
      <c r="L949" s="18" t="e">
        <f>VLOOKUP($K949,Medecins!$B:$E,5,FALSE)</f>
        <v>#REF!</v>
      </c>
      <c r="M949" s="12" t="s">
        <v>529</v>
      </c>
      <c r="O949" s="15" t="s">
        <v>3605</v>
      </c>
      <c r="T949" s="15" t="s">
        <v>4362</v>
      </c>
      <c r="Y949" s="15" t="s">
        <v>4363</v>
      </c>
      <c r="AH949" s="12" t="s">
        <v>4502</v>
      </c>
      <c r="AI949" s="12">
        <v>3</v>
      </c>
      <c r="AJ949" s="12" t="s">
        <v>44</v>
      </c>
      <c r="AK949" s="12" t="str">
        <f>CONCATENATE(D949,"_",E949,"_",B949,"_",AJ1012)</f>
        <v>COULIBALY_Salimata_08/12/2022_ST</v>
      </c>
    </row>
    <row r="950" spans="1:37" ht="12.75" x14ac:dyDescent="0.2">
      <c r="A950" s="12">
        <v>750100075</v>
      </c>
      <c r="B950" s="40" t="s">
        <v>97</v>
      </c>
      <c r="C950" s="13">
        <f t="shared" si="205"/>
        <v>45096</v>
      </c>
      <c r="D950" s="12" t="s">
        <v>3077</v>
      </c>
      <c r="E950" s="12" t="s">
        <v>2920</v>
      </c>
      <c r="F950" s="13">
        <v>21245</v>
      </c>
      <c r="G950" s="12" t="s">
        <v>57</v>
      </c>
      <c r="H950" s="14">
        <v>258015021800345</v>
      </c>
      <c r="K950" s="12" t="s">
        <v>93</v>
      </c>
      <c r="L950" s="18" t="e">
        <f>VLOOKUP($K950,Medecins!$B:$E,5,FALSE)</f>
        <v>#REF!</v>
      </c>
      <c r="M950" s="12" t="s">
        <v>529</v>
      </c>
      <c r="O950" s="17" t="s">
        <v>3323</v>
      </c>
      <c r="T950" s="17" t="s">
        <v>3324</v>
      </c>
      <c r="Y950" s="17" t="s">
        <v>3325</v>
      </c>
      <c r="AD950" s="16"/>
      <c r="AH950" s="12" t="s">
        <v>4502</v>
      </c>
      <c r="AI950" s="12">
        <v>3</v>
      </c>
      <c r="AJ950" s="12" t="s">
        <v>44</v>
      </c>
      <c r="AK950" s="12" t="str">
        <f>CONCATENATE(D950,"_",E950,"_",B950,"_",AJ989)</f>
        <v>CLEMENT_Martine_19/12/2022_ST</v>
      </c>
    </row>
    <row r="951" spans="1:37" ht="12.75" x14ac:dyDescent="0.2">
      <c r="A951" s="12">
        <v>750100208</v>
      </c>
      <c r="B951" s="40" t="s">
        <v>4160</v>
      </c>
      <c r="C951" s="13">
        <f t="shared" si="205"/>
        <v>45068</v>
      </c>
      <c r="D951" s="12" t="s">
        <v>3078</v>
      </c>
      <c r="E951" s="12" t="s">
        <v>2850</v>
      </c>
      <c r="F951" s="13" t="s">
        <v>3079</v>
      </c>
      <c r="G951" s="12" t="s">
        <v>57</v>
      </c>
      <c r="H951" s="14">
        <v>258018068800571</v>
      </c>
      <c r="K951" s="12" t="s">
        <v>79</v>
      </c>
      <c r="L951" s="18" t="e">
        <f>VLOOKUP($K951,Medecins!$B:$E,5,FALSE)</f>
        <v>#REF!</v>
      </c>
      <c r="M951" s="12" t="s">
        <v>529</v>
      </c>
      <c r="O951" s="17" t="s">
        <v>4316</v>
      </c>
      <c r="T951" s="17" t="s">
        <v>4317</v>
      </c>
      <c r="Y951" s="17" t="s">
        <v>4318</v>
      </c>
      <c r="AD951" s="16"/>
      <c r="AH951" s="12" t="s">
        <v>4502</v>
      </c>
      <c r="AI951" s="12">
        <v>3</v>
      </c>
      <c r="AJ951" s="12" t="s">
        <v>44</v>
      </c>
      <c r="AK951" s="12" t="str">
        <f t="shared" ref="AK951:AK952" si="250">CONCATENATE(D951,"_",E951,"_",B951,"_",AJ1009)</f>
        <v>BERMONT_Isabelle_22/11/2022_ST</v>
      </c>
    </row>
    <row r="952" spans="1:37" ht="12.75" x14ac:dyDescent="0.2">
      <c r="A952" s="12">
        <v>750100208</v>
      </c>
      <c r="B952" s="40" t="s">
        <v>4160</v>
      </c>
      <c r="C952" s="13">
        <f t="shared" si="205"/>
        <v>45068</v>
      </c>
      <c r="D952" s="12" t="s">
        <v>3078</v>
      </c>
      <c r="E952" s="12" t="s">
        <v>2850</v>
      </c>
      <c r="F952" s="13" t="s">
        <v>3079</v>
      </c>
      <c r="G952" s="12" t="s">
        <v>57</v>
      </c>
      <c r="H952" s="14">
        <v>258018068800571</v>
      </c>
      <c r="K952" s="12" t="s">
        <v>79</v>
      </c>
      <c r="L952" s="18" t="e">
        <f>VLOOKUP($K952,Medecins!$B:$E,5,FALSE)</f>
        <v>#REF!</v>
      </c>
      <c r="M952" s="12" t="s">
        <v>529</v>
      </c>
      <c r="AD952" s="15" t="s">
        <v>4318</v>
      </c>
      <c r="AH952" s="12" t="s">
        <v>4154</v>
      </c>
      <c r="AI952" s="12">
        <v>3</v>
      </c>
      <c r="AJ952" s="12" t="s">
        <v>46</v>
      </c>
      <c r="AK952" s="12" t="str">
        <f t="shared" si="250"/>
        <v>BERMONT_Isabelle_22/11/2022_ST</v>
      </c>
    </row>
    <row r="953" spans="1:37" ht="12.75" x14ac:dyDescent="0.2">
      <c r="A953" s="12">
        <v>750100075</v>
      </c>
      <c r="B953" s="40" t="s">
        <v>611</v>
      </c>
      <c r="C953" s="13">
        <f t="shared" si="205"/>
        <v>44967</v>
      </c>
      <c r="D953" s="12" t="s">
        <v>3080</v>
      </c>
      <c r="E953" s="12" t="s">
        <v>3023</v>
      </c>
      <c r="F953" s="13">
        <v>21429</v>
      </c>
      <c r="G953" s="12" t="s">
        <v>57</v>
      </c>
      <c r="H953" s="14">
        <v>258019938055503</v>
      </c>
      <c r="K953" s="12" t="s">
        <v>93</v>
      </c>
      <c r="L953" s="18" t="e">
        <f>VLOOKUP($K953,Medecins!$B:$E,5,FALSE)</f>
        <v>#REF!</v>
      </c>
      <c r="M953" s="12" t="s">
        <v>529</v>
      </c>
      <c r="O953" s="17" t="s">
        <v>2735</v>
      </c>
      <c r="T953" s="17" t="s">
        <v>1349</v>
      </c>
      <c r="Y953" s="17" t="s">
        <v>1350</v>
      </c>
      <c r="AD953" s="16"/>
      <c r="AH953" s="12" t="s">
        <v>4502</v>
      </c>
      <c r="AI953" s="12">
        <v>3</v>
      </c>
      <c r="AJ953" s="12" t="s">
        <v>44</v>
      </c>
      <c r="AK953" s="12" t="str">
        <f>CONCATENATE(D953,"_",E953,"_",B953,"_",AJ986)</f>
        <v>AISSAOUI_Malika_10/08/2022_AT</v>
      </c>
    </row>
    <row r="954" spans="1:37" ht="12.75" x14ac:dyDescent="0.2">
      <c r="A954" s="12">
        <v>750100273</v>
      </c>
      <c r="B954" s="40" t="s">
        <v>198</v>
      </c>
      <c r="C954" s="13">
        <f t="shared" si="205"/>
        <v>44931</v>
      </c>
      <c r="D954" s="12" t="s">
        <v>3081</v>
      </c>
      <c r="E954" s="12" t="s">
        <v>3082</v>
      </c>
      <c r="F954" s="13" t="s">
        <v>3083</v>
      </c>
      <c r="G954" s="12" t="s">
        <v>57</v>
      </c>
      <c r="H954" s="14">
        <v>258027511529748</v>
      </c>
      <c r="K954" s="12" t="s">
        <v>280</v>
      </c>
      <c r="L954" s="18" t="e">
        <f>VLOOKUP($K954,Medecins!$B:$E,5,FALSE)</f>
        <v>#REF!</v>
      </c>
      <c r="M954" s="12" t="s">
        <v>529</v>
      </c>
      <c r="O954" s="17" t="s">
        <v>200</v>
      </c>
      <c r="T954" s="17" t="s">
        <v>201</v>
      </c>
      <c r="Y954" s="17" t="s">
        <v>1754</v>
      </c>
      <c r="AD954" s="16"/>
      <c r="AH954" s="12" t="s">
        <v>4502</v>
      </c>
      <c r="AI954" s="12">
        <v>3</v>
      </c>
      <c r="AJ954" s="12" t="s">
        <v>44</v>
      </c>
      <c r="AK954" s="12" t="str">
        <f t="shared" ref="AK954:AK955" si="251">CONCATENATE(D954,"_",E954,"_",B954,"_",AJ1017)</f>
        <v>MIAULT_Christine_05/07/2022_ST</v>
      </c>
    </row>
    <row r="955" spans="1:37" ht="12.75" x14ac:dyDescent="0.2">
      <c r="A955" s="12">
        <v>750100273</v>
      </c>
      <c r="B955" s="40" t="s">
        <v>198</v>
      </c>
      <c r="C955" s="13">
        <f t="shared" si="205"/>
        <v>44931</v>
      </c>
      <c r="D955" s="12" t="s">
        <v>3081</v>
      </c>
      <c r="E955" s="12" t="s">
        <v>3082</v>
      </c>
      <c r="F955" s="13" t="s">
        <v>3083</v>
      </c>
      <c r="G955" s="12" t="s">
        <v>57</v>
      </c>
      <c r="H955" s="14">
        <v>258027511529748</v>
      </c>
      <c r="K955" s="12" t="s">
        <v>280</v>
      </c>
      <c r="L955" s="18" t="e">
        <f>VLOOKUP($K955,Medecins!$B:$E,5,FALSE)</f>
        <v>#REF!</v>
      </c>
      <c r="M955" s="12" t="s">
        <v>529</v>
      </c>
      <c r="AD955" s="15" t="s">
        <v>1754</v>
      </c>
      <c r="AH955" s="12" t="s">
        <v>45</v>
      </c>
      <c r="AI955" s="12">
        <v>3</v>
      </c>
      <c r="AJ955" s="12" t="s">
        <v>46</v>
      </c>
      <c r="AK955" s="12" t="str">
        <f t="shared" si="251"/>
        <v>MIAULT_Christine_05/07/2022_ST</v>
      </c>
    </row>
    <row r="956" spans="1:37" ht="12.75" x14ac:dyDescent="0.2">
      <c r="A956" s="12">
        <v>750100273</v>
      </c>
      <c r="B956" s="40" t="s">
        <v>772</v>
      </c>
      <c r="C956" s="13">
        <f t="shared" si="205"/>
        <v>45030</v>
      </c>
      <c r="D956" s="12" t="s">
        <v>3084</v>
      </c>
      <c r="E956" s="12" t="s">
        <v>3085</v>
      </c>
      <c r="F956" s="13">
        <v>21491</v>
      </c>
      <c r="G956" s="12" t="s">
        <v>57</v>
      </c>
      <c r="H956" s="14">
        <v>258027841901753</v>
      </c>
      <c r="L956" s="12" t="e">
        <f>VLOOKUP($K956,Medecins!$B:$E,5,FALSE)</f>
        <v>#N/A</v>
      </c>
      <c r="M956" s="12" t="s">
        <v>529</v>
      </c>
      <c r="O956" s="17" t="s">
        <v>2505</v>
      </c>
      <c r="T956" s="17" t="s">
        <v>1732</v>
      </c>
      <c r="Y956" s="17" t="s">
        <v>1733</v>
      </c>
      <c r="AD956" s="16"/>
      <c r="AH956" s="12" t="e">
        <f>VLOOKUP($A956,'[1]Données CH'!$A:$B,2,FALSE)</f>
        <v>#N/A</v>
      </c>
      <c r="AI956" s="12">
        <v>3</v>
      </c>
      <c r="AJ956" s="12" t="s">
        <v>44</v>
      </c>
      <c r="AK956" s="12" t="str">
        <f t="shared" ref="AK956:AK957" si="252">CONCATENATE(D956,"_",E956,"_",B956,"_",AJ1009)</f>
        <v>TESSIER _Francine_14/10/2022_ST</v>
      </c>
    </row>
    <row r="957" spans="1:37" ht="12.75" x14ac:dyDescent="0.2">
      <c r="A957" s="12">
        <v>750100273</v>
      </c>
      <c r="B957" s="40" t="s">
        <v>772</v>
      </c>
      <c r="C957" s="13">
        <f t="shared" si="205"/>
        <v>45030</v>
      </c>
      <c r="D957" s="12" t="s">
        <v>3084</v>
      </c>
      <c r="E957" s="12" t="s">
        <v>3085</v>
      </c>
      <c r="F957" s="13">
        <v>21491</v>
      </c>
      <c r="G957" s="12" t="s">
        <v>57</v>
      </c>
      <c r="H957" s="14">
        <v>258027841901753</v>
      </c>
      <c r="L957" s="12" t="e">
        <f>VLOOKUP($K957,Medecins!$B:$E,5,FALSE)</f>
        <v>#N/A</v>
      </c>
      <c r="M957" s="12" t="s">
        <v>529</v>
      </c>
      <c r="AD957" s="15" t="s">
        <v>1733</v>
      </c>
      <c r="AH957" s="12" t="s">
        <v>45</v>
      </c>
      <c r="AI957" s="12">
        <v>3</v>
      </c>
      <c r="AJ957" s="12" t="s">
        <v>46</v>
      </c>
      <c r="AK957" s="12" t="str">
        <f t="shared" si="252"/>
        <v>TESSIER _Francine_14/10/2022_ST</v>
      </c>
    </row>
    <row r="958" spans="1:37" ht="12.75" x14ac:dyDescent="0.2">
      <c r="A958" s="12">
        <v>750100075</v>
      </c>
      <c r="B958" s="40" t="s">
        <v>915</v>
      </c>
      <c r="C958" s="13">
        <f t="shared" si="205"/>
        <v>45038</v>
      </c>
      <c r="D958" s="12" t="s">
        <v>3087</v>
      </c>
      <c r="E958" s="12" t="s">
        <v>3088</v>
      </c>
      <c r="F958" s="13" t="s">
        <v>3089</v>
      </c>
      <c r="G958" s="12" t="s">
        <v>57</v>
      </c>
      <c r="H958" s="14">
        <v>258047927014731</v>
      </c>
      <c r="K958" s="12" t="s">
        <v>93</v>
      </c>
      <c r="L958" s="18" t="e">
        <f>VLOOKUP($K958,Medecins!$B:$E,5,FALSE)</f>
        <v>#REF!</v>
      </c>
      <c r="M958" s="12" t="s">
        <v>529</v>
      </c>
      <c r="O958" s="17" t="s">
        <v>916</v>
      </c>
      <c r="T958" s="17" t="s">
        <v>1902</v>
      </c>
      <c r="Y958" s="17" t="s">
        <v>1903</v>
      </c>
      <c r="AD958" s="16"/>
      <c r="AH958" s="12" t="s">
        <v>4502</v>
      </c>
      <c r="AI958" s="12">
        <v>3</v>
      </c>
      <c r="AJ958" s="12" t="s">
        <v>44</v>
      </c>
      <c r="AK958" s="12" t="str">
        <f>CONCATENATE(D958,"_",E958,"_",B958,"_",AJ1012)</f>
        <v>GUILLEREZ_Francette_22/10/2022_ST</v>
      </c>
    </row>
    <row r="959" spans="1:37" ht="12.75" x14ac:dyDescent="0.2">
      <c r="A959" s="12">
        <v>750100273</v>
      </c>
      <c r="B959" s="40" t="s">
        <v>214</v>
      </c>
      <c r="C959" s="13">
        <f t="shared" si="205"/>
        <v>45023</v>
      </c>
      <c r="D959" s="12" t="s">
        <v>4379</v>
      </c>
      <c r="E959" s="12" t="s">
        <v>3091</v>
      </c>
      <c r="F959" s="13" t="s">
        <v>3092</v>
      </c>
      <c r="G959" s="12" t="s">
        <v>57</v>
      </c>
      <c r="H959" s="14">
        <v>258059935801209</v>
      </c>
      <c r="L959" s="12" t="e">
        <f>VLOOKUP($K959,Medecins!$B:$E,5,FALSE)</f>
        <v>#N/A</v>
      </c>
      <c r="M959" s="12" t="s">
        <v>529</v>
      </c>
      <c r="O959" s="17" t="s">
        <v>589</v>
      </c>
      <c r="T959" s="17" t="s">
        <v>3529</v>
      </c>
      <c r="Y959" s="17" t="s">
        <v>3530</v>
      </c>
      <c r="AD959" s="16"/>
      <c r="AH959" s="12" t="s">
        <v>4502</v>
      </c>
      <c r="AI959" s="12">
        <v>3</v>
      </c>
      <c r="AJ959" s="12" t="s">
        <v>44</v>
      </c>
      <c r="AK959" s="12" t="str">
        <f t="shared" ref="AK959:AK965" si="253">CONCATENATE(D959,"_",E959,"_",B959,"_",AJ1022)</f>
        <v>BAKAOUD_Dalila_07/10/2022_ST</v>
      </c>
    </row>
    <row r="960" spans="1:37" ht="12.75" x14ac:dyDescent="0.2">
      <c r="A960" s="12">
        <v>750100273</v>
      </c>
      <c r="B960" s="40" t="s">
        <v>214</v>
      </c>
      <c r="C960" s="13">
        <f t="shared" si="205"/>
        <v>45023</v>
      </c>
      <c r="D960" s="12" t="s">
        <v>4379</v>
      </c>
      <c r="E960" s="12" t="s">
        <v>3091</v>
      </c>
      <c r="F960" s="13" t="s">
        <v>3092</v>
      </c>
      <c r="G960" s="12" t="s">
        <v>57</v>
      </c>
      <c r="H960" s="14">
        <v>258059935801209</v>
      </c>
      <c r="L960" s="12" t="e">
        <f>VLOOKUP($K960,Medecins!$B:$E,5,FALSE)</f>
        <v>#N/A</v>
      </c>
      <c r="M960" s="12" t="s">
        <v>529</v>
      </c>
      <c r="AD960" s="15" t="s">
        <v>3530</v>
      </c>
      <c r="AH960" s="12" t="s">
        <v>45</v>
      </c>
      <c r="AI960" s="12">
        <v>3</v>
      </c>
      <c r="AJ960" s="12" t="s">
        <v>46</v>
      </c>
      <c r="AK960" s="12" t="str">
        <f t="shared" si="253"/>
        <v>BAKAOUD_Dalila_07/10/2022_ST</v>
      </c>
    </row>
    <row r="961" spans="1:37" ht="12.75" x14ac:dyDescent="0.2">
      <c r="A961" s="12">
        <v>750100273</v>
      </c>
      <c r="B961" s="40" t="s">
        <v>1508</v>
      </c>
      <c r="C961" s="13">
        <f t="shared" si="205"/>
        <v>44962</v>
      </c>
      <c r="D961" s="12" t="s">
        <v>3097</v>
      </c>
      <c r="E961" s="12" t="s">
        <v>3098</v>
      </c>
      <c r="F961" s="13" t="s">
        <v>1016</v>
      </c>
      <c r="G961" s="12" t="s">
        <v>57</v>
      </c>
      <c r="H961" s="14">
        <v>258075110805861</v>
      </c>
      <c r="K961" s="12" t="s">
        <v>86</v>
      </c>
      <c r="L961" s="18" t="e">
        <f>VLOOKUP($K961,Medecins!$B:$E,5,FALSE)</f>
        <v>#REF!</v>
      </c>
      <c r="M961" s="12" t="s">
        <v>529</v>
      </c>
      <c r="O961" s="17" t="s">
        <v>1509</v>
      </c>
      <c r="T961" s="17" t="s">
        <v>4257</v>
      </c>
      <c r="Y961" s="17" t="s">
        <v>4296</v>
      </c>
      <c r="AD961" s="16"/>
      <c r="AH961" s="12" t="e">
        <f>VLOOKUP($A961,'[1]Données CH'!$A:$B,2,FALSE)</f>
        <v>#N/A</v>
      </c>
      <c r="AI961" s="12">
        <v>3</v>
      </c>
      <c r="AJ961" s="12" t="s">
        <v>44</v>
      </c>
      <c r="AK961" s="12" t="str">
        <f t="shared" si="253"/>
        <v>LAZRI _Marie Claude_05/08/2022_AT</v>
      </c>
    </row>
    <row r="962" spans="1:37" ht="12.75" x14ac:dyDescent="0.2">
      <c r="A962" s="12">
        <v>750100273</v>
      </c>
      <c r="B962" s="40" t="s">
        <v>1508</v>
      </c>
      <c r="C962" s="13">
        <f t="shared" si="205"/>
        <v>44962</v>
      </c>
      <c r="D962" s="12" t="s">
        <v>3097</v>
      </c>
      <c r="E962" s="12" t="s">
        <v>3098</v>
      </c>
      <c r="F962" s="13" t="s">
        <v>1016</v>
      </c>
      <c r="G962" s="12" t="s">
        <v>57</v>
      </c>
      <c r="H962" s="14">
        <v>258075110805861</v>
      </c>
      <c r="K962" s="12" t="s">
        <v>86</v>
      </c>
      <c r="L962" s="18" t="e">
        <f>VLOOKUP($K962,Medecins!$B:$E,5,FALSE)</f>
        <v>#REF!</v>
      </c>
      <c r="M962" s="12" t="s">
        <v>529</v>
      </c>
      <c r="AD962" s="15" t="s">
        <v>4296</v>
      </c>
      <c r="AH962" s="12" t="s">
        <v>45</v>
      </c>
      <c r="AI962" s="12">
        <v>3</v>
      </c>
      <c r="AJ962" s="12" t="s">
        <v>46</v>
      </c>
      <c r="AK962" s="12" t="str">
        <f t="shared" si="253"/>
        <v>LAZRI _Marie Claude_05/08/2022_ST</v>
      </c>
    </row>
    <row r="963" spans="1:37" ht="12.75" x14ac:dyDescent="0.2">
      <c r="A963" s="12">
        <v>750100208</v>
      </c>
      <c r="B963" s="40" t="s">
        <v>1872</v>
      </c>
      <c r="C963" s="13">
        <f t="shared" si="205"/>
        <v>44945</v>
      </c>
      <c r="D963" s="12" t="s">
        <v>3099</v>
      </c>
      <c r="E963" s="12" t="s">
        <v>3100</v>
      </c>
      <c r="F963" s="13">
        <v>21375</v>
      </c>
      <c r="G963" s="12" t="s">
        <v>57</v>
      </c>
      <c r="H963" s="14">
        <v>258097506802695</v>
      </c>
      <c r="K963" s="12" t="s">
        <v>58</v>
      </c>
      <c r="L963" s="18" t="e">
        <f>VLOOKUP($K963,Medecins!$B:$E,5,FALSE)</f>
        <v>#REF!</v>
      </c>
      <c r="M963" s="12" t="s">
        <v>529</v>
      </c>
      <c r="O963" s="17" t="s">
        <v>1873</v>
      </c>
      <c r="T963" s="17" t="s">
        <v>1874</v>
      </c>
      <c r="Y963" s="17" t="s">
        <v>623</v>
      </c>
      <c r="AD963" s="16"/>
      <c r="AH963" s="12" t="e">
        <f>VLOOKUP($A963,'[1]Données CH'!$A:$B,2,FALSE)</f>
        <v>#N/A</v>
      </c>
      <c r="AI963" s="12">
        <v>3</v>
      </c>
      <c r="AJ963" s="12" t="s">
        <v>44</v>
      </c>
      <c r="AK963" s="12" t="str">
        <f t="shared" si="253"/>
        <v>LEGENDRE_Elisabeth_19/07/2022_AT</v>
      </c>
    </row>
    <row r="964" spans="1:37" ht="12.75" x14ac:dyDescent="0.2">
      <c r="A964" s="12">
        <v>750100208</v>
      </c>
      <c r="B964" s="40" t="s">
        <v>1872</v>
      </c>
      <c r="C964" s="13">
        <f t="shared" si="205"/>
        <v>44945</v>
      </c>
      <c r="D964" s="12" t="s">
        <v>3099</v>
      </c>
      <c r="E964" s="12" t="s">
        <v>3100</v>
      </c>
      <c r="F964" s="13">
        <v>21375</v>
      </c>
      <c r="G964" s="12" t="s">
        <v>57</v>
      </c>
      <c r="H964" s="14">
        <v>258097506802695</v>
      </c>
      <c r="K964" s="12" t="s">
        <v>58</v>
      </c>
      <c r="L964" s="18" t="e">
        <f>VLOOKUP($K964,Medecins!$B:$E,5,FALSE)</f>
        <v>#REF!</v>
      </c>
      <c r="M964" s="12" t="s">
        <v>529</v>
      </c>
      <c r="AD964" s="15" t="s">
        <v>623</v>
      </c>
      <c r="AH964" s="12" t="s">
        <v>4154</v>
      </c>
      <c r="AI964" s="12">
        <v>3</v>
      </c>
      <c r="AJ964" s="12" t="s">
        <v>46</v>
      </c>
      <c r="AK964" s="12" t="str">
        <f t="shared" si="253"/>
        <v>LEGENDRE_Elisabeth_19/07/2022_ST</v>
      </c>
    </row>
    <row r="965" spans="1:37" ht="12.75" x14ac:dyDescent="0.2">
      <c r="A965" s="12">
        <v>750100075</v>
      </c>
      <c r="B965" s="40" t="s">
        <v>1465</v>
      </c>
      <c r="C965" s="13">
        <f t="shared" si="205"/>
        <v>44761</v>
      </c>
      <c r="D965" s="12" t="s">
        <v>3107</v>
      </c>
      <c r="E965" s="12" t="s">
        <v>3108</v>
      </c>
      <c r="F965" s="13" t="s">
        <v>3109</v>
      </c>
      <c r="G965" s="12" t="s">
        <v>57</v>
      </c>
      <c r="H965" s="14">
        <v>258129712419330</v>
      </c>
      <c r="K965" s="12" t="s">
        <v>93</v>
      </c>
      <c r="L965" s="18" t="e">
        <f>VLOOKUP($K965,Medecins!$B:$E,5,FALSE)</f>
        <v>#REF!</v>
      </c>
      <c r="M965" s="12" t="s">
        <v>529</v>
      </c>
      <c r="O965" s="17" t="s">
        <v>2835</v>
      </c>
      <c r="T965" s="17" t="s">
        <v>3063</v>
      </c>
      <c r="Y965" s="17" t="s">
        <v>1872</v>
      </c>
      <c r="AD965" s="16"/>
      <c r="AH965" s="12" t="s">
        <v>4502</v>
      </c>
      <c r="AI965" s="12">
        <v>3</v>
      </c>
      <c r="AJ965" s="12" t="s">
        <v>44</v>
      </c>
      <c r="AK965" s="12" t="str">
        <f t="shared" si="253"/>
        <v>REGISTE_Ginette_19/01/2022_AT</v>
      </c>
    </row>
    <row r="966" spans="1:37" ht="12.75" x14ac:dyDescent="0.2">
      <c r="A966" s="12">
        <v>750100075</v>
      </c>
      <c r="B966" s="40" t="s">
        <v>1271</v>
      </c>
      <c r="C966" s="13">
        <f t="shared" si="205"/>
        <v>45090</v>
      </c>
      <c r="D966" s="12" t="s">
        <v>3110</v>
      </c>
      <c r="E966" s="12" t="s">
        <v>2945</v>
      </c>
      <c r="F966" s="13" t="s">
        <v>3111</v>
      </c>
      <c r="G966" s="12" t="s">
        <v>57</v>
      </c>
      <c r="H966" s="14">
        <v>258129913965831</v>
      </c>
      <c r="K966" s="12" t="s">
        <v>93</v>
      </c>
      <c r="L966" s="18" t="e">
        <f>VLOOKUP($K966,Medecins!$B:$E,5,FALSE)</f>
        <v>#REF!</v>
      </c>
      <c r="M966" s="12" t="s">
        <v>529</v>
      </c>
      <c r="O966" s="17" t="s">
        <v>1272</v>
      </c>
      <c r="T966" s="17" t="s">
        <v>1273</v>
      </c>
      <c r="Y966" s="17" t="s">
        <v>4196</v>
      </c>
      <c r="AD966" s="16"/>
      <c r="AH966" s="12" t="s">
        <v>4502</v>
      </c>
      <c r="AI966" s="12">
        <v>3</v>
      </c>
      <c r="AJ966" s="12" t="s">
        <v>44</v>
      </c>
      <c r="AK966" s="12" t="str">
        <f>CONCATENATE(D966,"_",E966,"_",B966,"_",AJ1018)</f>
        <v>GOMES FERNANDES_Maria_13/12/2022_ST</v>
      </c>
    </row>
    <row r="967" spans="1:37" ht="12.75" x14ac:dyDescent="0.2">
      <c r="A967" s="12">
        <v>750100273</v>
      </c>
      <c r="B967" s="40" t="s">
        <v>565</v>
      </c>
      <c r="C967" s="13">
        <f t="shared" si="205"/>
        <v>45055</v>
      </c>
      <c r="D967" s="12" t="s">
        <v>614</v>
      </c>
      <c r="E967" s="12" t="s">
        <v>3114</v>
      </c>
      <c r="F967" s="13" t="s">
        <v>3113</v>
      </c>
      <c r="G967" s="12" t="s">
        <v>57</v>
      </c>
      <c r="H967" s="14">
        <v>258209933505325</v>
      </c>
      <c r="K967" s="12" t="s">
        <v>65</v>
      </c>
      <c r="L967" s="18" t="e">
        <f>VLOOKUP($K967,Medecins!$B:$E,5,FALSE)</f>
        <v>#REF!</v>
      </c>
      <c r="M967" s="12" t="s">
        <v>529</v>
      </c>
      <c r="O967" s="17" t="s">
        <v>4080</v>
      </c>
      <c r="T967" s="17" t="s">
        <v>4081</v>
      </c>
      <c r="Y967" s="17" t="s">
        <v>4164</v>
      </c>
      <c r="AD967" s="16"/>
      <c r="AH967" s="12" t="s">
        <v>4502</v>
      </c>
      <c r="AI967" s="12">
        <v>3</v>
      </c>
      <c r="AJ967" s="12" t="s">
        <v>44</v>
      </c>
      <c r="AK967" s="12" t="e">
        <f>CONCATENATE(D967,"_",E967,"_",B967,"_",#REF!)</f>
        <v>#REF!</v>
      </c>
    </row>
    <row r="968" spans="1:37" ht="12.75" x14ac:dyDescent="0.2">
      <c r="A968" s="12">
        <v>750100273</v>
      </c>
      <c r="B968" s="40" t="s">
        <v>565</v>
      </c>
      <c r="C968" s="13">
        <f t="shared" si="205"/>
        <v>45055</v>
      </c>
      <c r="D968" s="12" t="s">
        <v>614</v>
      </c>
      <c r="E968" s="12" t="s">
        <v>3114</v>
      </c>
      <c r="F968" s="13" t="s">
        <v>3113</v>
      </c>
      <c r="G968" s="12" t="s">
        <v>57</v>
      </c>
      <c r="H968" s="14">
        <v>258209933505325</v>
      </c>
      <c r="K968" s="12" t="s">
        <v>65</v>
      </c>
      <c r="L968" s="18" t="e">
        <f>VLOOKUP($K968,Medecins!$B:$E,5,FALSE)</f>
        <v>#REF!</v>
      </c>
      <c r="M968" s="12" t="s">
        <v>529</v>
      </c>
      <c r="AD968" s="15" t="s">
        <v>4164</v>
      </c>
      <c r="AH968" s="12" t="s">
        <v>45</v>
      </c>
      <c r="AI968" s="12">
        <v>3</v>
      </c>
      <c r="AJ968" s="12" t="s">
        <v>46</v>
      </c>
      <c r="AK968" s="12" t="str">
        <f>CONCATENATE(D968,"_",E968,"_",B968,"_",AJ1014)</f>
        <v>DEMBELE_Assa_09/11/2022_ST</v>
      </c>
    </row>
    <row r="969" spans="1:37" ht="12.75" x14ac:dyDescent="0.2">
      <c r="A969" s="12">
        <v>750100273</v>
      </c>
      <c r="B969" s="40" t="s">
        <v>96</v>
      </c>
      <c r="C969" s="13">
        <f t="shared" si="205"/>
        <v>45035</v>
      </c>
      <c r="D969" s="12" t="s">
        <v>1446</v>
      </c>
      <c r="E969" s="12" t="s">
        <v>3115</v>
      </c>
      <c r="F969" s="13" t="s">
        <v>4380</v>
      </c>
      <c r="G969" s="12" t="s">
        <v>57</v>
      </c>
      <c r="H969" s="14">
        <v>258209933523834</v>
      </c>
      <c r="K969" s="12" t="s">
        <v>65</v>
      </c>
      <c r="L969" s="18" t="e">
        <f>VLOOKUP($K969,Medecins!$B:$E,5,FALSE)</f>
        <v>#REF!</v>
      </c>
      <c r="M969" s="12" t="s">
        <v>529</v>
      </c>
      <c r="O969" s="17" t="s">
        <v>97</v>
      </c>
      <c r="T969" s="17" t="s">
        <v>3323</v>
      </c>
      <c r="Y969" s="17" t="s">
        <v>3324</v>
      </c>
      <c r="AD969" s="16"/>
      <c r="AH969" s="12" t="e">
        <f>VLOOKUP($A969,'[1]Données CH'!$A:$B,2,FALSE)</f>
        <v>#N/A</v>
      </c>
      <c r="AI969" s="12">
        <v>3</v>
      </c>
      <c r="AJ969" s="12" t="s">
        <v>44</v>
      </c>
      <c r="AK969" s="12" t="str">
        <f t="shared" ref="AK969:AK970" si="254">CONCATENATE(D969,"_",E969,"_",B969,"_",AJ1008)</f>
        <v>SISSOKO_Aminata_19/10/2022_ST</v>
      </c>
    </row>
    <row r="970" spans="1:37" ht="12.75" x14ac:dyDescent="0.2">
      <c r="A970" s="12">
        <v>750100273</v>
      </c>
      <c r="B970" s="40" t="s">
        <v>96</v>
      </c>
      <c r="C970" s="13">
        <f t="shared" si="205"/>
        <v>45035</v>
      </c>
      <c r="D970" s="12" t="s">
        <v>1446</v>
      </c>
      <c r="E970" s="12" t="s">
        <v>3115</v>
      </c>
      <c r="F970" s="13" t="s">
        <v>4380</v>
      </c>
      <c r="G970" s="12" t="s">
        <v>57</v>
      </c>
      <c r="H970" s="14">
        <v>258209933523834</v>
      </c>
      <c r="K970" s="12" t="s">
        <v>65</v>
      </c>
      <c r="L970" s="18" t="e">
        <f>VLOOKUP($K970,Medecins!$B:$E,5,FALSE)</f>
        <v>#REF!</v>
      </c>
      <c r="M970" s="12" t="s">
        <v>529</v>
      </c>
      <c r="AD970" s="15" t="s">
        <v>3324</v>
      </c>
      <c r="AH970" s="12" t="s">
        <v>45</v>
      </c>
      <c r="AI970" s="12">
        <v>3</v>
      </c>
      <c r="AJ970" s="12" t="s">
        <v>46</v>
      </c>
      <c r="AK970" s="12" t="str">
        <f t="shared" si="254"/>
        <v>SISSOKO_Aminata_19/10/2022_ST</v>
      </c>
    </row>
    <row r="971" spans="1:37" ht="12.75" x14ac:dyDescent="0.2">
      <c r="A971" s="12">
        <v>750100273</v>
      </c>
      <c r="B971" s="40" t="s">
        <v>478</v>
      </c>
      <c r="C971" s="13">
        <f t="shared" si="205"/>
        <v>45098</v>
      </c>
      <c r="D971" s="12" t="s">
        <v>3116</v>
      </c>
      <c r="E971" s="12" t="s">
        <v>3117</v>
      </c>
      <c r="F971" s="13">
        <v>21582</v>
      </c>
      <c r="G971" s="12" t="s">
        <v>57</v>
      </c>
      <c r="H971" s="14">
        <v>259019931432669</v>
      </c>
      <c r="K971" s="12" t="s">
        <v>456</v>
      </c>
      <c r="L971" s="18" t="e">
        <f>VLOOKUP($K971,Medecins!$B:$E,5,FALSE)</f>
        <v>#REF!</v>
      </c>
      <c r="M971" s="12" t="s">
        <v>529</v>
      </c>
      <c r="O971" s="17" t="s">
        <v>4208</v>
      </c>
      <c r="T971" s="17" t="s">
        <v>4219</v>
      </c>
      <c r="Y971" s="17" t="s">
        <v>4220</v>
      </c>
      <c r="AD971" s="16"/>
      <c r="AH971" s="12" t="e">
        <f>VLOOKUP($A971,'[1]Données CH'!$A:$B,2,FALSE)</f>
        <v>#N/A</v>
      </c>
      <c r="AI971" s="12">
        <v>3</v>
      </c>
      <c r="AJ971" s="12" t="s">
        <v>44</v>
      </c>
      <c r="AK971" s="12" t="str">
        <f t="shared" ref="AK971:AK972" si="255">CONCATENATE(D971,"_",E971,"_",B971,"_",AJ1020)</f>
        <v>ANVOH_Amon_21/12/2022_ST</v>
      </c>
    </row>
    <row r="972" spans="1:37" ht="12.75" x14ac:dyDescent="0.2">
      <c r="A972" s="12">
        <v>750100273</v>
      </c>
      <c r="B972" s="40" t="s">
        <v>478</v>
      </c>
      <c r="C972" s="13">
        <f t="shared" si="205"/>
        <v>45098</v>
      </c>
      <c r="D972" s="12" t="s">
        <v>3116</v>
      </c>
      <c r="E972" s="12" t="s">
        <v>3117</v>
      </c>
      <c r="F972" s="13">
        <v>21582</v>
      </c>
      <c r="G972" s="12" t="s">
        <v>57</v>
      </c>
      <c r="H972" s="14">
        <v>259019931432669</v>
      </c>
      <c r="K972" s="12" t="s">
        <v>456</v>
      </c>
      <c r="L972" s="18" t="e">
        <f>VLOOKUP($K972,Medecins!$B:$E,5,FALSE)</f>
        <v>#REF!</v>
      </c>
      <c r="M972" s="12" t="s">
        <v>529</v>
      </c>
      <c r="AD972" s="15" t="s">
        <v>4220</v>
      </c>
      <c r="AH972" s="12" t="s">
        <v>45</v>
      </c>
      <c r="AI972" s="12">
        <v>3</v>
      </c>
      <c r="AJ972" s="12" t="s">
        <v>46</v>
      </c>
      <c r="AK972" s="12" t="str">
        <f t="shared" si="255"/>
        <v>ANVOH_Amon_21/12/2022_ST</v>
      </c>
    </row>
    <row r="973" spans="1:37" ht="12.75" x14ac:dyDescent="0.2">
      <c r="A973" s="12">
        <v>750100273</v>
      </c>
      <c r="B973" s="40" t="s">
        <v>356</v>
      </c>
      <c r="C973" s="13">
        <f t="shared" si="205"/>
        <v>44999</v>
      </c>
      <c r="D973" s="12" t="s">
        <v>3120</v>
      </c>
      <c r="E973" s="12" t="s">
        <v>3121</v>
      </c>
      <c r="F973" s="13">
        <v>21552</v>
      </c>
      <c r="G973" s="12" t="s">
        <v>57</v>
      </c>
      <c r="H973" s="14">
        <v>259029932436594</v>
      </c>
      <c r="K973" s="12" t="s">
        <v>65</v>
      </c>
      <c r="L973" s="18" t="e">
        <f>VLOOKUP($K973,Medecins!$B:$E,5,FALSE)</f>
        <v>#REF!</v>
      </c>
      <c r="M973" s="12" t="s">
        <v>529</v>
      </c>
      <c r="O973" s="17" t="s">
        <v>4173</v>
      </c>
      <c r="T973" s="17" t="s">
        <v>4174</v>
      </c>
      <c r="Y973" s="17" t="s">
        <v>4175</v>
      </c>
      <c r="AD973" s="16"/>
      <c r="AH973" s="12" t="e">
        <f>VLOOKUP($A973,'[1]Données CH'!$A:$B,2,FALSE)</f>
        <v>#N/A</v>
      </c>
      <c r="AI973" s="12">
        <v>3</v>
      </c>
      <c r="AJ973" s="12" t="s">
        <v>44</v>
      </c>
      <c r="AK973" s="12" t="e">
        <f>CONCATENATE(D973,"_",E973,"_",B973,"_",#REF!)</f>
        <v>#REF!</v>
      </c>
    </row>
    <row r="974" spans="1:37" ht="12.75" x14ac:dyDescent="0.2">
      <c r="A974" s="12">
        <v>750100273</v>
      </c>
      <c r="B974" s="40" t="s">
        <v>356</v>
      </c>
      <c r="C974" s="13">
        <f t="shared" si="205"/>
        <v>44999</v>
      </c>
      <c r="D974" s="12" t="s">
        <v>3120</v>
      </c>
      <c r="E974" s="12" t="s">
        <v>3121</v>
      </c>
      <c r="F974" s="13">
        <v>21552</v>
      </c>
      <c r="G974" s="12" t="s">
        <v>57</v>
      </c>
      <c r="H974" s="14">
        <v>259029932436594</v>
      </c>
      <c r="K974" s="12" t="s">
        <v>65</v>
      </c>
      <c r="L974" s="18" t="e">
        <f>VLOOKUP($K974,Medecins!$B:$E,5,FALSE)</f>
        <v>#REF!</v>
      </c>
      <c r="M974" s="12" t="s">
        <v>529</v>
      </c>
      <c r="AD974" s="15" t="s">
        <v>4175</v>
      </c>
      <c r="AH974" s="12" t="s">
        <v>45</v>
      </c>
      <c r="AI974" s="12">
        <v>3</v>
      </c>
      <c r="AJ974" s="12" t="s">
        <v>46</v>
      </c>
      <c r="AK974" s="12" t="str">
        <f>CONCATENATE(D974,"_",E974,"_",B974,"_",AJ1027)</f>
        <v>TCHICAYAT BIKOU_Yvette_14/09/2022_ST</v>
      </c>
    </row>
    <row r="975" spans="1:37" ht="12.75" x14ac:dyDescent="0.2">
      <c r="A975" s="12">
        <v>750100273</v>
      </c>
      <c r="B975" s="40" t="s">
        <v>1176</v>
      </c>
      <c r="C975" s="13">
        <f t="shared" si="205"/>
        <v>45086</v>
      </c>
      <c r="D975" s="12" t="s">
        <v>1985</v>
      </c>
      <c r="E975" s="12" t="s">
        <v>3122</v>
      </c>
      <c r="F975" s="13">
        <v>21645</v>
      </c>
      <c r="G975" s="12" t="s">
        <v>57</v>
      </c>
      <c r="H975" s="14">
        <v>259059934125335</v>
      </c>
      <c r="K975" s="12" t="s">
        <v>290</v>
      </c>
      <c r="L975" s="18" t="e">
        <f>VLOOKUP($K975,Medecins!$B:$E,5,FALSE)</f>
        <v>#REF!</v>
      </c>
      <c r="M975" s="12" t="s">
        <v>529</v>
      </c>
      <c r="O975" s="17" t="s">
        <v>4321</v>
      </c>
      <c r="T975" s="17" t="s">
        <v>4339</v>
      </c>
      <c r="Y975" s="17" t="s">
        <v>4340</v>
      </c>
      <c r="AD975" s="16"/>
      <c r="AH975" s="12" t="e">
        <f>VLOOKUP($A975,'[1]Données CH'!$A:$B,2,FALSE)</f>
        <v>#N/A</v>
      </c>
      <c r="AI975" s="12">
        <v>3</v>
      </c>
      <c r="AJ975" s="12" t="s">
        <v>44</v>
      </c>
      <c r="AK975" s="12" t="e">
        <f t="shared" ref="AK975:AK976" si="256">CONCATENATE(D975,"_",E975,"_",B975,"_",#REF!)</f>
        <v>#REF!</v>
      </c>
    </row>
    <row r="976" spans="1:37" ht="12.75" x14ac:dyDescent="0.2">
      <c r="A976" s="12">
        <v>750100273</v>
      </c>
      <c r="B976" s="40" t="s">
        <v>1176</v>
      </c>
      <c r="C976" s="13">
        <f t="shared" si="205"/>
        <v>45086</v>
      </c>
      <c r="D976" s="12" t="s">
        <v>1985</v>
      </c>
      <c r="E976" s="12" t="s">
        <v>3122</v>
      </c>
      <c r="F976" s="13">
        <v>21645</v>
      </c>
      <c r="G976" s="12" t="s">
        <v>57</v>
      </c>
      <c r="H976" s="14">
        <v>259059934125335</v>
      </c>
      <c r="K976" s="12" t="s">
        <v>290</v>
      </c>
      <c r="L976" s="18" t="e">
        <f>VLOOKUP($K976,Medecins!$B:$E,5,FALSE)</f>
        <v>#REF!</v>
      </c>
      <c r="M976" s="12" t="s">
        <v>529</v>
      </c>
      <c r="AD976" s="15" t="s">
        <v>4340</v>
      </c>
      <c r="AH976" s="12" t="s">
        <v>45</v>
      </c>
      <c r="AI976" s="12">
        <v>3</v>
      </c>
      <c r="AJ976" s="12" t="s">
        <v>46</v>
      </c>
      <c r="AK976" s="12" t="e">
        <f t="shared" si="256"/>
        <v>#REF!</v>
      </c>
    </row>
    <row r="977" spans="1:37" ht="12.75" x14ac:dyDescent="0.2">
      <c r="A977" s="12">
        <v>750100208</v>
      </c>
      <c r="B977" s="40" t="s">
        <v>318</v>
      </c>
      <c r="C977" s="13">
        <f t="shared" si="205"/>
        <v>44982</v>
      </c>
      <c r="D977" s="12" t="s">
        <v>3126</v>
      </c>
      <c r="E977" s="12" t="s">
        <v>3127</v>
      </c>
      <c r="F977" s="13">
        <v>21678</v>
      </c>
      <c r="G977" s="12" t="s">
        <v>57</v>
      </c>
      <c r="H977" s="14">
        <v>259087855102510</v>
      </c>
      <c r="K977" s="12" t="s">
        <v>398</v>
      </c>
      <c r="L977" s="18" t="e">
        <f>VLOOKUP($K977,Medecins!$B:$E,5,FALSE)</f>
        <v>#REF!</v>
      </c>
      <c r="M977" s="12" t="s">
        <v>529</v>
      </c>
      <c r="O977" s="17" t="s">
        <v>319</v>
      </c>
      <c r="T977" s="17" t="s">
        <v>2528</v>
      </c>
      <c r="Y977" s="17" t="s">
        <v>2529</v>
      </c>
      <c r="AD977" s="16"/>
      <c r="AH977" s="12" t="e">
        <f>VLOOKUP($A977,'[1]Données CH'!$A:$B,2,FALSE)</f>
        <v>#N/A</v>
      </c>
      <c r="AI977" s="12">
        <v>3</v>
      </c>
      <c r="AJ977" s="12" t="s">
        <v>44</v>
      </c>
      <c r="AK977" s="12" t="str">
        <f t="shared" ref="AK977:AK978" si="257">CONCATENATE(D977,"_",E977,"_",B977,"_",AJ1036)</f>
        <v>BOUHARAOUA_Agnès_25/08/2022_ST</v>
      </c>
    </row>
    <row r="978" spans="1:37" ht="12.75" x14ac:dyDescent="0.2">
      <c r="A978" s="12">
        <v>750100208</v>
      </c>
      <c r="B978" s="40" t="s">
        <v>318</v>
      </c>
      <c r="C978" s="13">
        <f t="shared" si="205"/>
        <v>44982</v>
      </c>
      <c r="D978" s="12" t="s">
        <v>3126</v>
      </c>
      <c r="E978" s="12" t="s">
        <v>3127</v>
      </c>
      <c r="F978" s="13">
        <v>21678</v>
      </c>
      <c r="G978" s="12" t="s">
        <v>57</v>
      </c>
      <c r="H978" s="14">
        <v>259087855102510</v>
      </c>
      <c r="K978" s="12" t="s">
        <v>398</v>
      </c>
      <c r="L978" s="18" t="e">
        <f>VLOOKUP($K978,Medecins!$B:$E,5,FALSE)</f>
        <v>#REF!</v>
      </c>
      <c r="M978" s="12" t="s">
        <v>529</v>
      </c>
      <c r="AD978" s="15" t="s">
        <v>2529</v>
      </c>
      <c r="AH978" s="12" t="s">
        <v>4154</v>
      </c>
      <c r="AI978" s="12">
        <v>3</v>
      </c>
      <c r="AJ978" s="12" t="s">
        <v>46</v>
      </c>
      <c r="AK978" s="12" t="str">
        <f t="shared" si="257"/>
        <v>BOUHARAOUA_Agnès_25/08/2022_AT</v>
      </c>
    </row>
    <row r="979" spans="1:37" ht="12.75" x14ac:dyDescent="0.2">
      <c r="A979" s="12">
        <v>750100273</v>
      </c>
      <c r="B979" s="40" t="s">
        <v>699</v>
      </c>
      <c r="C979" s="13">
        <f t="shared" si="205"/>
        <v>45028</v>
      </c>
      <c r="D979" s="12" t="s">
        <v>2917</v>
      </c>
      <c r="E979" s="12" t="s">
        <v>3129</v>
      </c>
      <c r="F979" s="13" t="s">
        <v>3130</v>
      </c>
      <c r="G979" s="12" t="s">
        <v>57</v>
      </c>
      <c r="H979" s="14">
        <v>259109921611922</v>
      </c>
      <c r="K979" s="12" t="s">
        <v>65</v>
      </c>
      <c r="L979" s="18" t="e">
        <f>VLOOKUP($K979,Medecins!$B:$E,5,FALSE)</f>
        <v>#REF!</v>
      </c>
      <c r="M979" s="12" t="s">
        <v>529</v>
      </c>
      <c r="O979" s="17" t="s">
        <v>700</v>
      </c>
      <c r="T979" s="17" t="s">
        <v>162</v>
      </c>
      <c r="Y979" s="17" t="s">
        <v>163</v>
      </c>
      <c r="AD979" s="16"/>
      <c r="AH979" s="12" t="e">
        <f>VLOOKUP($A979,'[1]Données CH'!$A:$B,2,FALSE)</f>
        <v>#N/A</v>
      </c>
      <c r="AI979" s="12">
        <v>3</v>
      </c>
      <c r="AJ979" s="12" t="s">
        <v>44</v>
      </c>
      <c r="AK979" s="12" t="str">
        <f>CONCATENATE(D979,"_",E979,"_",B979,"_",AJ1030)</f>
        <v>REY_Yuxiang_12/10/2022_AT</v>
      </c>
    </row>
    <row r="980" spans="1:37" ht="12.75" x14ac:dyDescent="0.2">
      <c r="A980" s="12">
        <v>750100273</v>
      </c>
      <c r="B980" s="40" t="s">
        <v>699</v>
      </c>
      <c r="C980" s="13">
        <f t="shared" si="205"/>
        <v>45028</v>
      </c>
      <c r="D980" s="12" t="s">
        <v>2917</v>
      </c>
      <c r="E980" s="12" t="s">
        <v>3129</v>
      </c>
      <c r="F980" s="13" t="s">
        <v>3130</v>
      </c>
      <c r="G980" s="12" t="s">
        <v>57</v>
      </c>
      <c r="H980" s="14">
        <v>259109921611922</v>
      </c>
      <c r="K980" s="12" t="s">
        <v>65</v>
      </c>
      <c r="L980" s="18" t="e">
        <f>VLOOKUP($K980,Medecins!$B:$E,5,FALSE)</f>
        <v>#REF!</v>
      </c>
      <c r="M980" s="12" t="s">
        <v>529</v>
      </c>
      <c r="AD980" s="15" t="s">
        <v>163</v>
      </c>
      <c r="AH980" s="12" t="s">
        <v>45</v>
      </c>
      <c r="AI980" s="12">
        <v>3</v>
      </c>
      <c r="AJ980" s="12" t="s">
        <v>46</v>
      </c>
      <c r="AK980" s="12" t="e">
        <f>CONCATENATE(D980,"_",E980,"_",B980,"_",#REF!)</f>
        <v>#REF!</v>
      </c>
    </row>
    <row r="981" spans="1:37" ht="12.75" x14ac:dyDescent="0.2">
      <c r="A981" s="12">
        <v>750100273</v>
      </c>
      <c r="B981" s="40" t="s">
        <v>782</v>
      </c>
      <c r="C981" s="13">
        <f t="shared" si="205"/>
        <v>44968</v>
      </c>
      <c r="D981" s="12" t="s">
        <v>3133</v>
      </c>
      <c r="E981" s="12" t="s">
        <v>3134</v>
      </c>
      <c r="F981" s="13">
        <v>21894</v>
      </c>
      <c r="G981" s="12" t="s">
        <v>57</v>
      </c>
      <c r="H981" s="14">
        <v>259109934134721</v>
      </c>
      <c r="K981" s="12" t="s">
        <v>86</v>
      </c>
      <c r="L981" s="18" t="e">
        <f>VLOOKUP($K981,Medecins!$B:$E,5,FALSE)</f>
        <v>#REF!</v>
      </c>
      <c r="M981" s="12" t="s">
        <v>529</v>
      </c>
      <c r="O981" s="17" t="s">
        <v>783</v>
      </c>
      <c r="T981" s="17" t="s">
        <v>419</v>
      </c>
      <c r="Y981" s="17" t="s">
        <v>420</v>
      </c>
      <c r="AD981" s="16"/>
      <c r="AH981" s="12" t="e">
        <f>VLOOKUP($A981,'[1]Données CH'!$A:$B,2,FALSE)</f>
        <v>#N/A</v>
      </c>
      <c r="AI981" s="12">
        <v>3</v>
      </c>
      <c r="AJ981" s="12" t="s">
        <v>44</v>
      </c>
      <c r="AK981" s="12" t="str">
        <f>CONCATENATE(D981,"_",E981,"_",B981,"_",AJ1044)</f>
        <v>BAKHAYOKHO_Fouleymata_11/08/2022_ST</v>
      </c>
    </row>
    <row r="982" spans="1:37" ht="12.75" x14ac:dyDescent="0.2">
      <c r="A982" s="12">
        <v>750100273</v>
      </c>
      <c r="B982" s="40" t="s">
        <v>782</v>
      </c>
      <c r="C982" s="13">
        <f t="shared" si="205"/>
        <v>44968</v>
      </c>
      <c r="D982" s="12" t="s">
        <v>3133</v>
      </c>
      <c r="E982" s="12" t="s">
        <v>3134</v>
      </c>
      <c r="F982" s="13">
        <v>21894</v>
      </c>
      <c r="G982" s="12" t="s">
        <v>57</v>
      </c>
      <c r="H982" s="14">
        <v>259109934134721</v>
      </c>
      <c r="K982" s="12" t="s">
        <v>86</v>
      </c>
      <c r="L982" s="18" t="e">
        <f>VLOOKUP($K982,Medecins!$B:$E,5,FALSE)</f>
        <v>#REF!</v>
      </c>
      <c r="M982" s="12" t="s">
        <v>529</v>
      </c>
      <c r="AD982" s="15" t="s">
        <v>420</v>
      </c>
      <c r="AH982" s="12" t="s">
        <v>45</v>
      </c>
      <c r="AI982" s="12">
        <v>3</v>
      </c>
      <c r="AJ982" s="12" t="s">
        <v>46</v>
      </c>
      <c r="AK982" s="12" t="e">
        <f>CONCATENATE(D982,"_",E982,"_",B982,"_",#REF!)</f>
        <v>#REF!</v>
      </c>
    </row>
    <row r="983" spans="1:37" ht="12.75" x14ac:dyDescent="0.2">
      <c r="A983" s="12">
        <v>750100273</v>
      </c>
      <c r="B983" s="40" t="s">
        <v>1001</v>
      </c>
      <c r="C983" s="13">
        <f t="shared" si="205"/>
        <v>45048</v>
      </c>
      <c r="D983" s="12" t="s">
        <v>4381</v>
      </c>
      <c r="E983" s="12" t="s">
        <v>3139</v>
      </c>
      <c r="F983" s="13">
        <v>21835</v>
      </c>
      <c r="G983" s="12" t="s">
        <v>57</v>
      </c>
      <c r="H983" s="14">
        <v>259129923512560</v>
      </c>
      <c r="K983" s="12" t="s">
        <v>65</v>
      </c>
      <c r="L983" s="18" t="e">
        <f>VLOOKUP($K983,Medecins!$B:$E,5,FALSE)</f>
        <v>#REF!</v>
      </c>
      <c r="M983" s="12" t="s">
        <v>529</v>
      </c>
      <c r="O983" s="17" t="s">
        <v>1085</v>
      </c>
      <c r="T983" s="17" t="s">
        <v>1086</v>
      </c>
      <c r="Y983" s="17" t="s">
        <v>1087</v>
      </c>
      <c r="AD983" s="16"/>
      <c r="AH983" s="12" t="e">
        <f>VLOOKUP($A983,'[1]Données CH'!$A:$B,2,FALSE)</f>
        <v>#N/A</v>
      </c>
      <c r="AI983" s="12">
        <v>3</v>
      </c>
      <c r="AJ983" s="12" t="s">
        <v>44</v>
      </c>
      <c r="AK983" s="12" t="str">
        <f t="shared" ref="AK983:AK986" si="258">CONCATENATE(D983,"_",E983,"_",B983,"_",AJ1046)</f>
        <v>NALLIAU_Yogeswary_02/11/2022_ST</v>
      </c>
    </row>
    <row r="984" spans="1:37" ht="12.75" x14ac:dyDescent="0.2">
      <c r="A984" s="12">
        <v>750100273</v>
      </c>
      <c r="B984" s="40" t="s">
        <v>1001</v>
      </c>
      <c r="C984" s="13">
        <f t="shared" si="205"/>
        <v>45048</v>
      </c>
      <c r="D984" s="12" t="s">
        <v>4381</v>
      </c>
      <c r="E984" s="12" t="s">
        <v>3139</v>
      </c>
      <c r="F984" s="13">
        <v>21835</v>
      </c>
      <c r="G984" s="12" t="s">
        <v>57</v>
      </c>
      <c r="H984" s="14">
        <v>259129923512560</v>
      </c>
      <c r="K984" s="12" t="s">
        <v>65</v>
      </c>
      <c r="L984" s="18" t="e">
        <f>VLOOKUP($K984,Medecins!$B:$E,5,FALSE)</f>
        <v>#REF!</v>
      </c>
      <c r="M984" s="12" t="s">
        <v>529</v>
      </c>
      <c r="AD984" s="15" t="s">
        <v>1087</v>
      </c>
      <c r="AH984" s="12" t="s">
        <v>45</v>
      </c>
      <c r="AI984" s="12">
        <v>3</v>
      </c>
      <c r="AJ984" s="12" t="s">
        <v>46</v>
      </c>
      <c r="AK984" s="12" t="str">
        <f t="shared" si="258"/>
        <v>NALLIAU_Yogeswary_02/11/2022_AT</v>
      </c>
    </row>
    <row r="985" spans="1:37" ht="12.75" x14ac:dyDescent="0.2">
      <c r="A985" s="12">
        <v>750100208</v>
      </c>
      <c r="B985" s="40" t="s">
        <v>722</v>
      </c>
      <c r="C985" s="13">
        <f t="shared" si="205"/>
        <v>45078</v>
      </c>
      <c r="D985" s="12" t="s">
        <v>3140</v>
      </c>
      <c r="E985" s="12" t="s">
        <v>3141</v>
      </c>
      <c r="F985" s="13">
        <v>21562</v>
      </c>
      <c r="G985" s="12" t="s">
        <v>57</v>
      </c>
      <c r="H985" s="14">
        <v>259129931220003</v>
      </c>
      <c r="K985" s="12" t="s">
        <v>79</v>
      </c>
      <c r="L985" s="18" t="e">
        <f>VLOOKUP($K985,Medecins!$B:$E,5,FALSE)</f>
        <v>#REF!</v>
      </c>
      <c r="M985" s="12" t="s">
        <v>529</v>
      </c>
      <c r="O985" s="17" t="s">
        <v>748</v>
      </c>
      <c r="T985" s="17" t="s">
        <v>749</v>
      </c>
      <c r="Y985" s="17" t="s">
        <v>1667</v>
      </c>
      <c r="AD985" s="16"/>
      <c r="AH985" s="12" t="e">
        <f>VLOOKUP($A985,'[1]Données CH'!$A:$B,2,FALSE)</f>
        <v>#N/A</v>
      </c>
      <c r="AI985" s="12">
        <v>3</v>
      </c>
      <c r="AJ985" s="12" t="s">
        <v>44</v>
      </c>
      <c r="AK985" s="12" t="str">
        <f t="shared" si="258"/>
        <v>LUFUIKU_Ekufa_01/12/2022_ST</v>
      </c>
    </row>
    <row r="986" spans="1:37" ht="12.75" x14ac:dyDescent="0.2">
      <c r="A986" s="12">
        <v>750100208</v>
      </c>
      <c r="B986" s="40" t="s">
        <v>722</v>
      </c>
      <c r="C986" s="13">
        <f t="shared" si="205"/>
        <v>45078</v>
      </c>
      <c r="D986" s="12" t="s">
        <v>3140</v>
      </c>
      <c r="E986" s="12" t="s">
        <v>3141</v>
      </c>
      <c r="F986" s="13">
        <v>21562</v>
      </c>
      <c r="G986" s="12" t="s">
        <v>57</v>
      </c>
      <c r="H986" s="14">
        <v>259129931220003</v>
      </c>
      <c r="K986" s="12" t="s">
        <v>79</v>
      </c>
      <c r="L986" s="18" t="e">
        <f>VLOOKUP($K986,Medecins!$B:$E,5,FALSE)</f>
        <v>#REF!</v>
      </c>
      <c r="M986" s="12" t="s">
        <v>529</v>
      </c>
      <c r="AD986" s="15" t="s">
        <v>1667</v>
      </c>
      <c r="AH986" s="12" t="s">
        <v>4154</v>
      </c>
      <c r="AI986" s="12">
        <v>3</v>
      </c>
      <c r="AJ986" s="12" t="s">
        <v>46</v>
      </c>
      <c r="AK986" s="12" t="str">
        <f t="shared" si="258"/>
        <v>LUFUIKU_Ekufa_01/12/2022_ST</v>
      </c>
    </row>
    <row r="987" spans="1:37" ht="12.75" x14ac:dyDescent="0.2">
      <c r="A987" s="12">
        <v>750100273</v>
      </c>
      <c r="B987" s="40" t="s">
        <v>3837</v>
      </c>
      <c r="C987" s="13">
        <f t="shared" si="205"/>
        <v>45134</v>
      </c>
      <c r="D987" s="12" t="s">
        <v>3150</v>
      </c>
      <c r="E987" s="12" t="s">
        <v>3151</v>
      </c>
      <c r="F987" s="13" t="s">
        <v>3152</v>
      </c>
      <c r="G987" s="12" t="s">
        <v>57</v>
      </c>
      <c r="H987" s="14">
        <v>260029741130175</v>
      </c>
      <c r="K987" s="12" t="s">
        <v>290</v>
      </c>
      <c r="L987" s="18" t="e">
        <f>VLOOKUP($K987,Medecins!$B:$E,5,FALSE)</f>
        <v>#REF!</v>
      </c>
      <c r="M987" s="12" t="s">
        <v>529</v>
      </c>
      <c r="O987" s="17" t="s">
        <v>4210</v>
      </c>
      <c r="T987" s="17" t="s">
        <v>4312</v>
      </c>
      <c r="Y987" s="17" t="s">
        <v>4313</v>
      </c>
      <c r="AD987" s="16"/>
      <c r="AH987" s="12" t="s">
        <v>4502</v>
      </c>
      <c r="AI987" s="12">
        <v>3</v>
      </c>
      <c r="AJ987" s="12" t="s">
        <v>44</v>
      </c>
      <c r="AK987" s="12" t="e">
        <f>CONCATENATE(D987,"_",E987,"_",B987,"_",#REF!)</f>
        <v>#REF!</v>
      </c>
    </row>
    <row r="988" spans="1:37" ht="12.75" x14ac:dyDescent="0.2">
      <c r="A988" s="12">
        <v>750100075</v>
      </c>
      <c r="B988" s="40" t="s">
        <v>143</v>
      </c>
      <c r="C988" s="13">
        <f t="shared" si="205"/>
        <v>44770</v>
      </c>
      <c r="D988" s="12" t="s">
        <v>3153</v>
      </c>
      <c r="E988" s="12" t="s">
        <v>2863</v>
      </c>
      <c r="F988" s="13" t="s">
        <v>3154</v>
      </c>
      <c r="G988" s="12" t="s">
        <v>57</v>
      </c>
      <c r="H988" s="14">
        <v>260039721704952</v>
      </c>
      <c r="K988" s="12" t="s">
        <v>93</v>
      </c>
      <c r="L988" s="18" t="e">
        <f>VLOOKUP($K988,Medecins!$B:$E,5,FALSE)</f>
        <v>#REF!</v>
      </c>
      <c r="M988" s="12" t="s">
        <v>529</v>
      </c>
      <c r="O988" s="17" t="s">
        <v>559</v>
      </c>
      <c r="T988" s="17" t="s">
        <v>1655</v>
      </c>
      <c r="Y988" s="17" t="s">
        <v>1656</v>
      </c>
      <c r="AD988" s="16"/>
      <c r="AH988" s="12" t="s">
        <v>4502</v>
      </c>
      <c r="AI988" s="12">
        <v>3</v>
      </c>
      <c r="AJ988" s="12" t="s">
        <v>44</v>
      </c>
      <c r="AK988" s="12" t="str">
        <f>CONCATENATE(D988,"_",E988,"_",B988,"_",AJ1051)</f>
        <v>PROSPA_Maryse_28/01/2022_ST</v>
      </c>
    </row>
    <row r="989" spans="1:37" ht="12.75" x14ac:dyDescent="0.2">
      <c r="A989" s="12">
        <v>750100273</v>
      </c>
      <c r="B989" s="40" t="s">
        <v>284</v>
      </c>
      <c r="C989" s="13">
        <f t="shared" si="205"/>
        <v>44992</v>
      </c>
      <c r="D989" s="12" t="s">
        <v>2337</v>
      </c>
      <c r="E989" s="12" t="s">
        <v>3157</v>
      </c>
      <c r="F989" s="13">
        <v>22101</v>
      </c>
      <c r="G989" s="12" t="s">
        <v>57</v>
      </c>
      <c r="H989" s="14">
        <v>260049920834882</v>
      </c>
      <c r="K989" s="12" t="s">
        <v>65</v>
      </c>
      <c r="L989" s="18" t="e">
        <f>VLOOKUP($K989,Medecins!$B:$E,5,FALSE)</f>
        <v>#REF!</v>
      </c>
      <c r="M989" s="12" t="s">
        <v>529</v>
      </c>
      <c r="O989" s="17" t="s">
        <v>1558</v>
      </c>
      <c r="T989" s="17" t="s">
        <v>2388</v>
      </c>
      <c r="Y989" s="17" t="s">
        <v>2389</v>
      </c>
      <c r="AD989" s="16"/>
      <c r="AH989" s="12" t="s">
        <v>4502</v>
      </c>
      <c r="AI989" s="12">
        <v>3</v>
      </c>
      <c r="AJ989" s="12" t="s">
        <v>44</v>
      </c>
      <c r="AK989" s="12" t="str">
        <f t="shared" ref="AK989:AK990" si="259">CONCATENATE(D989,"_",E989,"_",B989,"_",AJ1050)</f>
        <v>KUS_Huru_07/09/2022_AT</v>
      </c>
    </row>
    <row r="990" spans="1:37" ht="12.75" x14ac:dyDescent="0.2">
      <c r="A990" s="12">
        <v>750100273</v>
      </c>
      <c r="B990" s="40" t="s">
        <v>284</v>
      </c>
      <c r="C990" s="13">
        <f t="shared" si="205"/>
        <v>44992</v>
      </c>
      <c r="D990" s="12" t="s">
        <v>2337</v>
      </c>
      <c r="E990" s="12" t="s">
        <v>3157</v>
      </c>
      <c r="F990" s="13">
        <v>22101</v>
      </c>
      <c r="G990" s="12" t="s">
        <v>57</v>
      </c>
      <c r="H990" s="14">
        <v>260049920834882</v>
      </c>
      <c r="K990" s="12" t="s">
        <v>65</v>
      </c>
      <c r="L990" s="18" t="e">
        <f>VLOOKUP($K990,Medecins!$B:$E,5,FALSE)</f>
        <v>#REF!</v>
      </c>
      <c r="M990" s="12" t="s">
        <v>529</v>
      </c>
      <c r="AD990" s="15" t="s">
        <v>2389</v>
      </c>
      <c r="AH990" s="12" t="s">
        <v>45</v>
      </c>
      <c r="AI990" s="12">
        <v>3</v>
      </c>
      <c r="AJ990" s="12" t="s">
        <v>46</v>
      </c>
      <c r="AK990" s="12" t="str">
        <f t="shared" si="259"/>
        <v>KUS_Huru_07/09/2022_ST</v>
      </c>
    </row>
    <row r="991" spans="1:37" ht="12.75" x14ac:dyDescent="0.2">
      <c r="A991" s="12">
        <v>750100075</v>
      </c>
      <c r="B991" s="40" t="s">
        <v>282</v>
      </c>
      <c r="C991" s="13">
        <f t="shared" si="205"/>
        <v>44872</v>
      </c>
      <c r="D991" s="12" t="s">
        <v>3158</v>
      </c>
      <c r="E991" s="12" t="s">
        <v>3159</v>
      </c>
      <c r="F991" s="13" t="s">
        <v>3160</v>
      </c>
      <c r="G991" s="12" t="s">
        <v>57</v>
      </c>
      <c r="H991" s="14">
        <v>260059935523074</v>
      </c>
      <c r="K991" s="12" t="s">
        <v>450</v>
      </c>
      <c r="L991" s="18" t="e">
        <f>VLOOKUP($K991,Medecins!$B:$E,5,FALSE)</f>
        <v>#REF!</v>
      </c>
      <c r="M991" s="12" t="s">
        <v>529</v>
      </c>
      <c r="O991" s="17" t="s">
        <v>283</v>
      </c>
      <c r="T991" s="17" t="s">
        <v>284</v>
      </c>
      <c r="Y991" s="17" t="s">
        <v>1558</v>
      </c>
      <c r="AD991" s="16"/>
      <c r="AH991" s="12" t="s">
        <v>4502</v>
      </c>
      <c r="AI991" s="12">
        <v>3</v>
      </c>
      <c r="AJ991" s="12" t="s">
        <v>44</v>
      </c>
      <c r="AK991" s="12" t="str">
        <f>CONCATENATE(D991,"_",E991,"_",B991,"_",AJ1054)</f>
        <v>TAHIRI_Souad_07/05/2022_ST</v>
      </c>
    </row>
    <row r="992" spans="1:37" ht="12.75" x14ac:dyDescent="0.2">
      <c r="A992" s="12">
        <v>750100273</v>
      </c>
      <c r="B992" s="40" t="s">
        <v>199</v>
      </c>
      <c r="C992" s="13">
        <f t="shared" si="205"/>
        <v>44948</v>
      </c>
      <c r="D992" s="12" t="s">
        <v>3161</v>
      </c>
      <c r="E992" s="12" t="s">
        <v>3162</v>
      </c>
      <c r="F992" s="13" t="s">
        <v>3163</v>
      </c>
      <c r="G992" s="12" t="s">
        <v>57</v>
      </c>
      <c r="H992" s="14">
        <v>260089941006691</v>
      </c>
      <c r="K992" s="12" t="s">
        <v>86</v>
      </c>
      <c r="L992" s="18" t="e">
        <f>VLOOKUP($K992,Medecins!$B:$E,5,FALSE)</f>
        <v>#REF!</v>
      </c>
      <c r="M992" s="12" t="s">
        <v>529</v>
      </c>
      <c r="O992" s="17" t="s">
        <v>4159</v>
      </c>
      <c r="T992" s="17" t="s">
        <v>4160</v>
      </c>
      <c r="Y992" s="17" t="s">
        <v>4316</v>
      </c>
      <c r="AD992" s="16"/>
      <c r="AH992" s="12" t="s">
        <v>4502</v>
      </c>
      <c r="AI992" s="12">
        <v>3</v>
      </c>
      <c r="AJ992" s="12" t="s">
        <v>44</v>
      </c>
      <c r="AK992" s="12" t="str">
        <f t="shared" ref="AK992:AK993" si="260">CONCATENATE(D992,"_",E992,"_",B992,"_",AJ1044)</f>
        <v>SYRENA_Marie Louise_22/07/2022_ST</v>
      </c>
    </row>
    <row r="993" spans="1:37" ht="12.75" x14ac:dyDescent="0.2">
      <c r="A993" s="12">
        <v>750100273</v>
      </c>
      <c r="B993" s="40" t="s">
        <v>199</v>
      </c>
      <c r="C993" s="13">
        <f t="shared" si="205"/>
        <v>44948</v>
      </c>
      <c r="D993" s="12" t="s">
        <v>3161</v>
      </c>
      <c r="E993" s="12" t="s">
        <v>3162</v>
      </c>
      <c r="F993" s="13" t="s">
        <v>3163</v>
      </c>
      <c r="G993" s="12" t="s">
        <v>57</v>
      </c>
      <c r="H993" s="14">
        <v>260089941006691</v>
      </c>
      <c r="K993" s="12" t="s">
        <v>86</v>
      </c>
      <c r="L993" s="18" t="e">
        <f>VLOOKUP($K993,Medecins!$B:$E,5,FALSE)</f>
        <v>#REF!</v>
      </c>
      <c r="M993" s="12" t="s">
        <v>529</v>
      </c>
      <c r="AD993" s="15" t="s">
        <v>4316</v>
      </c>
      <c r="AH993" s="12" t="s">
        <v>45</v>
      </c>
      <c r="AI993" s="12">
        <v>3</v>
      </c>
      <c r="AJ993" s="12" t="s">
        <v>46</v>
      </c>
      <c r="AK993" s="12" t="str">
        <f t="shared" si="260"/>
        <v>SYRENA_Marie Louise_22/07/2022_AT</v>
      </c>
    </row>
    <row r="994" spans="1:37" ht="12.75" x14ac:dyDescent="0.2">
      <c r="A994" s="12">
        <v>750100075</v>
      </c>
      <c r="B994" s="40" t="s">
        <v>51</v>
      </c>
      <c r="C994" s="13">
        <f t="shared" si="205"/>
        <v>44816</v>
      </c>
      <c r="D994" s="12" t="s">
        <v>3166</v>
      </c>
      <c r="E994" s="12" t="s">
        <v>3068</v>
      </c>
      <c r="F994" s="13" t="s">
        <v>3167</v>
      </c>
      <c r="G994" s="12" t="s">
        <v>57</v>
      </c>
      <c r="H994" s="14">
        <v>260097510607668</v>
      </c>
      <c r="K994" s="12" t="s">
        <v>93</v>
      </c>
      <c r="L994" s="18" t="e">
        <f>VLOOKUP($K994,Medecins!$B:$E,5,FALSE)</f>
        <v>#REF!</v>
      </c>
      <c r="M994" s="12" t="s">
        <v>529</v>
      </c>
      <c r="O994" s="17" t="s">
        <v>52</v>
      </c>
      <c r="T994" s="17" t="s">
        <v>53</v>
      </c>
      <c r="Y994" s="17" t="s">
        <v>513</v>
      </c>
      <c r="AD994" s="16"/>
      <c r="AH994" s="12" t="s">
        <v>4502</v>
      </c>
      <c r="AI994" s="12">
        <v>3</v>
      </c>
      <c r="AJ994" s="12" t="s">
        <v>44</v>
      </c>
      <c r="AK994" s="12" t="str">
        <f t="shared" ref="AK994:AK997" si="261">CONCATENATE(D994,"_",E994,"_",B994,"_",AJ1057)</f>
        <v>ZOUARI_Florence_12/03/2022_ST</v>
      </c>
    </row>
    <row r="995" spans="1:37" ht="12.75" x14ac:dyDescent="0.2">
      <c r="A995" s="12">
        <v>750100273</v>
      </c>
      <c r="B995" s="40" t="s">
        <v>1000</v>
      </c>
      <c r="C995" s="13">
        <f t="shared" si="205"/>
        <v>44987</v>
      </c>
      <c r="D995" s="12" t="s">
        <v>3168</v>
      </c>
      <c r="E995" s="12" t="s">
        <v>3169</v>
      </c>
      <c r="F995" s="13" t="s">
        <v>3170</v>
      </c>
      <c r="G995" s="12" t="s">
        <v>57</v>
      </c>
      <c r="H995" s="14">
        <v>260129923505581</v>
      </c>
      <c r="L995" s="12" t="e">
        <f>VLOOKUP($K995,Medecins!$B:$E,5,FALSE)</f>
        <v>#N/A</v>
      </c>
      <c r="M995" s="12" t="s">
        <v>529</v>
      </c>
      <c r="O995" s="17" t="s">
        <v>1001</v>
      </c>
      <c r="T995" s="17" t="s">
        <v>1085</v>
      </c>
      <c r="Y995" s="17" t="s">
        <v>1086</v>
      </c>
      <c r="AD995" s="16"/>
      <c r="AH995" s="12" t="s">
        <v>4502</v>
      </c>
      <c r="AI995" s="12">
        <v>3</v>
      </c>
      <c r="AJ995" s="12" t="s">
        <v>44</v>
      </c>
      <c r="AK995" s="12" t="str">
        <f t="shared" si="261"/>
        <v>CHANDRAKUMARAN_Rohini_02/09/2022_AT</v>
      </c>
    </row>
    <row r="996" spans="1:37" ht="12.75" x14ac:dyDescent="0.2">
      <c r="A996" s="12">
        <v>750100273</v>
      </c>
      <c r="B996" s="40" t="s">
        <v>1000</v>
      </c>
      <c r="C996" s="13">
        <f t="shared" si="205"/>
        <v>44987</v>
      </c>
      <c r="D996" s="12" t="s">
        <v>3168</v>
      </c>
      <c r="E996" s="12" t="s">
        <v>3169</v>
      </c>
      <c r="F996" s="13" t="s">
        <v>3170</v>
      </c>
      <c r="G996" s="12" t="s">
        <v>57</v>
      </c>
      <c r="H996" s="14">
        <v>260129923505581</v>
      </c>
      <c r="L996" s="12" t="e">
        <f>VLOOKUP($K996,Medecins!$B:$E,5,FALSE)</f>
        <v>#N/A</v>
      </c>
      <c r="M996" s="12" t="s">
        <v>529</v>
      </c>
      <c r="AD996" s="15" t="s">
        <v>1086</v>
      </c>
      <c r="AH996" s="12" t="s">
        <v>45</v>
      </c>
      <c r="AI996" s="12">
        <v>3</v>
      </c>
      <c r="AJ996" s="12" t="s">
        <v>46</v>
      </c>
      <c r="AK996" s="12" t="str">
        <f t="shared" si="261"/>
        <v>CHANDRAKUMARAN_Rohini_02/09/2022_ST</v>
      </c>
    </row>
    <row r="997" spans="1:37" ht="12.75" x14ac:dyDescent="0.2">
      <c r="A997" s="12">
        <v>750100075</v>
      </c>
      <c r="B997" s="40" t="s">
        <v>721</v>
      </c>
      <c r="C997" s="13">
        <f t="shared" si="205"/>
        <v>45017</v>
      </c>
      <c r="D997" s="12" t="s">
        <v>4271</v>
      </c>
      <c r="E997" s="12" t="s">
        <v>3172</v>
      </c>
      <c r="F997" s="13" t="s">
        <v>3173</v>
      </c>
      <c r="G997" s="12" t="s">
        <v>57</v>
      </c>
      <c r="H997" s="14">
        <v>261013604409668</v>
      </c>
      <c r="K997" s="12" t="s">
        <v>93</v>
      </c>
      <c r="L997" s="18" t="e">
        <f>VLOOKUP($K997,Medecins!$B:$E,5,FALSE)</f>
        <v>#REF!</v>
      </c>
      <c r="M997" s="12" t="s">
        <v>529</v>
      </c>
      <c r="O997" s="17" t="s">
        <v>722</v>
      </c>
      <c r="T997" s="17" t="s">
        <v>748</v>
      </c>
      <c r="Y997" s="17" t="s">
        <v>749</v>
      </c>
      <c r="AD997" s="16"/>
      <c r="AH997" s="12" t="s">
        <v>4502</v>
      </c>
      <c r="AI997" s="12">
        <v>3</v>
      </c>
      <c r="AJ997" s="12" t="s">
        <v>44</v>
      </c>
      <c r="AK997" s="12" t="str">
        <f t="shared" si="261"/>
        <v>JOURDIN_Ghislaine_01/10/2022_AT</v>
      </c>
    </row>
    <row r="998" spans="1:37" ht="12.75" x14ac:dyDescent="0.2">
      <c r="A998" s="12">
        <v>750100208</v>
      </c>
      <c r="B998" s="40" t="s">
        <v>53</v>
      </c>
      <c r="C998" s="13">
        <f t="shared" si="205"/>
        <v>44938</v>
      </c>
      <c r="D998" s="12" t="s">
        <v>3174</v>
      </c>
      <c r="E998" s="12" t="s">
        <v>2955</v>
      </c>
      <c r="F998" s="13" t="s">
        <v>3175</v>
      </c>
      <c r="G998" s="12" t="s">
        <v>57</v>
      </c>
      <c r="H998" s="14">
        <v>261016120700229</v>
      </c>
      <c r="K998" s="12" t="s">
        <v>79</v>
      </c>
      <c r="L998" s="18" t="e">
        <f>VLOOKUP($K998,Medecins!$B:$E,5,FALSE)</f>
        <v>#REF!</v>
      </c>
      <c r="M998" s="12" t="s">
        <v>529</v>
      </c>
      <c r="O998" s="17" t="s">
        <v>513</v>
      </c>
      <c r="T998" s="17" t="s">
        <v>514</v>
      </c>
      <c r="Y998" s="17" t="s">
        <v>813</v>
      </c>
      <c r="AD998" s="16"/>
      <c r="AH998" s="12" t="s">
        <v>4502</v>
      </c>
      <c r="AI998" s="12">
        <v>3</v>
      </c>
      <c r="AJ998" s="12" t="s">
        <v>44</v>
      </c>
      <c r="AK998" s="12" t="str">
        <f t="shared" ref="AK998:AK999" si="262">CONCATENATE(D998,"_",E998,"_",B998,"_",AJ1049)</f>
        <v>GESLIN RABUSSEAU_Sylvie_12/07/2022_ST</v>
      </c>
    </row>
    <row r="999" spans="1:37" ht="12.75" x14ac:dyDescent="0.2">
      <c r="A999" s="12">
        <v>750100208</v>
      </c>
      <c r="B999" s="40" t="s">
        <v>53</v>
      </c>
      <c r="C999" s="13">
        <f t="shared" si="205"/>
        <v>44938</v>
      </c>
      <c r="D999" s="12" t="s">
        <v>3174</v>
      </c>
      <c r="E999" s="12" t="s">
        <v>2955</v>
      </c>
      <c r="F999" s="13" t="s">
        <v>3175</v>
      </c>
      <c r="G999" s="12" t="s">
        <v>57</v>
      </c>
      <c r="H999" s="14">
        <v>261016120700229</v>
      </c>
      <c r="K999" s="12" t="s">
        <v>79</v>
      </c>
      <c r="L999" s="18" t="e">
        <f>VLOOKUP($K999,Medecins!$B:$E,5,FALSE)</f>
        <v>#REF!</v>
      </c>
      <c r="M999" s="12" t="s">
        <v>529</v>
      </c>
      <c r="AD999" s="15" t="s">
        <v>813</v>
      </c>
      <c r="AH999" s="12" t="s">
        <v>4154</v>
      </c>
      <c r="AI999" s="12">
        <v>3</v>
      </c>
      <c r="AJ999" s="12" t="s">
        <v>46</v>
      </c>
      <c r="AK999" s="12" t="str">
        <f t="shared" si="262"/>
        <v>GESLIN RABUSSEAU_Sylvie_12/07/2022_AT</v>
      </c>
    </row>
    <row r="1000" spans="1:37" ht="12.75" x14ac:dyDescent="0.2">
      <c r="A1000" s="12">
        <v>750100208</v>
      </c>
      <c r="B1000" s="40" t="s">
        <v>2038</v>
      </c>
      <c r="C1000" s="13">
        <f t="shared" si="205"/>
        <v>44991</v>
      </c>
      <c r="D1000" s="12" t="s">
        <v>3180</v>
      </c>
      <c r="E1000" s="12" t="s">
        <v>3181</v>
      </c>
      <c r="F1000" s="13">
        <v>22403</v>
      </c>
      <c r="G1000" s="12" t="s">
        <v>57</v>
      </c>
      <c r="H1000" s="14">
        <v>261029712007558</v>
      </c>
      <c r="K1000" s="12" t="s">
        <v>79</v>
      </c>
      <c r="L1000" s="18" t="e">
        <f>VLOOKUP($K1000,Medecins!$B:$E,5,FALSE)</f>
        <v>#REF!</v>
      </c>
      <c r="M1000" s="12" t="s">
        <v>529</v>
      </c>
      <c r="O1000" s="17" t="s">
        <v>2039</v>
      </c>
      <c r="T1000" s="17" t="s">
        <v>361</v>
      </c>
      <c r="Y1000" s="17" t="s">
        <v>362</v>
      </c>
      <c r="AD1000" s="16"/>
      <c r="AH1000" s="12" t="e">
        <f>VLOOKUP($A1000,'[1]Données CH'!$A:$B,2,FALSE)</f>
        <v>#N/A</v>
      </c>
      <c r="AI1000" s="12">
        <v>3</v>
      </c>
      <c r="AJ1000" s="12" t="s">
        <v>44</v>
      </c>
      <c r="AK1000" s="12" t="str">
        <f t="shared" ref="AK1000:AK1001" si="263">CONCATENATE(D1000,"_",E1000,"_",B1000,"_",AJ1032)</f>
        <v>BALLONARD_Line_06/09/2022_ST</v>
      </c>
    </row>
    <row r="1001" spans="1:37" ht="12.75" x14ac:dyDescent="0.2">
      <c r="A1001" s="12">
        <v>750100208</v>
      </c>
      <c r="B1001" s="40" t="s">
        <v>2038</v>
      </c>
      <c r="C1001" s="13">
        <f t="shared" si="205"/>
        <v>44991</v>
      </c>
      <c r="D1001" s="12" t="s">
        <v>3180</v>
      </c>
      <c r="E1001" s="12" t="s">
        <v>3181</v>
      </c>
      <c r="F1001" s="13">
        <v>22403</v>
      </c>
      <c r="G1001" s="12" t="s">
        <v>57</v>
      </c>
      <c r="H1001" s="14">
        <v>261029712007558</v>
      </c>
      <c r="K1001" s="12" t="s">
        <v>79</v>
      </c>
      <c r="L1001" s="18" t="e">
        <f>VLOOKUP($K1001,Medecins!$B:$E,5,FALSE)</f>
        <v>#REF!</v>
      </c>
      <c r="M1001" s="12" t="s">
        <v>529</v>
      </c>
      <c r="AD1001" s="15" t="s">
        <v>362</v>
      </c>
      <c r="AH1001" s="12" t="s">
        <v>4154</v>
      </c>
      <c r="AI1001" s="12">
        <v>3</v>
      </c>
      <c r="AJ1001" s="12" t="s">
        <v>46</v>
      </c>
      <c r="AK1001" s="12" t="str">
        <f t="shared" si="263"/>
        <v>BALLONARD_Line_06/09/2022_ST</v>
      </c>
    </row>
    <row r="1002" spans="1:37" ht="12.75" x14ac:dyDescent="0.2">
      <c r="A1002" s="12">
        <v>750100273</v>
      </c>
      <c r="B1002" s="40" t="s">
        <v>564</v>
      </c>
      <c r="C1002" s="13">
        <f t="shared" si="205"/>
        <v>44994</v>
      </c>
      <c r="D1002" s="12" t="s">
        <v>3186</v>
      </c>
      <c r="E1002" s="12" t="s">
        <v>3187</v>
      </c>
      <c r="F1002" s="13" t="s">
        <v>3188</v>
      </c>
      <c r="G1002" s="12" t="s">
        <v>57</v>
      </c>
      <c r="H1002" s="14">
        <v>261039910303090</v>
      </c>
      <c r="L1002" s="12" t="e">
        <f>VLOOKUP($K1002,Medecins!$B:$E,5,FALSE)</f>
        <v>#N/A</v>
      </c>
      <c r="M1002" s="12" t="s">
        <v>529</v>
      </c>
      <c r="O1002" s="17" t="s">
        <v>565</v>
      </c>
      <c r="T1002" s="17" t="s">
        <v>4080</v>
      </c>
      <c r="Y1002" s="17" t="s">
        <v>4081</v>
      </c>
      <c r="AD1002" s="16"/>
      <c r="AH1002" s="12" t="e">
        <f>VLOOKUP($A1002,'[1]Données CH'!$A:$B,2,FALSE)</f>
        <v>#N/A</v>
      </c>
      <c r="AI1002" s="12">
        <v>3</v>
      </c>
      <c r="AJ1002" s="12" t="s">
        <v>44</v>
      </c>
      <c r="AK1002" s="12" t="str">
        <f>CONCATENATE(D1002,"_",E1002,"_",B1002,"_",AJ1060)</f>
        <v>POSTAIRE_Lillian_09/09/2022_AT</v>
      </c>
    </row>
    <row r="1003" spans="1:37" ht="12.75" x14ac:dyDescent="0.2">
      <c r="A1003" s="12">
        <v>750100273</v>
      </c>
      <c r="B1003" s="40" t="s">
        <v>564</v>
      </c>
      <c r="C1003" s="13">
        <f t="shared" si="205"/>
        <v>44994</v>
      </c>
      <c r="D1003" s="12" t="s">
        <v>3186</v>
      </c>
      <c r="E1003" s="12" t="s">
        <v>3187</v>
      </c>
      <c r="F1003" s="13" t="s">
        <v>3188</v>
      </c>
      <c r="G1003" s="12" t="s">
        <v>57</v>
      </c>
      <c r="H1003" s="14">
        <v>261039910303090</v>
      </c>
      <c r="L1003" s="12" t="e">
        <f>VLOOKUP($K1003,Medecins!$B:$E,5,FALSE)</f>
        <v>#N/A</v>
      </c>
      <c r="M1003" s="12" t="s">
        <v>529</v>
      </c>
      <c r="AD1003" s="15" t="s">
        <v>4081</v>
      </c>
      <c r="AH1003" s="12" t="s">
        <v>45</v>
      </c>
      <c r="AI1003" s="12">
        <v>3</v>
      </c>
      <c r="AJ1003" s="12" t="s">
        <v>46</v>
      </c>
      <c r="AK1003" s="12" t="e">
        <f>CONCATENATE(D1003,"_",E1003,"_",B1003,"_",#REF!)</f>
        <v>#REF!</v>
      </c>
    </row>
    <row r="1004" spans="1:37" ht="12.75" x14ac:dyDescent="0.2">
      <c r="A1004" s="12">
        <v>750100273</v>
      </c>
      <c r="B1004" s="40" t="s">
        <v>1872</v>
      </c>
      <c r="C1004" s="13">
        <f t="shared" si="205"/>
        <v>44945</v>
      </c>
      <c r="D1004" s="12" t="s">
        <v>3189</v>
      </c>
      <c r="E1004" s="12" t="s">
        <v>3190</v>
      </c>
      <c r="F1004" s="13">
        <v>22343</v>
      </c>
      <c r="G1004" s="12" t="s">
        <v>57</v>
      </c>
      <c r="H1004" s="14">
        <v>261039931230148</v>
      </c>
      <c r="K1004" s="12" t="s">
        <v>86</v>
      </c>
      <c r="L1004" s="18" t="e">
        <f>VLOOKUP($K1004,Medecins!$B:$E,5,FALSE)</f>
        <v>#REF!</v>
      </c>
      <c r="M1004" s="12" t="s">
        <v>529</v>
      </c>
      <c r="O1004" s="17" t="s">
        <v>1873</v>
      </c>
      <c r="T1004" s="17" t="s">
        <v>1874</v>
      </c>
      <c r="Y1004" s="17" t="s">
        <v>623</v>
      </c>
      <c r="AD1004" s="16"/>
      <c r="AH1004" s="12" t="e">
        <f>VLOOKUP($A1004,'[1]Données CH'!$A:$B,2,FALSE)</f>
        <v>#N/A</v>
      </c>
      <c r="AI1004" s="12">
        <v>3</v>
      </c>
      <c r="AJ1004" s="12" t="s">
        <v>44</v>
      </c>
      <c r="AK1004" s="12" t="str">
        <f t="shared" ref="AK1004:AK1005" si="264">CONCATENATE(D1004,"_",E1004,"_",B1004,"_",AJ1067)</f>
        <v>MANDENGO EBENGO_Nzazi_19/07/2022_ST</v>
      </c>
    </row>
    <row r="1005" spans="1:37" ht="12.75" x14ac:dyDescent="0.2">
      <c r="A1005" s="12">
        <v>750100273</v>
      </c>
      <c r="B1005" s="40" t="s">
        <v>1872</v>
      </c>
      <c r="C1005" s="13">
        <f t="shared" si="205"/>
        <v>44945</v>
      </c>
      <c r="D1005" s="12" t="s">
        <v>3189</v>
      </c>
      <c r="E1005" s="12" t="s">
        <v>3190</v>
      </c>
      <c r="F1005" s="13">
        <v>22343</v>
      </c>
      <c r="G1005" s="12" t="s">
        <v>57</v>
      </c>
      <c r="H1005" s="14">
        <v>261039931230148</v>
      </c>
      <c r="K1005" s="12" t="s">
        <v>86</v>
      </c>
      <c r="L1005" s="18" t="e">
        <f>VLOOKUP($K1005,Medecins!$B:$E,5,FALSE)</f>
        <v>#REF!</v>
      </c>
      <c r="M1005" s="12" t="s">
        <v>529</v>
      </c>
      <c r="AD1005" s="15" t="s">
        <v>623</v>
      </c>
      <c r="AH1005" s="12" t="s">
        <v>45</v>
      </c>
      <c r="AI1005" s="12">
        <v>3</v>
      </c>
      <c r="AJ1005" s="12" t="s">
        <v>46</v>
      </c>
      <c r="AK1005" s="12" t="str">
        <f t="shared" si="264"/>
        <v>MANDENGO EBENGO_Nzazi_19/07/2022_AT</v>
      </c>
    </row>
    <row r="1006" spans="1:37" ht="12.75" x14ac:dyDescent="0.2">
      <c r="A1006" s="12">
        <v>750100273</v>
      </c>
      <c r="B1006" s="40" t="s">
        <v>681</v>
      </c>
      <c r="C1006" s="13">
        <f t="shared" si="205"/>
        <v>44985</v>
      </c>
      <c r="D1006" s="12" t="s">
        <v>3191</v>
      </c>
      <c r="E1006" s="12" t="s">
        <v>3192</v>
      </c>
      <c r="F1006" s="13">
        <v>22404</v>
      </c>
      <c r="G1006" s="12" t="s">
        <v>57</v>
      </c>
      <c r="H1006" s="14">
        <v>261039933328021</v>
      </c>
      <c r="K1006" s="12" t="s">
        <v>50</v>
      </c>
      <c r="L1006" s="18" t="e">
        <f>VLOOKUP($K1006,Medecins!$B:$E,5,FALSE)</f>
        <v>#REF!</v>
      </c>
      <c r="M1006" s="12" t="s">
        <v>529</v>
      </c>
      <c r="O1006" s="17" t="s">
        <v>682</v>
      </c>
      <c r="T1006" s="17" t="s">
        <v>683</v>
      </c>
      <c r="Y1006" s="17" t="s">
        <v>1023</v>
      </c>
      <c r="AD1006" s="16"/>
      <c r="AH1006" s="12" t="e">
        <f>VLOOKUP($A1006,'[1]Données CH'!$A:$B,2,FALSE)</f>
        <v>#N/A</v>
      </c>
      <c r="AI1006" s="12">
        <v>3</v>
      </c>
      <c r="AJ1006" s="12" t="s">
        <v>44</v>
      </c>
      <c r="AK1006" s="12" t="str">
        <f>CONCATENATE(D1006,"_",E1006,"_",B1006,"_",AJ1067)</f>
        <v>ANDRIAMBOLOLONIAINA_Joséphine _28/08/2022_ST</v>
      </c>
    </row>
    <row r="1007" spans="1:37" ht="12.75" x14ac:dyDescent="0.2">
      <c r="A1007" s="12">
        <v>750100273</v>
      </c>
      <c r="B1007" s="40" t="s">
        <v>681</v>
      </c>
      <c r="C1007" s="13">
        <f t="shared" si="205"/>
        <v>44985</v>
      </c>
      <c r="D1007" s="12" t="s">
        <v>3191</v>
      </c>
      <c r="E1007" s="12" t="s">
        <v>3192</v>
      </c>
      <c r="F1007" s="13">
        <v>22404</v>
      </c>
      <c r="G1007" s="12" t="s">
        <v>57</v>
      </c>
      <c r="H1007" s="14">
        <v>261039933328021</v>
      </c>
      <c r="K1007" s="12" t="s">
        <v>50</v>
      </c>
      <c r="L1007" s="18" t="e">
        <f>VLOOKUP($K1007,Medecins!$B:$E,5,FALSE)</f>
        <v>#REF!</v>
      </c>
      <c r="M1007" s="12" t="s">
        <v>529</v>
      </c>
      <c r="AD1007" s="15" t="s">
        <v>1023</v>
      </c>
      <c r="AH1007" s="12" t="s">
        <v>45</v>
      </c>
      <c r="AI1007" s="12">
        <v>3</v>
      </c>
      <c r="AJ1007" s="12" t="s">
        <v>46</v>
      </c>
      <c r="AK1007" s="12" t="e">
        <f>CONCATENATE(D1007,"_",E1007,"_",B1007,"_",#REF!)</f>
        <v>#REF!</v>
      </c>
    </row>
    <row r="1008" spans="1:37" ht="12.75" x14ac:dyDescent="0.2">
      <c r="A1008" s="12">
        <v>750100075</v>
      </c>
      <c r="B1008" s="40" t="s">
        <v>444</v>
      </c>
      <c r="C1008" s="13">
        <f t="shared" si="205"/>
        <v>44809</v>
      </c>
      <c r="D1008" s="12" t="s">
        <v>3196</v>
      </c>
      <c r="E1008" s="12" t="s">
        <v>3010</v>
      </c>
      <c r="F1008" s="13" t="s">
        <v>3197</v>
      </c>
      <c r="G1008" s="12" t="s">
        <v>57</v>
      </c>
      <c r="H1008" s="14">
        <v>261057867303673</v>
      </c>
      <c r="K1008" s="12" t="s">
        <v>450</v>
      </c>
      <c r="L1008" s="18" t="e">
        <f>VLOOKUP($K1008,Medecins!$B:$E,5,FALSE)</f>
        <v>#REF!</v>
      </c>
      <c r="M1008" s="12" t="s">
        <v>529</v>
      </c>
      <c r="O1008" s="17" t="s">
        <v>445</v>
      </c>
      <c r="T1008" s="17" t="s">
        <v>198</v>
      </c>
      <c r="Y1008" s="17" t="s">
        <v>200</v>
      </c>
      <c r="AD1008" s="16"/>
      <c r="AH1008" s="12" t="s">
        <v>4502</v>
      </c>
      <c r="AI1008" s="12">
        <v>3</v>
      </c>
      <c r="AJ1008" s="12" t="s">
        <v>44</v>
      </c>
      <c r="AK1008" s="12" t="str">
        <f>CONCATENATE(D1008,"_",E1008,"_",B1008,"_",AJ1071)</f>
        <v>KUONY_Brigitte_05/03/2022_AT</v>
      </c>
    </row>
    <row r="1009" spans="1:37" ht="12.75" x14ac:dyDescent="0.2">
      <c r="A1009" s="12">
        <v>750100075</v>
      </c>
      <c r="B1009" s="40" t="s">
        <v>637</v>
      </c>
      <c r="C1009" s="13">
        <f t="shared" si="205"/>
        <v>45097</v>
      </c>
      <c r="D1009" s="12" t="s">
        <v>3198</v>
      </c>
      <c r="E1009" s="12" t="s">
        <v>3199</v>
      </c>
      <c r="F1009" s="13">
        <v>22319</v>
      </c>
      <c r="G1009" s="12" t="s">
        <v>57</v>
      </c>
      <c r="H1009" s="14">
        <v>261079935172167</v>
      </c>
      <c r="K1009" s="12" t="s">
        <v>93</v>
      </c>
      <c r="L1009" s="18" t="e">
        <f>VLOOKUP($K1009,Medecins!$B:$E,5,FALSE)</f>
        <v>#REF!</v>
      </c>
      <c r="M1009" s="12" t="s">
        <v>529</v>
      </c>
      <c r="O1009" s="17" t="s">
        <v>2326</v>
      </c>
      <c r="T1009" s="17" t="s">
        <v>2327</v>
      </c>
      <c r="Y1009" s="17" t="s">
        <v>4166</v>
      </c>
      <c r="AD1009" s="16"/>
      <c r="AH1009" s="12" t="s">
        <v>4502</v>
      </c>
      <c r="AI1009" s="12">
        <v>3</v>
      </c>
      <c r="AJ1009" s="12" t="s">
        <v>44</v>
      </c>
      <c r="AK1009" s="12" t="str">
        <f>CONCATENATE(D1009,"_",E1009,"_",B1009,"_",AJ1067)</f>
        <v>JAMAA_Essia_20/12/2022_ST</v>
      </c>
    </row>
    <row r="1010" spans="1:37" ht="12.75" x14ac:dyDescent="0.2">
      <c r="A1010" s="12">
        <v>750100273</v>
      </c>
      <c r="B1010" s="40" t="s">
        <v>1001</v>
      </c>
      <c r="C1010" s="13">
        <f t="shared" si="205"/>
        <v>45048</v>
      </c>
      <c r="D1010" s="12" t="s">
        <v>3203</v>
      </c>
      <c r="E1010" s="12" t="s">
        <v>3204</v>
      </c>
      <c r="F1010" s="13" t="s">
        <v>3205</v>
      </c>
      <c r="G1010" s="12" t="s">
        <v>57</v>
      </c>
      <c r="H1010" s="14">
        <v>261119903990106</v>
      </c>
      <c r="K1010" s="12" t="s">
        <v>65</v>
      </c>
      <c r="L1010" s="18" t="e">
        <f>VLOOKUP($K1010,Medecins!$B:$E,5,FALSE)</f>
        <v>#REF!</v>
      </c>
      <c r="M1010" s="12" t="s">
        <v>529</v>
      </c>
      <c r="O1010" s="17" t="s">
        <v>1085</v>
      </c>
      <c r="T1010" s="17" t="s">
        <v>1086</v>
      </c>
      <c r="Y1010" s="17" t="s">
        <v>1087</v>
      </c>
      <c r="AD1010" s="16"/>
      <c r="AH1010" s="12" t="s">
        <v>4502</v>
      </c>
      <c r="AI1010" s="12">
        <v>3</v>
      </c>
      <c r="AJ1010" s="12" t="s">
        <v>44</v>
      </c>
      <c r="AK1010" s="12" t="str">
        <f t="shared" ref="AK1010:AK1011" si="265">CONCATENATE(D1010,"_",E1010,"_",B1010,"_",AJ1073)</f>
        <v>ANTUNES DE OLIVERA CAPITAO LOPES_Maria Teresa_02/11/2022_AT</v>
      </c>
    </row>
    <row r="1011" spans="1:37" ht="12.75" x14ac:dyDescent="0.2">
      <c r="A1011" s="12">
        <v>750100273</v>
      </c>
      <c r="B1011" s="40" t="s">
        <v>1001</v>
      </c>
      <c r="C1011" s="13">
        <f t="shared" si="205"/>
        <v>45048</v>
      </c>
      <c r="D1011" s="12" t="s">
        <v>3203</v>
      </c>
      <c r="E1011" s="12" t="s">
        <v>3204</v>
      </c>
      <c r="F1011" s="13" t="s">
        <v>3205</v>
      </c>
      <c r="G1011" s="12" t="s">
        <v>57</v>
      </c>
      <c r="H1011" s="14">
        <v>261119903990106</v>
      </c>
      <c r="K1011" s="12" t="s">
        <v>65</v>
      </c>
      <c r="L1011" s="18" t="e">
        <f>VLOOKUP($K1011,Medecins!$B:$E,5,FALSE)</f>
        <v>#REF!</v>
      </c>
      <c r="M1011" s="12" t="s">
        <v>529</v>
      </c>
      <c r="AD1011" s="15" t="s">
        <v>1087</v>
      </c>
      <c r="AH1011" s="12" t="s">
        <v>45</v>
      </c>
      <c r="AI1011" s="12">
        <v>3</v>
      </c>
      <c r="AJ1011" s="12" t="s">
        <v>46</v>
      </c>
      <c r="AK1011" s="12" t="str">
        <f t="shared" si="265"/>
        <v>ANTUNES DE OLIVERA CAPITAO LOPES_Maria Teresa_02/11/2022_ST</v>
      </c>
    </row>
    <row r="1012" spans="1:37" ht="12.75" x14ac:dyDescent="0.2">
      <c r="A1012" s="12">
        <v>750100208</v>
      </c>
      <c r="B1012" s="40" t="s">
        <v>219</v>
      </c>
      <c r="C1012" s="13">
        <f t="shared" si="205"/>
        <v>45107</v>
      </c>
      <c r="D1012" s="12" t="s">
        <v>3206</v>
      </c>
      <c r="E1012" s="12" t="s">
        <v>3207</v>
      </c>
      <c r="F1012" s="13">
        <v>22921</v>
      </c>
      <c r="G1012" s="12" t="s">
        <v>57</v>
      </c>
      <c r="H1012" s="14">
        <v>262027621703534</v>
      </c>
      <c r="K1012" s="12" t="s">
        <v>79</v>
      </c>
      <c r="L1012" s="18" t="e">
        <f>VLOOKUP($K1012,Medecins!$B:$E,5,FALSE)</f>
        <v>#REF!</v>
      </c>
      <c r="M1012" s="12" t="s">
        <v>529</v>
      </c>
      <c r="O1012" s="17" t="s">
        <v>1023</v>
      </c>
      <c r="T1012" s="17" t="s">
        <v>1024</v>
      </c>
      <c r="Y1012" s="17" t="s">
        <v>1025</v>
      </c>
      <c r="AD1012" s="16"/>
      <c r="AH1012" s="12" t="e">
        <f>VLOOKUP($A1012,'[1]Données CH'!$A:$B,2,FALSE)</f>
        <v>#N/A</v>
      </c>
      <c r="AI1012" s="12">
        <v>3</v>
      </c>
      <c r="AJ1012" s="12" t="s">
        <v>44</v>
      </c>
      <c r="AK1012" s="12" t="str">
        <f t="shared" ref="AK1012:AK1013" si="266">CONCATENATE(D1012,"_",E1012,"_",B1012,"_",AJ1056)</f>
        <v>MENARD_Béatrice_30/12/2022_ST</v>
      </c>
    </row>
    <row r="1013" spans="1:37" ht="12.75" x14ac:dyDescent="0.2">
      <c r="A1013" s="12">
        <v>750100208</v>
      </c>
      <c r="B1013" s="40" t="s">
        <v>219</v>
      </c>
      <c r="C1013" s="13">
        <f t="shared" si="205"/>
        <v>45107</v>
      </c>
      <c r="D1013" s="12" t="s">
        <v>3206</v>
      </c>
      <c r="E1013" s="12" t="s">
        <v>3207</v>
      </c>
      <c r="F1013" s="13">
        <v>22921</v>
      </c>
      <c r="G1013" s="12" t="s">
        <v>57</v>
      </c>
      <c r="H1013" s="14">
        <v>262027621703534</v>
      </c>
      <c r="K1013" s="12" t="s">
        <v>79</v>
      </c>
      <c r="L1013" s="18" t="e">
        <f>VLOOKUP($K1013,Medecins!$B:$E,5,FALSE)</f>
        <v>#REF!</v>
      </c>
      <c r="M1013" s="12" t="s">
        <v>529</v>
      </c>
      <c r="AD1013" s="15" t="s">
        <v>1025</v>
      </c>
      <c r="AH1013" s="12" t="s">
        <v>4154</v>
      </c>
      <c r="AI1013" s="12">
        <v>3</v>
      </c>
      <c r="AJ1013" s="12" t="s">
        <v>46</v>
      </c>
      <c r="AK1013" s="12" t="str">
        <f t="shared" si="266"/>
        <v>MENARD_Béatrice_30/12/2022_ST</v>
      </c>
    </row>
    <row r="1014" spans="1:37" ht="12.75" x14ac:dyDescent="0.2">
      <c r="A1014" s="12">
        <v>750100075</v>
      </c>
      <c r="B1014" s="40" t="s">
        <v>1244</v>
      </c>
      <c r="C1014" s="13">
        <f t="shared" si="205"/>
        <v>45080</v>
      </c>
      <c r="D1014" s="12" t="s">
        <v>3216</v>
      </c>
      <c r="E1014" s="12" t="s">
        <v>3217</v>
      </c>
      <c r="F1014" s="13" t="s">
        <v>3218</v>
      </c>
      <c r="G1014" s="12" t="s">
        <v>57</v>
      </c>
      <c r="H1014" s="14">
        <v>262059921303665</v>
      </c>
      <c r="K1014" s="12" t="s">
        <v>93</v>
      </c>
      <c r="L1014" s="18" t="e">
        <f>VLOOKUP($K1014,Medecins!$B:$E,5,FALSE)</f>
        <v>#REF!</v>
      </c>
      <c r="M1014" s="12" t="s">
        <v>529</v>
      </c>
      <c r="O1014" s="17" t="s">
        <v>1294</v>
      </c>
      <c r="T1014" s="17" t="s">
        <v>1295</v>
      </c>
      <c r="Y1014" s="17" t="s">
        <v>1296</v>
      </c>
      <c r="AD1014" s="16"/>
      <c r="AH1014" s="12" t="s">
        <v>4502</v>
      </c>
      <c r="AI1014" s="12">
        <v>3</v>
      </c>
      <c r="AJ1014" s="12" t="s">
        <v>44</v>
      </c>
      <c r="AK1014" s="12" t="str">
        <f>CONCATENATE(D1014,"_",E1014,"_",B1014,"_",AJ1049)</f>
        <v>IFTIKHAR_Jabeen_03/12/2022_ST</v>
      </c>
    </row>
    <row r="1015" spans="1:37" ht="12.75" x14ac:dyDescent="0.2">
      <c r="A1015" s="12">
        <v>750100208</v>
      </c>
      <c r="B1015" s="40" t="s">
        <v>312</v>
      </c>
      <c r="C1015" s="13">
        <f t="shared" si="205"/>
        <v>45069</v>
      </c>
      <c r="D1015" s="12" t="s">
        <v>3219</v>
      </c>
      <c r="E1015" s="12" t="s">
        <v>3220</v>
      </c>
      <c r="F1015" s="13" t="s">
        <v>3221</v>
      </c>
      <c r="G1015" s="12" t="s">
        <v>57</v>
      </c>
      <c r="H1015" s="14">
        <v>262061412600372</v>
      </c>
      <c r="K1015" s="12" t="s">
        <v>398</v>
      </c>
      <c r="L1015" s="18" t="e">
        <f>VLOOKUP($K1015,Medecins!$B:$E,5,FALSE)</f>
        <v>#REF!</v>
      </c>
      <c r="M1015" s="12" t="s">
        <v>529</v>
      </c>
      <c r="O1015" s="17" t="s">
        <v>4233</v>
      </c>
      <c r="T1015" s="17" t="s">
        <v>4234</v>
      </c>
      <c r="Y1015" s="17" t="s">
        <v>4235</v>
      </c>
      <c r="AD1015" s="16"/>
      <c r="AH1015" s="12" t="s">
        <v>4502</v>
      </c>
      <c r="AI1015" s="12">
        <v>3</v>
      </c>
      <c r="AJ1015" s="12" t="s">
        <v>44</v>
      </c>
      <c r="AK1015" s="12" t="str">
        <f t="shared" ref="AK1015:AK1016" si="267">CONCATENATE(D1015,"_",E1015,"_",B1015,"_",AJ1060)</f>
        <v>HERMILLY_Yveline_23/11/2022_AT</v>
      </c>
    </row>
    <row r="1016" spans="1:37" ht="12.75" x14ac:dyDescent="0.2">
      <c r="A1016" s="12">
        <v>750100208</v>
      </c>
      <c r="B1016" s="40" t="s">
        <v>312</v>
      </c>
      <c r="C1016" s="13">
        <f t="shared" si="205"/>
        <v>45069</v>
      </c>
      <c r="D1016" s="12" t="s">
        <v>3219</v>
      </c>
      <c r="E1016" s="12" t="s">
        <v>3220</v>
      </c>
      <c r="F1016" s="13" t="s">
        <v>3221</v>
      </c>
      <c r="G1016" s="12" t="s">
        <v>57</v>
      </c>
      <c r="H1016" s="14">
        <v>262061412600372</v>
      </c>
      <c r="K1016" s="12" t="s">
        <v>398</v>
      </c>
      <c r="L1016" s="18" t="e">
        <f>VLOOKUP($K1016,Medecins!$B:$E,5,FALSE)</f>
        <v>#REF!</v>
      </c>
      <c r="M1016" s="12" t="s">
        <v>529</v>
      </c>
      <c r="AD1016" s="15" t="s">
        <v>4235</v>
      </c>
      <c r="AH1016" s="12" t="s">
        <v>4154</v>
      </c>
      <c r="AI1016" s="12">
        <v>3</v>
      </c>
      <c r="AJ1016" s="12" t="s">
        <v>46</v>
      </c>
      <c r="AK1016" s="12" t="str">
        <f t="shared" si="267"/>
        <v>HERMILLY_Yveline_23/11/2022_ST</v>
      </c>
    </row>
    <row r="1017" spans="1:37" ht="12.75" x14ac:dyDescent="0.2">
      <c r="A1017" s="12">
        <v>750100075</v>
      </c>
      <c r="B1017" s="40" t="s">
        <v>331</v>
      </c>
      <c r="C1017" s="13">
        <f t="shared" si="205"/>
        <v>44792</v>
      </c>
      <c r="D1017" s="12" t="s">
        <v>3222</v>
      </c>
      <c r="E1017" s="12" t="s">
        <v>3223</v>
      </c>
      <c r="F1017" s="13" t="s">
        <v>3224</v>
      </c>
      <c r="G1017" s="12" t="s">
        <v>57</v>
      </c>
      <c r="H1017" s="14">
        <v>262069913935146</v>
      </c>
      <c r="K1017" s="12" t="s">
        <v>450</v>
      </c>
      <c r="L1017" s="18" t="e">
        <f>VLOOKUP($K1017,Medecins!$B:$E,5,FALSE)</f>
        <v>#REF!</v>
      </c>
      <c r="M1017" s="12" t="s">
        <v>529</v>
      </c>
      <c r="O1017" s="17" t="s">
        <v>1188</v>
      </c>
      <c r="T1017" s="17" t="s">
        <v>1367</v>
      </c>
      <c r="Y1017" s="17" t="s">
        <v>95</v>
      </c>
      <c r="AD1017" s="16"/>
      <c r="AH1017" s="12" t="s">
        <v>4502</v>
      </c>
      <c r="AI1017" s="12">
        <v>3</v>
      </c>
      <c r="AJ1017" s="12" t="s">
        <v>44</v>
      </c>
      <c r="AK1017" s="12" t="str">
        <f t="shared" ref="AK1017:AK1024" si="268">CONCATENATE(D1017,"_",E1017,"_",B1017,"_",AJ1080)</f>
        <v>COELHO _Celia_19/02/2022_ST</v>
      </c>
    </row>
    <row r="1018" spans="1:37" ht="12.75" x14ac:dyDescent="0.2">
      <c r="A1018" s="12">
        <v>750100208</v>
      </c>
      <c r="B1018" s="40" t="s">
        <v>721</v>
      </c>
      <c r="C1018" s="13">
        <f t="shared" si="205"/>
        <v>45017</v>
      </c>
      <c r="D1018" s="12" t="s">
        <v>1815</v>
      </c>
      <c r="E1018" s="12" t="s">
        <v>3007</v>
      </c>
      <c r="F1018" s="13" t="s">
        <v>3227</v>
      </c>
      <c r="G1018" s="12" t="s">
        <v>57</v>
      </c>
      <c r="H1018" s="14">
        <v>262087501209836</v>
      </c>
      <c r="K1018" s="12" t="s">
        <v>1494</v>
      </c>
      <c r="L1018" s="18" t="e">
        <f>VLOOKUP($K1018,Medecins!$B:$E,5,FALSE)</f>
        <v>#REF!</v>
      </c>
      <c r="M1018" s="12" t="s">
        <v>529</v>
      </c>
      <c r="O1018" s="17" t="s">
        <v>722</v>
      </c>
      <c r="T1018" s="17" t="s">
        <v>748</v>
      </c>
      <c r="Y1018" s="17" t="s">
        <v>749</v>
      </c>
      <c r="AD1018" s="16"/>
      <c r="AH1018" s="12" t="s">
        <v>4502</v>
      </c>
      <c r="AI1018" s="12">
        <v>3</v>
      </c>
      <c r="AJ1018" s="12" t="s">
        <v>44</v>
      </c>
      <c r="AK1018" s="12" t="str">
        <f t="shared" si="268"/>
        <v>MARQUET_Evelyne_01/10/2022_AT</v>
      </c>
    </row>
    <row r="1019" spans="1:37" ht="12.75" x14ac:dyDescent="0.2">
      <c r="A1019" s="12">
        <v>750100208</v>
      </c>
      <c r="B1019" s="40" t="s">
        <v>721</v>
      </c>
      <c r="C1019" s="13">
        <f t="shared" si="205"/>
        <v>45017</v>
      </c>
      <c r="D1019" s="12" t="s">
        <v>1815</v>
      </c>
      <c r="E1019" s="12" t="s">
        <v>3007</v>
      </c>
      <c r="F1019" s="13" t="s">
        <v>3227</v>
      </c>
      <c r="G1019" s="12" t="s">
        <v>57</v>
      </c>
      <c r="H1019" s="14">
        <v>262087501209836</v>
      </c>
      <c r="K1019" s="12" t="s">
        <v>1494</v>
      </c>
      <c r="L1019" s="18" t="e">
        <f>VLOOKUP($K1019,Medecins!$B:$E,5,FALSE)</f>
        <v>#REF!</v>
      </c>
      <c r="M1019" s="12" t="s">
        <v>529</v>
      </c>
      <c r="AD1019" s="15" t="s">
        <v>749</v>
      </c>
      <c r="AH1019" s="12" t="s">
        <v>4154</v>
      </c>
      <c r="AI1019" s="12">
        <v>3</v>
      </c>
      <c r="AJ1019" s="12" t="s">
        <v>46</v>
      </c>
      <c r="AK1019" s="12" t="str">
        <f t="shared" si="268"/>
        <v>MARQUET_Evelyne_01/10/2022_ST</v>
      </c>
    </row>
    <row r="1020" spans="1:37" ht="12.75" x14ac:dyDescent="0.2">
      <c r="A1020" s="12">
        <v>750100075</v>
      </c>
      <c r="B1020" s="40" t="s">
        <v>257</v>
      </c>
      <c r="C1020" s="13">
        <f t="shared" si="205"/>
        <v>44799</v>
      </c>
      <c r="D1020" s="12" t="s">
        <v>3228</v>
      </c>
      <c r="E1020" s="12" t="s">
        <v>3229</v>
      </c>
      <c r="F1020" s="13">
        <v>22898</v>
      </c>
      <c r="G1020" s="12" t="s">
        <v>57</v>
      </c>
      <c r="H1020" s="14">
        <v>262099941007894</v>
      </c>
      <c r="K1020" s="12" t="s">
        <v>93</v>
      </c>
      <c r="L1020" s="18" t="e">
        <f>VLOOKUP($K1020,Medecins!$B:$E,5,FALSE)</f>
        <v>#REF!</v>
      </c>
      <c r="M1020" s="12" t="s">
        <v>529</v>
      </c>
      <c r="O1020" s="17" t="s">
        <v>394</v>
      </c>
      <c r="T1020" s="17" t="s">
        <v>904</v>
      </c>
      <c r="Y1020" s="17" t="s">
        <v>905</v>
      </c>
      <c r="AD1020" s="16"/>
      <c r="AH1020" s="12" t="s">
        <v>4502</v>
      </c>
      <c r="AI1020" s="12">
        <v>3</v>
      </c>
      <c r="AJ1020" s="12" t="s">
        <v>44</v>
      </c>
      <c r="AK1020" s="12" t="str">
        <f t="shared" si="268"/>
        <v>FLEURY_Rosema_26/02/2022_ST</v>
      </c>
    </row>
    <row r="1021" spans="1:37" ht="12.75" x14ac:dyDescent="0.2">
      <c r="A1021" s="12">
        <v>750100075</v>
      </c>
      <c r="B1021" s="40" t="s">
        <v>344</v>
      </c>
      <c r="C1021" s="13">
        <f t="shared" si="205"/>
        <v>44871</v>
      </c>
      <c r="D1021" s="12" t="s">
        <v>3230</v>
      </c>
      <c r="E1021" s="12" t="s">
        <v>3100</v>
      </c>
      <c r="F1021" s="13" t="s">
        <v>3231</v>
      </c>
      <c r="G1021" s="12" t="s">
        <v>57</v>
      </c>
      <c r="H1021" s="14">
        <v>263021230005972</v>
      </c>
      <c r="K1021" s="12" t="s">
        <v>93</v>
      </c>
      <c r="L1021" s="18" t="e">
        <f>VLOOKUP($K1021,Medecins!$B:$E,5,FALSE)</f>
        <v>#REF!</v>
      </c>
      <c r="M1021" s="12" t="s">
        <v>529</v>
      </c>
      <c r="O1021" s="17" t="s">
        <v>345</v>
      </c>
      <c r="T1021" s="17" t="s">
        <v>2038</v>
      </c>
      <c r="Y1021" s="17" t="s">
        <v>2039</v>
      </c>
      <c r="AD1021" s="16"/>
      <c r="AH1021" s="12" t="s">
        <v>4502</v>
      </c>
      <c r="AI1021" s="12">
        <v>3</v>
      </c>
      <c r="AJ1021" s="12" t="s">
        <v>44</v>
      </c>
      <c r="AK1021" s="12" t="str">
        <f t="shared" si="268"/>
        <v>GAUBERT_Elisabeth_06/05/2022_AT</v>
      </c>
    </row>
    <row r="1022" spans="1:37" ht="12.75" x14ac:dyDescent="0.2">
      <c r="A1022" s="12">
        <v>750100075</v>
      </c>
      <c r="B1022" s="40" t="s">
        <v>238</v>
      </c>
      <c r="C1022" s="13">
        <f t="shared" ref="C1022:C1276" si="269">EDATE(B1022,6)</f>
        <v>44830</v>
      </c>
      <c r="D1022" s="12" t="s">
        <v>3240</v>
      </c>
      <c r="E1022" s="12" t="s">
        <v>3241</v>
      </c>
      <c r="F1022" s="13" t="s">
        <v>3242</v>
      </c>
      <c r="G1022" s="12" t="s">
        <v>57</v>
      </c>
      <c r="H1022" s="14">
        <v>263039935186559</v>
      </c>
      <c r="K1022" s="12" t="s">
        <v>450</v>
      </c>
      <c r="L1022" s="18" t="e">
        <f>VLOOKUP($K1022,Medecins!$B:$E,5,FALSE)</f>
        <v>#REF!</v>
      </c>
      <c r="M1022" s="12" t="s">
        <v>529</v>
      </c>
      <c r="O1022" s="17" t="s">
        <v>240</v>
      </c>
      <c r="T1022" s="17" t="s">
        <v>241</v>
      </c>
      <c r="Y1022" s="17" t="s">
        <v>2704</v>
      </c>
      <c r="AD1022" s="16"/>
      <c r="AH1022" s="12" t="s">
        <v>4502</v>
      </c>
      <c r="AI1022" s="12">
        <v>3</v>
      </c>
      <c r="AJ1022" s="12" t="s">
        <v>44</v>
      </c>
      <c r="AK1022" s="12" t="str">
        <f t="shared" si="268"/>
        <v>GHARSALLAH_Alia_26/03/2022_ST</v>
      </c>
    </row>
    <row r="1023" spans="1:37" ht="12.75" x14ac:dyDescent="0.2">
      <c r="A1023" s="12">
        <v>750100208</v>
      </c>
      <c r="B1023" s="40" t="s">
        <v>1346</v>
      </c>
      <c r="C1023" s="13">
        <f t="shared" si="269"/>
        <v>44923</v>
      </c>
      <c r="D1023" s="12" t="s">
        <v>3243</v>
      </c>
      <c r="E1023" s="12" t="s">
        <v>3244</v>
      </c>
      <c r="F1023" s="13" t="s">
        <v>3245</v>
      </c>
      <c r="G1023" s="12" t="s">
        <v>57</v>
      </c>
      <c r="H1023" s="14">
        <v>263059935113941</v>
      </c>
      <c r="K1023" s="12" t="s">
        <v>79</v>
      </c>
      <c r="L1023" s="18" t="e">
        <f>VLOOKUP($K1023,Medecins!$B:$E,5,FALSE)</f>
        <v>#REF!</v>
      </c>
      <c r="M1023" s="12" t="s">
        <v>529</v>
      </c>
      <c r="O1023" s="17" t="s">
        <v>681</v>
      </c>
      <c r="T1023" s="17" t="s">
        <v>682</v>
      </c>
      <c r="Y1023" s="17" t="s">
        <v>683</v>
      </c>
      <c r="AD1023" s="16"/>
      <c r="AH1023" s="12" t="s">
        <v>4502</v>
      </c>
      <c r="AI1023" s="12">
        <v>3</v>
      </c>
      <c r="AJ1023" s="12" t="s">
        <v>44</v>
      </c>
      <c r="AK1023" s="12" t="str">
        <f t="shared" si="268"/>
        <v>LAMY_Emna_28/06/2022_ST</v>
      </c>
    </row>
    <row r="1024" spans="1:37" ht="12.75" x14ac:dyDescent="0.2">
      <c r="A1024" s="12">
        <v>750100208</v>
      </c>
      <c r="B1024" s="40" t="s">
        <v>1346</v>
      </c>
      <c r="C1024" s="13">
        <f t="shared" si="269"/>
        <v>44923</v>
      </c>
      <c r="D1024" s="12" t="s">
        <v>3243</v>
      </c>
      <c r="E1024" s="12" t="s">
        <v>3244</v>
      </c>
      <c r="F1024" s="13" t="s">
        <v>3245</v>
      </c>
      <c r="G1024" s="12" t="s">
        <v>57</v>
      </c>
      <c r="H1024" s="14">
        <v>263059935113941</v>
      </c>
      <c r="K1024" s="12" t="s">
        <v>79</v>
      </c>
      <c r="L1024" s="18" t="e">
        <f>VLOOKUP($K1024,Medecins!$B:$E,5,FALSE)</f>
        <v>#REF!</v>
      </c>
      <c r="M1024" s="12" t="s">
        <v>529</v>
      </c>
      <c r="AD1024" s="15" t="s">
        <v>683</v>
      </c>
      <c r="AH1024" s="12" t="s">
        <v>4154</v>
      </c>
      <c r="AI1024" s="12">
        <v>3</v>
      </c>
      <c r="AJ1024" s="12" t="s">
        <v>46</v>
      </c>
      <c r="AK1024" s="12" t="str">
        <f t="shared" si="268"/>
        <v>LAMY_Emna_28/06/2022_ST</v>
      </c>
    </row>
    <row r="1025" spans="1:37" ht="12.75" x14ac:dyDescent="0.2">
      <c r="A1025" s="12">
        <v>750100273</v>
      </c>
      <c r="B1025" s="40" t="s">
        <v>477</v>
      </c>
      <c r="C1025" s="13">
        <f t="shared" si="269"/>
        <v>45037</v>
      </c>
      <c r="D1025" s="12" t="s">
        <v>3249</v>
      </c>
      <c r="E1025" s="12" t="s">
        <v>2955</v>
      </c>
      <c r="F1025" s="13" t="s">
        <v>3250</v>
      </c>
      <c r="G1025" s="12" t="s">
        <v>57</v>
      </c>
      <c r="H1025" s="14">
        <v>263084218708308</v>
      </c>
      <c r="K1025" s="12" t="s">
        <v>290</v>
      </c>
      <c r="L1025" s="18" t="e">
        <f>VLOOKUP($K1025,Medecins!$B:$E,5,FALSE)</f>
        <v>#REF!</v>
      </c>
      <c r="M1025" s="12" t="s">
        <v>529</v>
      </c>
      <c r="O1025" s="17" t="s">
        <v>478</v>
      </c>
      <c r="T1025" s="17" t="s">
        <v>4208</v>
      </c>
      <c r="Y1025" s="17" t="s">
        <v>4219</v>
      </c>
      <c r="AD1025" s="16"/>
      <c r="AH1025" s="12" t="e">
        <f>VLOOKUP($A1025,'[1]Données CH'!$A:$B,2,FALSE)</f>
        <v>#N/A</v>
      </c>
      <c r="AI1025" s="12">
        <v>3</v>
      </c>
      <c r="AJ1025" s="12" t="s">
        <v>44</v>
      </c>
      <c r="AK1025" s="12" t="e">
        <f>CONCATENATE(D1025,"_",E1025,"_",B1025,"_",#REF!)</f>
        <v>#REF!</v>
      </c>
    </row>
    <row r="1026" spans="1:37" ht="12.75" x14ac:dyDescent="0.2">
      <c r="A1026" s="12">
        <v>750100273</v>
      </c>
      <c r="B1026" s="40" t="s">
        <v>477</v>
      </c>
      <c r="C1026" s="13">
        <f t="shared" si="269"/>
        <v>45037</v>
      </c>
      <c r="D1026" s="12" t="s">
        <v>3249</v>
      </c>
      <c r="E1026" s="12" t="s">
        <v>2955</v>
      </c>
      <c r="F1026" s="13" t="s">
        <v>3250</v>
      </c>
      <c r="G1026" s="12" t="s">
        <v>57</v>
      </c>
      <c r="H1026" s="14">
        <v>263084218708308</v>
      </c>
      <c r="K1026" s="12" t="s">
        <v>290</v>
      </c>
      <c r="L1026" s="18" t="e">
        <f>VLOOKUP($K1026,Medecins!$B:$E,5,FALSE)</f>
        <v>#REF!</v>
      </c>
      <c r="M1026" s="12" t="s">
        <v>529</v>
      </c>
      <c r="AD1026" s="15" t="s">
        <v>4219</v>
      </c>
      <c r="AH1026" s="12" t="s">
        <v>45</v>
      </c>
      <c r="AI1026" s="12">
        <v>3</v>
      </c>
      <c r="AJ1026" s="12" t="s">
        <v>46</v>
      </c>
      <c r="AK1026" s="12" t="str">
        <f>CONCATENATE(D1026,"_",E1026,"_",B1026,"_",AJ1075)</f>
        <v>MOLAS_Sylvie_21/10/2022_AT</v>
      </c>
    </row>
    <row r="1027" spans="1:37" ht="12.75" x14ac:dyDescent="0.2">
      <c r="A1027" s="12">
        <v>750100273</v>
      </c>
      <c r="B1027" s="40" t="s">
        <v>772</v>
      </c>
      <c r="C1027" s="13">
        <f t="shared" si="269"/>
        <v>45030</v>
      </c>
      <c r="D1027" s="12" t="s">
        <v>3251</v>
      </c>
      <c r="E1027" s="12" t="s">
        <v>3252</v>
      </c>
      <c r="F1027" s="13" t="s">
        <v>3253</v>
      </c>
      <c r="G1027" s="12" t="s">
        <v>57</v>
      </c>
      <c r="H1027" s="14">
        <v>263089932214778</v>
      </c>
      <c r="K1027" s="12" t="s">
        <v>290</v>
      </c>
      <c r="L1027" s="18" t="e">
        <f>VLOOKUP($K1027,Medecins!$B:$E,5,FALSE)</f>
        <v>#REF!</v>
      </c>
      <c r="M1027" s="12" t="s">
        <v>529</v>
      </c>
      <c r="O1027" s="17" t="s">
        <v>2505</v>
      </c>
      <c r="T1027" s="17" t="s">
        <v>1732</v>
      </c>
      <c r="Y1027" s="17" t="s">
        <v>1733</v>
      </c>
      <c r="AD1027" s="16"/>
      <c r="AH1027" s="12" t="e">
        <f>VLOOKUP($A1027,'[1]Données CH'!$A:$B,2,FALSE)</f>
        <v>#N/A</v>
      </c>
      <c r="AI1027" s="12">
        <v>3</v>
      </c>
      <c r="AJ1027" s="12" t="s">
        <v>44</v>
      </c>
      <c r="AK1027" s="12" t="str">
        <f t="shared" ref="AK1027:AK1028" si="270">CONCATENATE(D1027,"_",E1027,"_",B1027,"_",AJ1080)</f>
        <v>NGNAGAM_Florette_14/10/2022_ST</v>
      </c>
    </row>
    <row r="1028" spans="1:37" ht="12.75" x14ac:dyDescent="0.2">
      <c r="A1028" s="12">
        <v>750100273</v>
      </c>
      <c r="B1028" s="40" t="s">
        <v>772</v>
      </c>
      <c r="C1028" s="13">
        <f t="shared" si="269"/>
        <v>45030</v>
      </c>
      <c r="D1028" s="12" t="s">
        <v>3251</v>
      </c>
      <c r="E1028" s="12" t="s">
        <v>3252</v>
      </c>
      <c r="F1028" s="13" t="s">
        <v>3253</v>
      </c>
      <c r="G1028" s="12" t="s">
        <v>57</v>
      </c>
      <c r="H1028" s="14">
        <v>263089932214778</v>
      </c>
      <c r="K1028" s="12" t="s">
        <v>290</v>
      </c>
      <c r="L1028" s="18" t="e">
        <f>VLOOKUP($K1028,Medecins!$B:$E,5,FALSE)</f>
        <v>#REF!</v>
      </c>
      <c r="M1028" s="12" t="s">
        <v>529</v>
      </c>
      <c r="AD1028" s="15" t="s">
        <v>1733</v>
      </c>
      <c r="AH1028" s="12" t="s">
        <v>45</v>
      </c>
      <c r="AI1028" s="12">
        <v>3</v>
      </c>
      <c r="AJ1028" s="12" t="s">
        <v>46</v>
      </c>
      <c r="AK1028" s="12" t="str">
        <f t="shared" si="270"/>
        <v>NGNAGAM_Florette_14/10/2022_AT</v>
      </c>
    </row>
    <row r="1029" spans="1:37" ht="12.75" x14ac:dyDescent="0.2">
      <c r="A1029" s="12">
        <v>750100273</v>
      </c>
      <c r="B1029" s="40" t="s">
        <v>1119</v>
      </c>
      <c r="C1029" s="13">
        <f t="shared" si="269"/>
        <v>45064</v>
      </c>
      <c r="D1029" s="12" t="s">
        <v>3254</v>
      </c>
      <c r="E1029" s="12" t="s">
        <v>3255</v>
      </c>
      <c r="F1029" s="13" t="s">
        <v>1341</v>
      </c>
      <c r="G1029" s="12" t="s">
        <v>57</v>
      </c>
      <c r="H1029" s="14">
        <v>263127511539856</v>
      </c>
      <c r="K1029" s="12" t="s">
        <v>290</v>
      </c>
      <c r="L1029" s="18" t="e">
        <f>VLOOKUP($K1029,Medecins!$B:$E,5,FALSE)</f>
        <v>#REF!</v>
      </c>
      <c r="M1029" s="12" t="s">
        <v>529</v>
      </c>
      <c r="O1029" s="17" t="s">
        <v>1120</v>
      </c>
      <c r="T1029" s="17" t="s">
        <v>1416</v>
      </c>
      <c r="Y1029" s="17" t="s">
        <v>1417</v>
      </c>
      <c r="AD1029" s="16"/>
      <c r="AH1029" s="12" t="e">
        <f>VLOOKUP($A1029,'[1]Données CH'!$A:$B,2,FALSE)</f>
        <v>#N/A</v>
      </c>
      <c r="AI1029" s="12">
        <v>3</v>
      </c>
      <c r="AJ1029" s="12" t="s">
        <v>44</v>
      </c>
      <c r="AK1029" s="12" t="str">
        <f t="shared" ref="AK1029:AK1030" si="271">CONCATENATE(D1029,"_",E1029,"_",B1029,"_",AJ1091)</f>
        <v>ROHAUT_Manuela_18/11/2022_ST</v>
      </c>
    </row>
    <row r="1030" spans="1:37" ht="12.75" x14ac:dyDescent="0.2">
      <c r="A1030" s="12">
        <v>750100273</v>
      </c>
      <c r="B1030" s="40" t="s">
        <v>1119</v>
      </c>
      <c r="C1030" s="13">
        <f t="shared" si="269"/>
        <v>45064</v>
      </c>
      <c r="D1030" s="12" t="s">
        <v>3254</v>
      </c>
      <c r="E1030" s="12" t="s">
        <v>3255</v>
      </c>
      <c r="F1030" s="13" t="s">
        <v>1341</v>
      </c>
      <c r="G1030" s="12" t="s">
        <v>57</v>
      </c>
      <c r="H1030" s="14">
        <v>263127511539856</v>
      </c>
      <c r="K1030" s="12" t="s">
        <v>290</v>
      </c>
      <c r="L1030" s="18" t="e">
        <f>VLOOKUP($K1030,Medecins!$B:$E,5,FALSE)</f>
        <v>#REF!</v>
      </c>
      <c r="M1030" s="12" t="s">
        <v>529</v>
      </c>
      <c r="AD1030" s="15" t="s">
        <v>1417</v>
      </c>
      <c r="AH1030" s="12" t="s">
        <v>45</v>
      </c>
      <c r="AI1030" s="12">
        <v>3</v>
      </c>
      <c r="AJ1030" s="12" t="s">
        <v>46</v>
      </c>
      <c r="AK1030" s="12" t="str">
        <f t="shared" si="271"/>
        <v>ROHAUT_Manuela_18/11/2022_AT</v>
      </c>
    </row>
    <row r="1031" spans="1:37" ht="12.75" x14ac:dyDescent="0.2">
      <c r="A1031" s="12">
        <v>750100075</v>
      </c>
      <c r="B1031" s="40" t="s">
        <v>1066</v>
      </c>
      <c r="C1031" s="13">
        <f t="shared" si="269"/>
        <v>45031</v>
      </c>
      <c r="D1031" s="12" t="s">
        <v>3259</v>
      </c>
      <c r="E1031" s="12" t="s">
        <v>2825</v>
      </c>
      <c r="F1031" s="13" t="s">
        <v>3260</v>
      </c>
      <c r="G1031" s="12" t="s">
        <v>57</v>
      </c>
      <c r="H1031" s="14">
        <v>264017511462621</v>
      </c>
      <c r="K1031" s="12" t="s">
        <v>93</v>
      </c>
      <c r="L1031" s="18" t="e">
        <f>VLOOKUP($K1031,Medecins!$B:$E,5,FALSE)</f>
        <v>#REF!</v>
      </c>
      <c r="M1031" s="12" t="s">
        <v>529</v>
      </c>
      <c r="O1031" s="17" t="s">
        <v>1067</v>
      </c>
      <c r="T1031" s="17" t="s">
        <v>2438</v>
      </c>
      <c r="Y1031" s="17" t="s">
        <v>2439</v>
      </c>
      <c r="AD1031" s="16"/>
      <c r="AH1031" s="12" t="s">
        <v>4502</v>
      </c>
      <c r="AI1031" s="12">
        <v>3</v>
      </c>
      <c r="AJ1031" s="12" t="s">
        <v>44</v>
      </c>
      <c r="AK1031" s="12" t="str">
        <f>CONCATENATE(D1031,"_",E1031,"_",B1031,"_",AJ1088)</f>
        <v>DUBUC_Laurence _15/10/2022_ST</v>
      </c>
    </row>
    <row r="1032" spans="1:37" ht="12.75" x14ac:dyDescent="0.2">
      <c r="A1032" s="12">
        <v>750100075</v>
      </c>
      <c r="B1032" s="40" t="s">
        <v>51</v>
      </c>
      <c r="C1032" s="13">
        <f t="shared" si="269"/>
        <v>44816</v>
      </c>
      <c r="D1032" s="12" t="s">
        <v>3261</v>
      </c>
      <c r="E1032" s="12" t="s">
        <v>2920</v>
      </c>
      <c r="F1032" s="13" t="s">
        <v>3262</v>
      </c>
      <c r="G1032" s="12" t="s">
        <v>57</v>
      </c>
      <c r="H1032" s="14">
        <v>264017867303755</v>
      </c>
      <c r="K1032" s="12" t="s">
        <v>450</v>
      </c>
      <c r="L1032" s="18" t="e">
        <f>VLOOKUP($K1032,Medecins!$B:$E,5,FALSE)</f>
        <v>#REF!</v>
      </c>
      <c r="M1032" s="12" t="s">
        <v>529</v>
      </c>
      <c r="O1032" s="17" t="s">
        <v>52</v>
      </c>
      <c r="T1032" s="17" t="s">
        <v>53</v>
      </c>
      <c r="Y1032" s="17" t="s">
        <v>513</v>
      </c>
      <c r="AD1032" s="16"/>
      <c r="AH1032" s="12" t="s">
        <v>4502</v>
      </c>
      <c r="AI1032" s="12">
        <v>3</v>
      </c>
      <c r="AJ1032" s="12" t="s">
        <v>44</v>
      </c>
      <c r="AK1032" s="12" t="str">
        <f>CONCATENATE(D1032,"_",E1032,"_",B1032,"_",AJ1095)</f>
        <v>LEVIEUX_Martine_12/03/2022_ST</v>
      </c>
    </row>
    <row r="1033" spans="1:37" ht="12.75" x14ac:dyDescent="0.2">
      <c r="A1033" s="12">
        <v>750100075</v>
      </c>
      <c r="B1033" s="40" t="s">
        <v>1077</v>
      </c>
      <c r="C1033" s="13">
        <f t="shared" si="269"/>
        <v>45071</v>
      </c>
      <c r="D1033" s="12" t="s">
        <v>3263</v>
      </c>
      <c r="E1033" s="12" t="s">
        <v>3264</v>
      </c>
      <c r="F1033" s="13" t="s">
        <v>3265</v>
      </c>
      <c r="G1033" s="12" t="s">
        <v>57</v>
      </c>
      <c r="H1033" s="14">
        <v>264019922307351</v>
      </c>
      <c r="K1033" s="12" t="s">
        <v>93</v>
      </c>
      <c r="L1033" s="18" t="e">
        <f>VLOOKUP($K1033,Medecins!$B:$E,5,FALSE)</f>
        <v>#REF!</v>
      </c>
      <c r="M1033" s="12" t="s">
        <v>529</v>
      </c>
      <c r="O1033" s="17" t="s">
        <v>4187</v>
      </c>
      <c r="T1033" s="17" t="s">
        <v>4189</v>
      </c>
      <c r="Y1033" s="17" t="s">
        <v>4324</v>
      </c>
      <c r="AD1033" s="16"/>
      <c r="AH1033" s="12" t="s">
        <v>4502</v>
      </c>
      <c r="AI1033" s="12">
        <v>3</v>
      </c>
      <c r="AJ1033" s="12" t="s">
        <v>44</v>
      </c>
      <c r="AK1033" s="12" t="str">
        <f>CONCATENATE(D1033,"_",E1033,"_",B1033,"_",AJ1093)</f>
        <v>VARILHES_Aroquiammalle_25/11/2022_ST</v>
      </c>
    </row>
    <row r="1034" spans="1:37" ht="12.75" x14ac:dyDescent="0.2">
      <c r="A1034" s="12">
        <v>750100208</v>
      </c>
      <c r="B1034" s="40" t="s">
        <v>2038</v>
      </c>
      <c r="C1034" s="13">
        <f t="shared" si="269"/>
        <v>44991</v>
      </c>
      <c r="D1034" s="12" t="s">
        <v>3268</v>
      </c>
      <c r="E1034" s="12" t="s">
        <v>3269</v>
      </c>
      <c r="F1034" s="13">
        <v>23438</v>
      </c>
      <c r="G1034" s="12" t="s">
        <v>57</v>
      </c>
      <c r="H1034" s="14">
        <v>264027500201729</v>
      </c>
      <c r="K1034" s="12" t="s">
        <v>79</v>
      </c>
      <c r="L1034" s="18" t="e">
        <f>VLOOKUP($K1034,Medecins!$B:$E,5,FALSE)</f>
        <v>#REF!</v>
      </c>
      <c r="M1034" s="12" t="s">
        <v>529</v>
      </c>
      <c r="O1034" s="17" t="s">
        <v>2039</v>
      </c>
      <c r="T1034" s="17" t="s">
        <v>361</v>
      </c>
      <c r="Y1034" s="17" t="s">
        <v>362</v>
      </c>
      <c r="AD1034" s="16"/>
      <c r="AH1034" s="12" t="s">
        <v>4502</v>
      </c>
      <c r="AI1034" s="12">
        <v>3</v>
      </c>
      <c r="AJ1034" s="12" t="s">
        <v>44</v>
      </c>
      <c r="AK1034" s="12" t="str">
        <f t="shared" ref="AK1034:AK1035" si="272">CONCATENATE(D1034,"_",E1034,"_",B1034,"_",AJ1066)</f>
        <v>PUSEY_Valérie _06/09/2022_ST</v>
      </c>
    </row>
    <row r="1035" spans="1:37" ht="12.75" x14ac:dyDescent="0.2">
      <c r="A1035" s="12">
        <v>750100208</v>
      </c>
      <c r="B1035" s="40" t="s">
        <v>2038</v>
      </c>
      <c r="C1035" s="13">
        <f t="shared" si="269"/>
        <v>44991</v>
      </c>
      <c r="D1035" s="12" t="s">
        <v>3268</v>
      </c>
      <c r="E1035" s="12" t="s">
        <v>3269</v>
      </c>
      <c r="F1035" s="13">
        <v>23438</v>
      </c>
      <c r="G1035" s="12" t="s">
        <v>57</v>
      </c>
      <c r="H1035" s="14">
        <v>264027500201729</v>
      </c>
      <c r="K1035" s="12" t="s">
        <v>79</v>
      </c>
      <c r="L1035" s="18" t="e">
        <f>VLOOKUP($K1035,Medecins!$B:$E,5,FALSE)</f>
        <v>#REF!</v>
      </c>
      <c r="M1035" s="12" t="s">
        <v>529</v>
      </c>
      <c r="AD1035" s="15" t="s">
        <v>362</v>
      </c>
      <c r="AH1035" s="12" t="s">
        <v>4154</v>
      </c>
      <c r="AI1035" s="12">
        <v>3</v>
      </c>
      <c r="AJ1035" s="12" t="s">
        <v>46</v>
      </c>
      <c r="AK1035" s="12" t="str">
        <f t="shared" si="272"/>
        <v>PUSEY_Valérie _06/09/2022_ST</v>
      </c>
    </row>
    <row r="1036" spans="1:37" ht="12.75" x14ac:dyDescent="0.2">
      <c r="A1036" s="12">
        <v>750100273</v>
      </c>
      <c r="B1036" s="40" t="s">
        <v>632</v>
      </c>
      <c r="C1036" s="13">
        <f t="shared" si="269"/>
        <v>45093</v>
      </c>
      <c r="D1036" s="12" t="s">
        <v>3271</v>
      </c>
      <c r="E1036" s="12" t="s">
        <v>3233</v>
      </c>
      <c r="F1036" s="13" t="s">
        <v>3272</v>
      </c>
      <c r="G1036" s="12" t="s">
        <v>57</v>
      </c>
      <c r="H1036" s="14">
        <v>264027507321232</v>
      </c>
      <c r="K1036" s="12" t="s">
        <v>86</v>
      </c>
      <c r="L1036" s="18" t="e">
        <f>VLOOKUP($K1036,Medecins!$B:$E,5,FALSE)</f>
        <v>#REF!</v>
      </c>
      <c r="M1036" s="12" t="s">
        <v>529</v>
      </c>
      <c r="O1036" s="17" t="s">
        <v>819</v>
      </c>
      <c r="T1036" s="17" t="s">
        <v>820</v>
      </c>
      <c r="Y1036" s="17" t="s">
        <v>821</v>
      </c>
      <c r="AD1036" s="16"/>
      <c r="AH1036" s="12" t="e">
        <f>VLOOKUP($A1036,'[1]Données CH'!$A:$B,2,FALSE)</f>
        <v>#N/A</v>
      </c>
      <c r="AI1036" s="12">
        <v>3</v>
      </c>
      <c r="AJ1036" s="12" t="s">
        <v>44</v>
      </c>
      <c r="AK1036" s="12" t="str">
        <f t="shared" ref="AK1036:AK1037" si="273">CONCATENATE(D1036,"_",E1036,"_",B1036,"_",AJ1079)</f>
        <v>HESLAULT_Catherine_16/12/2022_AT</v>
      </c>
    </row>
    <row r="1037" spans="1:37" ht="12.75" x14ac:dyDescent="0.2">
      <c r="A1037" s="12">
        <v>750100273</v>
      </c>
      <c r="B1037" s="40" t="s">
        <v>632</v>
      </c>
      <c r="C1037" s="13">
        <f t="shared" si="269"/>
        <v>45093</v>
      </c>
      <c r="D1037" s="12" t="s">
        <v>3271</v>
      </c>
      <c r="E1037" s="12" t="s">
        <v>3233</v>
      </c>
      <c r="F1037" s="13" t="s">
        <v>3272</v>
      </c>
      <c r="G1037" s="12" t="s">
        <v>57</v>
      </c>
      <c r="H1037" s="14">
        <v>264027507321232</v>
      </c>
      <c r="K1037" s="12" t="s">
        <v>86</v>
      </c>
      <c r="L1037" s="18" t="e">
        <f>VLOOKUP($K1037,Medecins!$B:$E,5,FALSE)</f>
        <v>#REF!</v>
      </c>
      <c r="M1037" s="12" t="s">
        <v>529</v>
      </c>
      <c r="AD1037" s="15" t="s">
        <v>821</v>
      </c>
      <c r="AH1037" s="12" t="s">
        <v>45</v>
      </c>
      <c r="AI1037" s="12">
        <v>3</v>
      </c>
      <c r="AJ1037" s="12" t="s">
        <v>46</v>
      </c>
      <c r="AK1037" s="12" t="str">
        <f t="shared" si="273"/>
        <v>HESLAULT_Catherine_16/12/2022_ST</v>
      </c>
    </row>
    <row r="1038" spans="1:37" ht="12.75" x14ac:dyDescent="0.2">
      <c r="A1038" s="12">
        <v>750100075</v>
      </c>
      <c r="B1038" s="40" t="s">
        <v>1299</v>
      </c>
      <c r="C1038" s="13">
        <f t="shared" si="269"/>
        <v>45054</v>
      </c>
      <c r="D1038" s="12" t="s">
        <v>3273</v>
      </c>
      <c r="E1038" s="12" t="s">
        <v>3061</v>
      </c>
      <c r="F1038" s="13" t="s">
        <v>3274</v>
      </c>
      <c r="G1038" s="12" t="s">
        <v>57</v>
      </c>
      <c r="H1038" s="14">
        <v>264027855109683</v>
      </c>
      <c r="K1038" s="12" t="s">
        <v>93</v>
      </c>
      <c r="L1038" s="18" t="e">
        <f>VLOOKUP($K1038,Medecins!$B:$E,5,FALSE)</f>
        <v>#REF!</v>
      </c>
      <c r="M1038" s="12" t="s">
        <v>529</v>
      </c>
      <c r="O1038" s="17" t="s">
        <v>1300</v>
      </c>
      <c r="T1038" s="17" t="s">
        <v>4204</v>
      </c>
      <c r="Y1038" s="17" t="s">
        <v>4205</v>
      </c>
      <c r="AD1038" s="16"/>
      <c r="AH1038" s="12" t="s">
        <v>4502</v>
      </c>
      <c r="AI1038" s="12">
        <v>3</v>
      </c>
      <c r="AJ1038" s="12" t="s">
        <v>44</v>
      </c>
      <c r="AK1038" s="12" t="str">
        <f t="shared" ref="AK1038:AK1040" si="274">CONCATENATE(D1038,"_",E1038,"_",B1038,"_",AJ1101)</f>
        <v>HERVE DOMERGUE_Patricia_08/11/2022_ST</v>
      </c>
    </row>
    <row r="1039" spans="1:37" ht="12.75" x14ac:dyDescent="0.2">
      <c r="A1039" s="12">
        <v>750100075</v>
      </c>
      <c r="B1039" s="40" t="s">
        <v>668</v>
      </c>
      <c r="C1039" s="13">
        <f t="shared" si="269"/>
        <v>44876</v>
      </c>
      <c r="D1039" s="12" t="s">
        <v>3275</v>
      </c>
      <c r="E1039" s="12" t="s">
        <v>3276</v>
      </c>
      <c r="F1039" s="13" t="s">
        <v>3277</v>
      </c>
      <c r="G1039" s="12" t="s">
        <v>57</v>
      </c>
      <c r="H1039" s="14">
        <v>264029938301182</v>
      </c>
      <c r="K1039" s="12" t="s">
        <v>93</v>
      </c>
      <c r="L1039" s="18" t="e">
        <f>VLOOKUP($K1039,Medecins!$B:$E,5,FALSE)</f>
        <v>#REF!</v>
      </c>
      <c r="M1039" s="12" t="s">
        <v>529</v>
      </c>
      <c r="O1039" s="17" t="s">
        <v>669</v>
      </c>
      <c r="T1039" s="17" t="s">
        <v>382</v>
      </c>
      <c r="Y1039" s="17" t="s">
        <v>383</v>
      </c>
      <c r="AD1039" s="16"/>
      <c r="AH1039" s="12" t="s">
        <v>4502</v>
      </c>
      <c r="AI1039" s="12">
        <v>3</v>
      </c>
      <c r="AJ1039" s="12" t="s">
        <v>44</v>
      </c>
      <c r="AK1039" s="12" t="str">
        <f t="shared" si="274"/>
        <v>HADDI_Zhor_11/05/2022_AT</v>
      </c>
    </row>
    <row r="1040" spans="1:37" ht="12.75" x14ac:dyDescent="0.2">
      <c r="A1040" s="12">
        <v>750100208</v>
      </c>
      <c r="B1040" s="40" t="s">
        <v>708</v>
      </c>
      <c r="C1040" s="13">
        <f t="shared" si="269"/>
        <v>45020</v>
      </c>
      <c r="D1040" s="12" t="s">
        <v>3282</v>
      </c>
      <c r="E1040" s="12" t="s">
        <v>3283</v>
      </c>
      <c r="F1040" s="13" t="s">
        <v>3284</v>
      </c>
      <c r="G1040" s="12" t="s">
        <v>57</v>
      </c>
      <c r="H1040" s="14">
        <v>264067511722821</v>
      </c>
      <c r="K1040" s="12" t="s">
        <v>58</v>
      </c>
      <c r="L1040" s="18" t="e">
        <f>VLOOKUP($K1040,Medecins!$B:$E,5,FALSE)</f>
        <v>#REF!</v>
      </c>
      <c r="M1040" s="12" t="s">
        <v>529</v>
      </c>
      <c r="O1040" s="17" t="s">
        <v>1250</v>
      </c>
      <c r="T1040" s="17" t="s">
        <v>1251</v>
      </c>
      <c r="Y1040" s="17" t="s">
        <v>1252</v>
      </c>
      <c r="AD1040" s="16"/>
      <c r="AH1040" s="12" t="s">
        <v>4502</v>
      </c>
      <c r="AI1040" s="12">
        <v>3</v>
      </c>
      <c r="AJ1040" s="12" t="s">
        <v>44</v>
      </c>
      <c r="AK1040" s="12" t="str">
        <f t="shared" si="274"/>
        <v>VILNET_Véronique_04/10/2022_ST</v>
      </c>
    </row>
    <row r="1041" spans="1:37" ht="12.75" x14ac:dyDescent="0.2">
      <c r="A1041" s="12">
        <v>750100208</v>
      </c>
      <c r="B1041" s="40" t="s">
        <v>708</v>
      </c>
      <c r="C1041" s="13">
        <f t="shared" si="269"/>
        <v>45020</v>
      </c>
      <c r="D1041" s="12" t="s">
        <v>3282</v>
      </c>
      <c r="E1041" s="12" t="s">
        <v>3283</v>
      </c>
      <c r="F1041" s="13" t="s">
        <v>3284</v>
      </c>
      <c r="G1041" s="12" t="s">
        <v>57</v>
      </c>
      <c r="H1041" s="14">
        <v>264067511722821</v>
      </c>
      <c r="K1041" s="12" t="s">
        <v>58</v>
      </c>
      <c r="L1041" s="18" t="e">
        <f>VLOOKUP($K1041,Medecins!$B:$E,5,FALSE)</f>
        <v>#REF!</v>
      </c>
      <c r="M1041" s="12" t="s">
        <v>529</v>
      </c>
      <c r="AD1041" s="15" t="s">
        <v>1252</v>
      </c>
      <c r="AH1041" s="12" t="s">
        <v>4154</v>
      </c>
      <c r="AI1041" s="12">
        <v>3</v>
      </c>
      <c r="AJ1041" s="12" t="s">
        <v>46</v>
      </c>
      <c r="AK1041" s="12" t="str">
        <f>CONCATENATE(D1041,"_",E1041,"_",B1041,"_",AJ1089)</f>
        <v>VILNET_Véronique_04/10/2022_AT</v>
      </c>
    </row>
    <row r="1042" spans="1:37" ht="12.75" x14ac:dyDescent="0.2">
      <c r="A1042" s="12">
        <v>750100208</v>
      </c>
      <c r="B1042" s="40" t="s">
        <v>985</v>
      </c>
      <c r="C1042" s="13">
        <f t="shared" si="269"/>
        <v>44904</v>
      </c>
      <c r="D1042" s="12" t="s">
        <v>3291</v>
      </c>
      <c r="E1042" s="12" t="s">
        <v>2845</v>
      </c>
      <c r="F1042" s="13" t="s">
        <v>3292</v>
      </c>
      <c r="G1042" s="12" t="s">
        <v>57</v>
      </c>
      <c r="H1042" s="14">
        <v>264106204808728</v>
      </c>
      <c r="K1042" s="12" t="s">
        <v>398</v>
      </c>
      <c r="L1042" s="18" t="e">
        <f>VLOOKUP($K1042,Medecins!$B:$E,5,FALSE)</f>
        <v>#REF!</v>
      </c>
      <c r="M1042" s="12" t="s">
        <v>529</v>
      </c>
      <c r="O1042" s="17" t="s">
        <v>1174</v>
      </c>
      <c r="T1042" s="17" t="s">
        <v>1175</v>
      </c>
      <c r="Y1042" s="17" t="s">
        <v>1176</v>
      </c>
      <c r="AD1042" s="16"/>
      <c r="AH1042" s="12" t="e">
        <f>VLOOKUP($A1042,'[1]Données CH'!$A:$B,2,FALSE)</f>
        <v>#N/A</v>
      </c>
      <c r="AI1042" s="12">
        <v>3</v>
      </c>
      <c r="AJ1042" s="12" t="s">
        <v>44</v>
      </c>
      <c r="AK1042" s="12" t="str">
        <f>CONCATENATE(D1042,"_",E1042,"_",B1042,"_",AJ1085)</f>
        <v>EIZENBERG_Claudine_09/06/2022_ST</v>
      </c>
    </row>
    <row r="1043" spans="1:37" ht="12.75" x14ac:dyDescent="0.2">
      <c r="A1043" s="12">
        <v>750100208</v>
      </c>
      <c r="B1043" s="40" t="s">
        <v>985</v>
      </c>
      <c r="C1043" s="13">
        <f t="shared" si="269"/>
        <v>44904</v>
      </c>
      <c r="D1043" s="12" t="s">
        <v>3291</v>
      </c>
      <c r="E1043" s="12" t="s">
        <v>2845</v>
      </c>
      <c r="F1043" s="13" t="s">
        <v>3292</v>
      </c>
      <c r="G1043" s="12" t="s">
        <v>57</v>
      </c>
      <c r="H1043" s="14">
        <v>264106204808728</v>
      </c>
      <c r="K1043" s="12" t="s">
        <v>398</v>
      </c>
      <c r="L1043" s="18" t="e">
        <f>VLOOKUP($K1043,Medecins!$B:$E,5,FALSE)</f>
        <v>#REF!</v>
      </c>
      <c r="M1043" s="12" t="s">
        <v>529</v>
      </c>
      <c r="AD1043" s="15" t="s">
        <v>1176</v>
      </c>
      <c r="AH1043" s="12" t="s">
        <v>4154</v>
      </c>
      <c r="AI1043" s="12">
        <v>3</v>
      </c>
      <c r="AJ1043" s="12" t="s">
        <v>46</v>
      </c>
      <c r="AK1043" s="12" t="e">
        <f>CONCATENATE(D1043,"_",E1043,"_",B1043,"_",#REF!)</f>
        <v>#REF!</v>
      </c>
    </row>
    <row r="1044" spans="1:37" ht="12.75" x14ac:dyDescent="0.2">
      <c r="A1044" s="12">
        <v>750100273</v>
      </c>
      <c r="B1044" s="40" t="s">
        <v>4182</v>
      </c>
      <c r="C1044" s="13">
        <f t="shared" si="269"/>
        <v>45079</v>
      </c>
      <c r="D1044" s="12" t="s">
        <v>3293</v>
      </c>
      <c r="E1044" s="12" t="s">
        <v>2973</v>
      </c>
      <c r="F1044" s="13" t="s">
        <v>3294</v>
      </c>
      <c r="G1044" s="12" t="s">
        <v>57</v>
      </c>
      <c r="H1044" s="14">
        <v>264109712418503</v>
      </c>
      <c r="K1044" s="12" t="s">
        <v>254</v>
      </c>
      <c r="L1044" s="18" t="e">
        <f>VLOOKUP($K1044,Medecins!$B:$E,5,FALSE)</f>
        <v>#REF!</v>
      </c>
      <c r="M1044" s="12" t="s">
        <v>529</v>
      </c>
      <c r="O1044" s="17" t="s">
        <v>4336</v>
      </c>
      <c r="T1044" s="17" t="s">
        <v>4337</v>
      </c>
      <c r="Y1044" s="17" t="s">
        <v>4338</v>
      </c>
      <c r="AD1044" s="16"/>
      <c r="AH1044" s="12" t="e">
        <f>VLOOKUP($A1044,'[1]Données CH'!$A:$B,2,FALSE)</f>
        <v>#N/A</v>
      </c>
      <c r="AI1044" s="12">
        <v>3</v>
      </c>
      <c r="AJ1044" s="12" t="s">
        <v>44</v>
      </c>
      <c r="AK1044" s="12" t="str">
        <f>CONCATENATE(D1044,"_",E1044,"_",B1044,"_",AJ1107)</f>
        <v>AMIENS_Jocelyne_02/12/2022_ST</v>
      </c>
    </row>
    <row r="1045" spans="1:37" ht="12.75" x14ac:dyDescent="0.2">
      <c r="A1045" s="12">
        <v>750100273</v>
      </c>
      <c r="B1045" s="40" t="s">
        <v>4182</v>
      </c>
      <c r="C1045" s="13">
        <f t="shared" si="269"/>
        <v>45079</v>
      </c>
      <c r="D1045" s="12" t="s">
        <v>3293</v>
      </c>
      <c r="E1045" s="12" t="s">
        <v>2973</v>
      </c>
      <c r="F1045" s="13" t="s">
        <v>3294</v>
      </c>
      <c r="G1045" s="12" t="s">
        <v>57</v>
      </c>
      <c r="H1045" s="14">
        <v>264109712418503</v>
      </c>
      <c r="K1045" s="12" t="s">
        <v>254</v>
      </c>
      <c r="L1045" s="18" t="e">
        <f>VLOOKUP($K1045,Medecins!$B:$E,5,FALSE)</f>
        <v>#REF!</v>
      </c>
      <c r="M1045" s="12" t="s">
        <v>529</v>
      </c>
      <c r="AD1045" s="15" t="s">
        <v>4338</v>
      </c>
      <c r="AH1045" s="12" t="s">
        <v>45</v>
      </c>
      <c r="AI1045" s="12">
        <v>3</v>
      </c>
      <c r="AJ1045" s="12" t="s">
        <v>46</v>
      </c>
      <c r="AK1045" s="12" t="e">
        <f t="shared" ref="AK1045:AK1046" si="275">CONCATENATE(D1045,"_",E1045,"_",B1045,"_",#REF!)</f>
        <v>#REF!</v>
      </c>
    </row>
    <row r="1046" spans="1:37" ht="12.75" x14ac:dyDescent="0.2">
      <c r="A1046" s="12">
        <v>750100273</v>
      </c>
      <c r="B1046" s="40" t="s">
        <v>496</v>
      </c>
      <c r="C1046" s="13">
        <f t="shared" si="269"/>
        <v>45009</v>
      </c>
      <c r="D1046" s="12" t="s">
        <v>3296</v>
      </c>
      <c r="E1046" s="12" t="s">
        <v>3068</v>
      </c>
      <c r="F1046" s="13" t="s">
        <v>3297</v>
      </c>
      <c r="G1046" s="12" t="s">
        <v>57</v>
      </c>
      <c r="H1046" s="14">
        <v>265023719601736</v>
      </c>
      <c r="K1046" s="12" t="s">
        <v>65</v>
      </c>
      <c r="L1046" s="18" t="e">
        <f>VLOOKUP($K1046,Medecins!$B:$E,5,FALSE)</f>
        <v>#REF!</v>
      </c>
      <c r="M1046" s="12" t="s">
        <v>529</v>
      </c>
      <c r="O1046" s="17" t="s">
        <v>497</v>
      </c>
      <c r="T1046" s="17" t="s">
        <v>4190</v>
      </c>
      <c r="Y1046" s="17" t="s">
        <v>4200</v>
      </c>
      <c r="AD1046" s="16"/>
      <c r="AH1046" s="12" t="e">
        <f>VLOOKUP($A1046,'[1]Données CH'!$A:$B,2,FALSE)</f>
        <v>#N/A</v>
      </c>
      <c r="AI1046" s="12">
        <v>3</v>
      </c>
      <c r="AJ1046" s="12" t="s">
        <v>44</v>
      </c>
      <c r="AK1046" s="12" t="e">
        <f t="shared" si="275"/>
        <v>#REF!</v>
      </c>
    </row>
    <row r="1047" spans="1:37" ht="12.75" x14ac:dyDescent="0.2">
      <c r="A1047" s="12">
        <v>750100273</v>
      </c>
      <c r="B1047" s="40" t="s">
        <v>496</v>
      </c>
      <c r="C1047" s="13">
        <f t="shared" si="269"/>
        <v>45009</v>
      </c>
      <c r="D1047" s="12" t="s">
        <v>3296</v>
      </c>
      <c r="E1047" s="12" t="s">
        <v>3068</v>
      </c>
      <c r="F1047" s="13" t="s">
        <v>3297</v>
      </c>
      <c r="G1047" s="12" t="s">
        <v>57</v>
      </c>
      <c r="H1047" s="14">
        <v>265023719601736</v>
      </c>
      <c r="K1047" s="12" t="s">
        <v>65</v>
      </c>
      <c r="L1047" s="18" t="e">
        <f>VLOOKUP($K1047,Medecins!$B:$E,5,FALSE)</f>
        <v>#REF!</v>
      </c>
      <c r="M1047" s="12" t="s">
        <v>529</v>
      </c>
      <c r="AD1047" s="15" t="s">
        <v>4200</v>
      </c>
      <c r="AH1047" s="12" t="s">
        <v>45</v>
      </c>
      <c r="AI1047" s="12">
        <v>3</v>
      </c>
      <c r="AJ1047" s="12" t="s">
        <v>46</v>
      </c>
      <c r="AK1047" s="12" t="str">
        <f>CONCATENATE(D1047,"_",E1047,"_",B1047,"_",AJ1097)</f>
        <v>NIVERT_Florence_24/09/2022_ST</v>
      </c>
    </row>
    <row r="1048" spans="1:37" ht="12.75" x14ac:dyDescent="0.2">
      <c r="A1048" s="12">
        <v>750100075</v>
      </c>
      <c r="B1048" s="40" t="s">
        <v>173</v>
      </c>
      <c r="C1048" s="13">
        <f t="shared" si="269"/>
        <v>44814</v>
      </c>
      <c r="D1048" s="12" t="s">
        <v>3298</v>
      </c>
      <c r="E1048" s="12" t="s">
        <v>3299</v>
      </c>
      <c r="F1048" s="13">
        <v>23925</v>
      </c>
      <c r="G1048" s="12" t="s">
        <v>57</v>
      </c>
      <c r="H1048" s="14">
        <v>265029924106865</v>
      </c>
      <c r="K1048" s="12" t="s">
        <v>93</v>
      </c>
      <c r="L1048" s="18" t="e">
        <f>VLOOKUP($K1048,Medecins!$B:$E,5,FALSE)</f>
        <v>#REF!</v>
      </c>
      <c r="M1048" s="12" t="s">
        <v>529</v>
      </c>
      <c r="O1048" s="17" t="s">
        <v>174</v>
      </c>
      <c r="T1048" s="17" t="s">
        <v>224</v>
      </c>
      <c r="Y1048" s="17" t="s">
        <v>225</v>
      </c>
      <c r="AD1048" s="16"/>
      <c r="AH1048" s="12" t="s">
        <v>4502</v>
      </c>
      <c r="AI1048" s="12">
        <v>3</v>
      </c>
      <c r="AJ1048" s="12" t="s">
        <v>44</v>
      </c>
      <c r="AK1048" s="12" t="str">
        <f>CONCATENATE(D1048,"_",E1048,"_",B1048,"_",AJ1111)</f>
        <v>THEPMANY_Phetsongkham_10/03/2022_ST</v>
      </c>
    </row>
    <row r="1049" spans="1:37" ht="12.75" x14ac:dyDescent="0.2">
      <c r="A1049" s="12">
        <v>750100208</v>
      </c>
      <c r="B1049" s="40" t="s">
        <v>967</v>
      </c>
      <c r="C1049" s="13">
        <f t="shared" si="269"/>
        <v>44897</v>
      </c>
      <c r="D1049" s="12" t="s">
        <v>3303</v>
      </c>
      <c r="E1049" s="12" t="s">
        <v>3304</v>
      </c>
      <c r="F1049" s="13">
        <v>23958</v>
      </c>
      <c r="G1049" s="12" t="s">
        <v>57</v>
      </c>
      <c r="H1049" s="14">
        <v>265049923420078</v>
      </c>
      <c r="K1049" s="12" t="s">
        <v>398</v>
      </c>
      <c r="L1049" s="18" t="e">
        <f>VLOOKUP($K1049,Medecins!$B:$E,5,FALSE)</f>
        <v>#REF!</v>
      </c>
      <c r="M1049" s="12" t="s">
        <v>529</v>
      </c>
      <c r="O1049" s="17" t="s">
        <v>4180</v>
      </c>
      <c r="T1049" s="17" t="s">
        <v>4181</v>
      </c>
      <c r="Y1049" s="17" t="s">
        <v>4182</v>
      </c>
      <c r="AD1049" s="16"/>
      <c r="AH1049" s="12" t="s">
        <v>4502</v>
      </c>
      <c r="AI1049" s="12">
        <v>3</v>
      </c>
      <c r="AJ1049" s="12" t="s">
        <v>44</v>
      </c>
      <c r="AK1049" s="12" t="str">
        <f>CONCATENATE(D1049,"_",E1049,"_",B1049,"_",AJ1092)</f>
        <v>TRAN_Joséphine_02/06/2022_AT</v>
      </c>
    </row>
    <row r="1050" spans="1:37" ht="12.75" x14ac:dyDescent="0.2">
      <c r="A1050" s="12">
        <v>750100208</v>
      </c>
      <c r="B1050" s="40" t="s">
        <v>967</v>
      </c>
      <c r="C1050" s="13">
        <f t="shared" si="269"/>
        <v>44897</v>
      </c>
      <c r="D1050" s="12" t="s">
        <v>3303</v>
      </c>
      <c r="E1050" s="12" t="s">
        <v>3304</v>
      </c>
      <c r="F1050" s="13">
        <v>23958</v>
      </c>
      <c r="G1050" s="12" t="s">
        <v>57</v>
      </c>
      <c r="H1050" s="14">
        <v>265049923420078</v>
      </c>
      <c r="K1050" s="12" t="s">
        <v>398</v>
      </c>
      <c r="L1050" s="18" t="e">
        <f>VLOOKUP($K1050,Medecins!$B:$E,5,FALSE)</f>
        <v>#REF!</v>
      </c>
      <c r="M1050" s="12" t="s">
        <v>529</v>
      </c>
      <c r="AD1050" s="15" t="s">
        <v>4182</v>
      </c>
      <c r="AH1050" s="12" t="s">
        <v>4154</v>
      </c>
      <c r="AI1050" s="12">
        <v>3</v>
      </c>
      <c r="AJ1050" s="12" t="s">
        <v>46</v>
      </c>
      <c r="AK1050" s="12" t="str">
        <f>CONCATENATE(D1050,"_",E1050,"_",B1050,"_",AJ1113)</f>
        <v>TRAN_Joséphine_02/06/2022_ST</v>
      </c>
    </row>
    <row r="1051" spans="1:37" ht="12.75" x14ac:dyDescent="0.2">
      <c r="A1051" s="12">
        <v>750100208</v>
      </c>
      <c r="B1051" s="40" t="s">
        <v>1271</v>
      </c>
      <c r="C1051" s="13">
        <f t="shared" si="269"/>
        <v>45090</v>
      </c>
      <c r="D1051" s="12" t="s">
        <v>3312</v>
      </c>
      <c r="E1051" s="12" t="s">
        <v>3313</v>
      </c>
      <c r="F1051" s="13" t="s">
        <v>3314</v>
      </c>
      <c r="G1051" s="12" t="s">
        <v>57</v>
      </c>
      <c r="H1051" s="14">
        <v>265117506616001</v>
      </c>
      <c r="K1051" s="12" t="s">
        <v>58</v>
      </c>
      <c r="L1051" s="18" t="e">
        <f>VLOOKUP($K1051,Medecins!$B:$E,5,FALSE)</f>
        <v>#REF!</v>
      </c>
      <c r="M1051" s="12" t="s">
        <v>529</v>
      </c>
      <c r="O1051" s="17" t="s">
        <v>1272</v>
      </c>
      <c r="T1051" s="17" t="s">
        <v>1273</v>
      </c>
      <c r="Y1051" s="17" t="s">
        <v>4196</v>
      </c>
      <c r="AD1051" s="16"/>
      <c r="AH1051" s="12" t="e">
        <f>VLOOKUP($A1051,'[1]Données CH'!$A:$B,2,FALSE)</f>
        <v>#N/A</v>
      </c>
      <c r="AI1051" s="12">
        <v>3</v>
      </c>
      <c r="AJ1051" s="12" t="s">
        <v>44</v>
      </c>
      <c r="AK1051" s="12" t="str">
        <f t="shared" ref="AK1051:AK1052" si="276">CONCATENATE(D1051,"_",E1051,"_",B1051,"_",AJ1103)</f>
        <v>MAZATEAU_Cécile_13/12/2022_ST</v>
      </c>
    </row>
    <row r="1052" spans="1:37" ht="12.75" x14ac:dyDescent="0.2">
      <c r="A1052" s="12">
        <v>750100208</v>
      </c>
      <c r="B1052" s="40" t="s">
        <v>1271</v>
      </c>
      <c r="C1052" s="13">
        <f t="shared" si="269"/>
        <v>45090</v>
      </c>
      <c r="D1052" s="12" t="s">
        <v>3312</v>
      </c>
      <c r="E1052" s="12" t="s">
        <v>3313</v>
      </c>
      <c r="F1052" s="13" t="s">
        <v>3314</v>
      </c>
      <c r="G1052" s="12" t="s">
        <v>57</v>
      </c>
      <c r="H1052" s="14">
        <v>265117506616001</v>
      </c>
      <c r="K1052" s="12" t="s">
        <v>58</v>
      </c>
      <c r="L1052" s="18" t="e">
        <f>VLOOKUP($K1052,Medecins!$B:$E,5,FALSE)</f>
        <v>#REF!</v>
      </c>
      <c r="M1052" s="12" t="s">
        <v>529</v>
      </c>
      <c r="AD1052" s="15" t="s">
        <v>4196</v>
      </c>
      <c r="AH1052" s="12" t="s">
        <v>4154</v>
      </c>
      <c r="AI1052" s="12">
        <v>3</v>
      </c>
      <c r="AJ1052" s="12" t="s">
        <v>46</v>
      </c>
      <c r="AK1052" s="12" t="str">
        <f t="shared" si="276"/>
        <v>MAZATEAU_Cécile_13/12/2022_AT</v>
      </c>
    </row>
    <row r="1053" spans="1:37" ht="12.75" x14ac:dyDescent="0.2">
      <c r="A1053" s="12">
        <v>750100075</v>
      </c>
      <c r="B1053" s="40" t="s">
        <v>1001</v>
      </c>
      <c r="C1053" s="13">
        <f t="shared" si="269"/>
        <v>45048</v>
      </c>
      <c r="D1053" s="12" t="s">
        <v>3315</v>
      </c>
      <c r="E1053" s="12" t="s">
        <v>4382</v>
      </c>
      <c r="F1053" s="13">
        <v>24381</v>
      </c>
      <c r="G1053" s="12" t="s">
        <v>57</v>
      </c>
      <c r="H1053" s="14">
        <v>266017852700108</v>
      </c>
      <c r="K1053" s="12" t="s">
        <v>93</v>
      </c>
      <c r="L1053" s="18" t="e">
        <f>VLOOKUP($K1053,Medecins!$B:$E,5,FALSE)</f>
        <v>#REF!</v>
      </c>
      <c r="M1053" s="12" t="s">
        <v>529</v>
      </c>
      <c r="O1053" s="17" t="s">
        <v>1085</v>
      </c>
      <c r="T1053" s="17" t="s">
        <v>1086</v>
      </c>
      <c r="Y1053" s="17" t="s">
        <v>1087</v>
      </c>
      <c r="AD1053" s="16"/>
      <c r="AH1053" s="12" t="s">
        <v>4502</v>
      </c>
      <c r="AI1053" s="12">
        <v>3</v>
      </c>
      <c r="AJ1053" s="12" t="s">
        <v>44</v>
      </c>
      <c r="AK1053" s="12" t="str">
        <f t="shared" ref="AK1053:AK1055" si="277">CONCATENATE(D1053,"_",E1053,"_",B1053,"_",AJ1116)</f>
        <v>GERIN_Val&amp;rie_02/11/2022_ST</v>
      </c>
    </row>
    <row r="1054" spans="1:37" ht="12.75" x14ac:dyDescent="0.2">
      <c r="A1054" s="12">
        <v>750100208</v>
      </c>
      <c r="B1054" s="40" t="s">
        <v>999</v>
      </c>
      <c r="C1054" s="13">
        <f t="shared" si="269"/>
        <v>44928</v>
      </c>
      <c r="D1054" s="12" t="s">
        <v>2137</v>
      </c>
      <c r="E1054" s="12" t="s">
        <v>3317</v>
      </c>
      <c r="F1054" s="13">
        <v>24108</v>
      </c>
      <c r="G1054" s="12" t="s">
        <v>57</v>
      </c>
      <c r="H1054" s="14">
        <v>266019921303401</v>
      </c>
      <c r="K1054" s="12" t="s">
        <v>1342</v>
      </c>
      <c r="L1054" s="18" t="e">
        <f>VLOOKUP($K1054,Medecins!$B:$E,5,FALSE)</f>
        <v>#REF!</v>
      </c>
      <c r="M1054" s="12" t="s">
        <v>529</v>
      </c>
      <c r="O1054" s="17" t="s">
        <v>1000</v>
      </c>
      <c r="T1054" s="17" t="s">
        <v>1001</v>
      </c>
      <c r="Y1054" s="17" t="s">
        <v>1085</v>
      </c>
      <c r="AD1054" s="16"/>
      <c r="AH1054" s="12" t="s">
        <v>4502</v>
      </c>
      <c r="AI1054" s="12">
        <v>3</v>
      </c>
      <c r="AJ1054" s="12" t="s">
        <v>44</v>
      </c>
      <c r="AK1054" s="12" t="str">
        <f t="shared" si="277"/>
        <v>HUSSAIN_Saadia_02/07/2022_AT</v>
      </c>
    </row>
    <row r="1055" spans="1:37" ht="12.75" x14ac:dyDescent="0.2">
      <c r="A1055" s="12">
        <v>750100208</v>
      </c>
      <c r="B1055" s="40" t="s">
        <v>999</v>
      </c>
      <c r="C1055" s="13">
        <f t="shared" si="269"/>
        <v>44928</v>
      </c>
      <c r="D1055" s="12" t="s">
        <v>2137</v>
      </c>
      <c r="E1055" s="12" t="s">
        <v>3317</v>
      </c>
      <c r="F1055" s="13">
        <v>24108</v>
      </c>
      <c r="G1055" s="12" t="s">
        <v>57</v>
      </c>
      <c r="H1055" s="14">
        <v>266019921303401</v>
      </c>
      <c r="K1055" s="12" t="s">
        <v>1342</v>
      </c>
      <c r="L1055" s="18" t="e">
        <f>VLOOKUP($K1055,Medecins!$B:$E,5,FALSE)</f>
        <v>#REF!</v>
      </c>
      <c r="M1055" s="12" t="s">
        <v>529</v>
      </c>
      <c r="AD1055" s="15" t="s">
        <v>1085</v>
      </c>
      <c r="AH1055" s="12" t="s">
        <v>4154</v>
      </c>
      <c r="AI1055" s="12">
        <v>3</v>
      </c>
      <c r="AJ1055" s="12" t="s">
        <v>46</v>
      </c>
      <c r="AK1055" s="12" t="str">
        <f t="shared" si="277"/>
        <v>HUSSAIN_Saadia_02/07/2022_ST</v>
      </c>
    </row>
    <row r="1056" spans="1:37" ht="12.75" x14ac:dyDescent="0.2">
      <c r="A1056" s="12">
        <v>750100075</v>
      </c>
      <c r="B1056" s="40" t="s">
        <v>948</v>
      </c>
      <c r="C1056" s="13">
        <f t="shared" si="269"/>
        <v>45049</v>
      </c>
      <c r="D1056" s="12" t="s">
        <v>3319</v>
      </c>
      <c r="E1056" s="12" t="s">
        <v>3320</v>
      </c>
      <c r="F1056" s="13">
        <v>24108</v>
      </c>
      <c r="G1056" s="12" t="s">
        <v>57</v>
      </c>
      <c r="H1056" s="14">
        <v>266019932625774</v>
      </c>
      <c r="K1056" s="12" t="s">
        <v>93</v>
      </c>
      <c r="L1056" s="18" t="e">
        <f>VLOOKUP($K1056,Medecins!$B:$E,5,FALSE)</f>
        <v>#REF!</v>
      </c>
      <c r="M1056" s="12" t="s">
        <v>529</v>
      </c>
      <c r="O1056" s="17" t="s">
        <v>941</v>
      </c>
      <c r="T1056" s="17" t="s">
        <v>942</v>
      </c>
      <c r="Y1056" s="17" t="s">
        <v>943</v>
      </c>
      <c r="AD1056" s="16"/>
      <c r="AH1056" s="12" t="s">
        <v>4502</v>
      </c>
      <c r="AI1056" s="12">
        <v>3</v>
      </c>
      <c r="AJ1056" s="12" t="s">
        <v>44</v>
      </c>
      <c r="AK1056" s="12" t="str">
        <f>CONCATENATE(D1056,"_",E1056,"_",B1056,"_",AJ1091)</f>
        <v>KARAMOKO_Gagassini_03/11/2022_ST</v>
      </c>
    </row>
    <row r="1057" spans="1:37" ht="12.75" x14ac:dyDescent="0.2">
      <c r="A1057" s="12">
        <v>750100208</v>
      </c>
      <c r="B1057" s="40" t="s">
        <v>1355</v>
      </c>
      <c r="C1057" s="13">
        <f t="shared" si="269"/>
        <v>45043</v>
      </c>
      <c r="D1057" s="12" t="s">
        <v>1484</v>
      </c>
      <c r="E1057" s="12" t="s">
        <v>3326</v>
      </c>
      <c r="F1057" s="13" t="s">
        <v>3327</v>
      </c>
      <c r="G1057" s="12" t="s">
        <v>57</v>
      </c>
      <c r="H1057" s="14">
        <v>266039110119189</v>
      </c>
      <c r="K1057" s="12" t="s">
        <v>398</v>
      </c>
      <c r="L1057" s="18" t="e">
        <f>VLOOKUP($K1057,Medecins!$B:$E,5,FALSE)</f>
        <v>#REF!</v>
      </c>
      <c r="M1057" s="12" t="s">
        <v>40</v>
      </c>
      <c r="O1057" s="17" t="s">
        <v>1356</v>
      </c>
      <c r="T1057" s="17" t="s">
        <v>3921</v>
      </c>
      <c r="Y1057" s="17" t="s">
        <v>3922</v>
      </c>
      <c r="AD1057" s="16"/>
      <c r="AH1057" s="12" t="s">
        <v>4502</v>
      </c>
      <c r="AI1057" s="12">
        <v>3</v>
      </c>
      <c r="AJ1057" s="12" t="s">
        <v>44</v>
      </c>
      <c r="AK1057" s="12" t="str">
        <f>CONCATENATE(D1057,"_",E1057,"_",B1057,"_",AJ1118)</f>
        <v>CARPENTIER_Murielle_27/10/2022_ST</v>
      </c>
    </row>
    <row r="1058" spans="1:37" ht="12.75" x14ac:dyDescent="0.2">
      <c r="A1058" s="12">
        <v>750100208</v>
      </c>
      <c r="B1058" s="40" t="s">
        <v>1355</v>
      </c>
      <c r="C1058" s="13">
        <f t="shared" si="269"/>
        <v>45043</v>
      </c>
      <c r="D1058" s="12" t="s">
        <v>1484</v>
      </c>
      <c r="E1058" s="12" t="s">
        <v>3326</v>
      </c>
      <c r="F1058" s="13" t="s">
        <v>3327</v>
      </c>
      <c r="G1058" s="12" t="s">
        <v>57</v>
      </c>
      <c r="H1058" s="14">
        <v>266039110119189</v>
      </c>
      <c r="K1058" s="12" t="s">
        <v>398</v>
      </c>
      <c r="L1058" s="18" t="e">
        <f>VLOOKUP($K1058,Medecins!$B:$E,5,FALSE)</f>
        <v>#REF!</v>
      </c>
      <c r="M1058" s="12" t="s">
        <v>40</v>
      </c>
      <c r="AD1058" s="15" t="s">
        <v>3922</v>
      </c>
      <c r="AH1058" s="12" t="s">
        <v>4154</v>
      </c>
      <c r="AI1058" s="12">
        <v>3</v>
      </c>
      <c r="AJ1058" s="12" t="s">
        <v>46</v>
      </c>
      <c r="AK1058" s="12" t="str">
        <f>CONCATENATE(D1058,"_",E1058,"_",B1058,"_",AJ1114)</f>
        <v>CARPENTIER_Murielle_27/10/2022_AT</v>
      </c>
    </row>
    <row r="1059" spans="1:37" ht="12.75" x14ac:dyDescent="0.2">
      <c r="A1059" s="12">
        <v>750100208</v>
      </c>
      <c r="B1059" s="40" t="s">
        <v>2128</v>
      </c>
      <c r="C1059" s="13">
        <f t="shared" si="269"/>
        <v>45034</v>
      </c>
      <c r="D1059" s="12" t="s">
        <v>3334</v>
      </c>
      <c r="E1059" s="12" t="s">
        <v>3335</v>
      </c>
      <c r="F1059" s="13">
        <v>24354</v>
      </c>
      <c r="G1059" s="12" t="s">
        <v>57</v>
      </c>
      <c r="H1059" s="14">
        <v>266048920613738</v>
      </c>
      <c r="K1059" s="12" t="s">
        <v>424</v>
      </c>
      <c r="L1059" s="18" t="e">
        <f>VLOOKUP($K1059,Medecins!$B:$E,5,FALSE)</f>
        <v>#REF!</v>
      </c>
      <c r="M1059" s="12" t="s">
        <v>529</v>
      </c>
      <c r="O1059" s="17" t="s">
        <v>2129</v>
      </c>
      <c r="T1059" s="17" t="s">
        <v>2130</v>
      </c>
      <c r="Y1059" s="17" t="s">
        <v>4351</v>
      </c>
      <c r="AD1059" s="16"/>
      <c r="AH1059" s="12" t="e">
        <f>VLOOKUP($A1059,'[1]Données CH'!$A:$B,2,FALSE)</f>
        <v>#N/A</v>
      </c>
      <c r="AI1059" s="12">
        <v>3</v>
      </c>
      <c r="AJ1059" s="12" t="s">
        <v>44</v>
      </c>
      <c r="AK1059" s="12" t="str">
        <f t="shared" ref="AK1059:AK1060" si="278">CONCATENATE(D1059,"_",E1059,"_",B1059,"_",AJ1121)</f>
        <v>BESNAULT_Sandrine_18/10/2022_ST</v>
      </c>
    </row>
    <row r="1060" spans="1:37" ht="12.75" x14ac:dyDescent="0.2">
      <c r="A1060" s="12">
        <v>750100208</v>
      </c>
      <c r="B1060" s="40" t="s">
        <v>2128</v>
      </c>
      <c r="C1060" s="13">
        <f t="shared" si="269"/>
        <v>45034</v>
      </c>
      <c r="D1060" s="12" t="s">
        <v>3334</v>
      </c>
      <c r="E1060" s="12" t="s">
        <v>3335</v>
      </c>
      <c r="F1060" s="13">
        <v>24354</v>
      </c>
      <c r="G1060" s="12" t="s">
        <v>57</v>
      </c>
      <c r="H1060" s="14">
        <v>266048920613738</v>
      </c>
      <c r="K1060" s="12" t="s">
        <v>424</v>
      </c>
      <c r="L1060" s="18" t="e">
        <f>VLOOKUP($K1060,Medecins!$B:$E,5,FALSE)</f>
        <v>#REF!</v>
      </c>
      <c r="M1060" s="12" t="s">
        <v>529</v>
      </c>
      <c r="AD1060" s="15" t="s">
        <v>4351</v>
      </c>
      <c r="AH1060" s="12" t="s">
        <v>4154</v>
      </c>
      <c r="AI1060" s="12">
        <v>3</v>
      </c>
      <c r="AJ1060" s="12" t="s">
        <v>46</v>
      </c>
      <c r="AK1060" s="12" t="str">
        <f t="shared" si="278"/>
        <v>BESNAULT_Sandrine_18/10/2022_AT</v>
      </c>
    </row>
    <row r="1061" spans="1:37" ht="12.75" x14ac:dyDescent="0.2">
      <c r="A1061" s="12">
        <v>750100075</v>
      </c>
      <c r="B1061" s="40" t="s">
        <v>2286</v>
      </c>
      <c r="C1061" s="13">
        <f t="shared" si="269"/>
        <v>44861</v>
      </c>
      <c r="D1061" s="12" t="s">
        <v>3344</v>
      </c>
      <c r="E1061" s="12" t="s">
        <v>3345</v>
      </c>
      <c r="F1061" s="13" t="s">
        <v>3346</v>
      </c>
      <c r="G1061" s="12" t="s">
        <v>57</v>
      </c>
      <c r="H1061" s="14">
        <v>266089921611935</v>
      </c>
      <c r="K1061" s="12" t="s">
        <v>541</v>
      </c>
      <c r="L1061" s="18" t="e">
        <f>VLOOKUP($K1061,Medecins!$B:$E,5,FALSE)</f>
        <v>#REF!</v>
      </c>
      <c r="M1061" s="12" t="s">
        <v>529</v>
      </c>
      <c r="O1061" s="17" t="s">
        <v>1659</v>
      </c>
      <c r="T1061" s="17" t="s">
        <v>1354</v>
      </c>
      <c r="Y1061" s="17" t="s">
        <v>1355</v>
      </c>
      <c r="AD1061" s="16"/>
      <c r="AH1061" s="12" t="s">
        <v>4502</v>
      </c>
      <c r="AI1061" s="12">
        <v>3</v>
      </c>
      <c r="AJ1061" s="12" t="s">
        <v>44</v>
      </c>
      <c r="AK1061" s="12" t="str">
        <f>CONCATENATE(D1061,"_",E1061,"_",B1061,"_",AJ1124)</f>
        <v>SCHAEFFER_Lijie_27/04/2022_AT</v>
      </c>
    </row>
    <row r="1062" spans="1:37" ht="12.75" x14ac:dyDescent="0.2">
      <c r="A1062" s="12">
        <v>750100208</v>
      </c>
      <c r="B1062" s="40" t="s">
        <v>1766</v>
      </c>
      <c r="C1062" s="13">
        <f t="shared" si="269"/>
        <v>45000</v>
      </c>
      <c r="D1062" s="12" t="s">
        <v>3351</v>
      </c>
      <c r="E1062" s="12" t="s">
        <v>3352</v>
      </c>
      <c r="F1062" s="13">
        <v>24270</v>
      </c>
      <c r="G1062" s="12" t="s">
        <v>57</v>
      </c>
      <c r="H1062" s="14">
        <v>266125002544041</v>
      </c>
      <c r="K1062" s="12" t="s">
        <v>398</v>
      </c>
      <c r="L1062" s="18" t="e">
        <f>VLOOKUP($K1062,Medecins!$B:$E,5,FALSE)</f>
        <v>#REF!</v>
      </c>
      <c r="M1062" s="12" t="s">
        <v>529</v>
      </c>
      <c r="O1062" s="17" t="s">
        <v>4197</v>
      </c>
      <c r="T1062" s="17" t="s">
        <v>4212</v>
      </c>
      <c r="Y1062" s="17" t="s">
        <v>4213</v>
      </c>
      <c r="AD1062" s="16"/>
      <c r="AH1062" s="12" t="s">
        <v>4502</v>
      </c>
      <c r="AI1062" s="12">
        <v>3</v>
      </c>
      <c r="AJ1062" s="12" t="s">
        <v>44</v>
      </c>
      <c r="AK1062" s="12" t="str">
        <f t="shared" ref="AK1062:AK1063" si="279">CONCATENATE(D1062,"_",E1062,"_",B1062,"_",AJ1119)</f>
        <v>GUINGO _Jackie_15/09/2022_ST</v>
      </c>
    </row>
    <row r="1063" spans="1:37" ht="12.75" x14ac:dyDescent="0.2">
      <c r="A1063" s="12">
        <v>750100208</v>
      </c>
      <c r="B1063" s="40" t="s">
        <v>1766</v>
      </c>
      <c r="C1063" s="13">
        <f t="shared" si="269"/>
        <v>45000</v>
      </c>
      <c r="D1063" s="12" t="s">
        <v>3351</v>
      </c>
      <c r="E1063" s="12" t="s">
        <v>3352</v>
      </c>
      <c r="F1063" s="13">
        <v>24270</v>
      </c>
      <c r="G1063" s="12" t="s">
        <v>57</v>
      </c>
      <c r="H1063" s="14">
        <v>266125002544041</v>
      </c>
      <c r="K1063" s="12" t="s">
        <v>398</v>
      </c>
      <c r="L1063" s="18" t="e">
        <f>VLOOKUP($K1063,Medecins!$B:$E,5,FALSE)</f>
        <v>#REF!</v>
      </c>
      <c r="M1063" s="12" t="s">
        <v>529</v>
      </c>
      <c r="AD1063" s="15" t="s">
        <v>4213</v>
      </c>
      <c r="AH1063" s="12" t="s">
        <v>4154</v>
      </c>
      <c r="AI1063" s="12">
        <v>3</v>
      </c>
      <c r="AJ1063" s="12" t="s">
        <v>46</v>
      </c>
      <c r="AK1063" s="12" t="str">
        <f t="shared" si="279"/>
        <v>GUINGO _Jackie_15/09/2022_ST</v>
      </c>
    </row>
    <row r="1064" spans="1:37" ht="12.75" x14ac:dyDescent="0.2">
      <c r="A1064" s="12">
        <v>750100208</v>
      </c>
      <c r="B1064" s="40" t="s">
        <v>198</v>
      </c>
      <c r="C1064" s="13">
        <f t="shared" si="269"/>
        <v>44931</v>
      </c>
      <c r="D1064" s="12" t="s">
        <v>978</v>
      </c>
      <c r="E1064" s="12" t="s">
        <v>3354</v>
      </c>
      <c r="F1064" s="13" t="s">
        <v>1519</v>
      </c>
      <c r="G1064" s="12" t="s">
        <v>57</v>
      </c>
      <c r="H1064" s="14">
        <v>266209933530758</v>
      </c>
      <c r="K1064" s="12" t="s">
        <v>79</v>
      </c>
      <c r="L1064" s="18" t="e">
        <f>VLOOKUP($K1064,Medecins!$B:$E,5,FALSE)</f>
        <v>#REF!</v>
      </c>
      <c r="M1064" s="12" t="s">
        <v>529</v>
      </c>
      <c r="O1064" s="17" t="s">
        <v>200</v>
      </c>
      <c r="T1064" s="17" t="s">
        <v>201</v>
      </c>
      <c r="Y1064" s="17" t="s">
        <v>1754</v>
      </c>
      <c r="AD1064" s="16"/>
      <c r="AH1064" s="12" t="e">
        <f>VLOOKUP($A1064,'[1]Données CH'!$A:$B,2,FALSE)</f>
        <v>#N/A</v>
      </c>
      <c r="AI1064" s="12">
        <v>3</v>
      </c>
      <c r="AJ1064" s="12" t="s">
        <v>44</v>
      </c>
      <c r="AK1064" s="12" t="str">
        <f t="shared" ref="AK1064:AK1065" si="280">CONCATENATE(D1064,"_",E1064,"_",B1064,"_",AJ1127)</f>
        <v>TRAORE_Maimouna Malado_05/07/2022_ST</v>
      </c>
    </row>
    <row r="1065" spans="1:37" ht="12.75" x14ac:dyDescent="0.2">
      <c r="A1065" s="12">
        <v>750100208</v>
      </c>
      <c r="B1065" s="40" t="s">
        <v>198</v>
      </c>
      <c r="C1065" s="13">
        <f t="shared" si="269"/>
        <v>44931</v>
      </c>
      <c r="D1065" s="12" t="s">
        <v>978</v>
      </c>
      <c r="E1065" s="12" t="s">
        <v>3354</v>
      </c>
      <c r="F1065" s="13" t="s">
        <v>1519</v>
      </c>
      <c r="G1065" s="12" t="s">
        <v>57</v>
      </c>
      <c r="H1065" s="14">
        <v>266209933530758</v>
      </c>
      <c r="K1065" s="12" t="s">
        <v>79</v>
      </c>
      <c r="L1065" s="18" t="e">
        <f>VLOOKUP($K1065,Medecins!$B:$E,5,FALSE)</f>
        <v>#REF!</v>
      </c>
      <c r="M1065" s="12" t="s">
        <v>529</v>
      </c>
      <c r="AD1065" s="15" t="s">
        <v>1754</v>
      </c>
      <c r="AH1065" s="12" t="s">
        <v>4154</v>
      </c>
      <c r="AI1065" s="12">
        <v>3</v>
      </c>
      <c r="AJ1065" s="12" t="s">
        <v>46</v>
      </c>
      <c r="AK1065" s="12" t="str">
        <f t="shared" si="280"/>
        <v>TRAORE_Maimouna Malado_05/07/2022_AT</v>
      </c>
    </row>
    <row r="1066" spans="1:37" ht="12.75" x14ac:dyDescent="0.2">
      <c r="A1066" s="12">
        <v>750100075</v>
      </c>
      <c r="B1066" s="40" t="s">
        <v>1356</v>
      </c>
      <c r="C1066" s="13">
        <f t="shared" si="269"/>
        <v>45104</v>
      </c>
      <c r="D1066" s="12" t="s">
        <v>3355</v>
      </c>
      <c r="E1066" s="12" t="s">
        <v>3356</v>
      </c>
      <c r="F1066" s="13" t="s">
        <v>3357</v>
      </c>
      <c r="G1066" s="12" t="s">
        <v>57</v>
      </c>
      <c r="H1066" s="14">
        <v>267017226901983</v>
      </c>
      <c r="K1066" s="12" t="s">
        <v>93</v>
      </c>
      <c r="L1066" s="18" t="e">
        <f>VLOOKUP($K1066,Medecins!$B:$E,5,FALSE)</f>
        <v>#REF!</v>
      </c>
      <c r="M1066" s="12" t="s">
        <v>529</v>
      </c>
      <c r="O1066" s="17" t="s">
        <v>3921</v>
      </c>
      <c r="T1066" s="17" t="s">
        <v>3922</v>
      </c>
      <c r="Y1066" s="17" t="s">
        <v>3923</v>
      </c>
      <c r="AD1066" s="16"/>
      <c r="AH1066" s="12" t="s">
        <v>4502</v>
      </c>
      <c r="AI1066" s="12">
        <v>3</v>
      </c>
      <c r="AJ1066" s="12" t="s">
        <v>44</v>
      </c>
      <c r="AK1066" s="12" t="str">
        <f>CONCATENATE(D1066,"_",E1066,"_",B1066,"_",AJ1103)</f>
        <v>GAULTIER_Valérie_27/12/2022_ST</v>
      </c>
    </row>
    <row r="1067" spans="1:37" ht="12.75" x14ac:dyDescent="0.2">
      <c r="A1067" s="12">
        <v>750100273</v>
      </c>
      <c r="B1067" s="40" t="s">
        <v>1000</v>
      </c>
      <c r="C1067" s="13">
        <f t="shared" si="269"/>
        <v>44987</v>
      </c>
      <c r="D1067" s="12" t="s">
        <v>3358</v>
      </c>
      <c r="E1067" s="12" t="s">
        <v>3359</v>
      </c>
      <c r="F1067" s="13">
        <v>24476</v>
      </c>
      <c r="G1067" s="12" t="s">
        <v>57</v>
      </c>
      <c r="H1067" s="14">
        <v>267045110800414</v>
      </c>
      <c r="L1067" s="12" t="e">
        <f>VLOOKUP($K1067,Medecins!$B:$E,5,FALSE)</f>
        <v>#N/A</v>
      </c>
      <c r="M1067" s="12" t="s">
        <v>529</v>
      </c>
      <c r="O1067" s="17" t="s">
        <v>1001</v>
      </c>
      <c r="T1067" s="17" t="s">
        <v>1085</v>
      </c>
      <c r="Y1067" s="17" t="s">
        <v>1086</v>
      </c>
      <c r="AD1067" s="16"/>
      <c r="AH1067" s="12" t="s">
        <v>4502</v>
      </c>
      <c r="AI1067" s="12">
        <v>3</v>
      </c>
      <c r="AJ1067" s="12" t="s">
        <v>44</v>
      </c>
      <c r="AK1067" s="12" t="str">
        <f t="shared" ref="AK1067:AK1068" si="281">CONCATENATE(D1067,"_",E1067,"_",B1067,"_",AJ1130)</f>
        <v>PESCHAUD_Marthe_02/09/2022_ST</v>
      </c>
    </row>
    <row r="1068" spans="1:37" ht="12.75" x14ac:dyDescent="0.2">
      <c r="A1068" s="12">
        <v>750100273</v>
      </c>
      <c r="B1068" s="40" t="s">
        <v>1000</v>
      </c>
      <c r="C1068" s="13">
        <f t="shared" si="269"/>
        <v>44987</v>
      </c>
      <c r="D1068" s="12" t="s">
        <v>3358</v>
      </c>
      <c r="E1068" s="12" t="s">
        <v>3359</v>
      </c>
      <c r="F1068" s="13">
        <v>24476</v>
      </c>
      <c r="G1068" s="12" t="s">
        <v>57</v>
      </c>
      <c r="H1068" s="14">
        <v>267045110800414</v>
      </c>
      <c r="L1068" s="12" t="e">
        <f>VLOOKUP($K1068,Medecins!$B:$E,5,FALSE)</f>
        <v>#N/A</v>
      </c>
      <c r="M1068" s="12" t="s">
        <v>529</v>
      </c>
      <c r="AD1068" s="15" t="s">
        <v>1086</v>
      </c>
      <c r="AH1068" s="12" t="s">
        <v>45</v>
      </c>
      <c r="AI1068" s="12">
        <v>3</v>
      </c>
      <c r="AJ1068" s="12" t="s">
        <v>46</v>
      </c>
      <c r="AK1068" s="12" t="str">
        <f t="shared" si="281"/>
        <v>PESCHAUD_Marthe_02/09/2022_ST</v>
      </c>
    </row>
    <row r="1069" spans="1:37" ht="12.75" x14ac:dyDescent="0.2">
      <c r="A1069" s="12">
        <v>750100075</v>
      </c>
      <c r="B1069" s="40" t="s">
        <v>1066</v>
      </c>
      <c r="C1069" s="13">
        <f t="shared" si="269"/>
        <v>45031</v>
      </c>
      <c r="D1069" s="12" t="s">
        <v>3360</v>
      </c>
      <c r="E1069" s="12" t="s">
        <v>3361</v>
      </c>
      <c r="F1069" s="13" t="s">
        <v>3362</v>
      </c>
      <c r="G1069" s="12" t="s">
        <v>57</v>
      </c>
      <c r="H1069" s="14">
        <v>267057511465704</v>
      </c>
      <c r="K1069" s="12" t="s">
        <v>93</v>
      </c>
      <c r="L1069" s="18" t="e">
        <f>VLOOKUP($K1069,Medecins!$B:$E,5,FALSE)</f>
        <v>#REF!</v>
      </c>
      <c r="M1069" s="12" t="s">
        <v>529</v>
      </c>
      <c r="O1069" s="17" t="s">
        <v>1067</v>
      </c>
      <c r="T1069" s="17" t="s">
        <v>2438</v>
      </c>
      <c r="Y1069" s="17" t="s">
        <v>2439</v>
      </c>
      <c r="AD1069" s="16"/>
      <c r="AH1069" s="12" t="s">
        <v>4502</v>
      </c>
      <c r="AI1069" s="12">
        <v>3</v>
      </c>
      <c r="AJ1069" s="12" t="s">
        <v>44</v>
      </c>
      <c r="AK1069" s="12" t="str">
        <f>CONCATENATE(D1069,"_",E1069,"_",B1069,"_",AJ1126)</f>
        <v>DUCHESNE_Laurence_15/10/2022_AT</v>
      </c>
    </row>
    <row r="1070" spans="1:37" ht="12.75" x14ac:dyDescent="0.2">
      <c r="A1070" s="12">
        <v>750100273</v>
      </c>
      <c r="B1070" s="40" t="s">
        <v>198</v>
      </c>
      <c r="C1070" s="13">
        <f t="shared" si="269"/>
        <v>44931</v>
      </c>
      <c r="D1070" s="12" t="s">
        <v>3363</v>
      </c>
      <c r="E1070" s="12" t="s">
        <v>3364</v>
      </c>
      <c r="F1070" s="13">
        <v>24478</v>
      </c>
      <c r="G1070" s="12" t="s">
        <v>57</v>
      </c>
      <c r="H1070" s="14">
        <v>267069935295384</v>
      </c>
      <c r="K1070" s="12" t="s">
        <v>280</v>
      </c>
      <c r="L1070" s="18" t="e">
        <f>VLOOKUP($K1070,Medecins!$B:$E,5,FALSE)</f>
        <v>#REF!</v>
      </c>
      <c r="M1070" s="12" t="s">
        <v>529</v>
      </c>
      <c r="O1070" s="17" t="s">
        <v>200</v>
      </c>
      <c r="T1070" s="17" t="s">
        <v>201</v>
      </c>
      <c r="Y1070" s="17" t="s">
        <v>1754</v>
      </c>
      <c r="AD1070" s="16"/>
      <c r="AH1070" s="12" t="s">
        <v>4502</v>
      </c>
      <c r="AI1070" s="12">
        <v>3</v>
      </c>
      <c r="AJ1070" s="12" t="s">
        <v>44</v>
      </c>
      <c r="AK1070" s="12" t="str">
        <f t="shared" ref="AK1070:AK1077" si="282">CONCATENATE(D1070,"_",E1070,"_",B1070,"_",AJ1133)</f>
        <v>KEHAL_Kawthar_05/07/2022_ST</v>
      </c>
    </row>
    <row r="1071" spans="1:37" ht="12.75" x14ac:dyDescent="0.2">
      <c r="A1071" s="12">
        <v>750100273</v>
      </c>
      <c r="B1071" s="40" t="s">
        <v>198</v>
      </c>
      <c r="C1071" s="13">
        <f t="shared" si="269"/>
        <v>44931</v>
      </c>
      <c r="D1071" s="12" t="s">
        <v>3363</v>
      </c>
      <c r="E1071" s="12" t="s">
        <v>3364</v>
      </c>
      <c r="F1071" s="13">
        <v>24478</v>
      </c>
      <c r="G1071" s="12" t="s">
        <v>57</v>
      </c>
      <c r="H1071" s="14">
        <v>267069935295384</v>
      </c>
      <c r="K1071" s="12" t="s">
        <v>280</v>
      </c>
      <c r="L1071" s="18" t="e">
        <f>VLOOKUP($K1071,Medecins!$B:$E,5,FALSE)</f>
        <v>#REF!</v>
      </c>
      <c r="M1071" s="12" t="s">
        <v>529</v>
      </c>
      <c r="AD1071" s="15" t="s">
        <v>1754</v>
      </c>
      <c r="AH1071" s="12" t="s">
        <v>45</v>
      </c>
      <c r="AI1071" s="12">
        <v>3</v>
      </c>
      <c r="AJ1071" s="12" t="s">
        <v>46</v>
      </c>
      <c r="AK1071" s="12" t="str">
        <f t="shared" si="282"/>
        <v>KEHAL_Kawthar_05/07/2022_AT</v>
      </c>
    </row>
    <row r="1072" spans="1:37" ht="12.75" x14ac:dyDescent="0.2">
      <c r="A1072" s="12">
        <v>750100075</v>
      </c>
      <c r="B1072" s="40" t="s">
        <v>531</v>
      </c>
      <c r="C1072" s="13">
        <f t="shared" si="269"/>
        <v>44829</v>
      </c>
      <c r="D1072" s="12" t="s">
        <v>3365</v>
      </c>
      <c r="E1072" s="12" t="s">
        <v>3366</v>
      </c>
      <c r="F1072" s="13" t="s">
        <v>3367</v>
      </c>
      <c r="G1072" s="12" t="s">
        <v>57</v>
      </c>
      <c r="H1072" s="14">
        <v>267077501007552</v>
      </c>
      <c r="K1072" s="12" t="s">
        <v>450</v>
      </c>
      <c r="L1072" s="18" t="e">
        <f>VLOOKUP($K1072,Medecins!$B:$E,5,FALSE)</f>
        <v>#REF!</v>
      </c>
      <c r="M1072" s="12" t="s">
        <v>529</v>
      </c>
      <c r="O1072" s="17" t="s">
        <v>532</v>
      </c>
      <c r="T1072" s="17" t="s">
        <v>1075</v>
      </c>
      <c r="Y1072" s="17" t="s">
        <v>1076</v>
      </c>
      <c r="AD1072" s="16"/>
      <c r="AH1072" s="12" t="e">
        <f>VLOOKUP($A1072,'[1]Données CH'!$A:$B,2,FALSE)</f>
        <v>#N/A</v>
      </c>
      <c r="AI1072" s="12">
        <v>3</v>
      </c>
      <c r="AJ1072" s="12" t="s">
        <v>44</v>
      </c>
      <c r="AK1072" s="12" t="str">
        <f t="shared" si="282"/>
        <v>GHLIS_Deolinda_25/03/2022_ST</v>
      </c>
    </row>
    <row r="1073" spans="1:37" ht="12.75" x14ac:dyDescent="0.2">
      <c r="A1073" s="12">
        <v>750100208</v>
      </c>
      <c r="B1073" s="40" t="s">
        <v>1346</v>
      </c>
      <c r="C1073" s="13">
        <f t="shared" si="269"/>
        <v>44923</v>
      </c>
      <c r="D1073" s="12" t="s">
        <v>3371</v>
      </c>
      <c r="E1073" s="12" t="s">
        <v>3372</v>
      </c>
      <c r="F1073" s="13" t="s">
        <v>3373</v>
      </c>
      <c r="G1073" s="12" t="s">
        <v>57</v>
      </c>
      <c r="H1073" s="14">
        <v>267097840104342</v>
      </c>
      <c r="K1073" s="12" t="s">
        <v>79</v>
      </c>
      <c r="L1073" s="18" t="e">
        <f>VLOOKUP($K1073,Medecins!$B:$E,5,FALSE)</f>
        <v>#REF!</v>
      </c>
      <c r="M1073" s="12" t="s">
        <v>529</v>
      </c>
      <c r="AD1073" s="15" t="s">
        <v>683</v>
      </c>
      <c r="AH1073" s="12" t="s">
        <v>4154</v>
      </c>
      <c r="AI1073" s="12">
        <v>3</v>
      </c>
      <c r="AJ1073" s="12" t="s">
        <v>46</v>
      </c>
      <c r="AK1073" s="12" t="str">
        <f t="shared" si="282"/>
        <v>LEGENTIL_Stéphanie_28/06/2022_ST</v>
      </c>
    </row>
    <row r="1074" spans="1:37" ht="12.75" x14ac:dyDescent="0.2">
      <c r="A1074" s="12">
        <v>750100208</v>
      </c>
      <c r="B1074" s="40" t="s">
        <v>1769</v>
      </c>
      <c r="C1074" s="13">
        <f t="shared" si="269"/>
        <v>44947</v>
      </c>
      <c r="D1074" s="12" t="s">
        <v>3379</v>
      </c>
      <c r="E1074" s="12" t="s">
        <v>3380</v>
      </c>
      <c r="F1074" s="13">
        <v>25143</v>
      </c>
      <c r="G1074" s="12" t="s">
        <v>57</v>
      </c>
      <c r="H1074" s="14">
        <v>268017864613091</v>
      </c>
      <c r="K1074" s="12" t="s">
        <v>482</v>
      </c>
      <c r="L1074" s="18" t="e">
        <f>VLOOKUP($K1074,Medecins!$B:$E,5,FALSE)</f>
        <v>#REF!</v>
      </c>
      <c r="M1074" s="12" t="s">
        <v>529</v>
      </c>
      <c r="O1074" s="17" t="s">
        <v>3236</v>
      </c>
      <c r="T1074" s="17" t="s">
        <v>4214</v>
      </c>
      <c r="Y1074" s="17" t="s">
        <v>4215</v>
      </c>
      <c r="AD1074" s="16"/>
      <c r="AH1074" s="12" t="e">
        <f>VLOOKUP($A1074,'[1]Données CH'!$A:$B,2,FALSE)</f>
        <v>#N/A</v>
      </c>
      <c r="AI1074" s="12">
        <v>3</v>
      </c>
      <c r="AJ1074" s="12" t="s">
        <v>44</v>
      </c>
      <c r="AK1074" s="12" t="str">
        <f t="shared" si="282"/>
        <v>BOULET_Clotilde_21/07/2022_AT</v>
      </c>
    </row>
    <row r="1075" spans="1:37" ht="12.75" x14ac:dyDescent="0.2">
      <c r="A1075" s="12">
        <v>750100208</v>
      </c>
      <c r="B1075" s="40" t="s">
        <v>1769</v>
      </c>
      <c r="C1075" s="13">
        <f t="shared" si="269"/>
        <v>44947</v>
      </c>
      <c r="D1075" s="12" t="s">
        <v>3379</v>
      </c>
      <c r="E1075" s="12" t="s">
        <v>3380</v>
      </c>
      <c r="F1075" s="13">
        <v>25143</v>
      </c>
      <c r="G1075" s="12" t="s">
        <v>57</v>
      </c>
      <c r="H1075" s="14">
        <v>268017864613091</v>
      </c>
      <c r="K1075" s="12" t="s">
        <v>482</v>
      </c>
      <c r="L1075" s="18" t="e">
        <f>VLOOKUP($K1075,Medecins!$B:$E,5,FALSE)</f>
        <v>#REF!</v>
      </c>
      <c r="M1075" s="12" t="s">
        <v>529</v>
      </c>
      <c r="AD1075" s="15" t="s">
        <v>4215</v>
      </c>
      <c r="AH1075" s="12" t="s">
        <v>4154</v>
      </c>
      <c r="AI1075" s="12">
        <v>3</v>
      </c>
      <c r="AJ1075" s="12" t="s">
        <v>46</v>
      </c>
      <c r="AK1075" s="12" t="str">
        <f t="shared" si="282"/>
        <v>BOULET_Clotilde_21/07/2022_ST</v>
      </c>
    </row>
    <row r="1076" spans="1:37" ht="12.75" x14ac:dyDescent="0.2">
      <c r="A1076" s="12">
        <v>750100273</v>
      </c>
      <c r="B1076" s="40" t="s">
        <v>1872</v>
      </c>
      <c r="C1076" s="13">
        <f t="shared" si="269"/>
        <v>44945</v>
      </c>
      <c r="D1076" s="12" t="s">
        <v>3388</v>
      </c>
      <c r="E1076" s="12" t="s">
        <v>2850</v>
      </c>
      <c r="F1076" s="13">
        <v>25115</v>
      </c>
      <c r="G1076" s="12" t="s">
        <v>57</v>
      </c>
      <c r="H1076" s="14">
        <v>268041305584690</v>
      </c>
      <c r="K1076" s="12" t="s">
        <v>280</v>
      </c>
      <c r="L1076" s="18" t="e">
        <f>VLOOKUP($K1076,Medecins!$B:$E,5,FALSE)</f>
        <v>#REF!</v>
      </c>
      <c r="M1076" s="12" t="s">
        <v>529</v>
      </c>
      <c r="O1076" s="17" t="s">
        <v>1873</v>
      </c>
      <c r="T1076" s="17" t="s">
        <v>1874</v>
      </c>
      <c r="Y1076" s="17" t="s">
        <v>623</v>
      </c>
      <c r="AD1076" s="16"/>
      <c r="AH1076" s="12" t="e">
        <f>VLOOKUP($A1076,'[1]Données CH'!$A:$B,2,FALSE)</f>
        <v>#N/A</v>
      </c>
      <c r="AI1076" s="12">
        <v>3</v>
      </c>
      <c r="AJ1076" s="12" t="s">
        <v>44</v>
      </c>
      <c r="AK1076" s="12" t="str">
        <f t="shared" si="282"/>
        <v>NICOLAU_Isabelle_19/07/2022_AT</v>
      </c>
    </row>
    <row r="1077" spans="1:37" ht="12.75" x14ac:dyDescent="0.2">
      <c r="A1077" s="12">
        <v>750100273</v>
      </c>
      <c r="B1077" s="40" t="s">
        <v>1872</v>
      </c>
      <c r="C1077" s="13">
        <f t="shared" si="269"/>
        <v>44945</v>
      </c>
      <c r="D1077" s="12" t="s">
        <v>3388</v>
      </c>
      <c r="E1077" s="12" t="s">
        <v>2850</v>
      </c>
      <c r="F1077" s="13">
        <v>25115</v>
      </c>
      <c r="G1077" s="12" t="s">
        <v>57</v>
      </c>
      <c r="H1077" s="14">
        <v>268041305584690</v>
      </c>
      <c r="K1077" s="12" t="s">
        <v>280</v>
      </c>
      <c r="L1077" s="18" t="e">
        <f>VLOOKUP($K1077,Medecins!$B:$E,5,FALSE)</f>
        <v>#REF!</v>
      </c>
      <c r="M1077" s="12" t="s">
        <v>529</v>
      </c>
      <c r="AD1077" s="15" t="s">
        <v>623</v>
      </c>
      <c r="AH1077" s="12" t="s">
        <v>45</v>
      </c>
      <c r="AI1077" s="12">
        <v>3</v>
      </c>
      <c r="AJ1077" s="12" t="s">
        <v>46</v>
      </c>
      <c r="AK1077" s="12" t="str">
        <f t="shared" si="282"/>
        <v>NICOLAU_Isabelle_19/07/2022_ST</v>
      </c>
    </row>
    <row r="1078" spans="1:37" ht="12.75" x14ac:dyDescent="0.2">
      <c r="A1078" s="12">
        <v>750100273</v>
      </c>
      <c r="B1078" s="40" t="s">
        <v>905</v>
      </c>
      <c r="C1078" s="13">
        <f t="shared" si="269"/>
        <v>44983</v>
      </c>
      <c r="D1078" s="12" t="s">
        <v>3391</v>
      </c>
      <c r="E1078" s="12" t="s">
        <v>3392</v>
      </c>
      <c r="F1078" s="13" t="s">
        <v>1612</v>
      </c>
      <c r="G1078" s="12" t="s">
        <v>57</v>
      </c>
      <c r="H1078" s="14">
        <v>268059711617970</v>
      </c>
      <c r="K1078" s="12" t="s">
        <v>86</v>
      </c>
      <c r="L1078" s="18" t="e">
        <f>VLOOKUP($K1078,Medecins!$B:$E,5,FALSE)</f>
        <v>#REF!</v>
      </c>
      <c r="M1078" s="12" t="s">
        <v>529</v>
      </c>
      <c r="O1078" s="17" t="s">
        <v>906</v>
      </c>
      <c r="T1078" s="17" t="s">
        <v>4188</v>
      </c>
      <c r="Y1078" s="17" t="s">
        <v>4264</v>
      </c>
      <c r="AD1078" s="16"/>
      <c r="AH1078" s="12" t="e">
        <f>VLOOKUP($A1078,'[1]Données CH'!$A:$B,2,FALSE)</f>
        <v>#N/A</v>
      </c>
      <c r="AI1078" s="12">
        <v>3</v>
      </c>
      <c r="AJ1078" s="12" t="s">
        <v>44</v>
      </c>
      <c r="AK1078" s="12" t="str">
        <f>CONCATENATE(D1078,"_",E1078,"_",B1078,"_",AJ1130)</f>
        <v>SERVAIS_Luce_26/08/2022_ST</v>
      </c>
    </row>
    <row r="1079" spans="1:37" ht="12.75" x14ac:dyDescent="0.2">
      <c r="A1079" s="12">
        <v>750100273</v>
      </c>
      <c r="B1079" s="40" t="s">
        <v>905</v>
      </c>
      <c r="C1079" s="13">
        <f t="shared" si="269"/>
        <v>44983</v>
      </c>
      <c r="D1079" s="12" t="s">
        <v>3391</v>
      </c>
      <c r="E1079" s="12" t="s">
        <v>3392</v>
      </c>
      <c r="F1079" s="13" t="s">
        <v>1612</v>
      </c>
      <c r="G1079" s="12" t="s">
        <v>57</v>
      </c>
      <c r="H1079" s="14">
        <v>268059711617970</v>
      </c>
      <c r="K1079" s="12" t="s">
        <v>86</v>
      </c>
      <c r="L1079" s="18" t="e">
        <f>VLOOKUP($K1079,Medecins!$B:$E,5,FALSE)</f>
        <v>#REF!</v>
      </c>
      <c r="M1079" s="12" t="s">
        <v>529</v>
      </c>
      <c r="AD1079" s="15" t="s">
        <v>4264</v>
      </c>
      <c r="AH1079" s="12" t="s">
        <v>45</v>
      </c>
      <c r="AI1079" s="12">
        <v>3</v>
      </c>
      <c r="AJ1079" s="12" t="s">
        <v>46</v>
      </c>
      <c r="AK1079" s="12" t="e">
        <f>CONCATENATE(D1079,"_",E1079,"_",B1079,"_",#REF!)</f>
        <v>#REF!</v>
      </c>
    </row>
    <row r="1080" spans="1:37" ht="12.75" x14ac:dyDescent="0.2">
      <c r="A1080" s="12">
        <v>750100208</v>
      </c>
      <c r="B1080" s="40" t="s">
        <v>4160</v>
      </c>
      <c r="C1080" s="13">
        <f t="shared" si="269"/>
        <v>45068</v>
      </c>
      <c r="D1080" s="12" t="s">
        <v>3394</v>
      </c>
      <c r="E1080" s="12" t="s">
        <v>3395</v>
      </c>
      <c r="F1080" s="13">
        <v>25028</v>
      </c>
      <c r="G1080" s="12" t="s">
        <v>57</v>
      </c>
      <c r="H1080" s="14">
        <v>268099203201543</v>
      </c>
      <c r="K1080" s="12" t="s">
        <v>58</v>
      </c>
      <c r="L1080" s="18" t="e">
        <f>VLOOKUP($K1080,Medecins!$B:$E,5,FALSE)</f>
        <v>#REF!</v>
      </c>
      <c r="M1080" s="12" t="s">
        <v>529</v>
      </c>
      <c r="O1080" s="17" t="s">
        <v>4316</v>
      </c>
      <c r="T1080" s="17" t="s">
        <v>4317</v>
      </c>
      <c r="Y1080" s="17" t="s">
        <v>4318</v>
      </c>
      <c r="AD1080" s="16"/>
      <c r="AH1080" s="12" t="e">
        <f>VLOOKUP($A1080,'[1]Données CH'!$A:$B,2,FALSE)</f>
        <v>#N/A</v>
      </c>
      <c r="AI1080" s="12">
        <v>3</v>
      </c>
      <c r="AJ1080" s="12" t="s">
        <v>44</v>
      </c>
      <c r="AK1080" s="12" t="str">
        <f t="shared" ref="AK1080:AK1081" si="283">CONCATENATE(D1080,"_",E1080,"_",B1080,"_",AJ1138)</f>
        <v>TRAN TRONG_Le Vi_22/11/2022_ST</v>
      </c>
    </row>
    <row r="1081" spans="1:37" ht="12.75" x14ac:dyDescent="0.2">
      <c r="A1081" s="12">
        <v>750100208</v>
      </c>
      <c r="B1081" s="40" t="s">
        <v>4160</v>
      </c>
      <c r="C1081" s="13">
        <f t="shared" si="269"/>
        <v>45068</v>
      </c>
      <c r="D1081" s="12" t="s">
        <v>3394</v>
      </c>
      <c r="E1081" s="12" t="s">
        <v>3395</v>
      </c>
      <c r="F1081" s="13">
        <v>25028</v>
      </c>
      <c r="G1081" s="12" t="s">
        <v>57</v>
      </c>
      <c r="H1081" s="14">
        <v>268099203201543</v>
      </c>
      <c r="K1081" s="12" t="s">
        <v>58</v>
      </c>
      <c r="L1081" s="18" t="e">
        <f>VLOOKUP($K1081,Medecins!$B:$E,5,FALSE)</f>
        <v>#REF!</v>
      </c>
      <c r="M1081" s="12" t="s">
        <v>529</v>
      </c>
      <c r="AD1081" s="15" t="s">
        <v>4318</v>
      </c>
      <c r="AH1081" s="12" t="s">
        <v>4154</v>
      </c>
      <c r="AI1081" s="12">
        <v>3</v>
      </c>
      <c r="AJ1081" s="12" t="s">
        <v>46</v>
      </c>
      <c r="AK1081" s="12" t="str">
        <f t="shared" si="283"/>
        <v>TRAN TRONG_Le Vi_22/11/2022_AT</v>
      </c>
    </row>
    <row r="1082" spans="1:37" ht="12.75" x14ac:dyDescent="0.2">
      <c r="A1082" s="12">
        <v>750100075</v>
      </c>
      <c r="B1082" s="40" t="s">
        <v>283</v>
      </c>
      <c r="C1082" s="13">
        <f t="shared" si="269"/>
        <v>44933</v>
      </c>
      <c r="D1082" s="12" t="s">
        <v>3397</v>
      </c>
      <c r="E1082" s="12" t="s">
        <v>3356</v>
      </c>
      <c r="F1082" s="13">
        <v>24847</v>
      </c>
      <c r="G1082" s="12" t="s">
        <v>39</v>
      </c>
      <c r="H1082" s="14">
        <v>268105123000190</v>
      </c>
      <c r="K1082" s="12" t="s">
        <v>93</v>
      </c>
      <c r="L1082" s="18" t="e">
        <f>VLOOKUP($K1082,Medecins!$B:$E,5,FALSE)</f>
        <v>#REF!</v>
      </c>
      <c r="M1082" s="12" t="s">
        <v>529</v>
      </c>
      <c r="O1082" s="17" t="s">
        <v>284</v>
      </c>
      <c r="T1082" s="17" t="s">
        <v>1558</v>
      </c>
      <c r="Y1082" s="17" t="s">
        <v>2388</v>
      </c>
      <c r="AD1082" s="16"/>
      <c r="AH1082" s="12" t="s">
        <v>4502</v>
      </c>
      <c r="AI1082" s="12">
        <v>3</v>
      </c>
      <c r="AJ1082" s="12" t="s">
        <v>44</v>
      </c>
      <c r="AK1082" s="12" t="str">
        <f>CONCATENATE(D1082,"_",E1082,"_",B1082,"_",AJ1143)</f>
        <v>CARRÉ_Valérie_07/07/2022_ST</v>
      </c>
    </row>
    <row r="1083" spans="1:37" ht="12.75" x14ac:dyDescent="0.2">
      <c r="A1083" s="12">
        <v>750100273</v>
      </c>
      <c r="B1083" s="40" t="s">
        <v>3145</v>
      </c>
      <c r="C1083" s="13">
        <f t="shared" si="269"/>
        <v>44942</v>
      </c>
      <c r="D1083" s="12" t="s">
        <v>3401</v>
      </c>
      <c r="E1083" s="12" t="s">
        <v>3402</v>
      </c>
      <c r="F1083" s="13" t="s">
        <v>3403</v>
      </c>
      <c r="G1083" s="12" t="s">
        <v>57</v>
      </c>
      <c r="H1083" s="14">
        <v>268129935331362</v>
      </c>
      <c r="K1083" s="12" t="s">
        <v>254</v>
      </c>
      <c r="L1083" s="18" t="e">
        <f>VLOOKUP($K1083,Medecins!$B:$E,5,FALSE)</f>
        <v>#REF!</v>
      </c>
      <c r="M1083" s="12" t="s">
        <v>529</v>
      </c>
      <c r="O1083" s="17" t="s">
        <v>3146</v>
      </c>
      <c r="T1083" s="17" t="s">
        <v>4163</v>
      </c>
      <c r="Y1083" s="17" t="s">
        <v>4269</v>
      </c>
      <c r="AD1083" s="16"/>
      <c r="AH1083" s="12" t="s">
        <v>4502</v>
      </c>
      <c r="AI1083" s="12">
        <v>3</v>
      </c>
      <c r="AJ1083" s="12" t="s">
        <v>44</v>
      </c>
      <c r="AK1083" s="12" t="str">
        <f t="shared" ref="AK1083:AK1087" si="284">CONCATENATE(D1083,"_",E1083,"_",B1083,"_",AJ1146)</f>
        <v>OUKASSI_Ouerdya_16/07/2022_ST</v>
      </c>
    </row>
    <row r="1084" spans="1:37" ht="12.75" x14ac:dyDescent="0.2">
      <c r="A1084" s="12">
        <v>750100273</v>
      </c>
      <c r="B1084" s="40" t="s">
        <v>3145</v>
      </c>
      <c r="C1084" s="13">
        <f t="shared" si="269"/>
        <v>44942</v>
      </c>
      <c r="D1084" s="12" t="s">
        <v>3401</v>
      </c>
      <c r="E1084" s="12" t="s">
        <v>3402</v>
      </c>
      <c r="F1084" s="13" t="s">
        <v>3403</v>
      </c>
      <c r="G1084" s="12" t="s">
        <v>57</v>
      </c>
      <c r="H1084" s="14">
        <v>268129935331362</v>
      </c>
      <c r="K1084" s="12" t="s">
        <v>254</v>
      </c>
      <c r="L1084" s="18" t="e">
        <f>VLOOKUP($K1084,Medecins!$B:$E,5,FALSE)</f>
        <v>#REF!</v>
      </c>
      <c r="M1084" s="12" t="s">
        <v>529</v>
      </c>
      <c r="AD1084" s="15" t="s">
        <v>4269</v>
      </c>
      <c r="AH1084" s="12" t="s">
        <v>45</v>
      </c>
      <c r="AI1084" s="12">
        <v>3</v>
      </c>
      <c r="AJ1084" s="12" t="s">
        <v>46</v>
      </c>
      <c r="AK1084" s="12" t="str">
        <f t="shared" si="284"/>
        <v>OUKASSI_Ouerdya_16/07/2022_AT</v>
      </c>
    </row>
    <row r="1085" spans="1:37" ht="12.75" x14ac:dyDescent="0.2">
      <c r="A1085" s="12">
        <v>750100075</v>
      </c>
      <c r="B1085" s="40" t="s">
        <v>1006</v>
      </c>
      <c r="C1085" s="13">
        <f t="shared" si="269"/>
        <v>44828</v>
      </c>
      <c r="D1085" s="12" t="s">
        <v>3404</v>
      </c>
      <c r="E1085" s="12" t="s">
        <v>3405</v>
      </c>
      <c r="F1085" s="13" t="s">
        <v>3406</v>
      </c>
      <c r="G1085" s="12" t="s">
        <v>57</v>
      </c>
      <c r="H1085" s="14">
        <v>269017836107910</v>
      </c>
      <c r="K1085" s="12" t="s">
        <v>107</v>
      </c>
      <c r="L1085" s="18" t="e">
        <f>VLOOKUP($K1085,Medecins!$B:$E,5,FALSE)</f>
        <v>#REF!</v>
      </c>
      <c r="M1085" s="12" t="s">
        <v>529</v>
      </c>
      <c r="O1085" s="17" t="s">
        <v>1215</v>
      </c>
      <c r="T1085" s="17" t="s">
        <v>495</v>
      </c>
      <c r="Y1085" s="17" t="s">
        <v>496</v>
      </c>
      <c r="AD1085" s="16"/>
      <c r="AH1085" s="12" t="s">
        <v>4502</v>
      </c>
      <c r="AI1085" s="12">
        <v>3</v>
      </c>
      <c r="AJ1085" s="12" t="s">
        <v>44</v>
      </c>
      <c r="AK1085" s="12" t="str">
        <f t="shared" si="284"/>
        <v>BERKANE _BEATRICE_24/03/2022_ST</v>
      </c>
    </row>
    <row r="1086" spans="1:37" ht="12.75" x14ac:dyDescent="0.2">
      <c r="A1086" s="12">
        <v>750100075</v>
      </c>
      <c r="B1086" s="40" t="s">
        <v>3236</v>
      </c>
      <c r="C1086" s="13">
        <f t="shared" si="269"/>
        <v>45006</v>
      </c>
      <c r="D1086" s="12" t="s">
        <v>3407</v>
      </c>
      <c r="E1086" s="12" t="s">
        <v>3408</v>
      </c>
      <c r="F1086" s="13">
        <v>25538</v>
      </c>
      <c r="G1086" s="12" t="s">
        <v>57</v>
      </c>
      <c r="H1086" s="14">
        <v>269019921902373</v>
      </c>
      <c r="K1086" s="12" t="s">
        <v>93</v>
      </c>
      <c r="L1086" s="18" t="e">
        <f>VLOOKUP($K1086,Medecins!$B:$E,5,FALSE)</f>
        <v>#REF!</v>
      </c>
      <c r="M1086" s="12" t="s">
        <v>529</v>
      </c>
      <c r="O1086" s="17" t="s">
        <v>4214</v>
      </c>
      <c r="T1086" s="17" t="s">
        <v>4215</v>
      </c>
      <c r="Y1086" s="17" t="s">
        <v>4275</v>
      </c>
      <c r="AD1086" s="16"/>
      <c r="AH1086" s="12" t="s">
        <v>4502</v>
      </c>
      <c r="AI1086" s="12">
        <v>3</v>
      </c>
      <c r="AJ1086" s="12" t="s">
        <v>44</v>
      </c>
      <c r="AK1086" s="12" t="str">
        <f t="shared" si="284"/>
        <v>MATNOK_Nok Iang_21/09/2022_AT</v>
      </c>
    </row>
    <row r="1087" spans="1:37" ht="12.75" x14ac:dyDescent="0.2">
      <c r="A1087" s="12">
        <v>750100075</v>
      </c>
      <c r="B1087" s="40" t="s">
        <v>1001</v>
      </c>
      <c r="C1087" s="13">
        <f t="shared" si="269"/>
        <v>45048</v>
      </c>
      <c r="D1087" s="12" t="s">
        <v>3409</v>
      </c>
      <c r="E1087" s="12" t="s">
        <v>3410</v>
      </c>
      <c r="F1087" s="13">
        <v>25509</v>
      </c>
      <c r="G1087" s="12" t="s">
        <v>57</v>
      </c>
      <c r="H1087" s="14">
        <v>269029935272454</v>
      </c>
      <c r="K1087" s="12" t="s">
        <v>93</v>
      </c>
      <c r="L1087" s="18" t="e">
        <f>VLOOKUP($K1087,Medecins!$B:$E,5,FALSE)</f>
        <v>#REF!</v>
      </c>
      <c r="M1087" s="12" t="s">
        <v>529</v>
      </c>
      <c r="O1087" s="17" t="s">
        <v>1085</v>
      </c>
      <c r="T1087" s="17" t="s">
        <v>1086</v>
      </c>
      <c r="Y1087" s="17" t="s">
        <v>1087</v>
      </c>
      <c r="AD1087" s="16"/>
      <c r="AH1087" s="12" t="s">
        <v>4502</v>
      </c>
      <c r="AI1087" s="12">
        <v>3</v>
      </c>
      <c r="AJ1087" s="12" t="s">
        <v>44</v>
      </c>
      <c r="AK1087" s="12" t="str">
        <f t="shared" si="284"/>
        <v>NEGAIBI_Zoubida_02/11/2022_ST</v>
      </c>
    </row>
    <row r="1088" spans="1:37" ht="12.75" x14ac:dyDescent="0.2">
      <c r="A1088" s="12">
        <v>750100273</v>
      </c>
      <c r="B1088" s="40" t="s">
        <v>564</v>
      </c>
      <c r="C1088" s="13">
        <f t="shared" si="269"/>
        <v>44994</v>
      </c>
      <c r="D1088" s="12" t="s">
        <v>3411</v>
      </c>
      <c r="E1088" s="12" t="s">
        <v>3412</v>
      </c>
      <c r="F1088" s="13">
        <v>25358</v>
      </c>
      <c r="G1088" s="12" t="s">
        <v>57</v>
      </c>
      <c r="H1088" s="14">
        <v>269049860703341</v>
      </c>
      <c r="L1088" s="12" t="e">
        <f>VLOOKUP($K1088,Medecins!$B:$E,5,FALSE)</f>
        <v>#N/A</v>
      </c>
      <c r="M1088" s="12" t="s">
        <v>529</v>
      </c>
      <c r="O1088" s="17" t="s">
        <v>565</v>
      </c>
      <c r="T1088" s="17" t="s">
        <v>4080</v>
      </c>
      <c r="Y1088" s="17" t="s">
        <v>4081</v>
      </c>
      <c r="AD1088" s="16"/>
      <c r="AH1088" s="12" t="s">
        <v>4502</v>
      </c>
      <c r="AI1088" s="12">
        <v>3</v>
      </c>
      <c r="AJ1088" s="12" t="s">
        <v>44</v>
      </c>
      <c r="AK1088" s="12" t="str">
        <f>CONCATENATE(D1088,"_",E1088,"_",B1088,"_",AJ1146)</f>
        <v>WAHEO_Marcelle_09/09/2022_ST</v>
      </c>
    </row>
    <row r="1089" spans="1:37" ht="12.75" x14ac:dyDescent="0.2">
      <c r="A1089" s="12">
        <v>750100273</v>
      </c>
      <c r="B1089" s="40" t="s">
        <v>564</v>
      </c>
      <c r="C1089" s="13">
        <f t="shared" si="269"/>
        <v>44994</v>
      </c>
      <c r="D1089" s="12" t="s">
        <v>3411</v>
      </c>
      <c r="E1089" s="12" t="s">
        <v>3412</v>
      </c>
      <c r="F1089" s="13">
        <v>25358</v>
      </c>
      <c r="G1089" s="12" t="s">
        <v>57</v>
      </c>
      <c r="H1089" s="14">
        <v>269049860703341</v>
      </c>
      <c r="L1089" s="12" t="e">
        <f>VLOOKUP($K1089,Medecins!$B:$E,5,FALSE)</f>
        <v>#N/A</v>
      </c>
      <c r="M1089" s="12" t="s">
        <v>529</v>
      </c>
      <c r="AD1089" s="15" t="s">
        <v>4081</v>
      </c>
      <c r="AH1089" s="12" t="s">
        <v>45</v>
      </c>
      <c r="AI1089" s="12">
        <v>3</v>
      </c>
      <c r="AJ1089" s="12" t="s">
        <v>46</v>
      </c>
      <c r="AK1089" s="12" t="str">
        <f>CONCATENATE(D1089,"_",E1089,"_",B1089,"_",AJ1146)</f>
        <v>WAHEO_Marcelle_09/09/2022_ST</v>
      </c>
    </row>
    <row r="1090" spans="1:37" ht="12.75" x14ac:dyDescent="0.2">
      <c r="A1090" s="12">
        <v>750100075</v>
      </c>
      <c r="B1090" s="40" t="s">
        <v>1245</v>
      </c>
      <c r="C1090" s="13">
        <f t="shared" si="269"/>
        <v>44776</v>
      </c>
      <c r="D1090" s="12" t="s">
        <v>3413</v>
      </c>
      <c r="E1090" s="12" t="s">
        <v>3002</v>
      </c>
      <c r="F1090" s="13" t="s">
        <v>3414</v>
      </c>
      <c r="G1090" s="12" t="s">
        <v>57</v>
      </c>
      <c r="H1090" s="14">
        <v>269059720941797</v>
      </c>
      <c r="K1090" s="12" t="s">
        <v>93</v>
      </c>
      <c r="L1090" s="18" t="e">
        <f>VLOOKUP($K1090,Medecins!$B:$E,5,FALSE)</f>
        <v>#REF!</v>
      </c>
      <c r="M1090" s="12" t="s">
        <v>529</v>
      </c>
      <c r="O1090" s="17" t="s">
        <v>205</v>
      </c>
      <c r="T1090" s="17" t="s">
        <v>206</v>
      </c>
      <c r="Y1090" s="17" t="s">
        <v>207</v>
      </c>
      <c r="AD1090" s="16"/>
      <c r="AH1090" s="12" t="s">
        <v>4502</v>
      </c>
      <c r="AI1090" s="12">
        <v>3</v>
      </c>
      <c r="AJ1090" s="12" t="s">
        <v>44</v>
      </c>
      <c r="AK1090" s="12" t="str">
        <f>CONCATENATE(D1090,"_",E1090,"_",B1090,"_",AJ1153)</f>
        <v>ROVELA_Nicole_03/02/2022_ST</v>
      </c>
    </row>
    <row r="1091" spans="1:37" ht="12.75" x14ac:dyDescent="0.2">
      <c r="A1091" s="12">
        <v>750100208</v>
      </c>
      <c r="B1091" s="40" t="s">
        <v>496</v>
      </c>
      <c r="C1091" s="13">
        <f t="shared" si="269"/>
        <v>45009</v>
      </c>
      <c r="D1091" s="12" t="s">
        <v>3415</v>
      </c>
      <c r="E1091" s="12" t="s">
        <v>3416</v>
      </c>
      <c r="F1091" s="13">
        <v>25209</v>
      </c>
      <c r="G1091" s="12" t="s">
        <v>57</v>
      </c>
      <c r="H1091" s="14">
        <v>269067511600331</v>
      </c>
      <c r="K1091" s="12" t="s">
        <v>1494</v>
      </c>
      <c r="L1091" s="18" t="e">
        <f>VLOOKUP($K1091,Medecins!$B:$E,5,FALSE)</f>
        <v>#REF!</v>
      </c>
      <c r="M1091" s="12" t="s">
        <v>529</v>
      </c>
      <c r="O1091" s="17" t="s">
        <v>497</v>
      </c>
      <c r="T1091" s="17" t="s">
        <v>4190</v>
      </c>
      <c r="Y1091" s="17" t="s">
        <v>4200</v>
      </c>
      <c r="AD1091" s="16"/>
      <c r="AH1091" s="12" t="s">
        <v>4502</v>
      </c>
      <c r="AI1091" s="12">
        <v>3</v>
      </c>
      <c r="AJ1091" s="12" t="s">
        <v>44</v>
      </c>
      <c r="AK1091" s="12" t="str">
        <f>CONCATENATE(D1091,"_",E1091,"_",B1091,"_",AJ1144)</f>
        <v>DETTLING_Stephanie_24/09/2022_ST</v>
      </c>
    </row>
    <row r="1092" spans="1:37" ht="12.75" x14ac:dyDescent="0.2">
      <c r="A1092" s="12">
        <v>750100208</v>
      </c>
      <c r="B1092" s="40" t="s">
        <v>496</v>
      </c>
      <c r="C1092" s="13">
        <f t="shared" si="269"/>
        <v>45009</v>
      </c>
      <c r="D1092" s="12" t="s">
        <v>3415</v>
      </c>
      <c r="E1092" s="12" t="s">
        <v>3416</v>
      </c>
      <c r="F1092" s="13">
        <v>25209</v>
      </c>
      <c r="G1092" s="12" t="s">
        <v>57</v>
      </c>
      <c r="H1092" s="14">
        <v>269067511600331</v>
      </c>
      <c r="K1092" s="12" t="s">
        <v>1494</v>
      </c>
      <c r="L1092" s="18" t="e">
        <f>VLOOKUP($K1092,Medecins!$B:$E,5,FALSE)</f>
        <v>#REF!</v>
      </c>
      <c r="M1092" s="12" t="s">
        <v>529</v>
      </c>
      <c r="AD1092" s="15" t="s">
        <v>4200</v>
      </c>
      <c r="AH1092" s="12" t="s">
        <v>4154</v>
      </c>
      <c r="AI1092" s="12">
        <v>3</v>
      </c>
      <c r="AJ1092" s="12" t="s">
        <v>46</v>
      </c>
      <c r="AK1092" s="12" t="str">
        <f>CONCATENATE(D1092,"_",E1092,"_",B1092,"_",AJ1142)</f>
        <v>DETTLING_Stephanie_24/09/2022_ST</v>
      </c>
    </row>
    <row r="1093" spans="1:37" ht="12.75" x14ac:dyDescent="0.2">
      <c r="A1093" s="12">
        <v>750100075</v>
      </c>
      <c r="B1093" s="40" t="s">
        <v>781</v>
      </c>
      <c r="C1093" s="13">
        <f t="shared" si="269"/>
        <v>44906</v>
      </c>
      <c r="D1093" s="12" t="s">
        <v>3418</v>
      </c>
      <c r="E1093" s="12" t="s">
        <v>2850</v>
      </c>
      <c r="F1093" s="13" t="s">
        <v>3419</v>
      </c>
      <c r="G1093" s="12" t="s">
        <v>57</v>
      </c>
      <c r="H1093" s="14">
        <v>269067747002010</v>
      </c>
      <c r="K1093" s="12" t="s">
        <v>541</v>
      </c>
      <c r="L1093" s="18" t="e">
        <f>VLOOKUP($K1093,Medecins!$B:$E,5,FALSE)</f>
        <v>#REF!</v>
      </c>
      <c r="M1093" s="12" t="s">
        <v>529</v>
      </c>
      <c r="O1093" s="17" t="s">
        <v>782</v>
      </c>
      <c r="T1093" s="17" t="s">
        <v>783</v>
      </c>
      <c r="Y1093" s="17" t="s">
        <v>419</v>
      </c>
      <c r="AD1093" s="16"/>
      <c r="AH1093" s="12" t="s">
        <v>4502</v>
      </c>
      <c r="AI1093" s="12">
        <v>3</v>
      </c>
      <c r="AJ1093" s="12" t="s">
        <v>44</v>
      </c>
      <c r="AK1093" s="12" t="str">
        <f>CONCATENATE(D1093,"_",E1093,"_",B1093,"_",AJ1156)</f>
        <v>SANCHEZ SANCHEZ_Isabelle_11/06/2022_ST</v>
      </c>
    </row>
    <row r="1094" spans="1:37" ht="12.75" x14ac:dyDescent="0.2">
      <c r="A1094" s="12">
        <v>750100075</v>
      </c>
      <c r="B1094" s="40" t="s">
        <v>636</v>
      </c>
      <c r="C1094" s="13">
        <f t="shared" si="269"/>
        <v>45036</v>
      </c>
      <c r="D1094" s="12" t="s">
        <v>3420</v>
      </c>
      <c r="E1094" s="12" t="s">
        <v>3421</v>
      </c>
      <c r="F1094" s="13">
        <v>25543</v>
      </c>
      <c r="G1094" s="12" t="s">
        <v>57</v>
      </c>
      <c r="H1094" s="14">
        <v>269069402802007</v>
      </c>
      <c r="K1094" s="12" t="s">
        <v>93</v>
      </c>
      <c r="L1094" s="18" t="e">
        <f>VLOOKUP($K1094,Medecins!$B:$E,5,FALSE)</f>
        <v>#REF!</v>
      </c>
      <c r="M1094" s="12" t="s">
        <v>529</v>
      </c>
      <c r="O1094" s="17" t="s">
        <v>637</v>
      </c>
      <c r="T1094" s="17" t="s">
        <v>2326</v>
      </c>
      <c r="Y1094" s="17" t="s">
        <v>2327</v>
      </c>
      <c r="AD1094" s="16"/>
      <c r="AH1094" s="12" t="s">
        <v>4502</v>
      </c>
      <c r="AI1094" s="12">
        <v>3</v>
      </c>
      <c r="AJ1094" s="12" t="s">
        <v>44</v>
      </c>
      <c r="AK1094" s="12" t="str">
        <f t="shared" ref="AK1094:AK1095" si="285">CONCATENATE(D1094,"_",E1094,"_",B1094,"_",AJ1150)</f>
        <v>CARO_Laure_20/10/2022_ST</v>
      </c>
    </row>
    <row r="1095" spans="1:37" ht="12.75" x14ac:dyDescent="0.2">
      <c r="A1095" s="12">
        <v>750100075</v>
      </c>
      <c r="B1095" s="40" t="s">
        <v>636</v>
      </c>
      <c r="C1095" s="13">
        <f t="shared" si="269"/>
        <v>45036</v>
      </c>
      <c r="D1095" s="12" t="s">
        <v>3425</v>
      </c>
      <c r="E1095" s="12" t="s">
        <v>3426</v>
      </c>
      <c r="F1095" s="13">
        <v>25270</v>
      </c>
      <c r="G1095" s="12" t="s">
        <v>57</v>
      </c>
      <c r="H1095" s="14">
        <v>269089741501788</v>
      </c>
      <c r="K1095" s="12" t="s">
        <v>93</v>
      </c>
      <c r="L1095" s="18" t="e">
        <f>VLOOKUP($K1095,Medecins!$B:$E,5,FALSE)</f>
        <v>#REF!</v>
      </c>
      <c r="M1095" s="12" t="s">
        <v>529</v>
      </c>
      <c r="O1095" s="17" t="s">
        <v>637</v>
      </c>
      <c r="T1095" s="17" t="s">
        <v>2326</v>
      </c>
      <c r="Y1095" s="17" t="s">
        <v>2327</v>
      </c>
      <c r="AD1095" s="16"/>
      <c r="AH1095" s="12" t="s">
        <v>4502</v>
      </c>
      <c r="AI1095" s="12">
        <v>3</v>
      </c>
      <c r="AJ1095" s="12" t="s">
        <v>44</v>
      </c>
      <c r="AK1095" s="12" t="str">
        <f t="shared" si="285"/>
        <v>PAYET_Marie Michelle_20/10/2022_AT</v>
      </c>
    </row>
    <row r="1096" spans="1:37" ht="12.75" x14ac:dyDescent="0.2">
      <c r="A1096" s="12">
        <v>750100075</v>
      </c>
      <c r="B1096" s="40" t="s">
        <v>60</v>
      </c>
      <c r="C1096" s="13">
        <f t="shared" si="269"/>
        <v>44784</v>
      </c>
      <c r="D1096" s="12" t="s">
        <v>3430</v>
      </c>
      <c r="E1096" s="12" t="s">
        <v>3431</v>
      </c>
      <c r="F1096" s="13" t="s">
        <v>3432</v>
      </c>
      <c r="G1096" s="12" t="s">
        <v>57</v>
      </c>
      <c r="H1096" s="14">
        <v>269098715441744</v>
      </c>
      <c r="K1096" s="12" t="s">
        <v>93</v>
      </c>
      <c r="L1096" s="18" t="e">
        <f>VLOOKUP($K1096,Medecins!$B:$E,5,FALSE)</f>
        <v>#REF!</v>
      </c>
      <c r="M1096" s="12" t="s">
        <v>529</v>
      </c>
      <c r="O1096" s="17" t="s">
        <v>61</v>
      </c>
      <c r="T1096" s="17" t="s">
        <v>781</v>
      </c>
      <c r="Y1096" s="17" t="s">
        <v>782</v>
      </c>
      <c r="AD1096" s="16"/>
      <c r="AH1096" s="12" t="s">
        <v>4502</v>
      </c>
      <c r="AI1096" s="12">
        <v>3</v>
      </c>
      <c r="AJ1096" s="12" t="s">
        <v>44</v>
      </c>
      <c r="AK1096" s="12" t="str">
        <f t="shared" ref="AK1096:AK1098" si="286">CONCATENATE(D1096,"_",E1096,"_",B1096,"_",AJ1159)</f>
        <v>SLIFI_Nadia_11/02/2022_ST</v>
      </c>
    </row>
    <row r="1097" spans="1:37" ht="12.75" x14ac:dyDescent="0.2">
      <c r="A1097" s="12">
        <v>750100273</v>
      </c>
      <c r="B1097" s="40" t="s">
        <v>1872</v>
      </c>
      <c r="C1097" s="13">
        <f t="shared" si="269"/>
        <v>44945</v>
      </c>
      <c r="D1097" s="12" t="s">
        <v>2751</v>
      </c>
      <c r="E1097" s="12" t="s">
        <v>3433</v>
      </c>
      <c r="F1097" s="13" t="s">
        <v>3434</v>
      </c>
      <c r="G1097" s="12" t="s">
        <v>57</v>
      </c>
      <c r="H1097" s="14">
        <v>269119932614406</v>
      </c>
      <c r="K1097" s="12" t="s">
        <v>280</v>
      </c>
      <c r="L1097" s="18" t="e">
        <f>VLOOKUP($K1097,Medecins!$B:$E,5,FALSE)</f>
        <v>#REF!</v>
      </c>
      <c r="M1097" s="12" t="s">
        <v>529</v>
      </c>
      <c r="O1097" s="17" t="s">
        <v>1873</v>
      </c>
      <c r="T1097" s="17" t="s">
        <v>1874</v>
      </c>
      <c r="Y1097" s="17" t="s">
        <v>623</v>
      </c>
      <c r="AD1097" s="16"/>
      <c r="AH1097" s="12" t="s">
        <v>4502</v>
      </c>
      <c r="AI1097" s="12">
        <v>3</v>
      </c>
      <c r="AJ1097" s="12" t="s">
        <v>44</v>
      </c>
      <c r="AK1097" s="12" t="str">
        <f t="shared" si="286"/>
        <v>DIARRASSOUBA_Fohgon_19/07/2022_AT</v>
      </c>
    </row>
    <row r="1098" spans="1:37" ht="12.75" x14ac:dyDescent="0.2">
      <c r="A1098" s="12">
        <v>750100273</v>
      </c>
      <c r="B1098" s="40" t="s">
        <v>1872</v>
      </c>
      <c r="C1098" s="13">
        <f t="shared" si="269"/>
        <v>44945</v>
      </c>
      <c r="D1098" s="12" t="s">
        <v>2751</v>
      </c>
      <c r="E1098" s="12" t="s">
        <v>3433</v>
      </c>
      <c r="F1098" s="13" t="s">
        <v>3434</v>
      </c>
      <c r="G1098" s="12" t="s">
        <v>57</v>
      </c>
      <c r="H1098" s="14">
        <v>269119932614406</v>
      </c>
      <c r="K1098" s="12" t="s">
        <v>280</v>
      </c>
      <c r="L1098" s="18" t="e">
        <f>VLOOKUP($K1098,Medecins!$B:$E,5,FALSE)</f>
        <v>#REF!</v>
      </c>
      <c r="M1098" s="12" t="s">
        <v>529</v>
      </c>
      <c r="AD1098" s="15" t="s">
        <v>623</v>
      </c>
      <c r="AH1098" s="12" t="s">
        <v>45</v>
      </c>
      <c r="AI1098" s="12">
        <v>3</v>
      </c>
      <c r="AJ1098" s="12" t="s">
        <v>46</v>
      </c>
      <c r="AK1098" s="12" t="str">
        <f t="shared" si="286"/>
        <v>DIARRASSOUBA_Fohgon_19/07/2022_ST</v>
      </c>
    </row>
    <row r="1099" spans="1:37" ht="12.75" x14ac:dyDescent="0.2">
      <c r="A1099" s="12">
        <v>750100273</v>
      </c>
      <c r="B1099" s="40" t="s">
        <v>592</v>
      </c>
      <c r="C1099" s="13">
        <f t="shared" si="269"/>
        <v>45050</v>
      </c>
      <c r="D1099" s="12" t="s">
        <v>2699</v>
      </c>
      <c r="E1099" s="12" t="s">
        <v>3435</v>
      </c>
      <c r="F1099" s="13">
        <v>25214</v>
      </c>
      <c r="G1099" s="12" t="s">
        <v>57</v>
      </c>
      <c r="H1099" s="14">
        <v>269119932617869</v>
      </c>
      <c r="K1099" s="12" t="s">
        <v>86</v>
      </c>
      <c r="L1099" s="18" t="e">
        <f>VLOOKUP($K1099,Medecins!$B:$E,5,FALSE)</f>
        <v>#REF!</v>
      </c>
      <c r="M1099" s="12" t="s">
        <v>529</v>
      </c>
      <c r="O1099" s="17" t="s">
        <v>593</v>
      </c>
      <c r="T1099" s="17" t="s">
        <v>4277</v>
      </c>
      <c r="Y1099" s="17" t="s">
        <v>4315</v>
      </c>
      <c r="AD1099" s="16"/>
      <c r="AH1099" s="12" t="e">
        <f>VLOOKUP($A1099,'[1]Données CH'!$A:$B,2,FALSE)</f>
        <v>#N/A</v>
      </c>
      <c r="AI1099" s="12">
        <v>3</v>
      </c>
      <c r="AJ1099" s="12" t="s">
        <v>44</v>
      </c>
      <c r="AK1099" s="12" t="str">
        <f t="shared" ref="AK1099:AK1100" si="287">CONCATENATE(D1099,"_",E1099,"_",B1099,"_",AJ1147)</f>
        <v>CISSE_Fanta_04/11/2022_AT</v>
      </c>
    </row>
    <row r="1100" spans="1:37" ht="12.75" x14ac:dyDescent="0.2">
      <c r="A1100" s="12">
        <v>750100273</v>
      </c>
      <c r="B1100" s="40" t="s">
        <v>592</v>
      </c>
      <c r="C1100" s="13">
        <f t="shared" si="269"/>
        <v>45050</v>
      </c>
      <c r="D1100" s="12" t="s">
        <v>2699</v>
      </c>
      <c r="E1100" s="12" t="s">
        <v>3435</v>
      </c>
      <c r="F1100" s="13">
        <v>25214</v>
      </c>
      <c r="G1100" s="12" t="s">
        <v>57</v>
      </c>
      <c r="H1100" s="14">
        <v>269119932617869</v>
      </c>
      <c r="K1100" s="12" t="s">
        <v>86</v>
      </c>
      <c r="L1100" s="18" t="e">
        <f>VLOOKUP($K1100,Medecins!$B:$E,5,FALSE)</f>
        <v>#REF!</v>
      </c>
      <c r="M1100" s="12" t="s">
        <v>529</v>
      </c>
      <c r="AD1100" s="15" t="s">
        <v>4315</v>
      </c>
      <c r="AH1100" s="12" t="s">
        <v>45</v>
      </c>
      <c r="AI1100" s="12">
        <v>3</v>
      </c>
      <c r="AJ1100" s="12" t="s">
        <v>46</v>
      </c>
      <c r="AK1100" s="12" t="str">
        <f t="shared" si="287"/>
        <v>CISSE_Fanta_04/11/2022_ST</v>
      </c>
    </row>
    <row r="1101" spans="1:37" ht="12.75" x14ac:dyDescent="0.2">
      <c r="A1101" s="12">
        <v>750100273</v>
      </c>
      <c r="B1101" s="40" t="s">
        <v>772</v>
      </c>
      <c r="C1101" s="13">
        <f t="shared" si="269"/>
        <v>45030</v>
      </c>
      <c r="D1101" s="12" t="s">
        <v>802</v>
      </c>
      <c r="E1101" s="12" t="s">
        <v>3436</v>
      </c>
      <c r="F1101" s="13" t="s">
        <v>1691</v>
      </c>
      <c r="G1101" s="12" t="s">
        <v>57</v>
      </c>
      <c r="H1101" s="14">
        <v>269209933512001</v>
      </c>
      <c r="L1101" s="12" t="e">
        <f>VLOOKUP($K1101,Medecins!$B:$E,5,FALSE)</f>
        <v>#N/A</v>
      </c>
      <c r="M1101" s="12" t="s">
        <v>529</v>
      </c>
      <c r="O1101" s="17" t="s">
        <v>2505</v>
      </c>
      <c r="T1101" s="17" t="s">
        <v>1732</v>
      </c>
      <c r="Y1101" s="17" t="s">
        <v>1733</v>
      </c>
      <c r="AD1101" s="16"/>
      <c r="AH1101" s="12" t="e">
        <f>VLOOKUP($A1101,'[1]Données CH'!$A:$B,2,FALSE)</f>
        <v>#N/A</v>
      </c>
      <c r="AI1101" s="12">
        <v>3</v>
      </c>
      <c r="AJ1101" s="12" t="s">
        <v>44</v>
      </c>
      <c r="AK1101" s="12" t="str">
        <f t="shared" ref="AK1101:AK1102" si="288">CONCATENATE(D1101,"_",E1101,"_",B1101,"_",AJ1154)</f>
        <v>COULIBALY_Yaourou_14/10/2022_ST</v>
      </c>
    </row>
    <row r="1102" spans="1:37" ht="12.75" x14ac:dyDescent="0.2">
      <c r="A1102" s="12">
        <v>750100273</v>
      </c>
      <c r="B1102" s="40" t="s">
        <v>772</v>
      </c>
      <c r="C1102" s="13">
        <f t="shared" si="269"/>
        <v>45030</v>
      </c>
      <c r="D1102" s="12" t="s">
        <v>802</v>
      </c>
      <c r="E1102" s="12" t="s">
        <v>3436</v>
      </c>
      <c r="F1102" s="13" t="s">
        <v>1691</v>
      </c>
      <c r="G1102" s="12" t="s">
        <v>57</v>
      </c>
      <c r="H1102" s="14">
        <v>269209933512001</v>
      </c>
      <c r="L1102" s="12" t="e">
        <f>VLOOKUP($K1102,Medecins!$B:$E,5,FALSE)</f>
        <v>#N/A</v>
      </c>
      <c r="M1102" s="12" t="s">
        <v>529</v>
      </c>
      <c r="AD1102" s="15" t="s">
        <v>1733</v>
      </c>
      <c r="AH1102" s="12" t="s">
        <v>45</v>
      </c>
      <c r="AI1102" s="12">
        <v>3</v>
      </c>
      <c r="AJ1102" s="12" t="s">
        <v>46</v>
      </c>
      <c r="AK1102" s="12" t="str">
        <f t="shared" si="288"/>
        <v>COULIBALY_Yaourou_14/10/2022_ST</v>
      </c>
    </row>
    <row r="1103" spans="1:37" ht="12.75" x14ac:dyDescent="0.2">
      <c r="A1103" s="12">
        <v>750100273</v>
      </c>
      <c r="B1103" s="40" t="s">
        <v>564</v>
      </c>
      <c r="C1103" s="13">
        <f t="shared" si="269"/>
        <v>44994</v>
      </c>
      <c r="D1103" s="12" t="s">
        <v>3437</v>
      </c>
      <c r="E1103" s="12" t="s">
        <v>3438</v>
      </c>
      <c r="F1103" s="13" t="s">
        <v>3439</v>
      </c>
      <c r="G1103" s="12" t="s">
        <v>57</v>
      </c>
      <c r="H1103" s="14">
        <v>270079913423830</v>
      </c>
      <c r="K1103" s="12" t="s">
        <v>290</v>
      </c>
      <c r="L1103" s="18" t="e">
        <f>VLOOKUP($K1103,Medecins!$B:$E,5,FALSE)</f>
        <v>#REF!</v>
      </c>
      <c r="M1103" s="12" t="s">
        <v>529</v>
      </c>
      <c r="O1103" s="17" t="s">
        <v>565</v>
      </c>
      <c r="T1103" s="17" t="s">
        <v>4080</v>
      </c>
      <c r="Y1103" s="17" t="s">
        <v>4081</v>
      </c>
      <c r="AD1103" s="16"/>
      <c r="AH1103" s="12" t="e">
        <f>VLOOKUP($A1103,'[1]Données CH'!$A:$B,2,FALSE)</f>
        <v>#N/A</v>
      </c>
      <c r="AI1103" s="12">
        <v>3</v>
      </c>
      <c r="AJ1103" s="12" t="s">
        <v>44</v>
      </c>
      <c r="AK1103" s="12" t="e">
        <f>CONCATENATE(D1103,"_",E1103,"_",B1103,"_",#REF!)</f>
        <v>#REF!</v>
      </c>
    </row>
    <row r="1104" spans="1:37" ht="12.75" x14ac:dyDescent="0.2">
      <c r="A1104" s="12">
        <v>750100273</v>
      </c>
      <c r="B1104" s="40" t="s">
        <v>564</v>
      </c>
      <c r="C1104" s="13">
        <f t="shared" si="269"/>
        <v>44994</v>
      </c>
      <c r="D1104" s="12" t="s">
        <v>3437</v>
      </c>
      <c r="E1104" s="12" t="s">
        <v>3438</v>
      </c>
      <c r="F1104" s="13" t="s">
        <v>3439</v>
      </c>
      <c r="G1104" s="12" t="s">
        <v>57</v>
      </c>
      <c r="H1104" s="14">
        <v>270079913423830</v>
      </c>
      <c r="K1104" s="12" t="s">
        <v>290</v>
      </c>
      <c r="L1104" s="18" t="e">
        <f>VLOOKUP($K1104,Medecins!$B:$E,5,FALSE)</f>
        <v>#REF!</v>
      </c>
      <c r="M1104" s="12" t="s">
        <v>529</v>
      </c>
      <c r="AD1104" s="15" t="s">
        <v>4081</v>
      </c>
      <c r="AH1104" s="12" t="s">
        <v>45</v>
      </c>
      <c r="AI1104" s="12">
        <v>3</v>
      </c>
      <c r="AJ1104" s="12" t="s">
        <v>46</v>
      </c>
      <c r="AK1104" s="12" t="str">
        <f>CONCATENATE(D1104,"_",E1104,"_",B1104,"_",AJ1160)</f>
        <v>AUGUI_Belen_09/09/2022_AT</v>
      </c>
    </row>
    <row r="1105" spans="1:37" ht="12.75" x14ac:dyDescent="0.2">
      <c r="A1105" s="12">
        <v>750100208</v>
      </c>
      <c r="B1105" s="40" t="s">
        <v>2128</v>
      </c>
      <c r="C1105" s="13">
        <f t="shared" si="269"/>
        <v>45034</v>
      </c>
      <c r="D1105" s="12" t="s">
        <v>3440</v>
      </c>
      <c r="E1105" s="12" t="s">
        <v>3441</v>
      </c>
      <c r="F1105" s="13">
        <v>25607</v>
      </c>
      <c r="G1105" s="12" t="s">
        <v>57</v>
      </c>
      <c r="H1105" s="14">
        <v>270084525201332</v>
      </c>
      <c r="K1105" s="12" t="s">
        <v>424</v>
      </c>
      <c r="L1105" s="18" t="e">
        <f>VLOOKUP($K1105,Medecins!$B:$E,5,FALSE)</f>
        <v>#REF!</v>
      </c>
      <c r="M1105" s="12" t="s">
        <v>529</v>
      </c>
      <c r="O1105" s="17" t="s">
        <v>2129</v>
      </c>
      <c r="T1105" s="17" t="s">
        <v>2130</v>
      </c>
      <c r="Y1105" s="17" t="s">
        <v>4351</v>
      </c>
      <c r="AD1105" s="16"/>
      <c r="AH1105" s="12" t="e">
        <f>VLOOKUP($A1105,'[1]Données CH'!$A:$B,2,FALSE)</f>
        <v>#N/A</v>
      </c>
      <c r="AI1105" s="12">
        <v>3</v>
      </c>
      <c r="AJ1105" s="12" t="s">
        <v>44</v>
      </c>
      <c r="AK1105" s="12" t="str">
        <f t="shared" ref="AK1105:AK1106" si="289">CONCATENATE(D1105,"_",E1105,"_",B1105,"_",AJ1167)</f>
        <v>DEZERVILLE_Christelle_18/10/2022_ST</v>
      </c>
    </row>
    <row r="1106" spans="1:37" ht="12.75" x14ac:dyDescent="0.2">
      <c r="A1106" s="12">
        <v>750100208</v>
      </c>
      <c r="B1106" s="40" t="s">
        <v>2128</v>
      </c>
      <c r="C1106" s="13">
        <f t="shared" si="269"/>
        <v>45034</v>
      </c>
      <c r="D1106" s="12" t="s">
        <v>3440</v>
      </c>
      <c r="E1106" s="12" t="s">
        <v>3441</v>
      </c>
      <c r="F1106" s="13">
        <v>25607</v>
      </c>
      <c r="G1106" s="12" t="s">
        <v>57</v>
      </c>
      <c r="H1106" s="14">
        <v>270084525201332</v>
      </c>
      <c r="K1106" s="12" t="s">
        <v>424</v>
      </c>
      <c r="L1106" s="18" t="e">
        <f>VLOOKUP($K1106,Medecins!$B:$E,5,FALSE)</f>
        <v>#REF!</v>
      </c>
      <c r="M1106" s="12" t="s">
        <v>529</v>
      </c>
      <c r="AD1106" s="15" t="s">
        <v>4351</v>
      </c>
      <c r="AH1106" s="12" t="s">
        <v>4154</v>
      </c>
      <c r="AI1106" s="12">
        <v>3</v>
      </c>
      <c r="AJ1106" s="12" t="s">
        <v>46</v>
      </c>
      <c r="AK1106" s="12" t="str">
        <f t="shared" si="289"/>
        <v>DEZERVILLE_Christelle_18/10/2022_ST</v>
      </c>
    </row>
    <row r="1107" spans="1:37" ht="12.75" x14ac:dyDescent="0.2">
      <c r="A1107" s="12">
        <v>750100208</v>
      </c>
      <c r="B1107" s="40" t="s">
        <v>1886</v>
      </c>
      <c r="C1107" s="13">
        <f t="shared" si="269"/>
        <v>44745</v>
      </c>
      <c r="D1107" s="12" t="s">
        <v>3443</v>
      </c>
      <c r="E1107" s="12" t="s">
        <v>2848</v>
      </c>
      <c r="F1107" s="13">
        <v>25576</v>
      </c>
      <c r="G1107" s="12" t="s">
        <v>57</v>
      </c>
      <c r="H1107" s="14">
        <v>270089935049205</v>
      </c>
      <c r="K1107" s="12" t="s">
        <v>79</v>
      </c>
      <c r="L1107" s="18" t="e">
        <f>VLOOKUP($K1107,Medecins!$B:$E,5,FALSE)</f>
        <v>#REF!</v>
      </c>
      <c r="M1107" s="12" t="s">
        <v>529</v>
      </c>
      <c r="O1107" s="17" t="s">
        <v>1887</v>
      </c>
      <c r="T1107" s="17" t="s">
        <v>1107</v>
      </c>
      <c r="Y1107" s="17" t="s">
        <v>946</v>
      </c>
      <c r="AD1107" s="16"/>
      <c r="AH1107" s="12" t="e">
        <f>VLOOKUP($A1107,'[1]Données CH'!$A:$B,2,FALSE)</f>
        <v>#N/A</v>
      </c>
      <c r="AI1107" s="12">
        <v>3</v>
      </c>
      <c r="AJ1107" s="12" t="s">
        <v>44</v>
      </c>
      <c r="AK1107" s="12" t="str">
        <f t="shared" ref="AK1107:AK1108" si="290">CONCATENATE(D1107,"_",E1107,"_",B1107,"_",AJ1170)</f>
        <v>HARRACH _Aicha_03/01/2022_ST</v>
      </c>
    </row>
    <row r="1108" spans="1:37" ht="12.75" x14ac:dyDescent="0.2">
      <c r="A1108" s="12">
        <v>750100208</v>
      </c>
      <c r="B1108" s="40" t="s">
        <v>1886</v>
      </c>
      <c r="C1108" s="13">
        <f t="shared" si="269"/>
        <v>44745</v>
      </c>
      <c r="D1108" s="12" t="s">
        <v>3443</v>
      </c>
      <c r="E1108" s="12" t="s">
        <v>2848</v>
      </c>
      <c r="F1108" s="13">
        <v>25576</v>
      </c>
      <c r="G1108" s="12" t="s">
        <v>57</v>
      </c>
      <c r="H1108" s="14">
        <v>270089935049205</v>
      </c>
      <c r="K1108" s="12" t="s">
        <v>79</v>
      </c>
      <c r="L1108" s="18" t="e">
        <f>VLOOKUP($K1108,Medecins!$B:$E,5,FALSE)</f>
        <v>#REF!</v>
      </c>
      <c r="M1108" s="12" t="s">
        <v>529</v>
      </c>
      <c r="AD1108" s="15" t="s">
        <v>946</v>
      </c>
      <c r="AH1108" s="12" t="s">
        <v>4154</v>
      </c>
      <c r="AI1108" s="12">
        <v>3</v>
      </c>
      <c r="AJ1108" s="12" t="s">
        <v>46</v>
      </c>
      <c r="AK1108" s="12" t="str">
        <f t="shared" si="290"/>
        <v>HARRACH _Aicha_03/01/2022_ST</v>
      </c>
    </row>
    <row r="1109" spans="1:37" ht="12.75" x14ac:dyDescent="0.2">
      <c r="A1109" s="12">
        <v>750100208</v>
      </c>
      <c r="B1109" s="40" t="s">
        <v>2249</v>
      </c>
      <c r="C1109" s="13">
        <f t="shared" si="269"/>
        <v>45083</v>
      </c>
      <c r="D1109" s="12" t="s">
        <v>3448</v>
      </c>
      <c r="E1109" s="12" t="s">
        <v>3283</v>
      </c>
      <c r="F1109" s="13" t="s">
        <v>3450</v>
      </c>
      <c r="G1109" s="12" t="s">
        <v>57</v>
      </c>
      <c r="H1109" s="14">
        <v>270129932619816</v>
      </c>
      <c r="K1109" s="12" t="s">
        <v>58</v>
      </c>
      <c r="L1109" s="18" t="e">
        <f>VLOOKUP($K1109,Medecins!$B:$E,5,FALSE)</f>
        <v>#REF!</v>
      </c>
      <c r="M1109" s="12" t="s">
        <v>529</v>
      </c>
      <c r="O1109" s="17" t="s">
        <v>2250</v>
      </c>
      <c r="T1109" s="17" t="s">
        <v>2251</v>
      </c>
      <c r="Y1109" s="17" t="s">
        <v>4360</v>
      </c>
      <c r="AD1109" s="16"/>
      <c r="AH1109" s="12" t="e">
        <f>VLOOKUP($A1109,'[1]Données CH'!$A:$B,2,FALSE)</f>
        <v>#N/A</v>
      </c>
      <c r="AI1109" s="12">
        <v>3</v>
      </c>
      <c r="AJ1109" s="12" t="s">
        <v>44</v>
      </c>
      <c r="AK1109" s="12" t="str">
        <f t="shared" ref="AK1109:AK1110" si="291">CONCATENATE(D1109,"_",E1109,"_",B1109,"_",AJ1143)</f>
        <v>BLEU_Véronique_06/12/2022_ST</v>
      </c>
    </row>
    <row r="1110" spans="1:37" ht="12.75" x14ac:dyDescent="0.2">
      <c r="A1110" s="12">
        <v>750100208</v>
      </c>
      <c r="B1110" s="40" t="s">
        <v>2249</v>
      </c>
      <c r="C1110" s="13">
        <f t="shared" si="269"/>
        <v>45083</v>
      </c>
      <c r="D1110" s="12" t="s">
        <v>3448</v>
      </c>
      <c r="E1110" s="12" t="s">
        <v>3283</v>
      </c>
      <c r="F1110" s="13" t="s">
        <v>3450</v>
      </c>
      <c r="G1110" s="12" t="s">
        <v>57</v>
      </c>
      <c r="H1110" s="14">
        <v>270129932619816</v>
      </c>
      <c r="K1110" s="12" t="s">
        <v>58</v>
      </c>
      <c r="L1110" s="18" t="e">
        <f>VLOOKUP($K1110,Medecins!$B:$E,5,FALSE)</f>
        <v>#REF!</v>
      </c>
      <c r="M1110" s="12" t="s">
        <v>529</v>
      </c>
      <c r="AD1110" s="15" t="s">
        <v>4360</v>
      </c>
      <c r="AH1110" s="12" t="s">
        <v>4154</v>
      </c>
      <c r="AI1110" s="12">
        <v>3</v>
      </c>
      <c r="AJ1110" s="12" t="s">
        <v>46</v>
      </c>
      <c r="AK1110" s="12" t="str">
        <f t="shared" si="291"/>
        <v>BLEU_Véronique_06/12/2022_ST</v>
      </c>
    </row>
    <row r="1111" spans="1:37" ht="12.75" x14ac:dyDescent="0.2">
      <c r="A1111" s="12">
        <v>750100208</v>
      </c>
      <c r="B1111" s="40" t="s">
        <v>873</v>
      </c>
      <c r="C1111" s="13">
        <f t="shared" si="269"/>
        <v>45005</v>
      </c>
      <c r="D1111" s="12" t="s">
        <v>3448</v>
      </c>
      <c r="E1111" s="12" t="s">
        <v>3449</v>
      </c>
      <c r="F1111" s="13" t="s">
        <v>3450</v>
      </c>
      <c r="G1111" s="12" t="s">
        <v>57</v>
      </c>
      <c r="H1111" s="14">
        <v>270129932619816</v>
      </c>
      <c r="K1111" s="12" t="s">
        <v>58</v>
      </c>
      <c r="L1111" s="18" t="e">
        <f>VLOOKUP($K1111,Medecins!$B:$E,5,FALSE)</f>
        <v>#REF!</v>
      </c>
      <c r="M1111" s="12" t="s">
        <v>529</v>
      </c>
      <c r="O1111" s="17" t="s">
        <v>874</v>
      </c>
      <c r="T1111" s="17" t="s">
        <v>2413</v>
      </c>
      <c r="Y1111" s="17" t="s">
        <v>4375</v>
      </c>
      <c r="AD1111" s="16"/>
      <c r="AH1111" s="12" t="e">
        <f>VLOOKUP($A1111,'[1]Données CH'!$A:$B,2,FALSE)</f>
        <v>#N/A</v>
      </c>
      <c r="AI1111" s="12">
        <v>3</v>
      </c>
      <c r="AJ1111" s="12" t="s">
        <v>44</v>
      </c>
      <c r="AK1111" s="12" t="str">
        <f t="shared" ref="AK1111:AK1112" si="292">CONCATENATE(D1111,"_",E1111,"_",B1111,"_",AJ1167)</f>
        <v>BLEU_Veronique_20/09/2022_ST</v>
      </c>
    </row>
    <row r="1112" spans="1:37" ht="12.75" x14ac:dyDescent="0.2">
      <c r="A1112" s="12">
        <v>750100208</v>
      </c>
      <c r="B1112" s="40" t="s">
        <v>873</v>
      </c>
      <c r="C1112" s="13">
        <f t="shared" si="269"/>
        <v>45005</v>
      </c>
      <c r="D1112" s="12" t="s">
        <v>3448</v>
      </c>
      <c r="E1112" s="12" t="s">
        <v>3449</v>
      </c>
      <c r="F1112" s="13" t="s">
        <v>3450</v>
      </c>
      <c r="G1112" s="12" t="s">
        <v>57</v>
      </c>
      <c r="H1112" s="14">
        <v>270129932619816</v>
      </c>
      <c r="K1112" s="12" t="s">
        <v>58</v>
      </c>
      <c r="L1112" s="18" t="e">
        <f>VLOOKUP($K1112,Medecins!$B:$E,5,FALSE)</f>
        <v>#REF!</v>
      </c>
      <c r="M1112" s="12" t="s">
        <v>529</v>
      </c>
      <c r="AD1112" s="15" t="s">
        <v>4375</v>
      </c>
      <c r="AH1112" s="12" t="s">
        <v>4154</v>
      </c>
      <c r="AI1112" s="12">
        <v>3</v>
      </c>
      <c r="AJ1112" s="12" t="s">
        <v>46</v>
      </c>
      <c r="AK1112" s="12" t="str">
        <f t="shared" si="292"/>
        <v>BLEU_Veronique_20/09/2022_ST</v>
      </c>
    </row>
    <row r="1113" spans="1:37" ht="12.75" x14ac:dyDescent="0.2">
      <c r="A1113" s="12">
        <v>750100208</v>
      </c>
      <c r="B1113" s="40" t="s">
        <v>783</v>
      </c>
      <c r="C1113" s="13">
        <f t="shared" si="269"/>
        <v>45027</v>
      </c>
      <c r="D1113" s="12" t="s">
        <v>3451</v>
      </c>
      <c r="E1113" s="12" t="s">
        <v>3452</v>
      </c>
      <c r="F1113" s="13" t="s">
        <v>3453</v>
      </c>
      <c r="G1113" s="12" t="s">
        <v>57</v>
      </c>
      <c r="H1113" s="14">
        <v>271019205125723</v>
      </c>
      <c r="K1113" s="12" t="s">
        <v>79</v>
      </c>
      <c r="L1113" s="18" t="e">
        <f>VLOOKUP($K1113,Medecins!$B:$E,5,FALSE)</f>
        <v>#REF!</v>
      </c>
      <c r="M1113" s="12" t="s">
        <v>529</v>
      </c>
      <c r="O1113" s="17" t="s">
        <v>419</v>
      </c>
      <c r="T1113" s="17" t="s">
        <v>420</v>
      </c>
      <c r="Y1113" s="17" t="s">
        <v>421</v>
      </c>
      <c r="AD1113" s="16"/>
      <c r="AH1113" s="12" t="e">
        <f>VLOOKUP($A1113,'[1]Données CH'!$A:$B,2,FALSE)</f>
        <v>#N/A</v>
      </c>
      <c r="AI1113" s="12">
        <v>3</v>
      </c>
      <c r="AJ1113" s="12" t="s">
        <v>44</v>
      </c>
      <c r="AK1113" s="12" t="str">
        <f t="shared" ref="AK1113:AK1114" si="293">CONCATENATE(D1113,"_",E1113,"_",B1113,"_",AJ1167)</f>
        <v>HUGUENIN_Emmanuelle_11/10/2022_ST</v>
      </c>
    </row>
    <row r="1114" spans="1:37" ht="12.75" x14ac:dyDescent="0.2">
      <c r="A1114" s="12">
        <v>750100208</v>
      </c>
      <c r="B1114" s="40" t="s">
        <v>783</v>
      </c>
      <c r="C1114" s="13">
        <f t="shared" si="269"/>
        <v>45027</v>
      </c>
      <c r="D1114" s="12" t="s">
        <v>3451</v>
      </c>
      <c r="E1114" s="12" t="s">
        <v>3452</v>
      </c>
      <c r="F1114" s="13" t="s">
        <v>3453</v>
      </c>
      <c r="G1114" s="12" t="s">
        <v>57</v>
      </c>
      <c r="H1114" s="14">
        <v>271019205125723</v>
      </c>
      <c r="K1114" s="12" t="s">
        <v>79</v>
      </c>
      <c r="L1114" s="18" t="e">
        <f>VLOOKUP($K1114,Medecins!$B:$E,5,FALSE)</f>
        <v>#REF!</v>
      </c>
      <c r="M1114" s="12" t="s">
        <v>529</v>
      </c>
      <c r="AD1114" s="15" t="s">
        <v>421</v>
      </c>
      <c r="AH1114" s="12" t="s">
        <v>4154</v>
      </c>
      <c r="AI1114" s="12">
        <v>3</v>
      </c>
      <c r="AJ1114" s="12" t="s">
        <v>46</v>
      </c>
      <c r="AK1114" s="12" t="str">
        <f t="shared" si="293"/>
        <v>HUGUENIN_Emmanuelle_11/10/2022_ST</v>
      </c>
    </row>
    <row r="1115" spans="1:37" ht="12.75" x14ac:dyDescent="0.2">
      <c r="A1115" s="12">
        <v>750100075</v>
      </c>
      <c r="B1115" s="40" t="s">
        <v>477</v>
      </c>
      <c r="C1115" s="13">
        <f t="shared" si="269"/>
        <v>45037</v>
      </c>
      <c r="D1115" s="12" t="s">
        <v>3462</v>
      </c>
      <c r="E1115" s="12" t="s">
        <v>3463</v>
      </c>
      <c r="F1115" s="13" t="s">
        <v>3464</v>
      </c>
      <c r="G1115" s="12" t="s">
        <v>57</v>
      </c>
      <c r="H1115" s="14">
        <v>271019935278672</v>
      </c>
      <c r="K1115" s="12" t="s">
        <v>93</v>
      </c>
      <c r="L1115" s="18" t="e">
        <f>VLOOKUP($K1115,Medecins!$B:$E,5,FALSE)</f>
        <v>#REF!</v>
      </c>
      <c r="M1115" s="12" t="s">
        <v>529</v>
      </c>
      <c r="O1115" s="17" t="s">
        <v>478</v>
      </c>
      <c r="T1115" s="17" t="s">
        <v>4208</v>
      </c>
      <c r="Y1115" s="17" t="s">
        <v>4219</v>
      </c>
      <c r="AD1115" s="16"/>
      <c r="AH1115" s="12" t="s">
        <v>4502</v>
      </c>
      <c r="AI1115" s="12">
        <v>3</v>
      </c>
      <c r="AJ1115" s="12" t="s">
        <v>44</v>
      </c>
      <c r="AK1115" s="12" t="str">
        <f t="shared" ref="AK1115:AK1117" si="294">CONCATENATE(D1115,"_",E1115,"_",B1115,"_",AJ1178)</f>
        <v>OUFFAD_Fazia_21/10/2022_ST</v>
      </c>
    </row>
    <row r="1116" spans="1:37" ht="12.75" x14ac:dyDescent="0.2">
      <c r="A1116" s="12">
        <v>750100208</v>
      </c>
      <c r="B1116" s="40" t="s">
        <v>4180</v>
      </c>
      <c r="C1116" s="13">
        <f t="shared" si="269"/>
        <v>44959</v>
      </c>
      <c r="D1116" s="12" t="s">
        <v>3467</v>
      </c>
      <c r="E1116" s="12" t="s">
        <v>3468</v>
      </c>
      <c r="F1116" s="13" t="s">
        <v>3469</v>
      </c>
      <c r="G1116" s="12" t="s">
        <v>57</v>
      </c>
      <c r="H1116" s="14">
        <v>271037511118844</v>
      </c>
      <c r="K1116" s="12" t="s">
        <v>398</v>
      </c>
      <c r="L1116" s="18" t="e">
        <f>VLOOKUP($K1116,Medecins!$B:$E,5,FALSE)</f>
        <v>#REF!</v>
      </c>
      <c r="M1116" s="12" t="s">
        <v>529</v>
      </c>
      <c r="O1116" s="17" t="s">
        <v>4181</v>
      </c>
      <c r="T1116" s="17" t="s">
        <v>4182</v>
      </c>
      <c r="Y1116" s="17" t="s">
        <v>4336</v>
      </c>
      <c r="AD1116" s="16"/>
      <c r="AH1116" s="12" t="s">
        <v>4502</v>
      </c>
      <c r="AI1116" s="12">
        <v>3</v>
      </c>
      <c r="AJ1116" s="12" t="s">
        <v>44</v>
      </c>
      <c r="AK1116" s="12" t="str">
        <f t="shared" si="294"/>
        <v>MENAHEZE_Siegrid_02/08/2022_ST</v>
      </c>
    </row>
    <row r="1117" spans="1:37" ht="12.75" x14ac:dyDescent="0.2">
      <c r="A1117" s="12">
        <v>750100208</v>
      </c>
      <c r="B1117" s="40" t="s">
        <v>4180</v>
      </c>
      <c r="C1117" s="13">
        <f t="shared" si="269"/>
        <v>44959</v>
      </c>
      <c r="D1117" s="12" t="s">
        <v>3467</v>
      </c>
      <c r="E1117" s="12" t="s">
        <v>3468</v>
      </c>
      <c r="F1117" s="13" t="s">
        <v>3469</v>
      </c>
      <c r="G1117" s="12" t="s">
        <v>57</v>
      </c>
      <c r="H1117" s="14">
        <v>271037511118844</v>
      </c>
      <c r="K1117" s="12" t="s">
        <v>398</v>
      </c>
      <c r="L1117" s="18" t="e">
        <f>VLOOKUP($K1117,Medecins!$B:$E,5,FALSE)</f>
        <v>#REF!</v>
      </c>
      <c r="M1117" s="12" t="s">
        <v>529</v>
      </c>
      <c r="AD1117" s="15" t="s">
        <v>4336</v>
      </c>
      <c r="AH1117" s="12" t="s">
        <v>4154</v>
      </c>
      <c r="AI1117" s="12">
        <v>3</v>
      </c>
      <c r="AJ1117" s="12" t="s">
        <v>46</v>
      </c>
      <c r="AK1117" s="12" t="str">
        <f t="shared" si="294"/>
        <v>MENAHEZE_Siegrid_02/08/2022_ST</v>
      </c>
    </row>
    <row r="1118" spans="1:37" ht="12.75" x14ac:dyDescent="0.2">
      <c r="A1118" s="12">
        <v>750100075</v>
      </c>
      <c r="B1118" s="40" t="s">
        <v>1221</v>
      </c>
      <c r="C1118" s="13">
        <f t="shared" si="269"/>
        <v>45014</v>
      </c>
      <c r="D1118" s="12" t="s">
        <v>3470</v>
      </c>
      <c r="E1118" s="12" t="s">
        <v>3431</v>
      </c>
      <c r="F1118" s="13">
        <v>25937</v>
      </c>
      <c r="G1118" s="12" t="s">
        <v>57</v>
      </c>
      <c r="H1118" s="14">
        <v>271049935062847</v>
      </c>
      <c r="K1118" s="12" t="s">
        <v>93</v>
      </c>
      <c r="L1118" s="18" t="e">
        <f>VLOOKUP($K1118,Medecins!$B:$E,5,FALSE)</f>
        <v>#REF!</v>
      </c>
      <c r="M1118" s="12" t="s">
        <v>529</v>
      </c>
      <c r="O1118" s="17" t="s">
        <v>1637</v>
      </c>
      <c r="T1118" s="17" t="s">
        <v>1638</v>
      </c>
      <c r="Y1118" s="17" t="s">
        <v>4191</v>
      </c>
      <c r="AD1118" s="16"/>
      <c r="AH1118" s="12" t="s">
        <v>4502</v>
      </c>
      <c r="AI1118" s="12">
        <v>3</v>
      </c>
      <c r="AJ1118" s="12" t="s">
        <v>44</v>
      </c>
      <c r="AK1118" s="12" t="e">
        <f>CONCATENATE(D1118,"_",E1118,"_",B1118,"_",#REF!)</f>
        <v>#REF!</v>
      </c>
    </row>
    <row r="1119" spans="1:37" ht="12.75" x14ac:dyDescent="0.2">
      <c r="A1119" s="12">
        <v>750100075</v>
      </c>
      <c r="B1119" s="40" t="s">
        <v>350</v>
      </c>
      <c r="C1119" s="13">
        <f t="shared" si="269"/>
        <v>44839</v>
      </c>
      <c r="D1119" s="12" t="s">
        <v>3471</v>
      </c>
      <c r="E1119" s="12" t="s">
        <v>3137</v>
      </c>
      <c r="F1119" s="13">
        <v>25969</v>
      </c>
      <c r="G1119" s="12" t="s">
        <v>57</v>
      </c>
      <c r="H1119" s="14">
        <v>271059935047720</v>
      </c>
      <c r="K1119" s="12" t="s">
        <v>93</v>
      </c>
      <c r="L1119" s="18" t="e">
        <f>VLOOKUP($K1119,Medecins!$B:$E,5,FALSE)</f>
        <v>#REF!</v>
      </c>
      <c r="M1119" s="12" t="s">
        <v>529</v>
      </c>
      <c r="O1119" s="17" t="s">
        <v>1507</v>
      </c>
      <c r="T1119" s="17" t="s">
        <v>1508</v>
      </c>
      <c r="Y1119" s="17" t="s">
        <v>1509</v>
      </c>
      <c r="AD1119" s="16"/>
      <c r="AH1119" s="12" t="s">
        <v>4502</v>
      </c>
      <c r="AI1119" s="12">
        <v>3</v>
      </c>
      <c r="AJ1119" s="12" t="s">
        <v>44</v>
      </c>
      <c r="AK1119" s="12" t="str">
        <f>CONCATENATE(D1119,"_",E1119,"_",B1119,"_",AJ1182)</f>
        <v>CHAAOUI_Latifa_05/04/2022_ST</v>
      </c>
    </row>
    <row r="1120" spans="1:37" ht="12.75" x14ac:dyDescent="0.2">
      <c r="A1120" s="12">
        <v>750100075</v>
      </c>
      <c r="B1120" s="40" t="s">
        <v>632</v>
      </c>
      <c r="C1120" s="13">
        <f t="shared" si="269"/>
        <v>45093</v>
      </c>
      <c r="D1120" s="12" t="s">
        <v>3472</v>
      </c>
      <c r="E1120" s="12" t="s">
        <v>3473</v>
      </c>
      <c r="F1120" s="13" t="s">
        <v>3474</v>
      </c>
      <c r="G1120" s="12" t="s">
        <v>57</v>
      </c>
      <c r="H1120" s="14">
        <v>271099921612690</v>
      </c>
      <c r="K1120" s="12" t="s">
        <v>93</v>
      </c>
      <c r="L1120" s="18" t="e">
        <f>VLOOKUP($K1120,Medecins!$B:$E,5,FALSE)</f>
        <v>#REF!</v>
      </c>
      <c r="M1120" s="12" t="s">
        <v>529</v>
      </c>
      <c r="O1120" s="17" t="s">
        <v>819</v>
      </c>
      <c r="T1120" s="17" t="s">
        <v>820</v>
      </c>
      <c r="Y1120" s="17" t="s">
        <v>821</v>
      </c>
      <c r="AD1120" s="16"/>
      <c r="AH1120" s="12" t="s">
        <v>4502</v>
      </c>
      <c r="AI1120" s="12">
        <v>3</v>
      </c>
      <c r="AJ1120" s="12" t="s">
        <v>44</v>
      </c>
      <c r="AK1120" s="12" t="str">
        <f>CONCATENATE(D1120,"_",E1120,"_",B1120,"_",AJ1163)</f>
        <v>XIA_Minzhen_16/12/2022_AT</v>
      </c>
    </row>
    <row r="1121" spans="1:37" ht="12.75" x14ac:dyDescent="0.2">
      <c r="A1121" s="12">
        <v>750100273</v>
      </c>
      <c r="B1121" s="40" t="s">
        <v>783</v>
      </c>
      <c r="C1121" s="13">
        <f t="shared" si="269"/>
        <v>45027</v>
      </c>
      <c r="D1121" s="12" t="s">
        <v>3475</v>
      </c>
      <c r="E1121" s="12" t="s">
        <v>3476</v>
      </c>
      <c r="F1121" s="13" t="s">
        <v>3477</v>
      </c>
      <c r="G1121" s="12" t="s">
        <v>57</v>
      </c>
      <c r="H1121" s="14">
        <v>271119935280519</v>
      </c>
      <c r="K1121" s="12" t="s">
        <v>280</v>
      </c>
      <c r="L1121" s="18" t="e">
        <f>VLOOKUP($K1121,Medecins!$B:$E,5,FALSE)</f>
        <v>#REF!</v>
      </c>
      <c r="M1121" s="12" t="s">
        <v>529</v>
      </c>
      <c r="O1121" s="17" t="s">
        <v>419</v>
      </c>
      <c r="T1121" s="17" t="s">
        <v>420</v>
      </c>
      <c r="Y1121" s="17" t="s">
        <v>421</v>
      </c>
      <c r="AD1121" s="16"/>
      <c r="AH1121" s="12" t="s">
        <v>4502</v>
      </c>
      <c r="AI1121" s="12">
        <v>3</v>
      </c>
      <c r="AJ1121" s="12" t="s">
        <v>44</v>
      </c>
      <c r="AK1121" s="12" t="str">
        <f>CONCATENATE(D1121,"_",E1121,"_",B1121,"_",AJ1175)</f>
        <v>BOUCHENAK TALET_Awatef_11/10/2022_ST</v>
      </c>
    </row>
    <row r="1122" spans="1:37" ht="12.75" x14ac:dyDescent="0.2">
      <c r="A1122" s="12">
        <v>750100273</v>
      </c>
      <c r="B1122" s="40" t="s">
        <v>783</v>
      </c>
      <c r="C1122" s="13">
        <f t="shared" si="269"/>
        <v>45027</v>
      </c>
      <c r="D1122" s="12" t="s">
        <v>3475</v>
      </c>
      <c r="E1122" s="12" t="s">
        <v>3476</v>
      </c>
      <c r="F1122" s="13" t="s">
        <v>3477</v>
      </c>
      <c r="G1122" s="12" t="s">
        <v>57</v>
      </c>
      <c r="H1122" s="14">
        <v>271119935280519</v>
      </c>
      <c r="K1122" s="12" t="s">
        <v>280</v>
      </c>
      <c r="L1122" s="18" t="e">
        <f>VLOOKUP($K1122,Medecins!$B:$E,5,FALSE)</f>
        <v>#REF!</v>
      </c>
      <c r="M1122" s="12" t="s">
        <v>529</v>
      </c>
      <c r="AD1122" s="15" t="s">
        <v>421</v>
      </c>
      <c r="AH1122" s="12" t="s">
        <v>45</v>
      </c>
      <c r="AI1122" s="12">
        <v>3</v>
      </c>
      <c r="AJ1122" s="12" t="s">
        <v>46</v>
      </c>
      <c r="AK1122" s="12" t="e">
        <f>CONCATENATE(D1122,"_",E1122,"_",B1122,"_",#REF!)</f>
        <v>#REF!</v>
      </c>
    </row>
    <row r="1123" spans="1:37" ht="12.75" x14ac:dyDescent="0.2">
      <c r="A1123" s="12">
        <v>750100273</v>
      </c>
      <c r="B1123" s="40" t="s">
        <v>1509</v>
      </c>
      <c r="C1123" s="13">
        <f t="shared" si="269"/>
        <v>45021</v>
      </c>
      <c r="D1123" s="12" t="s">
        <v>3478</v>
      </c>
      <c r="E1123" s="12" t="s">
        <v>3068</v>
      </c>
      <c r="F1123" s="13" t="s">
        <v>3479</v>
      </c>
      <c r="G1123" s="12" t="s">
        <v>57</v>
      </c>
      <c r="H1123" s="14">
        <v>272017511538039</v>
      </c>
      <c r="K1123" s="12" t="s">
        <v>65</v>
      </c>
      <c r="L1123" s="18" t="e">
        <f>VLOOKUP($K1123,Medecins!$B:$E,5,FALSE)</f>
        <v>#REF!</v>
      </c>
      <c r="M1123" s="12" t="s">
        <v>529</v>
      </c>
      <c r="O1123" s="17" t="s">
        <v>4257</v>
      </c>
      <c r="T1123" s="17" t="s">
        <v>4296</v>
      </c>
      <c r="Y1123" s="17" t="s">
        <v>4297</v>
      </c>
      <c r="AD1123" s="16"/>
      <c r="AH1123" s="12" t="e">
        <f>VLOOKUP($A1123,'[1]Données CH'!$A:$B,2,FALSE)</f>
        <v>#N/A</v>
      </c>
      <c r="AI1123" s="12">
        <v>3</v>
      </c>
      <c r="AJ1123" s="12" t="s">
        <v>44</v>
      </c>
      <c r="AK1123" s="12" t="str">
        <f t="shared" ref="AK1123:AK1126" si="295">CONCATENATE(D1123,"_",E1123,"_",B1123,"_",AJ1186)</f>
        <v>LEPETIT _Florence_05/10/2022_ST</v>
      </c>
    </row>
    <row r="1124" spans="1:37" ht="12.75" x14ac:dyDescent="0.2">
      <c r="A1124" s="12">
        <v>750100273</v>
      </c>
      <c r="B1124" s="40" t="s">
        <v>1509</v>
      </c>
      <c r="C1124" s="13">
        <f t="shared" si="269"/>
        <v>45021</v>
      </c>
      <c r="D1124" s="12" t="s">
        <v>3478</v>
      </c>
      <c r="E1124" s="12" t="s">
        <v>3068</v>
      </c>
      <c r="F1124" s="13" t="s">
        <v>3479</v>
      </c>
      <c r="G1124" s="12" t="s">
        <v>57</v>
      </c>
      <c r="H1124" s="14">
        <v>272017511538039</v>
      </c>
      <c r="K1124" s="12" t="s">
        <v>65</v>
      </c>
      <c r="L1124" s="18" t="e">
        <f>VLOOKUP($K1124,Medecins!$B:$E,5,FALSE)</f>
        <v>#REF!</v>
      </c>
      <c r="M1124" s="12" t="s">
        <v>529</v>
      </c>
      <c r="AD1124" s="15" t="s">
        <v>4297</v>
      </c>
      <c r="AH1124" s="12" t="s">
        <v>45</v>
      </c>
      <c r="AI1124" s="12">
        <v>3</v>
      </c>
      <c r="AJ1124" s="12" t="s">
        <v>46</v>
      </c>
      <c r="AK1124" s="12" t="str">
        <f t="shared" si="295"/>
        <v>LEPETIT _Florence_05/10/2022_ST</v>
      </c>
    </row>
    <row r="1125" spans="1:37" ht="12.75" x14ac:dyDescent="0.2">
      <c r="A1125" s="12">
        <v>750100208</v>
      </c>
      <c r="B1125" s="40" t="s">
        <v>1861</v>
      </c>
      <c r="C1125" s="13">
        <f t="shared" si="269"/>
        <v>44742</v>
      </c>
      <c r="D1125" s="12" t="s">
        <v>3480</v>
      </c>
      <c r="E1125" s="12" t="s">
        <v>3431</v>
      </c>
      <c r="F1125" s="13" t="s">
        <v>3481</v>
      </c>
      <c r="G1125" s="12" t="s">
        <v>57</v>
      </c>
      <c r="H1125" s="14">
        <v>272029935259338</v>
      </c>
      <c r="K1125" s="12" t="s">
        <v>79</v>
      </c>
      <c r="L1125" s="18" t="e">
        <f>VLOOKUP($K1125,Medecins!$B:$E,5,FALSE)</f>
        <v>#REF!</v>
      </c>
      <c r="M1125" s="12" t="s">
        <v>529</v>
      </c>
      <c r="O1125" s="17" t="s">
        <v>42</v>
      </c>
      <c r="T1125" s="17" t="s">
        <v>2811</v>
      </c>
      <c r="Y1125" s="17" t="s">
        <v>3209</v>
      </c>
      <c r="AD1125" s="16"/>
      <c r="AH1125" s="12" t="e">
        <f>VLOOKUP($A1125,'[1]Données CH'!$A:$B,2,FALSE)</f>
        <v>#N/A</v>
      </c>
      <c r="AI1125" s="12">
        <v>3</v>
      </c>
      <c r="AJ1125" s="12" t="s">
        <v>44</v>
      </c>
      <c r="AK1125" s="12" t="str">
        <f t="shared" si="295"/>
        <v>AZIZI_Nadia_30/12/2021_AT</v>
      </c>
    </row>
    <row r="1126" spans="1:37" ht="12.75" x14ac:dyDescent="0.2">
      <c r="A1126" s="12">
        <v>750100208</v>
      </c>
      <c r="B1126" s="40" t="s">
        <v>1861</v>
      </c>
      <c r="C1126" s="13">
        <f t="shared" si="269"/>
        <v>44742</v>
      </c>
      <c r="D1126" s="12" t="s">
        <v>3480</v>
      </c>
      <c r="E1126" s="12" t="s">
        <v>3431</v>
      </c>
      <c r="F1126" s="13" t="s">
        <v>3481</v>
      </c>
      <c r="G1126" s="12" t="s">
        <v>57</v>
      </c>
      <c r="H1126" s="14">
        <v>272029935259338</v>
      </c>
      <c r="K1126" s="12" t="s">
        <v>79</v>
      </c>
      <c r="L1126" s="18" t="e">
        <f>VLOOKUP($K1126,Medecins!$B:$E,5,FALSE)</f>
        <v>#REF!</v>
      </c>
      <c r="M1126" s="12" t="s">
        <v>529</v>
      </c>
      <c r="AD1126" s="15" t="s">
        <v>3209</v>
      </c>
      <c r="AH1126" s="12" t="s">
        <v>4154</v>
      </c>
      <c r="AI1126" s="12">
        <v>3</v>
      </c>
      <c r="AJ1126" s="12" t="s">
        <v>46</v>
      </c>
      <c r="AK1126" s="12" t="str">
        <f t="shared" si="295"/>
        <v>AZIZI_Nadia_30/12/2021_ST</v>
      </c>
    </row>
    <row r="1127" spans="1:37" ht="12.75" x14ac:dyDescent="0.2">
      <c r="A1127" s="12">
        <v>750100273</v>
      </c>
      <c r="B1127" s="40" t="s">
        <v>682</v>
      </c>
      <c r="C1127" s="13">
        <f t="shared" si="269"/>
        <v>45044</v>
      </c>
      <c r="D1127" s="12" t="s">
        <v>3485</v>
      </c>
      <c r="E1127" s="12" t="s">
        <v>3486</v>
      </c>
      <c r="F1127" s="13" t="s">
        <v>3487</v>
      </c>
      <c r="G1127" s="12" t="s">
        <v>57</v>
      </c>
      <c r="H1127" s="14">
        <v>272029935302096</v>
      </c>
      <c r="K1127" s="12" t="s">
        <v>86</v>
      </c>
      <c r="L1127" s="18" t="e">
        <f>VLOOKUP($K1127,Medecins!$B:$E,5,FALSE)</f>
        <v>#REF!</v>
      </c>
      <c r="M1127" s="12" t="s">
        <v>529</v>
      </c>
      <c r="O1127" s="17" t="s">
        <v>683</v>
      </c>
      <c r="T1127" s="17" t="s">
        <v>1023</v>
      </c>
      <c r="Y1127" s="17" t="s">
        <v>4326</v>
      </c>
      <c r="AD1127" s="16"/>
      <c r="AH1127" s="12" t="e">
        <f>VLOOKUP($A1127,'[1]Données CH'!$A:$B,2,FALSE)</f>
        <v>#N/A</v>
      </c>
      <c r="AI1127" s="12">
        <v>3</v>
      </c>
      <c r="AJ1127" s="12" t="s">
        <v>44</v>
      </c>
      <c r="AK1127" s="12" t="str">
        <f t="shared" ref="AK1127:AK1128" si="296">CONCATENATE(D1127,"_",E1127,"_",B1127,"_",AJ1175)</f>
        <v>BABA HAMED_Safia_28/10/2022_ST</v>
      </c>
    </row>
    <row r="1128" spans="1:37" ht="12.75" x14ac:dyDescent="0.2">
      <c r="A1128" s="12">
        <v>750100273</v>
      </c>
      <c r="B1128" s="40" t="s">
        <v>682</v>
      </c>
      <c r="C1128" s="13">
        <f t="shared" si="269"/>
        <v>45044</v>
      </c>
      <c r="D1128" s="12" t="s">
        <v>3485</v>
      </c>
      <c r="E1128" s="12" t="s">
        <v>3486</v>
      </c>
      <c r="F1128" s="13" t="s">
        <v>3487</v>
      </c>
      <c r="G1128" s="12" t="s">
        <v>57</v>
      </c>
      <c r="H1128" s="14">
        <v>272029935302096</v>
      </c>
      <c r="K1128" s="12" t="s">
        <v>86</v>
      </c>
      <c r="L1128" s="18" t="e">
        <f>VLOOKUP($K1128,Medecins!$B:$E,5,FALSE)</f>
        <v>#REF!</v>
      </c>
      <c r="M1128" s="12" t="s">
        <v>529</v>
      </c>
      <c r="AD1128" s="15" t="s">
        <v>4326</v>
      </c>
      <c r="AH1128" s="12" t="s">
        <v>45</v>
      </c>
      <c r="AI1128" s="12">
        <v>3</v>
      </c>
      <c r="AJ1128" s="12" t="s">
        <v>46</v>
      </c>
      <c r="AK1128" s="12" t="str">
        <f t="shared" si="296"/>
        <v>BABA HAMED_Safia_28/10/2022_AT</v>
      </c>
    </row>
    <row r="1129" spans="1:37" ht="12.75" x14ac:dyDescent="0.2">
      <c r="A1129" s="12">
        <v>750100075</v>
      </c>
      <c r="B1129" s="40" t="s">
        <v>43</v>
      </c>
      <c r="C1129" s="13">
        <f t="shared" si="269"/>
        <v>44862</v>
      </c>
      <c r="D1129" s="12" t="s">
        <v>3488</v>
      </c>
      <c r="E1129" s="12" t="s">
        <v>766</v>
      </c>
      <c r="F1129" s="13">
        <v>26453</v>
      </c>
      <c r="G1129" s="12" t="s">
        <v>57</v>
      </c>
      <c r="H1129" s="14">
        <v>272037855105440</v>
      </c>
      <c r="K1129" s="12" t="s">
        <v>93</v>
      </c>
      <c r="L1129" s="18" t="e">
        <f>VLOOKUP($K1129,Medecins!$B:$E,5,FALSE)</f>
        <v>#REF!</v>
      </c>
      <c r="M1129" s="12" t="s">
        <v>529</v>
      </c>
      <c r="O1129" s="17" t="s">
        <v>1346</v>
      </c>
      <c r="T1129" s="17" t="s">
        <v>681</v>
      </c>
      <c r="Y1129" s="17" t="s">
        <v>682</v>
      </c>
      <c r="AD1129" s="16"/>
      <c r="AH1129" s="12" t="s">
        <v>4502</v>
      </c>
      <c r="AI1129" s="12">
        <v>3</v>
      </c>
      <c r="AJ1129" s="12" t="s">
        <v>44</v>
      </c>
      <c r="AK1129" s="12" t="str">
        <f>CONCATENATE(D1129,"_",E1129,"_",B1129,"_",AJ1192)</f>
        <v>MARBACH_Dominique_28/04/2022_ST</v>
      </c>
    </row>
    <row r="1130" spans="1:37" ht="12.75" x14ac:dyDescent="0.2">
      <c r="A1130" s="12">
        <v>750100075</v>
      </c>
      <c r="B1130" s="40" t="s">
        <v>4286</v>
      </c>
      <c r="C1130" s="13">
        <f t="shared" si="269"/>
        <v>45303</v>
      </c>
      <c r="D1130" s="12" t="s">
        <v>3489</v>
      </c>
      <c r="E1130" s="12" t="s">
        <v>3490</v>
      </c>
      <c r="F1130" s="13" t="s">
        <v>3491</v>
      </c>
      <c r="G1130" s="12" t="s">
        <v>57</v>
      </c>
      <c r="H1130" s="14">
        <v>272049935265508</v>
      </c>
      <c r="K1130" s="12" t="s">
        <v>93</v>
      </c>
      <c r="L1130" s="18" t="e">
        <f>VLOOKUP($K1130,Medecins!$B:$E,5,FALSE)</f>
        <v>#REF!</v>
      </c>
      <c r="M1130" s="12" t="s">
        <v>529</v>
      </c>
      <c r="O1130" s="17" t="s">
        <v>4383</v>
      </c>
      <c r="T1130" s="17" t="s">
        <v>4384</v>
      </c>
      <c r="Y1130" s="17" t="s">
        <v>4385</v>
      </c>
      <c r="AD1130" s="16"/>
      <c r="AH1130" s="12" t="s">
        <v>4502</v>
      </c>
      <c r="AI1130" s="12">
        <v>3</v>
      </c>
      <c r="AJ1130" s="12" t="s">
        <v>44</v>
      </c>
      <c r="AK1130" s="12" t="str">
        <f>CONCATENATE(D1130,"_",E1130,"_",B1130,"_",AJ1181)</f>
        <v>AREZKI_Nouara_12/07/2023_ST</v>
      </c>
    </row>
    <row r="1131" spans="1:37" ht="12.75" x14ac:dyDescent="0.2">
      <c r="A1131" s="12">
        <v>750100273</v>
      </c>
      <c r="B1131" s="40" t="s">
        <v>95</v>
      </c>
      <c r="C1131" s="13">
        <f t="shared" si="269"/>
        <v>44976</v>
      </c>
      <c r="D1131" s="12" t="s">
        <v>3492</v>
      </c>
      <c r="E1131" s="12" t="s">
        <v>3493</v>
      </c>
      <c r="F1131" s="13" t="s">
        <v>3494</v>
      </c>
      <c r="G1131" s="12" t="s">
        <v>57</v>
      </c>
      <c r="H1131" s="14">
        <v>272059932617721</v>
      </c>
      <c r="K1131" s="12" t="s">
        <v>86</v>
      </c>
      <c r="L1131" s="18" t="e">
        <f>VLOOKUP($K1131,Medecins!$B:$E,5,FALSE)</f>
        <v>#REF!</v>
      </c>
      <c r="M1131" s="12" t="s">
        <v>529</v>
      </c>
      <c r="O1131" s="17" t="s">
        <v>96</v>
      </c>
      <c r="T1131" s="17" t="s">
        <v>97</v>
      </c>
      <c r="Y1131" s="17" t="s">
        <v>3323</v>
      </c>
      <c r="AD1131" s="16"/>
      <c r="AH1131" s="12" t="s">
        <v>4502</v>
      </c>
      <c r="AI1131" s="12">
        <v>3</v>
      </c>
      <c r="AJ1131" s="12" t="s">
        <v>44</v>
      </c>
      <c r="AK1131" s="12" t="str">
        <f>CONCATENATE(D1131,"_",E1131,"_",B1131,"_",AJ1176)</f>
        <v>DODO_Blandine_19/08/2022_AT</v>
      </c>
    </row>
    <row r="1132" spans="1:37" ht="12.75" x14ac:dyDescent="0.2">
      <c r="A1132" s="12">
        <v>750100273</v>
      </c>
      <c r="B1132" s="40" t="s">
        <v>95</v>
      </c>
      <c r="C1132" s="13">
        <f t="shared" si="269"/>
        <v>44976</v>
      </c>
      <c r="D1132" s="12" t="s">
        <v>3492</v>
      </c>
      <c r="E1132" s="12" t="s">
        <v>3493</v>
      </c>
      <c r="F1132" s="13" t="s">
        <v>3494</v>
      </c>
      <c r="G1132" s="12" t="s">
        <v>57</v>
      </c>
      <c r="H1132" s="14">
        <v>272059932617721</v>
      </c>
      <c r="K1132" s="12" t="s">
        <v>86</v>
      </c>
      <c r="L1132" s="18" t="e">
        <f>VLOOKUP($K1132,Medecins!$B:$E,5,FALSE)</f>
        <v>#REF!</v>
      </c>
      <c r="M1132" s="12" t="s">
        <v>529</v>
      </c>
      <c r="AD1132" s="15" t="s">
        <v>3323</v>
      </c>
      <c r="AH1132" s="12" t="s">
        <v>45</v>
      </c>
      <c r="AI1132" s="12">
        <v>3</v>
      </c>
      <c r="AJ1132" s="12" t="s">
        <v>46</v>
      </c>
      <c r="AK1132" s="12" t="str">
        <f>CONCATENATE(D1132,"_",E1132,"_",B1132,"_",AJ1173)</f>
        <v>DODO_Blandine_19/08/2022_ST</v>
      </c>
    </row>
    <row r="1133" spans="1:37" ht="12.75" x14ac:dyDescent="0.2">
      <c r="A1133" s="12">
        <v>750100273</v>
      </c>
      <c r="B1133" s="40" t="s">
        <v>477</v>
      </c>
      <c r="C1133" s="13">
        <f t="shared" si="269"/>
        <v>45037</v>
      </c>
      <c r="D1133" s="12" t="s">
        <v>3495</v>
      </c>
      <c r="E1133" s="12" t="s">
        <v>3496</v>
      </c>
      <c r="F1133" s="13" t="s">
        <v>3497</v>
      </c>
      <c r="G1133" s="12" t="s">
        <v>57</v>
      </c>
      <c r="H1133" s="14">
        <v>272067511822389</v>
      </c>
      <c r="K1133" s="12" t="s">
        <v>290</v>
      </c>
      <c r="L1133" s="18" t="e">
        <f>VLOOKUP($K1133,Medecins!$B:$E,5,FALSE)</f>
        <v>#REF!</v>
      </c>
      <c r="M1133" s="12" t="s">
        <v>529</v>
      </c>
      <c r="O1133" s="17" t="s">
        <v>478</v>
      </c>
      <c r="T1133" s="17" t="s">
        <v>4208</v>
      </c>
      <c r="Y1133" s="17" t="s">
        <v>4219</v>
      </c>
      <c r="AD1133" s="16"/>
      <c r="AH1133" s="12" t="e">
        <f>VLOOKUP($A1133,'[1]Données CH'!$A:$B,2,FALSE)</f>
        <v>#N/A</v>
      </c>
      <c r="AI1133" s="12">
        <v>3</v>
      </c>
      <c r="AJ1133" s="12" t="s">
        <v>44</v>
      </c>
      <c r="AK1133" s="12" t="str">
        <f>CONCATENATE(D1133,"_",E1133,"_",B1133,"_",AJ1186)</f>
        <v>NACERE_Daniela_21/10/2022_ST</v>
      </c>
    </row>
    <row r="1134" spans="1:37" ht="12.75" x14ac:dyDescent="0.2">
      <c r="A1134" s="12">
        <v>750100273</v>
      </c>
      <c r="B1134" s="40" t="s">
        <v>477</v>
      </c>
      <c r="C1134" s="13">
        <f t="shared" si="269"/>
        <v>45037</v>
      </c>
      <c r="D1134" s="12" t="s">
        <v>3495</v>
      </c>
      <c r="E1134" s="12" t="s">
        <v>3496</v>
      </c>
      <c r="F1134" s="13" t="s">
        <v>3497</v>
      </c>
      <c r="G1134" s="12" t="s">
        <v>57</v>
      </c>
      <c r="H1134" s="14">
        <v>272067511822389</v>
      </c>
      <c r="K1134" s="12" t="s">
        <v>290</v>
      </c>
      <c r="L1134" s="18" t="e">
        <f>VLOOKUP($K1134,Medecins!$B:$E,5,FALSE)</f>
        <v>#REF!</v>
      </c>
      <c r="M1134" s="12" t="s">
        <v>529</v>
      </c>
      <c r="AD1134" s="15" t="s">
        <v>4219</v>
      </c>
      <c r="AH1134" s="12" t="s">
        <v>45</v>
      </c>
      <c r="AI1134" s="12">
        <v>3</v>
      </c>
      <c r="AJ1134" s="12" t="s">
        <v>46</v>
      </c>
      <c r="AK1134" s="12" t="str">
        <f>CONCATENATE(D1134,"_",E1134,"_",B1134,"_",AJ1183)</f>
        <v>NACERE_Daniela_21/10/2022_AT</v>
      </c>
    </row>
    <row r="1135" spans="1:37" ht="12.75" x14ac:dyDescent="0.2">
      <c r="A1135" s="12">
        <v>750100075</v>
      </c>
      <c r="B1135" s="40" t="s">
        <v>345</v>
      </c>
      <c r="C1135" s="13">
        <f t="shared" si="269"/>
        <v>44932</v>
      </c>
      <c r="D1135" s="12" t="s">
        <v>3499</v>
      </c>
      <c r="E1135" s="12" t="s">
        <v>3091</v>
      </c>
      <c r="F1135" s="13">
        <v>26612</v>
      </c>
      <c r="G1135" s="12" t="s">
        <v>57</v>
      </c>
      <c r="H1135" s="14">
        <v>272099935274397</v>
      </c>
      <c r="K1135" s="12" t="s">
        <v>93</v>
      </c>
      <c r="L1135" s="18" t="e">
        <f>VLOOKUP($K1135,Medecins!$B:$E,5,FALSE)</f>
        <v>#REF!</v>
      </c>
      <c r="M1135" s="12" t="s">
        <v>529</v>
      </c>
      <c r="O1135" s="17" t="s">
        <v>2038</v>
      </c>
      <c r="T1135" s="17" t="s">
        <v>2039</v>
      </c>
      <c r="Y1135" s="17" t="s">
        <v>361</v>
      </c>
      <c r="AD1135" s="16"/>
      <c r="AH1135" s="12" t="s">
        <v>4502</v>
      </c>
      <c r="AI1135" s="12">
        <v>3</v>
      </c>
      <c r="AJ1135" s="12" t="s">
        <v>44</v>
      </c>
      <c r="AK1135" s="12" t="e">
        <f>CONCATENATE(D1135,"_",E1135,"_",B1135,"_",#REF!)</f>
        <v>#REF!</v>
      </c>
    </row>
    <row r="1136" spans="1:37" ht="12.75" x14ac:dyDescent="0.2">
      <c r="A1136" s="12">
        <v>750100208</v>
      </c>
      <c r="B1136" s="40" t="s">
        <v>275</v>
      </c>
      <c r="C1136" s="13">
        <f t="shared" si="269"/>
        <v>44911</v>
      </c>
      <c r="D1136" s="12" t="s">
        <v>3505</v>
      </c>
      <c r="E1136" s="12" t="s">
        <v>2955</v>
      </c>
      <c r="F1136" s="13">
        <v>26696</v>
      </c>
      <c r="G1136" s="12" t="s">
        <v>57</v>
      </c>
      <c r="H1136" s="14">
        <v>273012819601171</v>
      </c>
      <c r="K1136" s="12" t="s">
        <v>398</v>
      </c>
      <c r="L1136" s="18" t="e">
        <f>VLOOKUP($K1136,Medecins!$B:$E,5,FALSE)</f>
        <v>#REF!</v>
      </c>
      <c r="M1136" s="12" t="s">
        <v>529</v>
      </c>
      <c r="O1136" s="17" t="s">
        <v>377</v>
      </c>
      <c r="T1136" s="17" t="s">
        <v>631</v>
      </c>
      <c r="Y1136" s="17" t="s">
        <v>632</v>
      </c>
      <c r="AD1136" s="16"/>
      <c r="AH1136" s="12" t="s">
        <v>4502</v>
      </c>
      <c r="AI1136" s="12">
        <v>3</v>
      </c>
      <c r="AJ1136" s="12" t="s">
        <v>44</v>
      </c>
      <c r="AK1136" s="12" t="str">
        <f>CONCATENATE(D1136,"_",E1136,"_",B1136,"_",AJ1177)</f>
        <v>BOURREAU_Sylvie_16/06/2022_ST</v>
      </c>
    </row>
    <row r="1137" spans="1:37" ht="12.75" x14ac:dyDescent="0.2">
      <c r="A1137" s="12">
        <v>750100208</v>
      </c>
      <c r="B1137" s="40" t="s">
        <v>275</v>
      </c>
      <c r="C1137" s="13">
        <f t="shared" si="269"/>
        <v>44911</v>
      </c>
      <c r="D1137" s="12" t="s">
        <v>3505</v>
      </c>
      <c r="E1137" s="12" t="s">
        <v>2955</v>
      </c>
      <c r="F1137" s="13">
        <v>26696</v>
      </c>
      <c r="G1137" s="12" t="s">
        <v>57</v>
      </c>
      <c r="H1137" s="14">
        <v>273012819601171</v>
      </c>
      <c r="K1137" s="12" t="s">
        <v>398</v>
      </c>
      <c r="L1137" s="18" t="e">
        <f>VLOOKUP($K1137,Medecins!$B:$E,5,FALSE)</f>
        <v>#REF!</v>
      </c>
      <c r="M1137" s="12" t="s">
        <v>529</v>
      </c>
      <c r="AD1137" s="15" t="s">
        <v>632</v>
      </c>
      <c r="AH1137" s="12" t="s">
        <v>4154</v>
      </c>
      <c r="AI1137" s="12">
        <v>3</v>
      </c>
      <c r="AJ1137" s="12" t="s">
        <v>46</v>
      </c>
      <c r="AK1137" s="12" t="e">
        <f>CONCATENATE(D1137,"_",E1137,"_",B1137,"_",#REF!)</f>
        <v>#REF!</v>
      </c>
    </row>
    <row r="1138" spans="1:37" ht="12.75" x14ac:dyDescent="0.2">
      <c r="A1138" s="12">
        <v>750100208</v>
      </c>
      <c r="B1138" s="40" t="s">
        <v>477</v>
      </c>
      <c r="C1138" s="13">
        <f t="shared" si="269"/>
        <v>45037</v>
      </c>
      <c r="D1138" s="12" t="s">
        <v>3512</v>
      </c>
      <c r="E1138" s="12" t="s">
        <v>2955</v>
      </c>
      <c r="F1138" s="13" t="s">
        <v>3513</v>
      </c>
      <c r="G1138" s="12" t="s">
        <v>57</v>
      </c>
      <c r="H1138" s="14">
        <v>273037511453393</v>
      </c>
      <c r="K1138" s="12" t="s">
        <v>398</v>
      </c>
      <c r="L1138" s="18" t="e">
        <f>VLOOKUP($K1138,Medecins!$B:$E,5,FALSE)</f>
        <v>#REF!</v>
      </c>
      <c r="M1138" s="12" t="s">
        <v>529</v>
      </c>
      <c r="O1138" s="17" t="s">
        <v>478</v>
      </c>
      <c r="T1138" s="17" t="s">
        <v>4208</v>
      </c>
      <c r="Y1138" s="17" t="s">
        <v>4219</v>
      </c>
      <c r="AD1138" s="16"/>
      <c r="AH1138" s="12" t="e">
        <f>VLOOKUP($A1138,'[1]Données CH'!$A:$B,2,FALSE)</f>
        <v>#N/A</v>
      </c>
      <c r="AI1138" s="12">
        <v>3</v>
      </c>
      <c r="AJ1138" s="12" t="s">
        <v>44</v>
      </c>
      <c r="AK1138" s="12" t="str">
        <f>CONCATENATE(D1138,"_",E1138,"_",B1138,"_",AJ1201)</f>
        <v>GUALTIERI_Sylvie_21/10/2022_ST</v>
      </c>
    </row>
    <row r="1139" spans="1:37" ht="12.75" x14ac:dyDescent="0.2">
      <c r="A1139" s="12">
        <v>750100208</v>
      </c>
      <c r="B1139" s="40" t="s">
        <v>477</v>
      </c>
      <c r="C1139" s="13">
        <f t="shared" si="269"/>
        <v>45037</v>
      </c>
      <c r="D1139" s="12" t="s">
        <v>3512</v>
      </c>
      <c r="E1139" s="12" t="s">
        <v>2955</v>
      </c>
      <c r="F1139" s="13" t="s">
        <v>3513</v>
      </c>
      <c r="G1139" s="12" t="s">
        <v>57</v>
      </c>
      <c r="H1139" s="14">
        <v>273037511453393</v>
      </c>
      <c r="K1139" s="12" t="s">
        <v>398</v>
      </c>
      <c r="L1139" s="18" t="e">
        <f>VLOOKUP($K1139,Medecins!$B:$E,5,FALSE)</f>
        <v>#REF!</v>
      </c>
      <c r="M1139" s="12" t="s">
        <v>529</v>
      </c>
      <c r="AD1139" s="15" t="s">
        <v>4219</v>
      </c>
      <c r="AH1139" s="12" t="s">
        <v>4154</v>
      </c>
      <c r="AI1139" s="12">
        <v>3</v>
      </c>
      <c r="AJ1139" s="12" t="s">
        <v>46</v>
      </c>
      <c r="AK1139" s="12" t="e">
        <f>CONCATENATE(D1139,"_",E1139,"_",B1139,"_",#REF!)</f>
        <v>#REF!</v>
      </c>
    </row>
    <row r="1140" spans="1:37" ht="12.75" x14ac:dyDescent="0.2">
      <c r="A1140" s="12">
        <v>750100208</v>
      </c>
      <c r="B1140" s="40" t="s">
        <v>1766</v>
      </c>
      <c r="C1140" s="13">
        <f t="shared" si="269"/>
        <v>45000</v>
      </c>
      <c r="D1140" s="12" t="s">
        <v>3517</v>
      </c>
      <c r="E1140" s="12" t="s">
        <v>3518</v>
      </c>
      <c r="F1140" s="13">
        <v>26850</v>
      </c>
      <c r="G1140" s="12" t="s">
        <v>57</v>
      </c>
      <c r="H1140" s="14">
        <v>273059935055439</v>
      </c>
      <c r="K1140" s="12" t="s">
        <v>398</v>
      </c>
      <c r="L1140" s="18" t="e">
        <f>VLOOKUP($K1140,Medecins!$B:$E,5,FALSE)</f>
        <v>#REF!</v>
      </c>
      <c r="M1140" s="12" t="s">
        <v>529</v>
      </c>
      <c r="O1140" s="17" t="s">
        <v>4197</v>
      </c>
      <c r="T1140" s="17" t="s">
        <v>4212</v>
      </c>
      <c r="Y1140" s="17" t="s">
        <v>4213</v>
      </c>
      <c r="AD1140" s="16"/>
      <c r="AH1140" s="12" t="e">
        <f>VLOOKUP($A1140,'[1]Données CH'!$A:$B,2,FALSE)</f>
        <v>#N/A</v>
      </c>
      <c r="AI1140" s="12">
        <v>3</v>
      </c>
      <c r="AJ1140" s="12" t="s">
        <v>44</v>
      </c>
      <c r="AK1140" s="12" t="str">
        <f t="shared" ref="AK1140:AK1141" si="297">CONCATENATE(D1140,"_",E1140,"_",B1140,"_",AJ1197)</f>
        <v>EL MENNANI_Requia_15/09/2022_ST</v>
      </c>
    </row>
    <row r="1141" spans="1:37" ht="12.75" x14ac:dyDescent="0.2">
      <c r="A1141" s="12">
        <v>750100208</v>
      </c>
      <c r="B1141" s="40" t="s">
        <v>1766</v>
      </c>
      <c r="C1141" s="13">
        <f t="shared" si="269"/>
        <v>45000</v>
      </c>
      <c r="D1141" s="12" t="s">
        <v>3517</v>
      </c>
      <c r="E1141" s="12" t="s">
        <v>3518</v>
      </c>
      <c r="F1141" s="13">
        <v>26850</v>
      </c>
      <c r="G1141" s="12" t="s">
        <v>57</v>
      </c>
      <c r="H1141" s="14">
        <v>273059935055439</v>
      </c>
      <c r="K1141" s="12" t="s">
        <v>398</v>
      </c>
      <c r="L1141" s="18" t="e">
        <f>VLOOKUP($K1141,Medecins!$B:$E,5,FALSE)</f>
        <v>#REF!</v>
      </c>
      <c r="M1141" s="12" t="s">
        <v>529</v>
      </c>
      <c r="AD1141" s="15" t="s">
        <v>4213</v>
      </c>
      <c r="AH1141" s="12" t="s">
        <v>4154</v>
      </c>
      <c r="AI1141" s="12">
        <v>3</v>
      </c>
      <c r="AJ1141" s="12" t="s">
        <v>46</v>
      </c>
      <c r="AK1141" s="12" t="str">
        <f t="shared" si="297"/>
        <v>EL MENNANI_Requia_15/09/2022_ST</v>
      </c>
    </row>
    <row r="1142" spans="1:37" ht="12.75" x14ac:dyDescent="0.2">
      <c r="A1142" s="12">
        <v>750100075</v>
      </c>
      <c r="B1142" s="40" t="s">
        <v>96</v>
      </c>
      <c r="C1142" s="13">
        <f t="shared" si="269"/>
        <v>45035</v>
      </c>
      <c r="D1142" s="12" t="s">
        <v>3520</v>
      </c>
      <c r="E1142" s="12" t="s">
        <v>3521</v>
      </c>
      <c r="F1142" s="13">
        <v>26702</v>
      </c>
      <c r="G1142" s="12" t="s">
        <v>57</v>
      </c>
      <c r="H1142" s="14">
        <v>273079920834776</v>
      </c>
      <c r="K1142" s="12" t="s">
        <v>93</v>
      </c>
      <c r="L1142" s="18" t="e">
        <f>VLOOKUP($K1142,Medecins!$B:$E,5,FALSE)</f>
        <v>#REF!</v>
      </c>
      <c r="M1142" s="12" t="s">
        <v>529</v>
      </c>
      <c r="O1142" s="17" t="s">
        <v>97</v>
      </c>
      <c r="T1142" s="17" t="s">
        <v>3323</v>
      </c>
      <c r="Y1142" s="17" t="s">
        <v>3324</v>
      </c>
      <c r="AD1142" s="16"/>
      <c r="AH1142" s="12" t="s">
        <v>4502</v>
      </c>
      <c r="AI1142" s="12">
        <v>3</v>
      </c>
      <c r="AJ1142" s="12" t="s">
        <v>44</v>
      </c>
      <c r="AK1142" s="12" t="e">
        <f>CONCATENATE(D1142,"_",E1142,"_",B1142,"_",#REF!)</f>
        <v>#REF!</v>
      </c>
    </row>
    <row r="1143" spans="1:37" ht="12.75" x14ac:dyDescent="0.2">
      <c r="A1143" s="12">
        <v>750100075</v>
      </c>
      <c r="B1143" s="40" t="s">
        <v>1522</v>
      </c>
      <c r="C1143" s="13">
        <f t="shared" si="269"/>
        <v>44842</v>
      </c>
      <c r="D1143" s="12" t="s">
        <v>3522</v>
      </c>
      <c r="E1143" s="12" t="s">
        <v>3335</v>
      </c>
      <c r="F1143" s="13" t="s">
        <v>3523</v>
      </c>
      <c r="G1143" s="12" t="s">
        <v>57</v>
      </c>
      <c r="H1143" s="14">
        <v>273082432215751</v>
      </c>
      <c r="K1143" s="12" t="s">
        <v>93</v>
      </c>
      <c r="L1143" s="18" t="e">
        <f>VLOOKUP($K1143,Medecins!$B:$E,5,FALSE)</f>
        <v>#REF!</v>
      </c>
      <c r="M1143" s="12" t="s">
        <v>529</v>
      </c>
      <c r="O1143" s="17" t="s">
        <v>1462</v>
      </c>
      <c r="T1143" s="17" t="s">
        <v>116</v>
      </c>
      <c r="Y1143" s="17" t="s">
        <v>117</v>
      </c>
      <c r="AD1143" s="16"/>
      <c r="AH1143" s="12" t="s">
        <v>4502</v>
      </c>
      <c r="AI1143" s="12">
        <v>3</v>
      </c>
      <c r="AJ1143" s="12" t="s">
        <v>44</v>
      </c>
      <c r="AK1143" s="12" t="str">
        <f t="shared" ref="AK1143:AK1147" si="298">CONCATENATE(D1143,"_",E1143,"_",B1143,"_",AJ1206)</f>
        <v>FAURIE_Sandrine_08/04/2022_ST</v>
      </c>
    </row>
    <row r="1144" spans="1:37" ht="12.75" x14ac:dyDescent="0.2">
      <c r="A1144" s="12">
        <v>750100208</v>
      </c>
      <c r="B1144" s="40" t="s">
        <v>721</v>
      </c>
      <c r="C1144" s="13">
        <f t="shared" si="269"/>
        <v>45017</v>
      </c>
      <c r="D1144" s="12" t="s">
        <v>3531</v>
      </c>
      <c r="E1144" s="12" t="s">
        <v>3532</v>
      </c>
      <c r="F1144" s="13" t="s">
        <v>3533</v>
      </c>
      <c r="G1144" s="12" t="s">
        <v>57</v>
      </c>
      <c r="H1144" s="14">
        <v>273097645117513</v>
      </c>
      <c r="K1144" s="12" t="s">
        <v>1494</v>
      </c>
      <c r="L1144" s="18" t="e">
        <f>VLOOKUP($K1144,Medecins!$B:$E,5,FALSE)</f>
        <v>#REF!</v>
      </c>
      <c r="M1144" s="12" t="s">
        <v>529</v>
      </c>
      <c r="O1144" s="17" t="s">
        <v>722</v>
      </c>
      <c r="T1144" s="17" t="s">
        <v>748</v>
      </c>
      <c r="Y1144" s="17" t="s">
        <v>749</v>
      </c>
      <c r="AD1144" s="16"/>
      <c r="AH1144" s="12" t="s">
        <v>4502</v>
      </c>
      <c r="AI1144" s="12">
        <v>3</v>
      </c>
      <c r="AJ1144" s="12" t="s">
        <v>44</v>
      </c>
      <c r="AK1144" s="12" t="str">
        <f t="shared" si="298"/>
        <v>POTEZ_Peggy_01/10/2022_ST</v>
      </c>
    </row>
    <row r="1145" spans="1:37" ht="12.75" x14ac:dyDescent="0.2">
      <c r="A1145" s="12">
        <v>750100208</v>
      </c>
      <c r="B1145" s="40" t="s">
        <v>721</v>
      </c>
      <c r="C1145" s="13">
        <f t="shared" si="269"/>
        <v>45017</v>
      </c>
      <c r="D1145" s="12" t="s">
        <v>3531</v>
      </c>
      <c r="E1145" s="12" t="s">
        <v>3532</v>
      </c>
      <c r="F1145" s="13" t="s">
        <v>3533</v>
      </c>
      <c r="G1145" s="12" t="s">
        <v>57</v>
      </c>
      <c r="H1145" s="14">
        <v>273097645117513</v>
      </c>
      <c r="K1145" s="12" t="s">
        <v>1494</v>
      </c>
      <c r="L1145" s="18" t="e">
        <f>VLOOKUP($K1145,Medecins!$B:$E,5,FALSE)</f>
        <v>#REF!</v>
      </c>
      <c r="M1145" s="12" t="s">
        <v>529</v>
      </c>
      <c r="AD1145" s="15" t="s">
        <v>749</v>
      </c>
      <c r="AH1145" s="12" t="s">
        <v>4154</v>
      </c>
      <c r="AI1145" s="12">
        <v>3</v>
      </c>
      <c r="AJ1145" s="12" t="s">
        <v>46</v>
      </c>
      <c r="AK1145" s="12" t="str">
        <f t="shared" si="298"/>
        <v>POTEZ_Peggy_01/10/2022_ST</v>
      </c>
    </row>
    <row r="1146" spans="1:37" ht="12.75" x14ac:dyDescent="0.2">
      <c r="A1146" s="12">
        <v>750100273</v>
      </c>
      <c r="B1146" s="40" t="s">
        <v>1000</v>
      </c>
      <c r="C1146" s="13">
        <f t="shared" si="269"/>
        <v>44987</v>
      </c>
      <c r="D1146" s="12" t="s">
        <v>3536</v>
      </c>
      <c r="E1146" s="12" t="s">
        <v>3537</v>
      </c>
      <c r="F1146" s="13" t="s">
        <v>3538</v>
      </c>
      <c r="G1146" s="12" t="s">
        <v>57</v>
      </c>
      <c r="H1146" s="14">
        <v>273109932614980</v>
      </c>
      <c r="L1146" s="12" t="e">
        <f>VLOOKUP($K1146,Medecins!$B:$E,5,FALSE)</f>
        <v>#N/A</v>
      </c>
      <c r="M1146" s="12" t="s">
        <v>529</v>
      </c>
      <c r="O1146" s="17" t="s">
        <v>1001</v>
      </c>
      <c r="T1146" s="17" t="s">
        <v>1085</v>
      </c>
      <c r="Y1146" s="17" t="s">
        <v>1086</v>
      </c>
      <c r="AD1146" s="16"/>
      <c r="AH1146" s="12" t="e">
        <f>VLOOKUP($A1146,'[1]Données CH'!$A:$B,2,FALSE)</f>
        <v>#N/A</v>
      </c>
      <c r="AI1146" s="12">
        <v>3</v>
      </c>
      <c r="AJ1146" s="12" t="s">
        <v>44</v>
      </c>
      <c r="AK1146" s="12" t="str">
        <f t="shared" si="298"/>
        <v>ASSAMOI_Achiba Thérèse_02/09/2022_ST</v>
      </c>
    </row>
    <row r="1147" spans="1:37" ht="12.75" x14ac:dyDescent="0.2">
      <c r="A1147" s="12">
        <v>750100273</v>
      </c>
      <c r="B1147" s="40" t="s">
        <v>1000</v>
      </c>
      <c r="C1147" s="13">
        <f t="shared" si="269"/>
        <v>44987</v>
      </c>
      <c r="D1147" s="12" t="s">
        <v>3536</v>
      </c>
      <c r="E1147" s="12" t="s">
        <v>3537</v>
      </c>
      <c r="F1147" s="13" t="s">
        <v>3538</v>
      </c>
      <c r="G1147" s="12" t="s">
        <v>57</v>
      </c>
      <c r="H1147" s="14">
        <v>273109932614980</v>
      </c>
      <c r="L1147" s="12" t="e">
        <f>VLOOKUP($K1147,Medecins!$B:$E,5,FALSE)</f>
        <v>#N/A</v>
      </c>
      <c r="M1147" s="12" t="s">
        <v>529</v>
      </c>
      <c r="AD1147" s="15" t="s">
        <v>1086</v>
      </c>
      <c r="AH1147" s="12" t="s">
        <v>45</v>
      </c>
      <c r="AI1147" s="12">
        <v>3</v>
      </c>
      <c r="AJ1147" s="12" t="s">
        <v>46</v>
      </c>
      <c r="AK1147" s="12" t="str">
        <f t="shared" si="298"/>
        <v>ASSAMOI_Achiba Thérèse_02/09/2022_AT</v>
      </c>
    </row>
    <row r="1148" spans="1:37" ht="12.75" x14ac:dyDescent="0.2">
      <c r="A1148" s="12">
        <v>750100208</v>
      </c>
      <c r="B1148" s="40" t="s">
        <v>873</v>
      </c>
      <c r="C1148" s="13">
        <f t="shared" si="269"/>
        <v>45005</v>
      </c>
      <c r="D1148" s="12" t="s">
        <v>3541</v>
      </c>
      <c r="E1148" s="12" t="s">
        <v>3542</v>
      </c>
      <c r="F1148" s="13">
        <v>27211</v>
      </c>
      <c r="G1148" s="12" t="s">
        <v>57</v>
      </c>
      <c r="H1148" s="14">
        <v>274019920842547</v>
      </c>
      <c r="K1148" s="12" t="s">
        <v>58</v>
      </c>
      <c r="L1148" s="18" t="e">
        <f>VLOOKUP($K1148,Medecins!$B:$E,5,FALSE)</f>
        <v>#REF!</v>
      </c>
      <c r="M1148" s="12" t="s">
        <v>529</v>
      </c>
      <c r="O1148" s="17" t="s">
        <v>874</v>
      </c>
      <c r="T1148" s="17" t="s">
        <v>2413</v>
      </c>
      <c r="Y1148" s="17" t="s">
        <v>4375</v>
      </c>
      <c r="AD1148" s="16"/>
      <c r="AH1148" s="12" t="e">
        <f>VLOOKUP($A1148,'[1]Données CH'!$A:$B,2,FALSE)</f>
        <v>#N/A</v>
      </c>
      <c r="AI1148" s="12">
        <v>3</v>
      </c>
      <c r="AJ1148" s="12" t="s">
        <v>44</v>
      </c>
      <c r="AK1148" s="12" t="str">
        <f t="shared" ref="AK1148:AK1149" si="299">CONCATENATE(D1148,"_",E1148,"_",B1148,"_",AJ1204)</f>
        <v>YARGICI_Hatice_20/09/2022_AT</v>
      </c>
    </row>
    <row r="1149" spans="1:37" ht="12.75" x14ac:dyDescent="0.2">
      <c r="A1149" s="12">
        <v>750100208</v>
      </c>
      <c r="B1149" s="40" t="s">
        <v>873</v>
      </c>
      <c r="C1149" s="13">
        <f t="shared" si="269"/>
        <v>45005</v>
      </c>
      <c r="D1149" s="12" t="s">
        <v>3541</v>
      </c>
      <c r="E1149" s="12" t="s">
        <v>3542</v>
      </c>
      <c r="F1149" s="13">
        <v>27211</v>
      </c>
      <c r="G1149" s="12" t="s">
        <v>57</v>
      </c>
      <c r="H1149" s="14">
        <v>274019920842547</v>
      </c>
      <c r="K1149" s="12" t="s">
        <v>58</v>
      </c>
      <c r="L1149" s="18" t="e">
        <f>VLOOKUP($K1149,Medecins!$B:$E,5,FALSE)</f>
        <v>#REF!</v>
      </c>
      <c r="M1149" s="12" t="s">
        <v>529</v>
      </c>
      <c r="AD1149" s="15" t="s">
        <v>4375</v>
      </c>
      <c r="AH1149" s="12" t="s">
        <v>4154</v>
      </c>
      <c r="AI1149" s="12">
        <v>3</v>
      </c>
      <c r="AJ1149" s="12" t="s">
        <v>46</v>
      </c>
      <c r="AK1149" s="12" t="str">
        <f t="shared" si="299"/>
        <v>YARGICI_Hatice_20/09/2022_ST</v>
      </c>
    </row>
    <row r="1150" spans="1:37" ht="12.75" x14ac:dyDescent="0.2">
      <c r="A1150" s="12">
        <v>750100208</v>
      </c>
      <c r="B1150" s="40" t="s">
        <v>4289</v>
      </c>
      <c r="C1150" s="13">
        <f t="shared" si="269"/>
        <v>44183</v>
      </c>
      <c r="D1150" s="12" t="s">
        <v>3552</v>
      </c>
      <c r="E1150" s="12" t="s">
        <v>3553</v>
      </c>
      <c r="F1150" s="13" t="s">
        <v>3554</v>
      </c>
      <c r="G1150" s="12" t="s">
        <v>57</v>
      </c>
      <c r="H1150" s="14">
        <v>274027511228941</v>
      </c>
      <c r="K1150" s="12" t="s">
        <v>79</v>
      </c>
      <c r="L1150" s="18" t="e">
        <f>VLOOKUP($K1150,Medecins!$B:$E,5,FALSE)</f>
        <v>#REF!</v>
      </c>
      <c r="M1150" s="12" t="s">
        <v>529</v>
      </c>
      <c r="O1150" s="17" t="s">
        <v>4386</v>
      </c>
      <c r="T1150" s="17" t="s">
        <v>4387</v>
      </c>
      <c r="Y1150" s="17" t="s">
        <v>4388</v>
      </c>
      <c r="AD1150" s="16"/>
      <c r="AH1150" s="12" t="e">
        <f>VLOOKUP($A1150,'[1]Données CH'!$A:$B,2,FALSE)</f>
        <v>#N/A</v>
      </c>
      <c r="AI1150" s="12">
        <v>3</v>
      </c>
      <c r="AJ1150" s="12" t="s">
        <v>44</v>
      </c>
      <c r="AK1150" s="12" t="str">
        <f t="shared" ref="AK1150:AK1155" si="300">CONCATENATE(D1150,"_",E1150,"_",B1150,"_",AJ1213)</f>
        <v>SOURTA_Zohra_18/06/2020_ST</v>
      </c>
    </row>
    <row r="1151" spans="1:37" ht="12.75" x14ac:dyDescent="0.2">
      <c r="A1151" s="12">
        <v>750100208</v>
      </c>
      <c r="B1151" s="40" t="s">
        <v>4289</v>
      </c>
      <c r="C1151" s="13">
        <f t="shared" si="269"/>
        <v>44183</v>
      </c>
      <c r="D1151" s="12" t="s">
        <v>3552</v>
      </c>
      <c r="E1151" s="12" t="s">
        <v>3553</v>
      </c>
      <c r="F1151" s="13" t="s">
        <v>3554</v>
      </c>
      <c r="G1151" s="12" t="s">
        <v>57</v>
      </c>
      <c r="H1151" s="14">
        <v>274027511228941</v>
      </c>
      <c r="K1151" s="12" t="s">
        <v>79</v>
      </c>
      <c r="L1151" s="18" t="e">
        <f>VLOOKUP($K1151,Medecins!$B:$E,5,FALSE)</f>
        <v>#REF!</v>
      </c>
      <c r="M1151" s="12" t="s">
        <v>529</v>
      </c>
      <c r="AD1151" s="15" t="s">
        <v>4388</v>
      </c>
      <c r="AH1151" s="12" t="s">
        <v>4154</v>
      </c>
      <c r="AI1151" s="12">
        <v>3</v>
      </c>
      <c r="AJ1151" s="12" t="s">
        <v>46</v>
      </c>
      <c r="AK1151" s="12" t="str">
        <f t="shared" si="300"/>
        <v>SOURTA_Zohra_18/06/2020_AT</v>
      </c>
    </row>
    <row r="1152" spans="1:37" ht="12.75" x14ac:dyDescent="0.2">
      <c r="A1152" s="12">
        <v>750100075</v>
      </c>
      <c r="B1152" s="40" t="s">
        <v>52</v>
      </c>
      <c r="C1152" s="13">
        <f t="shared" si="269"/>
        <v>44877</v>
      </c>
      <c r="D1152" s="12" t="s">
        <v>3560</v>
      </c>
      <c r="E1152" s="12" t="s">
        <v>3561</v>
      </c>
      <c r="F1152" s="13" t="s">
        <v>3562</v>
      </c>
      <c r="G1152" s="12" t="s">
        <v>57</v>
      </c>
      <c r="H1152" s="14">
        <v>274069933804304</v>
      </c>
      <c r="K1152" s="12" t="s">
        <v>1458</v>
      </c>
      <c r="L1152" s="18" t="e">
        <f>VLOOKUP($K1152,Medecins!$B:$E,5,FALSE)</f>
        <v>#REF!</v>
      </c>
      <c r="M1152" s="12" t="s">
        <v>529</v>
      </c>
      <c r="O1152" s="17" t="s">
        <v>53</v>
      </c>
      <c r="T1152" s="17" t="s">
        <v>513</v>
      </c>
      <c r="Y1152" s="17" t="s">
        <v>514</v>
      </c>
      <c r="AD1152" s="16"/>
      <c r="AH1152" s="12" t="s">
        <v>4502</v>
      </c>
      <c r="AI1152" s="12">
        <v>3</v>
      </c>
      <c r="AJ1152" s="12" t="s">
        <v>44</v>
      </c>
      <c r="AK1152" s="12" t="str">
        <f t="shared" si="300"/>
        <v>KPOLOR_Gladys_12/05/2022_ST</v>
      </c>
    </row>
    <row r="1153" spans="1:37" ht="12.75" x14ac:dyDescent="0.2">
      <c r="A1153" s="12">
        <v>750100075</v>
      </c>
      <c r="B1153" s="40" t="s">
        <v>531</v>
      </c>
      <c r="C1153" s="13">
        <f t="shared" si="269"/>
        <v>44829</v>
      </c>
      <c r="D1153" s="12" t="s">
        <v>2216</v>
      </c>
      <c r="E1153" s="12" t="s">
        <v>3563</v>
      </c>
      <c r="F1153" s="13">
        <v>27341</v>
      </c>
      <c r="G1153" s="12" t="s">
        <v>57</v>
      </c>
      <c r="H1153" s="14">
        <v>274087511210629</v>
      </c>
      <c r="K1153" s="12" t="s">
        <v>450</v>
      </c>
      <c r="L1153" s="18" t="e">
        <f>VLOOKUP($K1153,Medecins!$B:$E,5,FALSE)</f>
        <v>#REF!</v>
      </c>
      <c r="M1153" s="12" t="s">
        <v>529</v>
      </c>
      <c r="O1153" s="17" t="s">
        <v>532</v>
      </c>
      <c r="T1153" s="17" t="s">
        <v>1075</v>
      </c>
      <c r="Y1153" s="17" t="s">
        <v>1076</v>
      </c>
      <c r="AD1153" s="16"/>
      <c r="AH1153" s="12" t="s">
        <v>4502</v>
      </c>
      <c r="AI1153" s="12">
        <v>3</v>
      </c>
      <c r="AJ1153" s="12" t="s">
        <v>44</v>
      </c>
      <c r="AK1153" s="12" t="str">
        <f t="shared" si="300"/>
        <v>DARMON_Caroline_25/03/2022_AT</v>
      </c>
    </row>
    <row r="1154" spans="1:37" ht="12.75" x14ac:dyDescent="0.2">
      <c r="A1154" s="12">
        <v>750100075</v>
      </c>
      <c r="B1154" s="40" t="s">
        <v>477</v>
      </c>
      <c r="C1154" s="13">
        <f t="shared" si="269"/>
        <v>45037</v>
      </c>
      <c r="D1154" s="12" t="s">
        <v>3566</v>
      </c>
      <c r="E1154" s="12" t="s">
        <v>3567</v>
      </c>
      <c r="F1154" s="13" t="s">
        <v>3568</v>
      </c>
      <c r="G1154" s="12" t="s">
        <v>57</v>
      </c>
      <c r="H1154" s="14">
        <v>274089935279132</v>
      </c>
      <c r="K1154" s="12" t="s">
        <v>93</v>
      </c>
      <c r="L1154" s="18" t="e">
        <f>VLOOKUP($K1154,Medecins!$B:$E,5,FALSE)</f>
        <v>#REF!</v>
      </c>
      <c r="M1154" s="12" t="s">
        <v>529</v>
      </c>
      <c r="O1154" s="17" t="s">
        <v>478</v>
      </c>
      <c r="T1154" s="17" t="s">
        <v>4208</v>
      </c>
      <c r="Y1154" s="17" t="s">
        <v>4219</v>
      </c>
      <c r="AD1154" s="16"/>
      <c r="AH1154" s="12" t="s">
        <v>4502</v>
      </c>
      <c r="AI1154" s="12">
        <v>3</v>
      </c>
      <c r="AJ1154" s="12" t="s">
        <v>44</v>
      </c>
      <c r="AK1154" s="12" t="str">
        <f t="shared" si="300"/>
        <v>RIHANI_Nawel_21/10/2022_ST</v>
      </c>
    </row>
    <row r="1155" spans="1:37" ht="12.75" x14ac:dyDescent="0.2">
      <c r="A1155" s="12">
        <v>750100075</v>
      </c>
      <c r="B1155" s="40" t="s">
        <v>394</v>
      </c>
      <c r="C1155" s="13">
        <f t="shared" si="269"/>
        <v>44860</v>
      </c>
      <c r="D1155" s="12" t="s">
        <v>3572</v>
      </c>
      <c r="E1155" s="12" t="s">
        <v>3515</v>
      </c>
      <c r="F1155" s="13">
        <v>27222</v>
      </c>
      <c r="G1155" s="12" t="s">
        <v>57</v>
      </c>
      <c r="H1155" s="14">
        <v>274129935040854</v>
      </c>
      <c r="K1155" s="12" t="s">
        <v>93</v>
      </c>
      <c r="L1155" s="18" t="e">
        <f>VLOOKUP($K1155,Medecins!$B:$E,5,FALSE)</f>
        <v>#REF!</v>
      </c>
      <c r="M1155" s="12" t="s">
        <v>529</v>
      </c>
      <c r="O1155" s="17" t="s">
        <v>904</v>
      </c>
      <c r="T1155" s="17" t="s">
        <v>905</v>
      </c>
      <c r="Y1155" s="17" t="s">
        <v>906</v>
      </c>
      <c r="AD1155" s="16"/>
      <c r="AH1155" s="12" t="s">
        <v>4502</v>
      </c>
      <c r="AI1155" s="12">
        <v>3</v>
      </c>
      <c r="AJ1155" s="12" t="s">
        <v>44</v>
      </c>
      <c r="AK1155" s="12" t="str">
        <f t="shared" si="300"/>
        <v>NAIT OUAHMANE_Samira_26/04/2022_AT</v>
      </c>
    </row>
    <row r="1156" spans="1:37" ht="12.75" x14ac:dyDescent="0.2">
      <c r="A1156" s="12">
        <v>750100075</v>
      </c>
      <c r="B1156" s="40" t="s">
        <v>612</v>
      </c>
      <c r="C1156" s="13">
        <f t="shared" si="269"/>
        <v>44917</v>
      </c>
      <c r="D1156" s="12" t="s">
        <v>3582</v>
      </c>
      <c r="E1156" s="12" t="s">
        <v>3583</v>
      </c>
      <c r="F1156" s="13" t="s">
        <v>3584</v>
      </c>
      <c r="G1156" s="12" t="s">
        <v>57</v>
      </c>
      <c r="H1156" s="14">
        <v>275029306617431</v>
      </c>
      <c r="K1156" s="12" t="s">
        <v>93</v>
      </c>
      <c r="L1156" s="18" t="e">
        <f>VLOOKUP($K1156,Medecins!$B:$E,5,FALSE)</f>
        <v>#REF!</v>
      </c>
      <c r="M1156" s="12" t="s">
        <v>529</v>
      </c>
      <c r="O1156" s="17" t="s">
        <v>613</v>
      </c>
      <c r="T1156" s="17" t="s">
        <v>915</v>
      </c>
      <c r="Y1156" s="17" t="s">
        <v>916</v>
      </c>
      <c r="AD1156" s="16"/>
      <c r="AH1156" s="12" t="s">
        <v>4502</v>
      </c>
      <c r="AI1156" s="12">
        <v>3</v>
      </c>
      <c r="AJ1156" s="12" t="s">
        <v>44</v>
      </c>
      <c r="AK1156" s="12" t="str">
        <f>CONCATENATE(D1156,"_",E1156,"_",B1156,"_",AJ1208)</f>
        <v>PERISIC_Violeta_22/06/2022_ST</v>
      </c>
    </row>
    <row r="1157" spans="1:37" ht="12.75" x14ac:dyDescent="0.2">
      <c r="A1157" s="12">
        <v>750100273</v>
      </c>
      <c r="B1157" s="40" t="s">
        <v>1508</v>
      </c>
      <c r="C1157" s="13">
        <f t="shared" si="269"/>
        <v>44962</v>
      </c>
      <c r="D1157" s="12" t="s">
        <v>3587</v>
      </c>
      <c r="E1157" s="12" t="s">
        <v>3588</v>
      </c>
      <c r="F1157" s="13" t="s">
        <v>2023</v>
      </c>
      <c r="G1157" s="12" t="s">
        <v>57</v>
      </c>
      <c r="H1157" s="14">
        <v>275029933507447</v>
      </c>
      <c r="K1157" s="12" t="s">
        <v>86</v>
      </c>
      <c r="L1157" s="18" t="e">
        <f>VLOOKUP($K1157,Medecins!$B:$E,5,FALSE)</f>
        <v>#REF!</v>
      </c>
      <c r="M1157" s="12" t="s">
        <v>529</v>
      </c>
      <c r="O1157" s="17" t="s">
        <v>1509</v>
      </c>
      <c r="T1157" s="17" t="s">
        <v>4257</v>
      </c>
      <c r="Y1157" s="17" t="s">
        <v>4296</v>
      </c>
      <c r="AD1157" s="16"/>
      <c r="AH1157" s="12" t="s">
        <v>4502</v>
      </c>
      <c r="AI1157" s="12">
        <v>3</v>
      </c>
      <c r="AJ1157" s="12" t="s">
        <v>44</v>
      </c>
      <c r="AK1157" s="12" t="str">
        <f t="shared" ref="AK1157:AK1158" si="301">CONCATENATE(D1157,"_",E1157,"_",B1157,"_",AJ1220)</f>
        <v>DAO_Jacqueline_05/08/2022_ST</v>
      </c>
    </row>
    <row r="1158" spans="1:37" ht="12.75" x14ac:dyDescent="0.2">
      <c r="A1158" s="12">
        <v>750100273</v>
      </c>
      <c r="B1158" s="40" t="s">
        <v>1508</v>
      </c>
      <c r="C1158" s="13">
        <f t="shared" si="269"/>
        <v>44962</v>
      </c>
      <c r="D1158" s="12" t="s">
        <v>3587</v>
      </c>
      <c r="E1158" s="12" t="s">
        <v>3588</v>
      </c>
      <c r="F1158" s="13" t="s">
        <v>2023</v>
      </c>
      <c r="G1158" s="12" t="s">
        <v>57</v>
      </c>
      <c r="H1158" s="14">
        <v>275029933507447</v>
      </c>
      <c r="K1158" s="12" t="s">
        <v>86</v>
      </c>
      <c r="L1158" s="18" t="e">
        <f>VLOOKUP($K1158,Medecins!$B:$E,5,FALSE)</f>
        <v>#REF!</v>
      </c>
      <c r="M1158" s="12" t="s">
        <v>529</v>
      </c>
      <c r="AD1158" s="15" t="s">
        <v>4296</v>
      </c>
      <c r="AH1158" s="12" t="s">
        <v>45</v>
      </c>
      <c r="AI1158" s="12">
        <v>3</v>
      </c>
      <c r="AJ1158" s="12" t="s">
        <v>46</v>
      </c>
      <c r="AK1158" s="12" t="str">
        <f t="shared" si="301"/>
        <v>DAO_Jacqueline_05/08/2022_AT</v>
      </c>
    </row>
    <row r="1159" spans="1:37" ht="12.75" x14ac:dyDescent="0.2">
      <c r="A1159" s="12">
        <v>750100273</v>
      </c>
      <c r="B1159" s="40" t="s">
        <v>1077</v>
      </c>
      <c r="C1159" s="13">
        <f t="shared" si="269"/>
        <v>45071</v>
      </c>
      <c r="D1159" s="12" t="s">
        <v>2034</v>
      </c>
      <c r="E1159" s="12" t="s">
        <v>3589</v>
      </c>
      <c r="F1159" s="13">
        <v>27579</v>
      </c>
      <c r="G1159" s="12" t="s">
        <v>57</v>
      </c>
      <c r="H1159" s="14">
        <v>275049933506093</v>
      </c>
      <c r="K1159" s="12" t="s">
        <v>86</v>
      </c>
      <c r="L1159" s="18" t="e">
        <f>VLOOKUP($K1159,Medecins!$B:$E,5,FALSE)</f>
        <v>#REF!</v>
      </c>
      <c r="M1159" s="12" t="s">
        <v>529</v>
      </c>
      <c r="O1159" s="17" t="s">
        <v>4187</v>
      </c>
      <c r="T1159" s="17" t="s">
        <v>4189</v>
      </c>
      <c r="Y1159" s="17" t="s">
        <v>4324</v>
      </c>
      <c r="AD1159" s="16"/>
      <c r="AH1159" s="12" t="e">
        <f>VLOOKUP($A1159,'[1]Données CH'!$A:$B,2,FALSE)</f>
        <v>#N/A</v>
      </c>
      <c r="AI1159" s="12">
        <v>3</v>
      </c>
      <c r="AJ1159" s="12" t="s">
        <v>44</v>
      </c>
      <c r="AK1159" s="12" t="str">
        <f t="shared" ref="AK1159:AK1160" si="302">CONCATENATE(D1159,"_",E1159,"_",B1159,"_",AJ1219)</f>
        <v>DIAKITE_Djenebou_25/11/2022_ST</v>
      </c>
    </row>
    <row r="1160" spans="1:37" ht="12.75" x14ac:dyDescent="0.2">
      <c r="A1160" s="12">
        <v>750100273</v>
      </c>
      <c r="B1160" s="40" t="s">
        <v>1077</v>
      </c>
      <c r="C1160" s="13">
        <f t="shared" si="269"/>
        <v>45071</v>
      </c>
      <c r="D1160" s="12" t="s">
        <v>2034</v>
      </c>
      <c r="E1160" s="12" t="s">
        <v>3589</v>
      </c>
      <c r="F1160" s="13">
        <v>27579</v>
      </c>
      <c r="G1160" s="12" t="s">
        <v>57</v>
      </c>
      <c r="H1160" s="14">
        <v>275049933506093</v>
      </c>
      <c r="K1160" s="12" t="s">
        <v>86</v>
      </c>
      <c r="L1160" s="18" t="e">
        <f>VLOOKUP($K1160,Medecins!$B:$E,5,FALSE)</f>
        <v>#REF!</v>
      </c>
      <c r="M1160" s="12" t="s">
        <v>529</v>
      </c>
      <c r="AD1160" s="15" t="s">
        <v>4324</v>
      </c>
      <c r="AH1160" s="12" t="s">
        <v>45</v>
      </c>
      <c r="AI1160" s="12">
        <v>3</v>
      </c>
      <c r="AJ1160" s="12" t="s">
        <v>46</v>
      </c>
      <c r="AK1160" s="12" t="str">
        <f t="shared" si="302"/>
        <v>DIAKITE_Djenebou_25/11/2022_ST</v>
      </c>
    </row>
    <row r="1161" spans="1:37" ht="12.75" x14ac:dyDescent="0.2">
      <c r="A1161" s="12">
        <v>750100075</v>
      </c>
      <c r="B1161" s="40" t="s">
        <v>458</v>
      </c>
      <c r="C1161" s="13">
        <f t="shared" si="269"/>
        <v>44855</v>
      </c>
      <c r="D1161" s="12" t="s">
        <v>3590</v>
      </c>
      <c r="E1161" s="12" t="s">
        <v>3591</v>
      </c>
      <c r="F1161" s="13" t="s">
        <v>3592</v>
      </c>
      <c r="G1161" s="12" t="s">
        <v>57</v>
      </c>
      <c r="H1161" s="14">
        <v>275059720930314</v>
      </c>
      <c r="K1161" s="12" t="s">
        <v>107</v>
      </c>
      <c r="L1161" s="18" t="e">
        <f>VLOOKUP($K1161,Medecins!$B:$E,5,FALSE)</f>
        <v>#REF!</v>
      </c>
      <c r="M1161" s="12" t="s">
        <v>529</v>
      </c>
      <c r="O1161" s="17" t="s">
        <v>459</v>
      </c>
      <c r="T1161" s="17" t="s">
        <v>476</v>
      </c>
      <c r="Y1161" s="17" t="s">
        <v>477</v>
      </c>
      <c r="AD1161" s="16"/>
      <c r="AH1161" s="12" t="s">
        <v>4502</v>
      </c>
      <c r="AI1161" s="12">
        <v>3</v>
      </c>
      <c r="AJ1161" s="12" t="s">
        <v>44</v>
      </c>
      <c r="AK1161" s="12" t="str">
        <f>CONCATENATE(D1161,"_",E1161,"_",B1161,"_",AJ1224)</f>
        <v>VALENTIN_Marie Flore_21/04/2022_AT</v>
      </c>
    </row>
    <row r="1162" spans="1:37" ht="12.75" x14ac:dyDescent="0.2">
      <c r="A1162" s="12">
        <v>750100208</v>
      </c>
      <c r="B1162" s="40" t="s">
        <v>967</v>
      </c>
      <c r="C1162" s="13">
        <f t="shared" si="269"/>
        <v>44897</v>
      </c>
      <c r="D1162" s="12" t="s">
        <v>3595</v>
      </c>
      <c r="E1162" s="12" t="s">
        <v>3596</v>
      </c>
      <c r="F1162" s="13" t="s">
        <v>3597</v>
      </c>
      <c r="G1162" s="12" t="s">
        <v>57</v>
      </c>
      <c r="H1162" s="14">
        <v>275077511531256</v>
      </c>
      <c r="K1162" s="12" t="s">
        <v>398</v>
      </c>
      <c r="L1162" s="18" t="e">
        <f>VLOOKUP($K1162,Medecins!$B:$E,5,FALSE)</f>
        <v>#REF!</v>
      </c>
      <c r="M1162" s="12" t="s">
        <v>529</v>
      </c>
      <c r="O1162" s="17" t="s">
        <v>4180</v>
      </c>
      <c r="T1162" s="17" t="s">
        <v>4181</v>
      </c>
      <c r="Y1162" s="17" t="s">
        <v>4182</v>
      </c>
      <c r="AD1162" s="16"/>
      <c r="AH1162" s="12" t="s">
        <v>4502</v>
      </c>
      <c r="AI1162" s="12">
        <v>3</v>
      </c>
      <c r="AJ1162" s="12" t="s">
        <v>44</v>
      </c>
      <c r="AK1162" s="12" t="str">
        <f>CONCATENATE(D1162,"_",E1162,"_",B1162,"_",AJ1205)</f>
        <v>NIVERD_Emilie_02/06/2022_ST</v>
      </c>
    </row>
    <row r="1163" spans="1:37" ht="12.75" x14ac:dyDescent="0.2">
      <c r="A1163" s="12">
        <v>750100208</v>
      </c>
      <c r="B1163" s="40" t="s">
        <v>967</v>
      </c>
      <c r="C1163" s="13">
        <f t="shared" si="269"/>
        <v>44897</v>
      </c>
      <c r="D1163" s="12" t="s">
        <v>3595</v>
      </c>
      <c r="E1163" s="12" t="s">
        <v>3596</v>
      </c>
      <c r="F1163" s="13" t="s">
        <v>3597</v>
      </c>
      <c r="G1163" s="12" t="s">
        <v>57</v>
      </c>
      <c r="H1163" s="14">
        <v>275077511531256</v>
      </c>
      <c r="K1163" s="12" t="s">
        <v>398</v>
      </c>
      <c r="L1163" s="18" t="e">
        <f>VLOOKUP($K1163,Medecins!$B:$E,5,FALSE)</f>
        <v>#REF!</v>
      </c>
      <c r="M1163" s="12" t="s">
        <v>529</v>
      </c>
      <c r="AD1163" s="15" t="s">
        <v>4182</v>
      </c>
      <c r="AH1163" s="12" t="s">
        <v>4154</v>
      </c>
      <c r="AI1163" s="12">
        <v>3</v>
      </c>
      <c r="AJ1163" s="12" t="s">
        <v>46</v>
      </c>
      <c r="AK1163" s="12" t="e">
        <f>CONCATENATE(D1163,"_",E1163,"_",B1163,"_",#REF!)</f>
        <v>#REF!</v>
      </c>
    </row>
    <row r="1164" spans="1:37" ht="12.75" x14ac:dyDescent="0.2">
      <c r="A1164" s="12">
        <v>750100208</v>
      </c>
      <c r="B1164" s="40" t="s">
        <v>198</v>
      </c>
      <c r="C1164" s="13">
        <f t="shared" si="269"/>
        <v>44931</v>
      </c>
      <c r="D1164" s="12" t="s">
        <v>3598</v>
      </c>
      <c r="E1164" s="12" t="s">
        <v>3599</v>
      </c>
      <c r="F1164" s="13">
        <v>27552</v>
      </c>
      <c r="G1164" s="12" t="s">
        <v>57</v>
      </c>
      <c r="H1164" s="14">
        <v>275079302902611</v>
      </c>
      <c r="K1164" s="12" t="s">
        <v>79</v>
      </c>
      <c r="L1164" s="18" t="e">
        <f>VLOOKUP($K1164,Medecins!$B:$E,5,FALSE)</f>
        <v>#REF!</v>
      </c>
      <c r="M1164" s="12" t="s">
        <v>529</v>
      </c>
      <c r="O1164" s="17" t="s">
        <v>200</v>
      </c>
      <c r="T1164" s="17" t="s">
        <v>201</v>
      </c>
      <c r="Y1164" s="17" t="s">
        <v>1754</v>
      </c>
      <c r="AD1164" s="16"/>
      <c r="AH1164" s="12" t="e">
        <f>VLOOKUP($A1164,'[1]Données CH'!$A:$B,2,FALSE)</f>
        <v>#N/A</v>
      </c>
      <c r="AI1164" s="12">
        <v>3</v>
      </c>
      <c r="AJ1164" s="12" t="s">
        <v>44</v>
      </c>
      <c r="AK1164" s="12" t="str">
        <f t="shared" ref="AK1164:AK1167" si="303">CONCATENATE(D1164,"_",E1164,"_",B1164,"_",AJ1227)</f>
        <v>MIKORSKI_Séverine_05/07/2022_ST</v>
      </c>
    </row>
    <row r="1165" spans="1:37" ht="12.75" x14ac:dyDescent="0.2">
      <c r="A1165" s="12">
        <v>750100208</v>
      </c>
      <c r="B1165" s="40" t="s">
        <v>198</v>
      </c>
      <c r="C1165" s="13">
        <f t="shared" si="269"/>
        <v>44931</v>
      </c>
      <c r="D1165" s="12" t="s">
        <v>3598</v>
      </c>
      <c r="E1165" s="12" t="s">
        <v>3599</v>
      </c>
      <c r="F1165" s="13">
        <v>27552</v>
      </c>
      <c r="G1165" s="12" t="s">
        <v>57</v>
      </c>
      <c r="H1165" s="14">
        <v>275079302902611</v>
      </c>
      <c r="K1165" s="12" t="s">
        <v>79</v>
      </c>
      <c r="L1165" s="18" t="e">
        <f>VLOOKUP($K1165,Medecins!$B:$E,5,FALSE)</f>
        <v>#REF!</v>
      </c>
      <c r="M1165" s="12" t="s">
        <v>529</v>
      </c>
      <c r="AD1165" s="15" t="s">
        <v>1754</v>
      </c>
      <c r="AH1165" s="12" t="s">
        <v>4154</v>
      </c>
      <c r="AI1165" s="12">
        <v>3</v>
      </c>
      <c r="AJ1165" s="12" t="s">
        <v>46</v>
      </c>
      <c r="AK1165" s="12" t="str">
        <f t="shared" si="303"/>
        <v>MIKORSKI_Séverine_05/07/2022_ST</v>
      </c>
    </row>
    <row r="1166" spans="1:37" ht="12.75" x14ac:dyDescent="0.2">
      <c r="A1166" s="12">
        <v>750100075</v>
      </c>
      <c r="B1166" s="40" t="s">
        <v>43</v>
      </c>
      <c r="C1166" s="13">
        <f t="shared" si="269"/>
        <v>44862</v>
      </c>
      <c r="D1166" s="12" t="s">
        <v>3601</v>
      </c>
      <c r="E1166" s="12" t="s">
        <v>3602</v>
      </c>
      <c r="F1166" s="13">
        <v>27401</v>
      </c>
      <c r="G1166" s="12" t="s">
        <v>57</v>
      </c>
      <c r="H1166" s="14">
        <v>275079401701564</v>
      </c>
      <c r="K1166" s="12" t="s">
        <v>93</v>
      </c>
      <c r="L1166" s="18" t="e">
        <f>VLOOKUP($K1166,Medecins!$B:$E,5,FALSE)</f>
        <v>#REF!</v>
      </c>
      <c r="M1166" s="12" t="s">
        <v>529</v>
      </c>
      <c r="O1166" s="17" t="s">
        <v>1346</v>
      </c>
      <c r="T1166" s="17" t="s">
        <v>681</v>
      </c>
      <c r="Y1166" s="17" t="s">
        <v>682</v>
      </c>
      <c r="AD1166" s="16"/>
      <c r="AH1166" s="12" t="s">
        <v>4502</v>
      </c>
      <c r="AI1166" s="12">
        <v>3</v>
      </c>
      <c r="AJ1166" s="12" t="s">
        <v>44</v>
      </c>
      <c r="AK1166" s="12" t="str">
        <f t="shared" si="303"/>
        <v>SARHADIAN_Virginie_28/04/2022_AT</v>
      </c>
    </row>
    <row r="1167" spans="1:37" ht="12.75" x14ac:dyDescent="0.2">
      <c r="A1167" s="12">
        <v>750100075</v>
      </c>
      <c r="B1167" s="40" t="s">
        <v>117</v>
      </c>
      <c r="C1167" s="13">
        <f t="shared" si="269"/>
        <v>45024</v>
      </c>
      <c r="D1167" s="12" t="s">
        <v>3606</v>
      </c>
      <c r="E1167" s="12" t="s">
        <v>3607</v>
      </c>
      <c r="F1167" s="13">
        <v>27616</v>
      </c>
      <c r="G1167" s="12" t="s">
        <v>57</v>
      </c>
      <c r="H1167" s="14">
        <v>275109915101729</v>
      </c>
      <c r="K1167" s="12" t="s">
        <v>93</v>
      </c>
      <c r="L1167" s="18" t="e">
        <f>VLOOKUP($K1167,Medecins!$B:$E,5,FALSE)</f>
        <v>#REF!</v>
      </c>
      <c r="M1167" s="12" t="s">
        <v>529</v>
      </c>
      <c r="O1167" s="17" t="s">
        <v>118</v>
      </c>
      <c r="T1167" s="17" t="s">
        <v>3605</v>
      </c>
      <c r="Y1167" s="17" t="s">
        <v>4362</v>
      </c>
      <c r="AD1167" s="16"/>
      <c r="AH1167" s="12" t="s">
        <v>4502</v>
      </c>
      <c r="AI1167" s="12">
        <v>3</v>
      </c>
      <c r="AJ1167" s="12" t="s">
        <v>44</v>
      </c>
      <c r="AK1167" s="12" t="str">
        <f t="shared" si="303"/>
        <v>SMOLNITCHI_Lilia_08/10/2022_ST</v>
      </c>
    </row>
    <row r="1168" spans="1:37" ht="12.75" x14ac:dyDescent="0.2">
      <c r="A1168" s="12">
        <v>750100273</v>
      </c>
      <c r="B1168" s="40" t="s">
        <v>356</v>
      </c>
      <c r="C1168" s="13">
        <f t="shared" si="269"/>
        <v>44999</v>
      </c>
      <c r="D1168" s="12" t="s">
        <v>3608</v>
      </c>
      <c r="E1168" s="12" t="s">
        <v>2857</v>
      </c>
      <c r="F1168" s="13" t="s">
        <v>3609</v>
      </c>
      <c r="G1168" s="12" t="s">
        <v>57</v>
      </c>
      <c r="H1168" s="14">
        <v>275109935019985</v>
      </c>
      <c r="K1168" s="12" t="s">
        <v>50</v>
      </c>
      <c r="L1168" s="18" t="e">
        <f>VLOOKUP($K1168,Medecins!$B:$E,5,FALSE)</f>
        <v>#REF!</v>
      </c>
      <c r="M1168" s="12" t="s">
        <v>529</v>
      </c>
      <c r="O1168" s="17" t="s">
        <v>4173</v>
      </c>
      <c r="T1168" s="17" t="s">
        <v>4174</v>
      </c>
      <c r="Y1168" s="17" t="s">
        <v>4175</v>
      </c>
      <c r="AD1168" s="16"/>
      <c r="AH1168" s="12" t="s">
        <v>4502</v>
      </c>
      <c r="AI1168" s="12">
        <v>3</v>
      </c>
      <c r="AJ1168" s="12" t="s">
        <v>44</v>
      </c>
      <c r="AK1168" s="12" t="e">
        <f>CONCATENATE(D1168,"_",E1168,"_",B1168,"_",#REF!)</f>
        <v>#REF!</v>
      </c>
    </row>
    <row r="1169" spans="1:37" ht="12.75" x14ac:dyDescent="0.2">
      <c r="A1169" s="12">
        <v>750100273</v>
      </c>
      <c r="B1169" s="40" t="s">
        <v>356</v>
      </c>
      <c r="C1169" s="13">
        <f t="shared" si="269"/>
        <v>44999</v>
      </c>
      <c r="D1169" s="12" t="s">
        <v>3608</v>
      </c>
      <c r="E1169" s="12" t="s">
        <v>2857</v>
      </c>
      <c r="F1169" s="13" t="s">
        <v>3609</v>
      </c>
      <c r="G1169" s="12" t="s">
        <v>57</v>
      </c>
      <c r="H1169" s="14">
        <v>275109935019985</v>
      </c>
      <c r="K1169" s="12" t="s">
        <v>50</v>
      </c>
      <c r="L1169" s="18" t="e">
        <f>VLOOKUP($K1169,Medecins!$B:$E,5,FALSE)</f>
        <v>#REF!</v>
      </c>
      <c r="M1169" s="12" t="s">
        <v>529</v>
      </c>
      <c r="AD1169" s="15" t="s">
        <v>4175</v>
      </c>
      <c r="AH1169" s="12" t="s">
        <v>45</v>
      </c>
      <c r="AI1169" s="12">
        <v>3</v>
      </c>
      <c r="AJ1169" s="12" t="s">
        <v>46</v>
      </c>
      <c r="AK1169" s="12" t="str">
        <f>CONCATENATE(D1169,"_",E1169,"_",B1169,"_",AJ1222)</f>
        <v>AMALLAH_Fatima_14/09/2022_ST</v>
      </c>
    </row>
    <row r="1170" spans="1:37" ht="12.75" x14ac:dyDescent="0.2">
      <c r="A1170" s="12">
        <v>750100075</v>
      </c>
      <c r="B1170" s="40" t="s">
        <v>612</v>
      </c>
      <c r="C1170" s="13">
        <f t="shared" si="269"/>
        <v>44917</v>
      </c>
      <c r="D1170" s="12" t="s">
        <v>3613</v>
      </c>
      <c r="E1170" s="12" t="s">
        <v>3614</v>
      </c>
      <c r="F1170" s="13" t="s">
        <v>3615</v>
      </c>
      <c r="G1170" s="12" t="s">
        <v>57</v>
      </c>
      <c r="H1170" s="14">
        <v>275119730214302</v>
      </c>
      <c r="K1170" s="12" t="s">
        <v>93</v>
      </c>
      <c r="L1170" s="18" t="e">
        <f>VLOOKUP($K1170,Medecins!$B:$E,5,FALSE)</f>
        <v>#REF!</v>
      </c>
      <c r="M1170" s="12" t="s">
        <v>529</v>
      </c>
      <c r="O1170" s="17" t="s">
        <v>613</v>
      </c>
      <c r="T1170" s="17" t="s">
        <v>915</v>
      </c>
      <c r="Y1170" s="17" t="s">
        <v>916</v>
      </c>
      <c r="AD1170" s="16"/>
      <c r="AH1170" s="12" t="s">
        <v>4502</v>
      </c>
      <c r="AI1170" s="12">
        <v>3</v>
      </c>
      <c r="AJ1170" s="12" t="s">
        <v>44</v>
      </c>
      <c r="AK1170" s="12" t="str">
        <f>CONCATENATE(D1170,"_",E1170,"_",B1170,"_",AJ1222)</f>
        <v>RICHARDS_Eve_22/06/2022_ST</v>
      </c>
    </row>
    <row r="1171" spans="1:37" ht="12.75" x14ac:dyDescent="0.2">
      <c r="A1171" s="12">
        <v>750100208</v>
      </c>
      <c r="B1171" s="40" t="s">
        <v>915</v>
      </c>
      <c r="C1171" s="13">
        <f t="shared" si="269"/>
        <v>45038</v>
      </c>
      <c r="D1171" s="12" t="s">
        <v>3619</v>
      </c>
      <c r="E1171" s="12" t="s">
        <v>3620</v>
      </c>
      <c r="F1171" s="13">
        <v>27859</v>
      </c>
      <c r="G1171" s="12" t="s">
        <v>57</v>
      </c>
      <c r="H1171" s="14">
        <v>276096221501515</v>
      </c>
      <c r="K1171" s="12" t="s">
        <v>1494</v>
      </c>
      <c r="L1171" s="18" t="e">
        <f>VLOOKUP($K1171,Medecins!$B:$E,5,FALSE)</f>
        <v>#REF!</v>
      </c>
      <c r="M1171" s="12" t="s">
        <v>529</v>
      </c>
      <c r="O1171" s="17" t="s">
        <v>916</v>
      </c>
      <c r="T1171" s="17" t="s">
        <v>1902</v>
      </c>
      <c r="Y1171" s="17" t="s">
        <v>1903</v>
      </c>
      <c r="AD1171" s="16"/>
      <c r="AH1171" s="12" t="s">
        <v>4502</v>
      </c>
      <c r="AI1171" s="12">
        <v>3</v>
      </c>
      <c r="AJ1171" s="12" t="s">
        <v>44</v>
      </c>
      <c r="AK1171" s="12" t="str">
        <f t="shared" ref="AK1171:AK1172" si="304">CONCATENATE(D1171,"_",E1171,"_",B1171,"_",AJ1225)</f>
        <v>SMADJA_Marie-Caroline_22/10/2022_ST</v>
      </c>
    </row>
    <row r="1172" spans="1:37" ht="12.75" x14ac:dyDescent="0.2">
      <c r="A1172" s="12">
        <v>750100208</v>
      </c>
      <c r="B1172" s="40" t="s">
        <v>915</v>
      </c>
      <c r="C1172" s="13">
        <f t="shared" si="269"/>
        <v>45038</v>
      </c>
      <c r="D1172" s="12" t="s">
        <v>3619</v>
      </c>
      <c r="E1172" s="12" t="s">
        <v>3620</v>
      </c>
      <c r="F1172" s="13">
        <v>27859</v>
      </c>
      <c r="G1172" s="12" t="s">
        <v>57</v>
      </c>
      <c r="H1172" s="14">
        <v>276096221501515</v>
      </c>
      <c r="K1172" s="12" t="s">
        <v>1494</v>
      </c>
      <c r="L1172" s="18" t="e">
        <f>VLOOKUP($K1172,Medecins!$B:$E,5,FALSE)</f>
        <v>#REF!</v>
      </c>
      <c r="M1172" s="12" t="s">
        <v>529</v>
      </c>
      <c r="AD1172" s="15" t="s">
        <v>1903</v>
      </c>
      <c r="AH1172" s="12" t="s">
        <v>4154</v>
      </c>
      <c r="AI1172" s="12">
        <v>3</v>
      </c>
      <c r="AJ1172" s="12" t="s">
        <v>46</v>
      </c>
      <c r="AK1172" s="12" t="str">
        <f t="shared" si="304"/>
        <v>SMADJA_Marie-Caroline_22/10/2022_ST</v>
      </c>
    </row>
    <row r="1173" spans="1:37" ht="12.75" x14ac:dyDescent="0.2">
      <c r="A1173" s="12">
        <v>750100208</v>
      </c>
      <c r="B1173" s="40" t="s">
        <v>1066</v>
      </c>
      <c r="C1173" s="13">
        <f t="shared" si="269"/>
        <v>45031</v>
      </c>
      <c r="D1173" s="12" t="s">
        <v>3628</v>
      </c>
      <c r="E1173" s="12" t="s">
        <v>3629</v>
      </c>
      <c r="F1173" s="13" t="s">
        <v>3630</v>
      </c>
      <c r="G1173" s="12" t="s">
        <v>57</v>
      </c>
      <c r="H1173" s="14">
        <v>276119941003862</v>
      </c>
      <c r="K1173" s="12" t="s">
        <v>1494</v>
      </c>
      <c r="L1173" s="18" t="e">
        <f>VLOOKUP($K1173,Medecins!$B:$E,5,FALSE)</f>
        <v>#REF!</v>
      </c>
      <c r="M1173" s="12" t="s">
        <v>529</v>
      </c>
      <c r="O1173" s="17" t="s">
        <v>1067</v>
      </c>
      <c r="T1173" s="17" t="s">
        <v>2438</v>
      </c>
      <c r="Y1173" s="17" t="s">
        <v>2439</v>
      </c>
      <c r="AD1173" s="16"/>
      <c r="AH1173" s="12" t="e">
        <f>VLOOKUP($A1173,'[1]Données CH'!$A:$B,2,FALSE)</f>
        <v>#N/A</v>
      </c>
      <c r="AI1173" s="12">
        <v>3</v>
      </c>
      <c r="AJ1173" s="12" t="s">
        <v>44</v>
      </c>
      <c r="AK1173" s="12" t="str">
        <f t="shared" ref="AK1173:AK1174" si="305">CONCATENATE(D1173,"_",E1173,"_",B1173,"_",AJ1230)</f>
        <v>CALAF_Denise_15/10/2022_ST</v>
      </c>
    </row>
    <row r="1174" spans="1:37" ht="12.75" x14ac:dyDescent="0.2">
      <c r="A1174" s="12">
        <v>750100208</v>
      </c>
      <c r="B1174" s="40" t="s">
        <v>1066</v>
      </c>
      <c r="C1174" s="13">
        <f t="shared" si="269"/>
        <v>45031</v>
      </c>
      <c r="D1174" s="12" t="s">
        <v>3628</v>
      </c>
      <c r="E1174" s="12" t="s">
        <v>3629</v>
      </c>
      <c r="F1174" s="13" t="s">
        <v>3630</v>
      </c>
      <c r="G1174" s="12" t="s">
        <v>57</v>
      </c>
      <c r="H1174" s="14">
        <v>276119941003862</v>
      </c>
      <c r="K1174" s="12" t="s">
        <v>1494</v>
      </c>
      <c r="L1174" s="18" t="e">
        <f>VLOOKUP($K1174,Medecins!$B:$E,5,FALSE)</f>
        <v>#REF!</v>
      </c>
      <c r="M1174" s="12" t="s">
        <v>529</v>
      </c>
      <c r="AD1174" s="15" t="s">
        <v>2439</v>
      </c>
      <c r="AH1174" s="12" t="s">
        <v>4154</v>
      </c>
      <c r="AI1174" s="12">
        <v>3</v>
      </c>
      <c r="AJ1174" s="12" t="s">
        <v>46</v>
      </c>
      <c r="AK1174" s="12" t="str">
        <f t="shared" si="305"/>
        <v>CALAF_Denise_15/10/2022_ST</v>
      </c>
    </row>
    <row r="1175" spans="1:37" ht="12.75" x14ac:dyDescent="0.2">
      <c r="A1175" s="12">
        <v>750100273</v>
      </c>
      <c r="B1175" s="40" t="s">
        <v>589</v>
      </c>
      <c r="C1175" s="13">
        <f t="shared" si="269"/>
        <v>45084</v>
      </c>
      <c r="D1175" s="12" t="s">
        <v>3634</v>
      </c>
      <c r="E1175" s="12" t="s">
        <v>2920</v>
      </c>
      <c r="F1175" s="13">
        <v>28106</v>
      </c>
      <c r="G1175" s="12" t="s">
        <v>57</v>
      </c>
      <c r="H1175" s="14">
        <v>276129932616051</v>
      </c>
      <c r="K1175" s="12" t="s">
        <v>65</v>
      </c>
      <c r="L1175" s="18" t="e">
        <f>VLOOKUP($K1175,Medecins!$B:$E,5,FALSE)</f>
        <v>#REF!</v>
      </c>
      <c r="M1175" s="12" t="s">
        <v>529</v>
      </c>
      <c r="O1175" s="17" t="s">
        <v>3529</v>
      </c>
      <c r="T1175" s="17" t="s">
        <v>3530</v>
      </c>
      <c r="Y1175" s="17" t="s">
        <v>4319</v>
      </c>
      <c r="AD1175" s="16"/>
      <c r="AH1175" s="12" t="e">
        <f>VLOOKUP($A1175,'[1]Données CH'!$A:$B,2,FALSE)</f>
        <v>#N/A</v>
      </c>
      <c r="AI1175" s="12">
        <v>3</v>
      </c>
      <c r="AJ1175" s="12" t="s">
        <v>44</v>
      </c>
      <c r="AK1175" s="12" t="str">
        <f>CONCATENATE(D1175,"_",E1175,"_",B1175,"_",AJ1238)</f>
        <v>SIO_Martine_07/12/2022_ST</v>
      </c>
    </row>
    <row r="1176" spans="1:37" ht="12.75" x14ac:dyDescent="0.2">
      <c r="A1176" s="12">
        <v>750100273</v>
      </c>
      <c r="B1176" s="40" t="s">
        <v>589</v>
      </c>
      <c r="C1176" s="13">
        <f t="shared" si="269"/>
        <v>45084</v>
      </c>
      <c r="D1176" s="12" t="s">
        <v>3634</v>
      </c>
      <c r="E1176" s="12" t="s">
        <v>2920</v>
      </c>
      <c r="F1176" s="13">
        <v>28106</v>
      </c>
      <c r="G1176" s="12" t="s">
        <v>57</v>
      </c>
      <c r="H1176" s="14">
        <v>276129932616051</v>
      </c>
      <c r="K1176" s="12" t="s">
        <v>65</v>
      </c>
      <c r="L1176" s="18" t="e">
        <f>VLOOKUP($K1176,Medecins!$B:$E,5,FALSE)</f>
        <v>#REF!</v>
      </c>
      <c r="M1176" s="12" t="s">
        <v>529</v>
      </c>
      <c r="AD1176" s="15" t="s">
        <v>4319</v>
      </c>
      <c r="AH1176" s="12" t="s">
        <v>45</v>
      </c>
      <c r="AI1176" s="12">
        <v>3</v>
      </c>
      <c r="AJ1176" s="12" t="s">
        <v>46</v>
      </c>
      <c r="AK1176" s="12" t="e">
        <f>CONCATENATE(D1176,"_",E1176,"_",B1176,"_",#REF!)</f>
        <v>#REF!</v>
      </c>
    </row>
    <row r="1177" spans="1:37" ht="12.75" x14ac:dyDescent="0.2">
      <c r="A1177" s="12">
        <v>750100075</v>
      </c>
      <c r="B1177" s="40" t="s">
        <v>699</v>
      </c>
      <c r="C1177" s="13">
        <f t="shared" si="269"/>
        <v>45028</v>
      </c>
      <c r="D1177" s="12" t="s">
        <v>3635</v>
      </c>
      <c r="E1177" s="12" t="s">
        <v>3636</v>
      </c>
      <c r="F1177" s="13">
        <v>27953</v>
      </c>
      <c r="G1177" s="12" t="s">
        <v>57</v>
      </c>
      <c r="H1177" s="14">
        <v>276129934122224</v>
      </c>
      <c r="K1177" s="12" t="s">
        <v>93</v>
      </c>
      <c r="L1177" s="18" t="e">
        <f>VLOOKUP($K1177,Medecins!$B:$E,5,FALSE)</f>
        <v>#REF!</v>
      </c>
      <c r="M1177" s="12" t="s">
        <v>529</v>
      </c>
      <c r="O1177" s="17" t="s">
        <v>700</v>
      </c>
      <c r="T1177" s="17" t="s">
        <v>162</v>
      </c>
      <c r="Y1177" s="17" t="s">
        <v>163</v>
      </c>
      <c r="AD1177" s="16"/>
      <c r="AH1177" s="12" t="s">
        <v>4502</v>
      </c>
      <c r="AI1177" s="12">
        <v>3</v>
      </c>
      <c r="AJ1177" s="12" t="s">
        <v>44</v>
      </c>
      <c r="AK1177" s="12" t="str">
        <f>CONCATENATE(D1177,"_",E1177,"_",B1177,"_",AJ1228)</f>
        <v>DIAGNE_Anna_12/10/2022_ST</v>
      </c>
    </row>
    <row r="1178" spans="1:37" ht="12.75" x14ac:dyDescent="0.2">
      <c r="A1178" s="12">
        <v>750100075</v>
      </c>
      <c r="B1178" s="40" t="s">
        <v>345</v>
      </c>
      <c r="C1178" s="13">
        <f t="shared" si="269"/>
        <v>44932</v>
      </c>
      <c r="D1178" s="12" t="s">
        <v>3637</v>
      </c>
      <c r="E1178" s="12" t="s">
        <v>3638</v>
      </c>
      <c r="F1178" s="13" t="s">
        <v>3639</v>
      </c>
      <c r="G1178" s="12" t="s">
        <v>39</v>
      </c>
      <c r="H1178" s="14">
        <v>277029934116071</v>
      </c>
      <c r="K1178" s="12" t="s">
        <v>93</v>
      </c>
      <c r="L1178" s="18" t="e">
        <f>VLOOKUP($K1178,Medecins!$B:$E,5,FALSE)</f>
        <v>#REF!</v>
      </c>
      <c r="M1178" s="12" t="s">
        <v>529</v>
      </c>
      <c r="O1178" s="17" t="s">
        <v>2038</v>
      </c>
      <c r="T1178" s="17" t="s">
        <v>2039</v>
      </c>
      <c r="Y1178" s="17" t="s">
        <v>361</v>
      </c>
      <c r="AD1178" s="16"/>
      <c r="AH1178" s="12" t="s">
        <v>4502</v>
      </c>
      <c r="AI1178" s="12">
        <v>3</v>
      </c>
      <c r="AJ1178" s="12" t="s">
        <v>44</v>
      </c>
      <c r="AK1178" s="12" t="e">
        <f t="shared" ref="AK1178:AK1179" si="306">CONCATENATE(D1178,"_",E1178,"_",B1178,"_",#REF!)</f>
        <v>#REF!</v>
      </c>
    </row>
    <row r="1179" spans="1:37" ht="12.75" x14ac:dyDescent="0.2">
      <c r="A1179" s="12">
        <v>750100075</v>
      </c>
      <c r="B1179" s="40" t="s">
        <v>700</v>
      </c>
      <c r="C1179" s="13">
        <f t="shared" si="269"/>
        <v>45089</v>
      </c>
      <c r="D1179" s="12" t="s">
        <v>3653</v>
      </c>
      <c r="E1179" s="12" t="s">
        <v>3654</v>
      </c>
      <c r="F1179" s="13">
        <v>28163</v>
      </c>
      <c r="G1179" s="12" t="s">
        <v>57</v>
      </c>
      <c r="H1179" s="14">
        <v>277079921500116</v>
      </c>
      <c r="K1179" s="12" t="s">
        <v>93</v>
      </c>
      <c r="L1179" s="18" t="e">
        <f>VLOOKUP($K1179,Medecins!$B:$E,5,FALSE)</f>
        <v>#REF!</v>
      </c>
      <c r="M1179" s="12" t="s">
        <v>529</v>
      </c>
      <c r="O1179" s="17" t="s">
        <v>162</v>
      </c>
      <c r="T1179" s="17" t="s">
        <v>163</v>
      </c>
      <c r="Y1179" s="17" t="s">
        <v>164</v>
      </c>
      <c r="AD1179" s="16"/>
      <c r="AH1179" s="12" t="s">
        <v>4502</v>
      </c>
      <c r="AI1179" s="12">
        <v>3</v>
      </c>
      <c r="AJ1179" s="12" t="s">
        <v>44</v>
      </c>
      <c r="AK1179" s="12" t="e">
        <f t="shared" si="306"/>
        <v>#REF!</v>
      </c>
    </row>
    <row r="1180" spans="1:37" ht="12.75" x14ac:dyDescent="0.2">
      <c r="A1180" s="12">
        <v>750100075</v>
      </c>
      <c r="B1180" s="40" t="s">
        <v>1497</v>
      </c>
      <c r="C1180" s="13">
        <f t="shared" si="269"/>
        <v>44821</v>
      </c>
      <c r="D1180" s="12" t="s">
        <v>3655</v>
      </c>
      <c r="E1180" s="12" t="s">
        <v>3656</v>
      </c>
      <c r="F1180" s="13">
        <v>28467</v>
      </c>
      <c r="G1180" s="12" t="s">
        <v>57</v>
      </c>
      <c r="H1180" s="14">
        <v>277088002116986</v>
      </c>
      <c r="K1180" s="12" t="s">
        <v>107</v>
      </c>
      <c r="L1180" s="18" t="e">
        <f>VLOOKUP($K1180,Medecins!$B:$E,5,FALSE)</f>
        <v>#REF!</v>
      </c>
      <c r="M1180" s="12" t="s">
        <v>529</v>
      </c>
      <c r="O1180" s="17" t="s">
        <v>1627</v>
      </c>
      <c r="T1180" s="17" t="s">
        <v>848</v>
      </c>
      <c r="Y1180" s="17" t="s">
        <v>849</v>
      </c>
      <c r="AD1180" s="16"/>
      <c r="AH1180" s="12" t="s">
        <v>4502</v>
      </c>
      <c r="AI1180" s="12">
        <v>3</v>
      </c>
      <c r="AJ1180" s="12" t="s">
        <v>44</v>
      </c>
      <c r="AK1180" s="12" t="str">
        <f t="shared" ref="AK1180:AK1181" si="307">CONCATENATE(D1180,"_",E1180,"_",B1180,"_",AJ1243)</f>
        <v>ADJIWANOU ; Nom usuel : Miranda Valdes_MONIA _17/03/2022_AT</v>
      </c>
    </row>
    <row r="1181" spans="1:37" ht="12.75" x14ac:dyDescent="0.2">
      <c r="A1181" s="12">
        <v>750100075</v>
      </c>
      <c r="B1181" s="40" t="s">
        <v>458</v>
      </c>
      <c r="C1181" s="13">
        <f t="shared" si="269"/>
        <v>44855</v>
      </c>
      <c r="D1181" s="12" t="s">
        <v>978</v>
      </c>
      <c r="E1181" s="12" t="s">
        <v>3627</v>
      </c>
      <c r="F1181" s="13" t="s">
        <v>3666</v>
      </c>
      <c r="G1181" s="12" t="s">
        <v>57</v>
      </c>
      <c r="H1181" s="14">
        <v>277119402814555</v>
      </c>
      <c r="K1181" s="12" t="s">
        <v>107</v>
      </c>
      <c r="L1181" s="18" t="e">
        <f>VLOOKUP($K1181,Medecins!$B:$E,5,FALSE)</f>
        <v>#REF!</v>
      </c>
      <c r="M1181" s="12" t="s">
        <v>529</v>
      </c>
      <c r="O1181" s="17" t="s">
        <v>459</v>
      </c>
      <c r="T1181" s="17" t="s">
        <v>476</v>
      </c>
      <c r="Y1181" s="17" t="s">
        <v>477</v>
      </c>
      <c r="AD1181" s="16"/>
      <c r="AH1181" s="12" t="s">
        <v>4502</v>
      </c>
      <c r="AI1181" s="12">
        <v>3</v>
      </c>
      <c r="AJ1181" s="12" t="s">
        <v>44</v>
      </c>
      <c r="AK1181" s="12" t="str">
        <f t="shared" si="307"/>
        <v>TRAORE_Awa_21/04/2022_ST</v>
      </c>
    </row>
    <row r="1182" spans="1:37" ht="12.75" x14ac:dyDescent="0.2">
      <c r="A1182" s="12">
        <v>750100273</v>
      </c>
      <c r="B1182" s="40" t="s">
        <v>783</v>
      </c>
      <c r="C1182" s="13">
        <f t="shared" si="269"/>
        <v>45027</v>
      </c>
      <c r="D1182" s="12" t="s">
        <v>3377</v>
      </c>
      <c r="E1182" s="12" t="s">
        <v>3378</v>
      </c>
      <c r="F1182" s="13" t="s">
        <v>3376</v>
      </c>
      <c r="G1182" s="12" t="s">
        <v>39</v>
      </c>
      <c r="H1182" s="14">
        <v>277119935324269</v>
      </c>
      <c r="K1182" s="12" t="s">
        <v>280</v>
      </c>
      <c r="L1182" s="18" t="e">
        <f>VLOOKUP($K1182,Medecins!$B:$E,5,FALSE)</f>
        <v>#REF!</v>
      </c>
      <c r="M1182" s="12" t="s">
        <v>529</v>
      </c>
      <c r="O1182" s="17" t="s">
        <v>419</v>
      </c>
      <c r="T1182" s="17" t="s">
        <v>420</v>
      </c>
      <c r="Y1182" s="17" t="s">
        <v>421</v>
      </c>
      <c r="AD1182" s="16"/>
      <c r="AH1182" s="12" t="s">
        <v>4502</v>
      </c>
      <c r="AI1182" s="12">
        <v>3</v>
      </c>
      <c r="AJ1182" s="12" t="s">
        <v>44</v>
      </c>
      <c r="AK1182" s="12" t="str">
        <f>CONCATENATE(D1182,"_",E1182,"_",B1182,"_",AJ1236)</f>
        <v>ZAOUAGA_Hayatte_11/10/2022_ST</v>
      </c>
    </row>
    <row r="1183" spans="1:37" ht="12.75" x14ac:dyDescent="0.2">
      <c r="A1183" s="12">
        <v>750100273</v>
      </c>
      <c r="B1183" s="40" t="s">
        <v>783</v>
      </c>
      <c r="C1183" s="13">
        <f t="shared" si="269"/>
        <v>45027</v>
      </c>
      <c r="D1183" s="12" t="s">
        <v>3377</v>
      </c>
      <c r="E1183" s="12" t="s">
        <v>3378</v>
      </c>
      <c r="F1183" s="13" t="s">
        <v>3376</v>
      </c>
      <c r="G1183" s="12" t="s">
        <v>39</v>
      </c>
      <c r="H1183" s="14">
        <v>277119935324269</v>
      </c>
      <c r="K1183" s="12" t="s">
        <v>280</v>
      </c>
      <c r="L1183" s="18" t="e">
        <f>VLOOKUP($K1183,Medecins!$B:$E,5,FALSE)</f>
        <v>#REF!</v>
      </c>
      <c r="M1183" s="12" t="s">
        <v>529</v>
      </c>
      <c r="AD1183" s="15" t="s">
        <v>421</v>
      </c>
      <c r="AH1183" s="12" t="s">
        <v>45</v>
      </c>
      <c r="AI1183" s="12">
        <v>3</v>
      </c>
      <c r="AJ1183" s="12" t="s">
        <v>46</v>
      </c>
      <c r="AK1183" s="12" t="e">
        <f>CONCATENATE(D1183,"_",E1183,"_",B1183,"_",#REF!)</f>
        <v>#REF!</v>
      </c>
    </row>
    <row r="1184" spans="1:37" ht="12.75" x14ac:dyDescent="0.2">
      <c r="A1184" s="12">
        <v>750100273</v>
      </c>
      <c r="B1184" s="40" t="s">
        <v>1119</v>
      </c>
      <c r="C1184" s="13">
        <f t="shared" si="269"/>
        <v>45064</v>
      </c>
      <c r="D1184" s="12" t="s">
        <v>978</v>
      </c>
      <c r="E1184" s="12" t="s">
        <v>3667</v>
      </c>
      <c r="F1184" s="13" t="s">
        <v>3668</v>
      </c>
      <c r="G1184" s="12" t="s">
        <v>57</v>
      </c>
      <c r="H1184" s="14">
        <v>277209933523873</v>
      </c>
      <c r="K1184" s="12" t="s">
        <v>86</v>
      </c>
      <c r="L1184" s="18" t="e">
        <f>VLOOKUP($K1184,Medecins!$B:$E,5,FALSE)</f>
        <v>#REF!</v>
      </c>
      <c r="M1184" s="12" t="s">
        <v>529</v>
      </c>
      <c r="O1184" s="17" t="s">
        <v>1120</v>
      </c>
      <c r="T1184" s="17" t="s">
        <v>1416</v>
      </c>
      <c r="Y1184" s="17" t="s">
        <v>1417</v>
      </c>
      <c r="AD1184" s="16"/>
      <c r="AH1184" s="12" t="e">
        <f>VLOOKUP($A1184,'[1]Données CH'!$A:$B,2,FALSE)</f>
        <v>#N/A</v>
      </c>
      <c r="AI1184" s="12">
        <v>3</v>
      </c>
      <c r="AJ1184" s="12" t="s">
        <v>44</v>
      </c>
      <c r="AK1184" s="12" t="str">
        <f t="shared" ref="AK1184:AK1185" si="308">CONCATENATE(D1184,"_",E1184,"_",B1184,"_",AJ1246)</f>
        <v>TRAORE_Kadiatou_18/11/2022_ST</v>
      </c>
    </row>
    <row r="1185" spans="1:37" ht="12.75" x14ac:dyDescent="0.2">
      <c r="A1185" s="12">
        <v>750100273</v>
      </c>
      <c r="B1185" s="40" t="s">
        <v>1119</v>
      </c>
      <c r="C1185" s="13">
        <f t="shared" si="269"/>
        <v>45064</v>
      </c>
      <c r="D1185" s="12" t="s">
        <v>978</v>
      </c>
      <c r="E1185" s="12" t="s">
        <v>3667</v>
      </c>
      <c r="F1185" s="13" t="s">
        <v>3668</v>
      </c>
      <c r="G1185" s="12" t="s">
        <v>57</v>
      </c>
      <c r="H1185" s="14">
        <v>277209933523873</v>
      </c>
      <c r="K1185" s="12" t="s">
        <v>86</v>
      </c>
      <c r="L1185" s="18" t="e">
        <f>VLOOKUP($K1185,Medecins!$B:$E,5,FALSE)</f>
        <v>#REF!</v>
      </c>
      <c r="M1185" s="12" t="s">
        <v>529</v>
      </c>
      <c r="AD1185" s="15" t="s">
        <v>1417</v>
      </c>
      <c r="AH1185" s="12" t="s">
        <v>45</v>
      </c>
      <c r="AI1185" s="12">
        <v>3</v>
      </c>
      <c r="AJ1185" s="12" t="s">
        <v>46</v>
      </c>
      <c r="AK1185" s="12" t="str">
        <f t="shared" si="308"/>
        <v>TRAORE_Kadiatou_18/11/2022_AT</v>
      </c>
    </row>
    <row r="1186" spans="1:37" ht="12.75" x14ac:dyDescent="0.2">
      <c r="A1186" s="12">
        <v>750100075</v>
      </c>
      <c r="B1186" s="40" t="s">
        <v>531</v>
      </c>
      <c r="C1186" s="13">
        <f t="shared" si="269"/>
        <v>44829</v>
      </c>
      <c r="D1186" s="12" t="s">
        <v>3672</v>
      </c>
      <c r="E1186" s="12" t="s">
        <v>3651</v>
      </c>
      <c r="F1186" s="13" t="s">
        <v>3673</v>
      </c>
      <c r="G1186" s="12" t="s">
        <v>39</v>
      </c>
      <c r="H1186" s="14">
        <v>278037511819467</v>
      </c>
      <c r="K1186" s="12" t="s">
        <v>450</v>
      </c>
      <c r="L1186" s="18" t="e">
        <f>VLOOKUP($K1186,Medecins!$B:$E,5,FALSE)</f>
        <v>#REF!</v>
      </c>
      <c r="M1186" s="12" t="s">
        <v>529</v>
      </c>
      <c r="O1186" s="17" t="s">
        <v>532</v>
      </c>
      <c r="T1186" s="17" t="s">
        <v>1075</v>
      </c>
      <c r="Y1186" s="17" t="s">
        <v>1076</v>
      </c>
      <c r="AD1186" s="16"/>
      <c r="AH1186" s="12" t="s">
        <v>4502</v>
      </c>
      <c r="AI1186" s="12">
        <v>3</v>
      </c>
      <c r="AJ1186" s="12" t="s">
        <v>44</v>
      </c>
      <c r="AK1186" s="12" t="str">
        <f>CONCATENATE(D1186,"_",E1186,"_",B1186,"_",AJ1249)</f>
        <v>YOUNOUS _Amal_25/03/2022_AT</v>
      </c>
    </row>
    <row r="1187" spans="1:37" ht="12.75" x14ac:dyDescent="0.2">
      <c r="A1187" s="12">
        <v>750100208</v>
      </c>
      <c r="B1187" s="40" t="s">
        <v>783</v>
      </c>
      <c r="C1187" s="13">
        <f t="shared" si="269"/>
        <v>45027</v>
      </c>
      <c r="D1187" s="12" t="s">
        <v>3676</v>
      </c>
      <c r="E1187" s="12" t="s">
        <v>3683</v>
      </c>
      <c r="F1187" s="13">
        <v>28799</v>
      </c>
      <c r="G1187" s="12" t="s">
        <v>57</v>
      </c>
      <c r="H1187" s="14">
        <v>278059920100560</v>
      </c>
      <c r="K1187" s="12" t="s">
        <v>79</v>
      </c>
      <c r="L1187" s="18" t="e">
        <f>VLOOKUP($K1187,Medecins!$B:$E,5,FALSE)</f>
        <v>#REF!</v>
      </c>
      <c r="M1187" s="12" t="s">
        <v>529</v>
      </c>
      <c r="O1187" s="17" t="s">
        <v>419</v>
      </c>
      <c r="T1187" s="17" t="s">
        <v>420</v>
      </c>
      <c r="Y1187" s="17" t="s">
        <v>421</v>
      </c>
      <c r="AD1187" s="16"/>
      <c r="AH1187" s="12" t="s">
        <v>4502</v>
      </c>
      <c r="AI1187" s="12">
        <v>3</v>
      </c>
      <c r="AJ1187" s="12" t="s">
        <v>44</v>
      </c>
      <c r="AK1187" s="12" t="str">
        <f t="shared" ref="AK1187:AK1188" si="309">CONCATENATE(D1187,"_",E1187,"_",B1187,"_",AJ1241)</f>
        <v>ACHARD_Aurélie_11/10/2022_AT</v>
      </c>
    </row>
    <row r="1188" spans="1:37" ht="12.75" x14ac:dyDescent="0.2">
      <c r="A1188" s="12">
        <v>750100208</v>
      </c>
      <c r="B1188" s="40" t="s">
        <v>783</v>
      </c>
      <c r="C1188" s="13">
        <f t="shared" si="269"/>
        <v>45027</v>
      </c>
      <c r="D1188" s="12" t="s">
        <v>3676</v>
      </c>
      <c r="E1188" s="12" t="s">
        <v>3683</v>
      </c>
      <c r="F1188" s="13">
        <v>28799</v>
      </c>
      <c r="G1188" s="12" t="s">
        <v>57</v>
      </c>
      <c r="H1188" s="14">
        <v>278059920100560</v>
      </c>
      <c r="K1188" s="12" t="s">
        <v>79</v>
      </c>
      <c r="L1188" s="18" t="e">
        <f>VLOOKUP($K1188,Medecins!$B:$E,5,FALSE)</f>
        <v>#REF!</v>
      </c>
      <c r="M1188" s="12" t="s">
        <v>529</v>
      </c>
      <c r="AD1188" s="15" t="s">
        <v>421</v>
      </c>
      <c r="AH1188" s="12" t="s">
        <v>4154</v>
      </c>
      <c r="AI1188" s="12">
        <v>3</v>
      </c>
      <c r="AJ1188" s="12" t="s">
        <v>46</v>
      </c>
      <c r="AK1188" s="12" t="str">
        <f t="shared" si="309"/>
        <v>ACHARD_Aurélie_11/10/2022_ST</v>
      </c>
    </row>
    <row r="1189" spans="1:37" ht="12.75" x14ac:dyDescent="0.2">
      <c r="A1189" s="12">
        <v>750100273</v>
      </c>
      <c r="B1189" s="40" t="s">
        <v>199</v>
      </c>
      <c r="C1189" s="13">
        <f t="shared" si="269"/>
        <v>44948</v>
      </c>
      <c r="D1189" s="12" t="s">
        <v>3679</v>
      </c>
      <c r="E1189" s="12" t="s">
        <v>3680</v>
      </c>
      <c r="F1189" s="13" t="s">
        <v>3681</v>
      </c>
      <c r="G1189" s="12" t="s">
        <v>57</v>
      </c>
      <c r="H1189" s="14">
        <v>278059941905566</v>
      </c>
      <c r="K1189" s="12" t="s">
        <v>86</v>
      </c>
      <c r="L1189" s="18" t="e">
        <f>VLOOKUP($K1189,Medecins!$B:$E,5,FALSE)</f>
        <v>#REF!</v>
      </c>
      <c r="M1189" s="12" t="s">
        <v>529</v>
      </c>
      <c r="O1189" s="17" t="s">
        <v>4159</v>
      </c>
      <c r="T1189" s="17" t="s">
        <v>4160</v>
      </c>
      <c r="Y1189" s="17" t="s">
        <v>4316</v>
      </c>
      <c r="AD1189" s="16"/>
      <c r="AH1189" s="12" t="e">
        <f>VLOOKUP($A1189,'[1]Données CH'!$A:$B,2,FALSE)</f>
        <v>#N/A</v>
      </c>
      <c r="AI1189" s="12">
        <v>3</v>
      </c>
      <c r="AJ1189" s="12" t="s">
        <v>44</v>
      </c>
      <c r="AK1189" s="12" t="str">
        <f t="shared" ref="AK1189:AK1190" si="310">CONCATENATE(D1189,"_",E1189,"_",B1189,"_",AJ1241)</f>
        <v>TAMAYO IANNINI_Claudia_22/07/2022_AT</v>
      </c>
    </row>
    <row r="1190" spans="1:37" ht="12.75" x14ac:dyDescent="0.2">
      <c r="A1190" s="12">
        <v>750100273</v>
      </c>
      <c r="B1190" s="40" t="s">
        <v>199</v>
      </c>
      <c r="C1190" s="13">
        <f t="shared" si="269"/>
        <v>44948</v>
      </c>
      <c r="D1190" s="12" t="s">
        <v>3679</v>
      </c>
      <c r="E1190" s="12" t="s">
        <v>3680</v>
      </c>
      <c r="F1190" s="13" t="s">
        <v>3681</v>
      </c>
      <c r="G1190" s="12" t="s">
        <v>57</v>
      </c>
      <c r="H1190" s="14">
        <v>278059941905566</v>
      </c>
      <c r="K1190" s="12" t="s">
        <v>86</v>
      </c>
      <c r="L1190" s="18" t="e">
        <f>VLOOKUP($K1190,Medecins!$B:$E,5,FALSE)</f>
        <v>#REF!</v>
      </c>
      <c r="M1190" s="12" t="s">
        <v>529</v>
      </c>
      <c r="AD1190" s="15" t="s">
        <v>4316</v>
      </c>
      <c r="AH1190" s="12" t="s">
        <v>45</v>
      </c>
      <c r="AI1190" s="12">
        <v>3</v>
      </c>
      <c r="AJ1190" s="12" t="s">
        <v>46</v>
      </c>
      <c r="AK1190" s="12" t="str">
        <f t="shared" si="310"/>
        <v>TAMAYO IANNINI_Claudia_22/07/2022_ST</v>
      </c>
    </row>
    <row r="1191" spans="1:37" ht="12.75" x14ac:dyDescent="0.2">
      <c r="A1191" s="12">
        <v>750100075</v>
      </c>
      <c r="B1191" s="40" t="s">
        <v>532</v>
      </c>
      <c r="C1191" s="13">
        <f t="shared" si="269"/>
        <v>44890</v>
      </c>
      <c r="D1191" s="12" t="s">
        <v>3684</v>
      </c>
      <c r="E1191" s="12" t="s">
        <v>3685</v>
      </c>
      <c r="F1191" s="13">
        <v>28709</v>
      </c>
      <c r="G1191" s="12" t="s">
        <v>57</v>
      </c>
      <c r="H1191" s="14">
        <v>278077511211995</v>
      </c>
      <c r="K1191" s="12" t="s">
        <v>541</v>
      </c>
      <c r="L1191" s="18" t="e">
        <f>VLOOKUP($K1191,Medecins!$B:$E,5,FALSE)</f>
        <v>#REF!</v>
      </c>
      <c r="M1191" s="12" t="s">
        <v>529</v>
      </c>
      <c r="O1191" s="17" t="s">
        <v>1075</v>
      </c>
      <c r="T1191" s="17" t="s">
        <v>1076</v>
      </c>
      <c r="Y1191" s="17" t="s">
        <v>1077</v>
      </c>
      <c r="AD1191" s="16"/>
      <c r="AH1191" s="12" t="s">
        <v>4502</v>
      </c>
      <c r="AI1191" s="12">
        <v>3</v>
      </c>
      <c r="AJ1191" s="12" t="s">
        <v>44</v>
      </c>
      <c r="AK1191" s="12" t="str">
        <f>CONCATENATE(D1191,"_",E1191,"_",B1191,"_",AJ1254)</f>
        <v>MEZIOUED_Asia_25/05/2022_AT</v>
      </c>
    </row>
    <row r="1192" spans="1:37" ht="12.75" x14ac:dyDescent="0.2">
      <c r="A1192" s="12">
        <v>750100273</v>
      </c>
      <c r="B1192" s="40" t="s">
        <v>992</v>
      </c>
      <c r="C1192" s="13">
        <f t="shared" si="269"/>
        <v>45076</v>
      </c>
      <c r="D1192" s="12" t="s">
        <v>1029</v>
      </c>
      <c r="E1192" s="12" t="s">
        <v>3691</v>
      </c>
      <c r="F1192" s="13" t="s">
        <v>3692</v>
      </c>
      <c r="G1192" s="12" t="s">
        <v>57</v>
      </c>
      <c r="H1192" s="14">
        <v>278099933508895</v>
      </c>
      <c r="K1192" s="12" t="s">
        <v>50</v>
      </c>
      <c r="L1192" s="18" t="e">
        <f>VLOOKUP($K1192,Medecins!$B:$E,5,FALSE)</f>
        <v>#REF!</v>
      </c>
      <c r="M1192" s="12" t="s">
        <v>529</v>
      </c>
      <c r="O1192" s="17" t="s">
        <v>2395</v>
      </c>
      <c r="T1192" s="17" t="s">
        <v>2396</v>
      </c>
      <c r="Y1192" s="17" t="s">
        <v>4236</v>
      </c>
      <c r="AD1192" s="16"/>
      <c r="AH1192" s="12" t="s">
        <v>4502</v>
      </c>
      <c r="AI1192" s="12">
        <v>3</v>
      </c>
      <c r="AJ1192" s="12" t="s">
        <v>44</v>
      </c>
      <c r="AK1192" s="12" t="str">
        <f t="shared" ref="AK1192:AK1193" si="311">CONCATENATE(D1192,"_",E1192,"_",B1192,"_",AJ1236)</f>
        <v>TOURE_Aya_30/11/2022_ST</v>
      </c>
    </row>
    <row r="1193" spans="1:37" ht="12.75" x14ac:dyDescent="0.2">
      <c r="A1193" s="12">
        <v>750100273</v>
      </c>
      <c r="B1193" s="40" t="s">
        <v>992</v>
      </c>
      <c r="C1193" s="13">
        <f t="shared" si="269"/>
        <v>45076</v>
      </c>
      <c r="D1193" s="12" t="s">
        <v>1029</v>
      </c>
      <c r="E1193" s="12" t="s">
        <v>3691</v>
      </c>
      <c r="F1193" s="13" t="s">
        <v>3692</v>
      </c>
      <c r="G1193" s="12" t="s">
        <v>57</v>
      </c>
      <c r="H1193" s="14">
        <v>278099933508895</v>
      </c>
      <c r="K1193" s="12" t="s">
        <v>50</v>
      </c>
      <c r="L1193" s="18" t="e">
        <f>VLOOKUP($K1193,Medecins!$B:$E,5,FALSE)</f>
        <v>#REF!</v>
      </c>
      <c r="M1193" s="12" t="s">
        <v>529</v>
      </c>
      <c r="AD1193" s="15" t="s">
        <v>4236</v>
      </c>
      <c r="AH1193" s="12" t="s">
        <v>45</v>
      </c>
      <c r="AI1193" s="12">
        <v>3</v>
      </c>
      <c r="AJ1193" s="12" t="s">
        <v>46</v>
      </c>
      <c r="AK1193" s="12" t="str">
        <f t="shared" si="311"/>
        <v>TOURE_Aya_30/11/2022_AT</v>
      </c>
    </row>
    <row r="1194" spans="1:37" ht="12.75" x14ac:dyDescent="0.2">
      <c r="A1194" s="12">
        <v>750100208</v>
      </c>
      <c r="B1194" s="40" t="s">
        <v>2249</v>
      </c>
      <c r="C1194" s="13">
        <f t="shared" si="269"/>
        <v>45083</v>
      </c>
      <c r="D1194" s="12" t="s">
        <v>3693</v>
      </c>
      <c r="E1194" s="12" t="s">
        <v>3694</v>
      </c>
      <c r="F1194" s="13">
        <v>28680</v>
      </c>
      <c r="G1194" s="12" t="s">
        <v>57</v>
      </c>
      <c r="H1194" s="14">
        <v>278099935241336</v>
      </c>
      <c r="K1194" s="12" t="s">
        <v>58</v>
      </c>
      <c r="L1194" s="18" t="e">
        <f>VLOOKUP($K1194,Medecins!$B:$E,5,FALSE)</f>
        <v>#REF!</v>
      </c>
      <c r="M1194" s="12" t="s">
        <v>529</v>
      </c>
      <c r="O1194" s="17" t="s">
        <v>2250</v>
      </c>
      <c r="T1194" s="17" t="s">
        <v>2251</v>
      </c>
      <c r="Y1194" s="17" t="s">
        <v>4360</v>
      </c>
      <c r="AD1194" s="16"/>
      <c r="AH1194" s="12" t="e">
        <f>VLOOKUP($A1194,'[1]Données CH'!$A:$B,2,FALSE)</f>
        <v>#N/A</v>
      </c>
      <c r="AI1194" s="12">
        <v>3</v>
      </c>
      <c r="AJ1194" s="12" t="s">
        <v>44</v>
      </c>
      <c r="AK1194" s="12" t="str">
        <f t="shared" ref="AK1194:AK1195" si="312">CONCATENATE(D1194,"_",E1194,"_",B1194,"_",AJ1228)</f>
        <v>CHERA_Fairouz_06/12/2022_ST</v>
      </c>
    </row>
    <row r="1195" spans="1:37" ht="12.75" x14ac:dyDescent="0.2">
      <c r="A1195" s="12">
        <v>750100208</v>
      </c>
      <c r="B1195" s="40" t="s">
        <v>2249</v>
      </c>
      <c r="C1195" s="13">
        <f t="shared" si="269"/>
        <v>45083</v>
      </c>
      <c r="D1195" s="12" t="s">
        <v>3693</v>
      </c>
      <c r="E1195" s="12" t="s">
        <v>3694</v>
      </c>
      <c r="F1195" s="13">
        <v>28680</v>
      </c>
      <c r="G1195" s="12" t="s">
        <v>57</v>
      </c>
      <c r="H1195" s="14">
        <v>278099935241336</v>
      </c>
      <c r="K1195" s="12" t="s">
        <v>58</v>
      </c>
      <c r="L1195" s="18" t="e">
        <f>VLOOKUP($K1195,Medecins!$B:$E,5,FALSE)</f>
        <v>#REF!</v>
      </c>
      <c r="M1195" s="12" t="s">
        <v>529</v>
      </c>
      <c r="AD1195" s="15" t="s">
        <v>4360</v>
      </c>
      <c r="AH1195" s="12" t="s">
        <v>4154</v>
      </c>
      <c r="AI1195" s="12">
        <v>3</v>
      </c>
      <c r="AJ1195" s="12" t="s">
        <v>46</v>
      </c>
      <c r="AK1195" s="12" t="str">
        <f t="shared" si="312"/>
        <v>CHERA_Fairouz_06/12/2022_AT</v>
      </c>
    </row>
    <row r="1196" spans="1:37" ht="12.75" x14ac:dyDescent="0.2">
      <c r="A1196" s="12">
        <v>750100075</v>
      </c>
      <c r="B1196" s="40" t="s">
        <v>2129</v>
      </c>
      <c r="C1196" s="13">
        <f t="shared" si="269"/>
        <v>45095</v>
      </c>
      <c r="D1196" s="12" t="s">
        <v>3700</v>
      </c>
      <c r="E1196" s="12" t="s">
        <v>3701</v>
      </c>
      <c r="F1196" s="13" t="s">
        <v>3702</v>
      </c>
      <c r="G1196" s="12" t="s">
        <v>57</v>
      </c>
      <c r="H1196" s="14">
        <v>278119933317378</v>
      </c>
      <c r="K1196" s="12" t="s">
        <v>93</v>
      </c>
      <c r="L1196" s="18" t="e">
        <f>VLOOKUP($K1196,Medecins!$B:$E,5,FALSE)</f>
        <v>#REF!</v>
      </c>
      <c r="M1196" s="12" t="s">
        <v>40</v>
      </c>
      <c r="O1196" s="17" t="s">
        <v>2130</v>
      </c>
      <c r="T1196" s="17" t="s">
        <v>4351</v>
      </c>
      <c r="Y1196" s="17" t="s">
        <v>4352</v>
      </c>
      <c r="AD1196" s="16"/>
      <c r="AH1196" s="12" t="s">
        <v>4502</v>
      </c>
      <c r="AI1196" s="12">
        <v>3</v>
      </c>
      <c r="AJ1196" s="12" t="s">
        <v>44</v>
      </c>
      <c r="AK1196" s="12" t="str">
        <f t="shared" ref="AK1196:AK1199" si="313">CONCATENATE(D1196,"_",E1196,"_",B1196,"_",AJ1259)</f>
        <v>ANDRIANARIZKA_Vololoniria_18/12/2022_ST</v>
      </c>
    </row>
    <row r="1197" spans="1:37" ht="12.75" x14ac:dyDescent="0.2">
      <c r="A1197" s="12">
        <v>750100075</v>
      </c>
      <c r="B1197" s="40" t="s">
        <v>548</v>
      </c>
      <c r="C1197" s="13">
        <f t="shared" si="269"/>
        <v>44846</v>
      </c>
      <c r="D1197" s="12" t="s">
        <v>3703</v>
      </c>
      <c r="E1197" s="12" t="s">
        <v>3704</v>
      </c>
      <c r="F1197" s="13" t="s">
        <v>3705</v>
      </c>
      <c r="G1197" s="12" t="s">
        <v>57</v>
      </c>
      <c r="H1197" s="14">
        <v>278120600404715</v>
      </c>
      <c r="K1197" s="12" t="s">
        <v>93</v>
      </c>
      <c r="L1197" s="18" t="e">
        <f>VLOOKUP($K1197,Medecins!$B:$E,5,FALSE)</f>
        <v>#REF!</v>
      </c>
      <c r="M1197" s="12" t="s">
        <v>529</v>
      </c>
      <c r="O1197" s="17" t="s">
        <v>855</v>
      </c>
      <c r="T1197" s="17" t="s">
        <v>698</v>
      </c>
      <c r="Y1197" s="17" t="s">
        <v>699</v>
      </c>
      <c r="AD1197" s="16"/>
      <c r="AH1197" s="12" t="s">
        <v>4502</v>
      </c>
      <c r="AI1197" s="12">
        <v>3</v>
      </c>
      <c r="AJ1197" s="12" t="s">
        <v>44</v>
      </c>
      <c r="AK1197" s="12" t="str">
        <f t="shared" si="313"/>
        <v>MICHEL_Magali_12/04/2022_ST</v>
      </c>
    </row>
    <row r="1198" spans="1:37" ht="12.75" x14ac:dyDescent="0.2">
      <c r="A1198" s="12">
        <v>750100075</v>
      </c>
      <c r="B1198" s="40" t="s">
        <v>667</v>
      </c>
      <c r="C1198" s="13">
        <f t="shared" si="269"/>
        <v>44815</v>
      </c>
      <c r="D1198" s="12" t="s">
        <v>3706</v>
      </c>
      <c r="E1198" s="12" t="s">
        <v>3431</v>
      </c>
      <c r="F1198" s="13" t="s">
        <v>3707</v>
      </c>
      <c r="G1198" s="12" t="s">
        <v>57</v>
      </c>
      <c r="H1198" s="14">
        <v>278129304514227</v>
      </c>
      <c r="K1198" s="12" t="s">
        <v>93</v>
      </c>
      <c r="L1198" s="18" t="e">
        <f>VLOOKUP($K1198,Medecins!$B:$E,5,FALSE)</f>
        <v>#REF!</v>
      </c>
      <c r="M1198" s="12" t="s">
        <v>529</v>
      </c>
      <c r="O1198" s="17" t="s">
        <v>668</v>
      </c>
      <c r="T1198" s="17" t="s">
        <v>669</v>
      </c>
      <c r="Y1198" s="17" t="s">
        <v>382</v>
      </c>
      <c r="AD1198" s="16"/>
      <c r="AH1198" s="12" t="s">
        <v>4502</v>
      </c>
      <c r="AI1198" s="12">
        <v>3</v>
      </c>
      <c r="AJ1198" s="12" t="s">
        <v>44</v>
      </c>
      <c r="AK1198" s="12" t="str">
        <f t="shared" si="313"/>
        <v>THIRIET_Nadia_11/03/2022_ST</v>
      </c>
    </row>
    <row r="1199" spans="1:37" ht="12.75" x14ac:dyDescent="0.2">
      <c r="A1199" s="12">
        <v>750100273</v>
      </c>
      <c r="B1199" s="40" t="s">
        <v>589</v>
      </c>
      <c r="C1199" s="13">
        <f t="shared" si="269"/>
        <v>45084</v>
      </c>
      <c r="D1199" s="12" t="s">
        <v>4137</v>
      </c>
      <c r="E1199" s="12" t="s">
        <v>4138</v>
      </c>
      <c r="F1199" s="13">
        <v>29194</v>
      </c>
      <c r="G1199" s="12" t="s">
        <v>57</v>
      </c>
      <c r="H1199" s="14">
        <v>279059935287939</v>
      </c>
      <c r="K1199" s="12" t="s">
        <v>280</v>
      </c>
      <c r="L1199" s="18" t="e">
        <f>VLOOKUP($K1199,Medecins!$B:$E,5,FALSE)</f>
        <v>#REF!</v>
      </c>
      <c r="M1199" s="12" t="s">
        <v>529</v>
      </c>
      <c r="O1199" s="17" t="s">
        <v>3529</v>
      </c>
      <c r="T1199" s="17" t="s">
        <v>3530</v>
      </c>
      <c r="Y1199" s="17" t="s">
        <v>4319</v>
      </c>
      <c r="AD1199" s="16"/>
      <c r="AH1199" s="12" t="s">
        <v>4502</v>
      </c>
      <c r="AI1199" s="12">
        <v>3</v>
      </c>
      <c r="AJ1199" s="12" t="s">
        <v>44</v>
      </c>
      <c r="AK1199" s="12" t="str">
        <f t="shared" si="313"/>
        <v>DJELLAL_Wassila_07/12/2022_ST</v>
      </c>
    </row>
    <row r="1200" spans="1:37" ht="12.75" x14ac:dyDescent="0.2">
      <c r="A1200" s="12">
        <v>750100273</v>
      </c>
      <c r="B1200" s="40" t="s">
        <v>589</v>
      </c>
      <c r="C1200" s="13">
        <f t="shared" si="269"/>
        <v>45084</v>
      </c>
      <c r="D1200" s="12" t="s">
        <v>4137</v>
      </c>
      <c r="E1200" s="12" t="s">
        <v>4138</v>
      </c>
      <c r="F1200" s="13">
        <v>29194</v>
      </c>
      <c r="G1200" s="12" t="s">
        <v>57</v>
      </c>
      <c r="H1200" s="14">
        <v>279059935287939</v>
      </c>
      <c r="K1200" s="12" t="s">
        <v>280</v>
      </c>
      <c r="L1200" s="18" t="e">
        <f>VLOOKUP($K1200,Medecins!$B:$E,5,FALSE)</f>
        <v>#REF!</v>
      </c>
      <c r="M1200" s="12" t="s">
        <v>529</v>
      </c>
      <c r="AD1200" s="15" t="s">
        <v>4319</v>
      </c>
      <c r="AH1200" s="12" t="s">
        <v>45</v>
      </c>
      <c r="AI1200" s="12">
        <v>3</v>
      </c>
      <c r="AJ1200" s="12" t="s">
        <v>46</v>
      </c>
      <c r="AK1200" s="12" t="str">
        <f>CONCATENATE(D1200,"_",E1200,"_",B1200,"_",AJ1258)</f>
        <v>DJELLAL_Wassila_07/12/2022_AT</v>
      </c>
    </row>
    <row r="1201" spans="1:37" ht="12.75" x14ac:dyDescent="0.2">
      <c r="A1201" s="12">
        <v>750100273</v>
      </c>
      <c r="B1201" s="40" t="s">
        <v>772</v>
      </c>
      <c r="C1201" s="13">
        <f t="shared" si="269"/>
        <v>45030</v>
      </c>
      <c r="D1201" s="12" t="s">
        <v>3711</v>
      </c>
      <c r="E1201" s="12" t="s">
        <v>3421</v>
      </c>
      <c r="F1201" s="13">
        <v>29073</v>
      </c>
      <c r="G1201" s="12" t="s">
        <v>57</v>
      </c>
      <c r="H1201" s="14">
        <v>279069932618772</v>
      </c>
      <c r="K1201" s="12" t="s">
        <v>86</v>
      </c>
      <c r="L1201" s="18" t="e">
        <f>VLOOKUP($K1201,Medecins!$B:$E,5,FALSE)</f>
        <v>#REF!</v>
      </c>
      <c r="M1201" s="12" t="s">
        <v>529</v>
      </c>
      <c r="O1201" s="17" t="s">
        <v>2505</v>
      </c>
      <c r="T1201" s="17" t="s">
        <v>1732</v>
      </c>
      <c r="Y1201" s="17" t="s">
        <v>1733</v>
      </c>
      <c r="AD1201" s="16"/>
      <c r="AH1201" s="12" t="e">
        <f>VLOOKUP($A1201,'[1]Données CH'!$A:$B,2,FALSE)</f>
        <v>#N/A</v>
      </c>
      <c r="AI1201" s="12">
        <v>3</v>
      </c>
      <c r="AJ1201" s="12" t="s">
        <v>44</v>
      </c>
      <c r="AK1201" s="12" t="str">
        <f t="shared" ref="AK1201:AK1202" si="314">CONCATENATE(D1201,"_",E1201,"_",B1201,"_",AJ1254)</f>
        <v>DJOUAN_Laure_14/10/2022_AT</v>
      </c>
    </row>
    <row r="1202" spans="1:37" ht="12.75" x14ac:dyDescent="0.2">
      <c r="A1202" s="12">
        <v>750100273</v>
      </c>
      <c r="B1202" s="40" t="s">
        <v>772</v>
      </c>
      <c r="C1202" s="13">
        <f t="shared" si="269"/>
        <v>45030</v>
      </c>
      <c r="D1202" s="12" t="s">
        <v>3711</v>
      </c>
      <c r="E1202" s="12" t="s">
        <v>3421</v>
      </c>
      <c r="F1202" s="13">
        <v>29073</v>
      </c>
      <c r="G1202" s="12" t="s">
        <v>57</v>
      </c>
      <c r="H1202" s="14">
        <v>279069932618772</v>
      </c>
      <c r="K1202" s="12" t="s">
        <v>86</v>
      </c>
      <c r="L1202" s="18" t="e">
        <f>VLOOKUP($K1202,Medecins!$B:$E,5,FALSE)</f>
        <v>#REF!</v>
      </c>
      <c r="M1202" s="12" t="s">
        <v>529</v>
      </c>
      <c r="AD1202" s="15" t="s">
        <v>1733</v>
      </c>
      <c r="AH1202" s="12" t="s">
        <v>45</v>
      </c>
      <c r="AI1202" s="12">
        <v>3</v>
      </c>
      <c r="AJ1202" s="12" t="s">
        <v>46</v>
      </c>
      <c r="AK1202" s="12" t="str">
        <f t="shared" si="314"/>
        <v>DJOUAN_Laure_14/10/2022_ST</v>
      </c>
    </row>
    <row r="1203" spans="1:37" ht="12.75" x14ac:dyDescent="0.2">
      <c r="A1203" s="12">
        <v>750100273</v>
      </c>
      <c r="B1203" s="40" t="s">
        <v>991</v>
      </c>
      <c r="C1203" s="13">
        <f t="shared" si="269"/>
        <v>45015</v>
      </c>
      <c r="D1203" s="12" t="s">
        <v>3715</v>
      </c>
      <c r="E1203" s="12" t="s">
        <v>91</v>
      </c>
      <c r="F1203" s="13">
        <v>29170</v>
      </c>
      <c r="G1203" s="12" t="s">
        <v>57</v>
      </c>
      <c r="H1203" s="14">
        <v>279099933502116</v>
      </c>
      <c r="K1203" s="12" t="s">
        <v>86</v>
      </c>
      <c r="L1203" s="18" t="e">
        <f>VLOOKUP($K1203,Medecins!$B:$E,5,FALSE)</f>
        <v>#REF!</v>
      </c>
      <c r="M1203" s="12" t="s">
        <v>529</v>
      </c>
      <c r="O1203" s="17" t="s">
        <v>992</v>
      </c>
      <c r="T1203" s="17" t="s">
        <v>2395</v>
      </c>
      <c r="Y1203" s="17" t="s">
        <v>2396</v>
      </c>
      <c r="AD1203" s="16"/>
      <c r="AH1203" s="12" t="e">
        <f>VLOOKUP($A1203,'[1]Données CH'!$A:$B,2,FALSE)</f>
        <v>#N/A</v>
      </c>
      <c r="AI1203" s="12">
        <v>3</v>
      </c>
      <c r="AJ1203" s="12" t="s">
        <v>44</v>
      </c>
      <c r="AK1203" s="12" t="str">
        <f t="shared" ref="AK1203:AK1204" si="315">CONCATENATE(D1203,"_",E1203,"_",B1203,"_",AJ1247)</f>
        <v>FANE_Mariam_30/09/2022_AT</v>
      </c>
    </row>
    <row r="1204" spans="1:37" ht="12.75" x14ac:dyDescent="0.2">
      <c r="A1204" s="12">
        <v>750100273</v>
      </c>
      <c r="B1204" s="40" t="s">
        <v>991</v>
      </c>
      <c r="C1204" s="13">
        <f t="shared" si="269"/>
        <v>45015</v>
      </c>
      <c r="D1204" s="12" t="s">
        <v>3715</v>
      </c>
      <c r="E1204" s="12" t="s">
        <v>91</v>
      </c>
      <c r="F1204" s="13">
        <v>29170</v>
      </c>
      <c r="G1204" s="12" t="s">
        <v>57</v>
      </c>
      <c r="H1204" s="14">
        <v>279099933502116</v>
      </c>
      <c r="K1204" s="12" t="s">
        <v>86</v>
      </c>
      <c r="L1204" s="18" t="e">
        <f>VLOOKUP($K1204,Medecins!$B:$E,5,FALSE)</f>
        <v>#REF!</v>
      </c>
      <c r="M1204" s="12" t="s">
        <v>529</v>
      </c>
      <c r="AD1204" s="15" t="s">
        <v>2396</v>
      </c>
      <c r="AH1204" s="12" t="s">
        <v>45</v>
      </c>
      <c r="AI1204" s="12">
        <v>3</v>
      </c>
      <c r="AJ1204" s="12" t="s">
        <v>46</v>
      </c>
      <c r="AK1204" s="12" t="str">
        <f t="shared" si="315"/>
        <v>FANE_Mariam_30/09/2022_ST</v>
      </c>
    </row>
    <row r="1205" spans="1:37" ht="12.75" x14ac:dyDescent="0.2">
      <c r="A1205" s="12">
        <v>750100075</v>
      </c>
      <c r="B1205" s="40" t="s">
        <v>726</v>
      </c>
      <c r="C1205" s="13">
        <f t="shared" si="269"/>
        <v>44790</v>
      </c>
      <c r="D1205" s="12" t="s">
        <v>3716</v>
      </c>
      <c r="E1205" s="12" t="s">
        <v>3717</v>
      </c>
      <c r="F1205" s="13" t="s">
        <v>3718</v>
      </c>
      <c r="G1205" s="12" t="s">
        <v>57</v>
      </c>
      <c r="H1205" s="14">
        <v>279099933507064</v>
      </c>
      <c r="K1205" s="12" t="s">
        <v>93</v>
      </c>
      <c r="L1205" s="18" t="e">
        <f>VLOOKUP($K1205,Medecins!$B:$E,5,FALSE)</f>
        <v>#REF!</v>
      </c>
      <c r="M1205" s="12" t="s">
        <v>529</v>
      </c>
      <c r="O1205" s="17" t="s">
        <v>727</v>
      </c>
      <c r="T1205" s="17" t="s">
        <v>728</v>
      </c>
      <c r="Y1205" s="17" t="s">
        <v>239</v>
      </c>
      <c r="AD1205" s="16"/>
      <c r="AH1205" s="12" t="s">
        <v>4502</v>
      </c>
      <c r="AI1205" s="12">
        <v>3</v>
      </c>
      <c r="AJ1205" s="12" t="s">
        <v>44</v>
      </c>
      <c r="AK1205" s="12" t="str">
        <f t="shared" ref="AK1205:AK1208" si="316">CONCATENATE(D1205,"_",E1205,"_",B1205,"_",AJ1268)</f>
        <v>DANIOKO_Fatoumata_17/02/2022_ST</v>
      </c>
    </row>
    <row r="1206" spans="1:37" ht="12.75" x14ac:dyDescent="0.2">
      <c r="A1206" s="12">
        <v>750100075</v>
      </c>
      <c r="B1206" s="40" t="s">
        <v>273</v>
      </c>
      <c r="C1206" s="13">
        <f t="shared" si="269"/>
        <v>44789</v>
      </c>
      <c r="D1206" s="12" t="s">
        <v>3719</v>
      </c>
      <c r="E1206" s="12" t="s">
        <v>3720</v>
      </c>
      <c r="F1206" s="13">
        <v>28924</v>
      </c>
      <c r="G1206" s="12" t="s">
        <v>57</v>
      </c>
      <c r="H1206" s="14">
        <v>279106017502066</v>
      </c>
      <c r="K1206" s="12" t="s">
        <v>93</v>
      </c>
      <c r="L1206" s="18" t="e">
        <f>VLOOKUP($K1206,Medecins!$B:$E,5,FALSE)</f>
        <v>#REF!</v>
      </c>
      <c r="M1206" s="12" t="s">
        <v>529</v>
      </c>
      <c r="O1206" s="17" t="s">
        <v>274</v>
      </c>
      <c r="T1206" s="17" t="s">
        <v>275</v>
      </c>
      <c r="Y1206" s="17" t="s">
        <v>377</v>
      </c>
      <c r="AD1206" s="16"/>
      <c r="AH1206" s="12" t="s">
        <v>4502</v>
      </c>
      <c r="AI1206" s="12">
        <v>3</v>
      </c>
      <c r="AJ1206" s="12" t="s">
        <v>44</v>
      </c>
      <c r="AK1206" s="12" t="str">
        <f t="shared" si="316"/>
        <v>WAGHE_Peinda_16/02/2022_ST</v>
      </c>
    </row>
    <row r="1207" spans="1:37" ht="12.75" x14ac:dyDescent="0.2">
      <c r="A1207" s="12">
        <v>750100075</v>
      </c>
      <c r="B1207" s="40" t="s">
        <v>444</v>
      </c>
      <c r="C1207" s="13">
        <f t="shared" si="269"/>
        <v>44809</v>
      </c>
      <c r="D1207" s="12" t="s">
        <v>3721</v>
      </c>
      <c r="E1207" s="12" t="s">
        <v>2848</v>
      </c>
      <c r="F1207" s="13">
        <v>28866</v>
      </c>
      <c r="G1207" s="12" t="s">
        <v>57</v>
      </c>
      <c r="H1207" s="14">
        <v>279119935075429</v>
      </c>
      <c r="K1207" s="12" t="s">
        <v>450</v>
      </c>
      <c r="L1207" s="18" t="e">
        <f>VLOOKUP($K1207,Medecins!$B:$E,5,FALSE)</f>
        <v>#REF!</v>
      </c>
      <c r="M1207" s="12" t="s">
        <v>529</v>
      </c>
      <c r="O1207" s="17" t="s">
        <v>445</v>
      </c>
      <c r="T1207" s="17" t="s">
        <v>198</v>
      </c>
      <c r="Y1207" s="17" t="s">
        <v>200</v>
      </c>
      <c r="AD1207" s="16"/>
      <c r="AH1207" s="12" t="s">
        <v>4502</v>
      </c>
      <c r="AI1207" s="12">
        <v>3</v>
      </c>
      <c r="AJ1207" s="12" t="s">
        <v>44</v>
      </c>
      <c r="AK1207" s="12" t="str">
        <f t="shared" si="316"/>
        <v>ERRAZKI_Aicha_05/03/2022_AT</v>
      </c>
    </row>
    <row r="1208" spans="1:37" ht="12.75" x14ac:dyDescent="0.2">
      <c r="A1208" s="12">
        <v>750100075</v>
      </c>
      <c r="B1208" s="40" t="s">
        <v>652</v>
      </c>
      <c r="C1208" s="13">
        <f t="shared" si="269"/>
        <v>44813</v>
      </c>
      <c r="D1208" s="12" t="s">
        <v>3726</v>
      </c>
      <c r="E1208" s="12" t="s">
        <v>3727</v>
      </c>
      <c r="F1208" s="13">
        <v>29221</v>
      </c>
      <c r="G1208" s="12" t="s">
        <v>57</v>
      </c>
      <c r="H1208" s="14">
        <v>280019931600240</v>
      </c>
      <c r="K1208" s="12" t="s">
        <v>93</v>
      </c>
      <c r="L1208" s="18" t="e">
        <f>VLOOKUP($K1208,Medecins!$B:$E,5,FALSE)</f>
        <v>#REF!</v>
      </c>
      <c r="M1208" s="12" t="s">
        <v>529</v>
      </c>
      <c r="O1208" s="17" t="s">
        <v>715</v>
      </c>
      <c r="T1208" s="17" t="s">
        <v>563</v>
      </c>
      <c r="Y1208" s="17" t="s">
        <v>564</v>
      </c>
      <c r="AD1208" s="16"/>
      <c r="AH1208" s="12" t="s">
        <v>4502</v>
      </c>
      <c r="AI1208" s="12">
        <v>3</v>
      </c>
      <c r="AJ1208" s="12" t="s">
        <v>44</v>
      </c>
      <c r="AK1208" s="12" t="str">
        <f t="shared" si="316"/>
        <v>SALAMA BOKTOR_Salwa_09/03/2022_ST</v>
      </c>
    </row>
    <row r="1209" spans="1:37" ht="12.75" x14ac:dyDescent="0.2">
      <c r="A1209" s="12">
        <v>750100273</v>
      </c>
      <c r="B1209" s="40" t="s">
        <v>772</v>
      </c>
      <c r="C1209" s="13">
        <f t="shared" si="269"/>
        <v>45030</v>
      </c>
      <c r="D1209" s="12" t="s">
        <v>3728</v>
      </c>
      <c r="E1209" s="12" t="s">
        <v>3729</v>
      </c>
      <c r="F1209" s="13">
        <v>29529</v>
      </c>
      <c r="G1209" s="12" t="s">
        <v>57</v>
      </c>
      <c r="H1209" s="14">
        <v>280049205003576</v>
      </c>
      <c r="L1209" s="12" t="e">
        <f>VLOOKUP($K1209,Medecins!$B:$E,5,FALSE)</f>
        <v>#N/A</v>
      </c>
      <c r="M1209" s="12" t="s">
        <v>529</v>
      </c>
      <c r="O1209" s="17" t="s">
        <v>2505</v>
      </c>
      <c r="T1209" s="17" t="s">
        <v>1732</v>
      </c>
      <c r="Y1209" s="17" t="s">
        <v>1733</v>
      </c>
      <c r="AD1209" s="16"/>
      <c r="AH1209" s="12" t="s">
        <v>4502</v>
      </c>
      <c r="AI1209" s="12">
        <v>3</v>
      </c>
      <c r="AJ1209" s="12" t="s">
        <v>44</v>
      </c>
      <c r="AK1209" s="12" t="str">
        <f t="shared" ref="AK1209:AK1210" si="317">CONCATENATE(D1209,"_",E1209,"_",B1209,"_",AJ1262)</f>
        <v>BEHLIL_Linda_14/10/2022_ST</v>
      </c>
    </row>
    <row r="1210" spans="1:37" ht="12.75" x14ac:dyDescent="0.2">
      <c r="A1210" s="12">
        <v>750100273</v>
      </c>
      <c r="B1210" s="40" t="s">
        <v>772</v>
      </c>
      <c r="C1210" s="13">
        <f t="shared" si="269"/>
        <v>45030</v>
      </c>
      <c r="D1210" s="12" t="s">
        <v>3728</v>
      </c>
      <c r="E1210" s="12" t="s">
        <v>3729</v>
      </c>
      <c r="F1210" s="13">
        <v>29529</v>
      </c>
      <c r="G1210" s="12" t="s">
        <v>57</v>
      </c>
      <c r="H1210" s="14">
        <v>280049205003576</v>
      </c>
      <c r="L1210" s="12" t="e">
        <f>VLOOKUP($K1210,Medecins!$B:$E,5,FALSE)</f>
        <v>#N/A</v>
      </c>
      <c r="M1210" s="12" t="s">
        <v>529</v>
      </c>
      <c r="AD1210" s="15" t="s">
        <v>1733</v>
      </c>
      <c r="AH1210" s="12" t="s">
        <v>45</v>
      </c>
      <c r="AI1210" s="12">
        <v>3</v>
      </c>
      <c r="AJ1210" s="12" t="s">
        <v>46</v>
      </c>
      <c r="AK1210" s="12" t="str">
        <f t="shared" si="317"/>
        <v>BEHLIL_Linda_14/10/2022_ST</v>
      </c>
    </row>
    <row r="1211" spans="1:37" ht="12.75" x14ac:dyDescent="0.2">
      <c r="A1211" s="12">
        <v>750100208</v>
      </c>
      <c r="B1211" s="40" t="s">
        <v>2128</v>
      </c>
      <c r="C1211" s="13">
        <f t="shared" si="269"/>
        <v>45034</v>
      </c>
      <c r="D1211" s="12" t="s">
        <v>3730</v>
      </c>
      <c r="E1211" s="12" t="s">
        <v>3731</v>
      </c>
      <c r="F1211" s="13">
        <v>29500</v>
      </c>
      <c r="G1211" s="12" t="s">
        <v>57</v>
      </c>
      <c r="H1211" s="14">
        <v>280066249806657</v>
      </c>
      <c r="K1211" s="12" t="s">
        <v>424</v>
      </c>
      <c r="L1211" s="18" t="e">
        <f>VLOOKUP($K1211,Medecins!$B:$E,5,FALSE)</f>
        <v>#REF!</v>
      </c>
      <c r="M1211" s="12" t="s">
        <v>529</v>
      </c>
      <c r="O1211" s="17" t="s">
        <v>2129</v>
      </c>
      <c r="T1211" s="17" t="s">
        <v>2130</v>
      </c>
      <c r="Y1211" s="17" t="s">
        <v>4351</v>
      </c>
      <c r="AD1211" s="16"/>
      <c r="AH1211" s="12" t="e">
        <f>VLOOKUP($A1211,'[1]Données CH'!$A:$B,2,FALSE)</f>
        <v>#N/A</v>
      </c>
      <c r="AI1211" s="12">
        <v>3</v>
      </c>
      <c r="AJ1211" s="12" t="s">
        <v>44</v>
      </c>
      <c r="AK1211" s="12" t="str">
        <f t="shared" ref="AK1211:AK1212" si="318">CONCATENATE(D1211,"_",E1211,"_",B1211,"_",AJ1273)</f>
        <v>GYSELS_Cindy_18/10/2022_ST</v>
      </c>
    </row>
    <row r="1212" spans="1:37" ht="12.75" x14ac:dyDescent="0.2">
      <c r="A1212" s="12">
        <v>750100208</v>
      </c>
      <c r="B1212" s="40" t="s">
        <v>2128</v>
      </c>
      <c r="C1212" s="13">
        <f t="shared" si="269"/>
        <v>45034</v>
      </c>
      <c r="D1212" s="12" t="s">
        <v>3730</v>
      </c>
      <c r="E1212" s="12" t="s">
        <v>3731</v>
      </c>
      <c r="F1212" s="13">
        <v>29500</v>
      </c>
      <c r="G1212" s="12" t="s">
        <v>57</v>
      </c>
      <c r="H1212" s="14">
        <v>280066249806657</v>
      </c>
      <c r="K1212" s="12" t="s">
        <v>424</v>
      </c>
      <c r="L1212" s="18" t="e">
        <f>VLOOKUP($K1212,Medecins!$B:$E,5,FALSE)</f>
        <v>#REF!</v>
      </c>
      <c r="M1212" s="12" t="s">
        <v>529</v>
      </c>
      <c r="AD1212" s="15" t="s">
        <v>4351</v>
      </c>
      <c r="AH1212" s="12" t="s">
        <v>4154</v>
      </c>
      <c r="AI1212" s="12">
        <v>3</v>
      </c>
      <c r="AJ1212" s="12" t="s">
        <v>46</v>
      </c>
      <c r="AK1212" s="12" t="str">
        <f t="shared" si="318"/>
        <v>GYSELS_Cindy_18/10/2022_AT</v>
      </c>
    </row>
    <row r="1213" spans="1:37" ht="12.75" x14ac:dyDescent="0.2">
      <c r="A1213" s="12">
        <v>750100273</v>
      </c>
      <c r="B1213" s="40" t="s">
        <v>2249</v>
      </c>
      <c r="C1213" s="13">
        <f t="shared" si="269"/>
        <v>45083</v>
      </c>
      <c r="D1213" s="12" t="s">
        <v>3733</v>
      </c>
      <c r="E1213" s="12" t="s">
        <v>3734</v>
      </c>
      <c r="F1213" s="13" t="s">
        <v>3735</v>
      </c>
      <c r="G1213" s="12" t="s">
        <v>57</v>
      </c>
      <c r="H1213" s="14">
        <v>280067512013615</v>
      </c>
      <c r="K1213" s="12" t="s">
        <v>280</v>
      </c>
      <c r="L1213" s="18" t="e">
        <f>VLOOKUP($K1213,Medecins!$B:$E,5,FALSE)</f>
        <v>#REF!</v>
      </c>
      <c r="M1213" s="12" t="s">
        <v>529</v>
      </c>
      <c r="O1213" s="17" t="s">
        <v>2250</v>
      </c>
      <c r="T1213" s="17" t="s">
        <v>2251</v>
      </c>
      <c r="Y1213" s="17" t="s">
        <v>4360</v>
      </c>
      <c r="AD1213" s="16"/>
      <c r="AH1213" s="12" t="e">
        <f>VLOOKUP($A1213,'[1]Données CH'!$A:$B,2,FALSE)</f>
        <v>#N/A</v>
      </c>
      <c r="AI1213" s="12">
        <v>3</v>
      </c>
      <c r="AJ1213" s="12" t="s">
        <v>44</v>
      </c>
      <c r="AK1213" s="12" t="str">
        <f t="shared" ref="AK1213:AK1214" si="319">CONCATENATE(D1213,"_",E1213,"_",B1213,"_",AJ1247)</f>
        <v>JEVTIC_Marina_06/12/2022_AT</v>
      </c>
    </row>
    <row r="1214" spans="1:37" ht="12.75" x14ac:dyDescent="0.2">
      <c r="A1214" s="12">
        <v>750100273</v>
      </c>
      <c r="B1214" s="40" t="s">
        <v>2249</v>
      </c>
      <c r="C1214" s="13">
        <f t="shared" si="269"/>
        <v>45083</v>
      </c>
      <c r="D1214" s="12" t="s">
        <v>3733</v>
      </c>
      <c r="E1214" s="12" t="s">
        <v>3734</v>
      </c>
      <c r="F1214" s="13" t="s">
        <v>3735</v>
      </c>
      <c r="G1214" s="12" t="s">
        <v>57</v>
      </c>
      <c r="H1214" s="14">
        <v>280067512013615</v>
      </c>
      <c r="K1214" s="12" t="s">
        <v>280</v>
      </c>
      <c r="L1214" s="18" t="e">
        <f>VLOOKUP($K1214,Medecins!$B:$E,5,FALSE)</f>
        <v>#REF!</v>
      </c>
      <c r="M1214" s="12" t="s">
        <v>529</v>
      </c>
      <c r="AD1214" s="15" t="s">
        <v>4360</v>
      </c>
      <c r="AH1214" s="12" t="s">
        <v>45</v>
      </c>
      <c r="AI1214" s="12">
        <v>3</v>
      </c>
      <c r="AJ1214" s="12" t="s">
        <v>46</v>
      </c>
      <c r="AK1214" s="12" t="str">
        <f t="shared" si="319"/>
        <v>JEVTIC_Marina_06/12/2022_ST</v>
      </c>
    </row>
    <row r="1215" spans="1:37" ht="12.75" x14ac:dyDescent="0.2">
      <c r="A1215" s="12">
        <v>750100208</v>
      </c>
      <c r="B1215" s="40" t="s">
        <v>496</v>
      </c>
      <c r="C1215" s="13">
        <f t="shared" si="269"/>
        <v>45009</v>
      </c>
      <c r="D1215" s="12" t="s">
        <v>3736</v>
      </c>
      <c r="E1215" s="12" t="s">
        <v>2869</v>
      </c>
      <c r="F1215" s="13" t="s">
        <v>3737</v>
      </c>
      <c r="G1215" s="12" t="s">
        <v>57</v>
      </c>
      <c r="H1215" s="14">
        <v>280077511810525</v>
      </c>
      <c r="K1215" s="12" t="s">
        <v>1494</v>
      </c>
      <c r="L1215" s="18" t="e">
        <f>VLOOKUP($K1215,Medecins!$B:$E,5,FALSE)</f>
        <v>#REF!</v>
      </c>
      <c r="M1215" s="12" t="s">
        <v>529</v>
      </c>
      <c r="O1215" s="17" t="s">
        <v>497</v>
      </c>
      <c r="T1215" s="17" t="s">
        <v>4190</v>
      </c>
      <c r="Y1215" s="17" t="s">
        <v>4200</v>
      </c>
      <c r="AD1215" s="16"/>
      <c r="AH1215" s="12" t="e">
        <f>VLOOKUP($A1215,'[1]Données CH'!$A:$B,2,FALSE)</f>
        <v>#N/A</v>
      </c>
      <c r="AI1215" s="12">
        <v>3</v>
      </c>
      <c r="AJ1215" s="12" t="s">
        <v>44</v>
      </c>
      <c r="AK1215" s="12" t="str">
        <f>CONCATENATE(D1215,"_",E1215,"_",B1215,"_",AJ1268)</f>
        <v>MOSLI_Sonia_24/09/2022_ST</v>
      </c>
    </row>
    <row r="1216" spans="1:37" ht="12.75" x14ac:dyDescent="0.2">
      <c r="A1216" s="12">
        <v>750100208</v>
      </c>
      <c r="B1216" s="40" t="s">
        <v>496</v>
      </c>
      <c r="C1216" s="13">
        <f t="shared" si="269"/>
        <v>45009</v>
      </c>
      <c r="D1216" s="12" t="s">
        <v>3736</v>
      </c>
      <c r="E1216" s="12" t="s">
        <v>2869</v>
      </c>
      <c r="F1216" s="13" t="s">
        <v>3737</v>
      </c>
      <c r="G1216" s="12" t="s">
        <v>57</v>
      </c>
      <c r="H1216" s="14">
        <v>280077511810525</v>
      </c>
      <c r="K1216" s="12" t="s">
        <v>1494</v>
      </c>
      <c r="L1216" s="18" t="e">
        <f>VLOOKUP($K1216,Medecins!$B:$E,5,FALSE)</f>
        <v>#REF!</v>
      </c>
      <c r="M1216" s="12" t="s">
        <v>529</v>
      </c>
      <c r="AD1216" s="15" t="s">
        <v>4200</v>
      </c>
      <c r="AH1216" s="12" t="s">
        <v>4154</v>
      </c>
      <c r="AI1216" s="12">
        <v>3</v>
      </c>
      <c r="AJ1216" s="12" t="s">
        <v>46</v>
      </c>
      <c r="AK1216" s="12" t="e">
        <f>CONCATENATE(D1216,"_",E1216,"_",B1216,"_",#REF!)</f>
        <v>#REF!</v>
      </c>
    </row>
    <row r="1217" spans="1:37" ht="12.75" x14ac:dyDescent="0.2">
      <c r="A1217" s="12">
        <v>750100273</v>
      </c>
      <c r="B1217" s="40" t="s">
        <v>1119</v>
      </c>
      <c r="C1217" s="13">
        <f t="shared" si="269"/>
        <v>45064</v>
      </c>
      <c r="D1217" s="12" t="s">
        <v>3738</v>
      </c>
      <c r="E1217" s="12" t="s">
        <v>3739</v>
      </c>
      <c r="F1217" s="13">
        <v>29379</v>
      </c>
      <c r="G1217" s="12" t="s">
        <v>39</v>
      </c>
      <c r="H1217" s="14">
        <v>280079921614781</v>
      </c>
      <c r="K1217" s="12" t="s">
        <v>290</v>
      </c>
      <c r="L1217" s="18" t="e">
        <f>VLOOKUP($K1217,Medecins!$B:$E,5,FALSE)</f>
        <v>#REF!</v>
      </c>
      <c r="M1217" s="12" t="s">
        <v>529</v>
      </c>
      <c r="O1217" s="17" t="s">
        <v>1120</v>
      </c>
      <c r="T1217" s="17" t="s">
        <v>1416</v>
      </c>
      <c r="Y1217" s="17" t="s">
        <v>1417</v>
      </c>
      <c r="AD1217" s="16"/>
      <c r="AH1217" s="12" t="e">
        <f>VLOOKUP($A1217,'[1]Données CH'!$A:$B,2,FALSE)</f>
        <v>#N/A</v>
      </c>
      <c r="AI1217" s="12">
        <v>3</v>
      </c>
      <c r="AJ1217" s="12" t="s">
        <v>44</v>
      </c>
      <c r="AK1217" s="12" t="str">
        <f t="shared" ref="AK1217:AK1218" si="320">CONCATENATE(D1217,"_",E1217,"_",B1217,"_",AJ1279)</f>
        <v>XIAOYAN_Li_18/11/2022_ST</v>
      </c>
    </row>
    <row r="1218" spans="1:37" ht="12.75" x14ac:dyDescent="0.2">
      <c r="A1218" s="12">
        <v>750100273</v>
      </c>
      <c r="B1218" s="40" t="s">
        <v>1119</v>
      </c>
      <c r="C1218" s="13">
        <f t="shared" si="269"/>
        <v>45064</v>
      </c>
      <c r="D1218" s="12" t="s">
        <v>3738</v>
      </c>
      <c r="E1218" s="12" t="s">
        <v>3739</v>
      </c>
      <c r="F1218" s="13">
        <v>29379</v>
      </c>
      <c r="G1218" s="12" t="s">
        <v>39</v>
      </c>
      <c r="H1218" s="14">
        <v>280079921614781</v>
      </c>
      <c r="K1218" s="12" t="s">
        <v>290</v>
      </c>
      <c r="L1218" s="18" t="e">
        <f>VLOOKUP($K1218,Medecins!$B:$E,5,FALSE)</f>
        <v>#REF!</v>
      </c>
      <c r="M1218" s="12" t="s">
        <v>529</v>
      </c>
      <c r="AD1218" s="15" t="s">
        <v>1417</v>
      </c>
      <c r="AH1218" s="12" t="s">
        <v>45</v>
      </c>
      <c r="AI1218" s="12">
        <v>3</v>
      </c>
      <c r="AJ1218" s="12" t="s">
        <v>46</v>
      </c>
      <c r="AK1218" s="12" t="str">
        <f t="shared" si="320"/>
        <v>XIAOYAN_Li_18/11/2022_ST</v>
      </c>
    </row>
    <row r="1219" spans="1:37" ht="12.75" x14ac:dyDescent="0.2">
      <c r="A1219" s="12">
        <v>750100075</v>
      </c>
      <c r="B1219" s="40" t="s">
        <v>53</v>
      </c>
      <c r="C1219" s="13">
        <f t="shared" si="269"/>
        <v>44938</v>
      </c>
      <c r="D1219" s="12" t="s">
        <v>3743</v>
      </c>
      <c r="E1219" s="12" t="s">
        <v>3744</v>
      </c>
      <c r="F1219" s="13">
        <v>29502</v>
      </c>
      <c r="G1219" s="12" t="s">
        <v>57</v>
      </c>
      <c r="H1219" s="14">
        <v>280086005707476</v>
      </c>
      <c r="K1219" s="12" t="s">
        <v>93</v>
      </c>
      <c r="L1219" s="18" t="e">
        <f>VLOOKUP($K1219,Medecins!$B:$E,5,FALSE)</f>
        <v>#REF!</v>
      </c>
      <c r="M1219" s="12" t="s">
        <v>529</v>
      </c>
      <c r="O1219" s="17" t="s">
        <v>513</v>
      </c>
      <c r="T1219" s="17" t="s">
        <v>514</v>
      </c>
      <c r="Y1219" s="17" t="s">
        <v>813</v>
      </c>
      <c r="AD1219" s="16"/>
      <c r="AH1219" s="12" t="s">
        <v>4502</v>
      </c>
      <c r="AI1219" s="12">
        <v>3</v>
      </c>
      <c r="AJ1219" s="12" t="s">
        <v>44</v>
      </c>
      <c r="AK1219" s="12" t="str">
        <f>CONCATENATE(D1219,"_",E1219,"_",B1219,"_",AJ1270)</f>
        <v>MAZZOUZ_Jamila_12/07/2022_AT</v>
      </c>
    </row>
    <row r="1220" spans="1:37" ht="12.75" x14ac:dyDescent="0.2">
      <c r="A1220" s="12">
        <v>750100273</v>
      </c>
      <c r="B1220" s="40" t="s">
        <v>284</v>
      </c>
      <c r="C1220" s="13">
        <f t="shared" si="269"/>
        <v>44992</v>
      </c>
      <c r="D1220" s="12" t="s">
        <v>3745</v>
      </c>
      <c r="E1220" s="12" t="s">
        <v>3746</v>
      </c>
      <c r="F1220" s="13">
        <v>29441</v>
      </c>
      <c r="G1220" s="12" t="s">
        <v>57</v>
      </c>
      <c r="H1220" s="14">
        <v>280089935308724</v>
      </c>
      <c r="K1220" s="12" t="s">
        <v>50</v>
      </c>
      <c r="L1220" s="18" t="e">
        <f>VLOOKUP($K1220,Medecins!$B:$E,5,FALSE)</f>
        <v>#REF!</v>
      </c>
      <c r="M1220" s="12" t="s">
        <v>529</v>
      </c>
      <c r="O1220" s="17" t="s">
        <v>1558</v>
      </c>
      <c r="T1220" s="17" t="s">
        <v>2388</v>
      </c>
      <c r="Y1220" s="17" t="s">
        <v>2389</v>
      </c>
      <c r="AD1220" s="16"/>
      <c r="AH1220" s="12" t="s">
        <v>4502</v>
      </c>
      <c r="AI1220" s="12">
        <v>3</v>
      </c>
      <c r="AJ1220" s="12" t="s">
        <v>44</v>
      </c>
      <c r="AK1220" s="12" t="str">
        <f t="shared" ref="AK1220:AK1221" si="321">CONCATENATE(D1220,"_",E1220,"_",B1220,"_",AJ1281)</f>
        <v>BARAT_Ouahiba_07/09/2022_AT</v>
      </c>
    </row>
    <row r="1221" spans="1:37" ht="12.75" x14ac:dyDescent="0.2">
      <c r="A1221" s="12">
        <v>750100273</v>
      </c>
      <c r="B1221" s="40" t="s">
        <v>284</v>
      </c>
      <c r="C1221" s="13">
        <f t="shared" si="269"/>
        <v>44992</v>
      </c>
      <c r="D1221" s="12" t="s">
        <v>3745</v>
      </c>
      <c r="E1221" s="12" t="s">
        <v>3746</v>
      </c>
      <c r="F1221" s="13">
        <v>29441</v>
      </c>
      <c r="G1221" s="12" t="s">
        <v>57</v>
      </c>
      <c r="H1221" s="14">
        <v>280089935308724</v>
      </c>
      <c r="K1221" s="12" t="s">
        <v>50</v>
      </c>
      <c r="L1221" s="18" t="e">
        <f>VLOOKUP($K1221,Medecins!$B:$E,5,FALSE)</f>
        <v>#REF!</v>
      </c>
      <c r="M1221" s="12" t="s">
        <v>529</v>
      </c>
      <c r="AD1221" s="15" t="s">
        <v>2389</v>
      </c>
      <c r="AH1221" s="12" t="s">
        <v>45</v>
      </c>
      <c r="AI1221" s="12">
        <v>3</v>
      </c>
      <c r="AJ1221" s="12" t="s">
        <v>46</v>
      </c>
      <c r="AK1221" s="12" t="str">
        <f t="shared" si="321"/>
        <v>BARAT_Ouahiba_07/09/2022_ST</v>
      </c>
    </row>
    <row r="1222" spans="1:37" ht="12.75" x14ac:dyDescent="0.2">
      <c r="A1222" s="12">
        <v>750100075</v>
      </c>
      <c r="B1222" s="40" t="s">
        <v>51</v>
      </c>
      <c r="C1222" s="13">
        <f t="shared" si="269"/>
        <v>44816</v>
      </c>
      <c r="D1222" s="12" t="s">
        <v>3753</v>
      </c>
      <c r="E1222" s="12" t="s">
        <v>3754</v>
      </c>
      <c r="F1222" s="13" t="s">
        <v>3755</v>
      </c>
      <c r="G1222" s="12" t="s">
        <v>57</v>
      </c>
      <c r="H1222" s="14">
        <v>280127511118343</v>
      </c>
      <c r="K1222" s="12" t="s">
        <v>450</v>
      </c>
      <c r="L1222" s="18" t="e">
        <f>VLOOKUP($K1222,Medecins!$B:$E,5,FALSE)</f>
        <v>#REF!</v>
      </c>
      <c r="M1222" s="12" t="s">
        <v>529</v>
      </c>
      <c r="O1222" s="17" t="s">
        <v>52</v>
      </c>
      <c r="T1222" s="17" t="s">
        <v>53</v>
      </c>
      <c r="Y1222" s="17" t="s">
        <v>513</v>
      </c>
      <c r="AD1222" s="16"/>
      <c r="AH1222" s="12" t="s">
        <v>4502</v>
      </c>
      <c r="AI1222" s="12">
        <v>3</v>
      </c>
      <c r="AJ1222" s="12" t="s">
        <v>44</v>
      </c>
      <c r="AK1222" s="12" t="str">
        <f>CONCATENATE(D1222,"_",E1222,"_",B1222,"_",AJ1285)</f>
        <v>BENCHENNA_Nadira_12/03/2022_ST</v>
      </c>
    </row>
    <row r="1223" spans="1:37" ht="12.75" x14ac:dyDescent="0.2">
      <c r="A1223" s="12">
        <v>750100273</v>
      </c>
      <c r="B1223" s="40" t="s">
        <v>2128</v>
      </c>
      <c r="C1223" s="13">
        <f t="shared" si="269"/>
        <v>45034</v>
      </c>
      <c r="D1223" s="12" t="s">
        <v>3756</v>
      </c>
      <c r="E1223" s="12" t="s">
        <v>3757</v>
      </c>
      <c r="F1223" s="13">
        <v>29414</v>
      </c>
      <c r="G1223" s="12" t="s">
        <v>57</v>
      </c>
      <c r="H1223" s="14">
        <v>280129925601167</v>
      </c>
      <c r="K1223" s="12" t="s">
        <v>280</v>
      </c>
      <c r="L1223" s="18" t="e">
        <f>VLOOKUP($K1223,Medecins!$B:$E,5,FALSE)</f>
        <v>#REF!</v>
      </c>
      <c r="M1223" s="12" t="s">
        <v>529</v>
      </c>
      <c r="O1223" s="17" t="s">
        <v>2129</v>
      </c>
      <c r="T1223" s="17" t="s">
        <v>2130</v>
      </c>
      <c r="Y1223" s="17" t="s">
        <v>4351</v>
      </c>
      <c r="AD1223" s="16"/>
      <c r="AH1223" s="12" t="s">
        <v>4502</v>
      </c>
      <c r="AI1223" s="12">
        <v>3</v>
      </c>
      <c r="AJ1223" s="12" t="s">
        <v>44</v>
      </c>
      <c r="AK1223" s="12" t="str">
        <f t="shared" ref="AK1223:AK1224" si="322">CONCATENATE(D1223,"_",E1223,"_",B1223,"_",AJ1285)</f>
        <v>LLENSE_Ilmira_18/10/2022_ST</v>
      </c>
    </row>
    <row r="1224" spans="1:37" ht="12.75" x14ac:dyDescent="0.2">
      <c r="A1224" s="12">
        <v>750100273</v>
      </c>
      <c r="B1224" s="40" t="s">
        <v>2128</v>
      </c>
      <c r="C1224" s="13">
        <f t="shared" si="269"/>
        <v>45034</v>
      </c>
      <c r="D1224" s="12" t="s">
        <v>3756</v>
      </c>
      <c r="E1224" s="12" t="s">
        <v>3757</v>
      </c>
      <c r="F1224" s="13">
        <v>29414</v>
      </c>
      <c r="G1224" s="12" t="s">
        <v>57</v>
      </c>
      <c r="H1224" s="14">
        <v>280129925601167</v>
      </c>
      <c r="K1224" s="12" t="s">
        <v>280</v>
      </c>
      <c r="L1224" s="18" t="e">
        <f>VLOOKUP($K1224,Medecins!$B:$E,5,FALSE)</f>
        <v>#REF!</v>
      </c>
      <c r="M1224" s="12" t="s">
        <v>529</v>
      </c>
      <c r="AD1224" s="15" t="s">
        <v>4351</v>
      </c>
      <c r="AH1224" s="12" t="s">
        <v>45</v>
      </c>
      <c r="AI1224" s="12">
        <v>3</v>
      </c>
      <c r="AJ1224" s="12" t="s">
        <v>46</v>
      </c>
      <c r="AK1224" s="12" t="str">
        <f t="shared" si="322"/>
        <v>LLENSE_Ilmira_18/10/2022_AT</v>
      </c>
    </row>
    <row r="1225" spans="1:37" ht="12.75" x14ac:dyDescent="0.2">
      <c r="A1225" s="12">
        <v>750100075</v>
      </c>
      <c r="B1225" s="40" t="s">
        <v>282</v>
      </c>
      <c r="C1225" s="13">
        <f t="shared" si="269"/>
        <v>44872</v>
      </c>
      <c r="D1225" s="12" t="s">
        <v>3759</v>
      </c>
      <c r="E1225" s="12" t="s">
        <v>3760</v>
      </c>
      <c r="F1225" s="13" t="s">
        <v>3761</v>
      </c>
      <c r="G1225" s="12" t="s">
        <v>57</v>
      </c>
      <c r="H1225" s="14">
        <v>280129941003777</v>
      </c>
      <c r="K1225" s="12" t="s">
        <v>450</v>
      </c>
      <c r="L1225" s="18" t="e">
        <f>VLOOKUP($K1225,Medecins!$B:$E,5,FALSE)</f>
        <v>#REF!</v>
      </c>
      <c r="M1225" s="12" t="s">
        <v>529</v>
      </c>
      <c r="O1225" s="17" t="s">
        <v>283</v>
      </c>
      <c r="T1225" s="17" t="s">
        <v>284</v>
      </c>
      <c r="Y1225" s="17" t="s">
        <v>1558</v>
      </c>
      <c r="AD1225" s="16"/>
      <c r="AH1225" s="12" t="s">
        <v>4502</v>
      </c>
      <c r="AI1225" s="12">
        <v>3</v>
      </c>
      <c r="AJ1225" s="12" t="s">
        <v>44</v>
      </c>
      <c r="AK1225" s="12" t="str">
        <f t="shared" ref="AK1225:AK1227" si="323">CONCATENATE(D1225,"_",E1225,"_",B1225,"_",AJ1288)</f>
        <v>THERMIDOR_Tafenie_07/05/2022_ST</v>
      </c>
    </row>
    <row r="1226" spans="1:37" ht="12.75" x14ac:dyDescent="0.2">
      <c r="A1226" s="12">
        <v>750100075</v>
      </c>
      <c r="B1226" s="40" t="s">
        <v>966</v>
      </c>
      <c r="C1226" s="13">
        <f t="shared" si="269"/>
        <v>44836</v>
      </c>
      <c r="D1226" s="12" t="s">
        <v>2166</v>
      </c>
      <c r="E1226" s="12" t="s">
        <v>3762</v>
      </c>
      <c r="F1226" s="13" t="s">
        <v>2272</v>
      </c>
      <c r="G1226" s="12" t="s">
        <v>39</v>
      </c>
      <c r="H1226" s="14">
        <v>280209939700743</v>
      </c>
      <c r="K1226" s="12" t="s">
        <v>450</v>
      </c>
      <c r="L1226" s="18" t="e">
        <f>VLOOKUP($K1226,Medecins!$B:$E,5,FALSE)</f>
        <v>#REF!</v>
      </c>
      <c r="M1226" s="12" t="s">
        <v>529</v>
      </c>
      <c r="O1226" s="17" t="s">
        <v>967</v>
      </c>
      <c r="T1226" s="17" t="s">
        <v>4180</v>
      </c>
      <c r="Y1226" s="17" t="s">
        <v>4181</v>
      </c>
      <c r="AD1226" s="16"/>
      <c r="AH1226" s="12" t="s">
        <v>4502</v>
      </c>
      <c r="AI1226" s="12">
        <v>3</v>
      </c>
      <c r="AJ1226" s="12" t="s">
        <v>44</v>
      </c>
      <c r="AK1226" s="12" t="str">
        <f t="shared" si="323"/>
        <v>ALI_Mmadi Souef_02/04/2022_AT</v>
      </c>
    </row>
    <row r="1227" spans="1:37" ht="12.75" x14ac:dyDescent="0.2">
      <c r="A1227" s="12">
        <v>750100075</v>
      </c>
      <c r="B1227" s="40" t="s">
        <v>531</v>
      </c>
      <c r="C1227" s="13">
        <f t="shared" si="269"/>
        <v>44829</v>
      </c>
      <c r="D1227" s="12" t="s">
        <v>3774</v>
      </c>
      <c r="E1227" s="12" t="s">
        <v>3775</v>
      </c>
      <c r="F1227" s="13" t="s">
        <v>3776</v>
      </c>
      <c r="G1227" s="12" t="s">
        <v>57</v>
      </c>
      <c r="H1227" s="14">
        <v>281119932612816</v>
      </c>
      <c r="K1227" s="12" t="s">
        <v>450</v>
      </c>
      <c r="L1227" s="18" t="e">
        <f>VLOOKUP($K1227,Medecins!$B:$E,5,FALSE)</f>
        <v>#REF!</v>
      </c>
      <c r="M1227" s="12" t="s">
        <v>529</v>
      </c>
      <c r="O1227" s="17" t="s">
        <v>532</v>
      </c>
      <c r="T1227" s="17" t="s">
        <v>1075</v>
      </c>
      <c r="Y1227" s="17" t="s">
        <v>1076</v>
      </c>
      <c r="AD1227" s="16"/>
      <c r="AH1227" s="12" t="s">
        <v>4502</v>
      </c>
      <c r="AI1227" s="12">
        <v>3</v>
      </c>
      <c r="AJ1227" s="12" t="s">
        <v>44</v>
      </c>
      <c r="AK1227" s="12" t="str">
        <f t="shared" si="323"/>
        <v>DOUKOURE_Mariamah_25/03/2022_ST</v>
      </c>
    </row>
    <row r="1228" spans="1:37" ht="12.75" x14ac:dyDescent="0.2">
      <c r="A1228" s="12">
        <v>750100273</v>
      </c>
      <c r="B1228" s="40" t="s">
        <v>2128</v>
      </c>
      <c r="C1228" s="13">
        <f t="shared" si="269"/>
        <v>45034</v>
      </c>
      <c r="D1228" s="12" t="s">
        <v>3777</v>
      </c>
      <c r="E1228" s="12" t="s">
        <v>3778</v>
      </c>
      <c r="F1228" s="13">
        <v>29749</v>
      </c>
      <c r="G1228" s="12" t="s">
        <v>57</v>
      </c>
      <c r="H1228" s="14">
        <v>281129401703920</v>
      </c>
      <c r="K1228" s="12" t="s">
        <v>280</v>
      </c>
      <c r="L1228" s="18" t="e">
        <f>VLOOKUP($K1228,Medecins!$B:$E,5,FALSE)</f>
        <v>#REF!</v>
      </c>
      <c r="M1228" s="12" t="s">
        <v>529</v>
      </c>
      <c r="O1228" s="17" t="s">
        <v>2129</v>
      </c>
      <c r="T1228" s="17" t="s">
        <v>2130</v>
      </c>
      <c r="Y1228" s="17" t="s">
        <v>4351</v>
      </c>
      <c r="AD1228" s="16"/>
      <c r="AH1228" s="12" t="s">
        <v>4502</v>
      </c>
      <c r="AI1228" s="12">
        <v>3</v>
      </c>
      <c r="AJ1228" s="12" t="s">
        <v>44</v>
      </c>
      <c r="AK1228" s="12" t="str">
        <f t="shared" ref="AK1228:AK1229" si="324">CONCATENATE(D1228,"_",E1228,"_",B1228,"_",AJ1290)</f>
        <v>BADID_Anissa_18/10/2022_ST</v>
      </c>
    </row>
    <row r="1229" spans="1:37" ht="12.75" x14ac:dyDescent="0.2">
      <c r="A1229" s="12">
        <v>750100273</v>
      </c>
      <c r="B1229" s="40" t="s">
        <v>2128</v>
      </c>
      <c r="C1229" s="13">
        <f t="shared" si="269"/>
        <v>45034</v>
      </c>
      <c r="D1229" s="12" t="s">
        <v>3777</v>
      </c>
      <c r="E1229" s="12" t="s">
        <v>3778</v>
      </c>
      <c r="F1229" s="13">
        <v>29749</v>
      </c>
      <c r="G1229" s="12" t="s">
        <v>57</v>
      </c>
      <c r="H1229" s="14">
        <v>281129401703920</v>
      </c>
      <c r="K1229" s="12" t="s">
        <v>280</v>
      </c>
      <c r="L1229" s="18" t="e">
        <f>VLOOKUP($K1229,Medecins!$B:$E,5,FALSE)</f>
        <v>#REF!</v>
      </c>
      <c r="M1229" s="12" t="s">
        <v>529</v>
      </c>
      <c r="AD1229" s="15" t="s">
        <v>4351</v>
      </c>
      <c r="AH1229" s="12" t="s">
        <v>45</v>
      </c>
      <c r="AI1229" s="12">
        <v>3</v>
      </c>
      <c r="AJ1229" s="12" t="s">
        <v>46</v>
      </c>
      <c r="AK1229" s="12" t="str">
        <f t="shared" si="324"/>
        <v>BADID_Anissa_18/10/2022_ST</v>
      </c>
    </row>
    <row r="1230" spans="1:37" ht="12.75" x14ac:dyDescent="0.2">
      <c r="A1230" s="12">
        <v>750100075</v>
      </c>
      <c r="B1230" s="40" t="s">
        <v>1465</v>
      </c>
      <c r="C1230" s="13">
        <f t="shared" si="269"/>
        <v>44761</v>
      </c>
      <c r="D1230" s="12" t="s">
        <v>3785</v>
      </c>
      <c r="E1230" s="12" t="s">
        <v>3786</v>
      </c>
      <c r="F1230" s="13" t="s">
        <v>3787</v>
      </c>
      <c r="G1230" s="12" t="s">
        <v>57</v>
      </c>
      <c r="H1230" s="14">
        <v>282016822436473</v>
      </c>
      <c r="K1230" s="12" t="s">
        <v>93</v>
      </c>
      <c r="L1230" s="18" t="e">
        <f>VLOOKUP($K1230,Medecins!$B:$E,5,FALSE)</f>
        <v>#REF!</v>
      </c>
      <c r="M1230" s="12" t="s">
        <v>529</v>
      </c>
      <c r="O1230" s="17" t="s">
        <v>2835</v>
      </c>
      <c r="T1230" s="17" t="s">
        <v>3063</v>
      </c>
      <c r="Y1230" s="17" t="s">
        <v>1872</v>
      </c>
      <c r="AD1230" s="16"/>
      <c r="AH1230" s="12" t="s">
        <v>4502</v>
      </c>
      <c r="AI1230" s="12">
        <v>3</v>
      </c>
      <c r="AJ1230" s="12" t="s">
        <v>44</v>
      </c>
      <c r="AK1230" s="12" t="str">
        <f t="shared" ref="AK1230:AK1233" si="325">CONCATENATE(D1230,"_",E1230,"_",B1230,"_",AJ1293)</f>
        <v>FOUDRAT_Elise_19/01/2022_ST</v>
      </c>
    </row>
    <row r="1231" spans="1:37" ht="12.75" x14ac:dyDescent="0.2">
      <c r="A1231" s="12">
        <v>750100208</v>
      </c>
      <c r="B1231" s="40" t="s">
        <v>1000</v>
      </c>
      <c r="C1231" s="13">
        <f t="shared" si="269"/>
        <v>44987</v>
      </c>
      <c r="D1231" s="12" t="s">
        <v>3788</v>
      </c>
      <c r="E1231" s="12" t="s">
        <v>3789</v>
      </c>
      <c r="F1231" s="13" t="s">
        <v>3790</v>
      </c>
      <c r="G1231" s="12" t="s">
        <v>57</v>
      </c>
      <c r="H1231" s="14">
        <v>282019306614094</v>
      </c>
      <c r="K1231" s="12" t="s">
        <v>482</v>
      </c>
      <c r="L1231" s="18" t="e">
        <f>VLOOKUP($K1231,Medecins!$B:$E,5,FALSE)</f>
        <v>#REF!</v>
      </c>
      <c r="M1231" s="12" t="s">
        <v>529</v>
      </c>
      <c r="O1231" s="17" t="s">
        <v>1001</v>
      </c>
      <c r="T1231" s="17" t="s">
        <v>1085</v>
      </c>
      <c r="Y1231" s="17" t="s">
        <v>1086</v>
      </c>
      <c r="AD1231" s="16"/>
      <c r="AH1231" s="12" t="s">
        <v>4502</v>
      </c>
      <c r="AI1231" s="12">
        <v>3</v>
      </c>
      <c r="AJ1231" s="12" t="s">
        <v>44</v>
      </c>
      <c r="AK1231" s="12" t="str">
        <f t="shared" si="325"/>
        <v>FATHI_Sabrina_02/09/2022_ST</v>
      </c>
    </row>
    <row r="1232" spans="1:37" ht="12.75" x14ac:dyDescent="0.2">
      <c r="A1232" s="12">
        <v>750100208</v>
      </c>
      <c r="B1232" s="40" t="s">
        <v>1000</v>
      </c>
      <c r="C1232" s="13">
        <f t="shared" si="269"/>
        <v>44987</v>
      </c>
      <c r="D1232" s="12" t="s">
        <v>3788</v>
      </c>
      <c r="E1232" s="12" t="s">
        <v>3789</v>
      </c>
      <c r="F1232" s="13" t="s">
        <v>3790</v>
      </c>
      <c r="G1232" s="12" t="s">
        <v>57</v>
      </c>
      <c r="H1232" s="14">
        <v>282019306614094</v>
      </c>
      <c r="K1232" s="12" t="s">
        <v>482</v>
      </c>
      <c r="L1232" s="18" t="e">
        <f>VLOOKUP($K1232,Medecins!$B:$E,5,FALSE)</f>
        <v>#REF!</v>
      </c>
      <c r="M1232" s="12" t="s">
        <v>529</v>
      </c>
      <c r="AD1232" s="15" t="s">
        <v>1086</v>
      </c>
      <c r="AH1232" s="12" t="s">
        <v>4154</v>
      </c>
      <c r="AI1232" s="12">
        <v>3</v>
      </c>
      <c r="AJ1232" s="12" t="s">
        <v>46</v>
      </c>
      <c r="AK1232" s="12" t="str">
        <f t="shared" si="325"/>
        <v>FATHI_Sabrina_02/09/2022_AT</v>
      </c>
    </row>
    <row r="1233" spans="1:37" ht="12.75" x14ac:dyDescent="0.2">
      <c r="A1233" s="12">
        <v>750100273</v>
      </c>
      <c r="B1233" s="40" t="s">
        <v>589</v>
      </c>
      <c r="C1233" s="13">
        <f t="shared" si="269"/>
        <v>45084</v>
      </c>
      <c r="D1233" s="12" t="s">
        <v>3791</v>
      </c>
      <c r="E1233" s="12" t="s">
        <v>3792</v>
      </c>
      <c r="F1233" s="13">
        <v>29952</v>
      </c>
      <c r="G1233" s="12" t="s">
        <v>57</v>
      </c>
      <c r="H1233" s="14">
        <v>282019921904395</v>
      </c>
      <c r="K1233" s="12" t="s">
        <v>65</v>
      </c>
      <c r="L1233" s="18" t="e">
        <f>VLOOKUP($K1233,Medecins!$B:$E,5,FALSE)</f>
        <v>#REF!</v>
      </c>
      <c r="M1233" s="12" t="s">
        <v>529</v>
      </c>
      <c r="O1233" s="17" t="s">
        <v>3529</v>
      </c>
      <c r="T1233" s="17" t="s">
        <v>3530</v>
      </c>
      <c r="Y1233" s="17" t="s">
        <v>4319</v>
      </c>
      <c r="AD1233" s="16"/>
      <c r="AH1233" s="12" t="e">
        <f>VLOOKUP($A1233,'[1]Données CH'!$A:$B,2,FALSE)</f>
        <v>#N/A</v>
      </c>
      <c r="AI1233" s="12">
        <v>3</v>
      </c>
      <c r="AJ1233" s="12" t="s">
        <v>44</v>
      </c>
      <c r="AK1233" s="12" t="str">
        <f t="shared" si="325"/>
        <v>TCHA_Preeya_07/12/2022_ST</v>
      </c>
    </row>
    <row r="1234" spans="1:37" ht="12.75" x14ac:dyDescent="0.2">
      <c r="A1234" s="12">
        <v>750100273</v>
      </c>
      <c r="B1234" s="40" t="s">
        <v>589</v>
      </c>
      <c r="C1234" s="13">
        <f t="shared" si="269"/>
        <v>45084</v>
      </c>
      <c r="D1234" s="12" t="s">
        <v>3791</v>
      </c>
      <c r="E1234" s="12" t="s">
        <v>3792</v>
      </c>
      <c r="F1234" s="13">
        <v>29952</v>
      </c>
      <c r="G1234" s="12" t="s">
        <v>57</v>
      </c>
      <c r="H1234" s="14">
        <v>282019921904395</v>
      </c>
      <c r="K1234" s="12" t="s">
        <v>65</v>
      </c>
      <c r="L1234" s="18" t="e">
        <f>VLOOKUP($K1234,Medecins!$B:$E,5,FALSE)</f>
        <v>#REF!</v>
      </c>
      <c r="M1234" s="12" t="s">
        <v>529</v>
      </c>
      <c r="AD1234" s="15" t="s">
        <v>4319</v>
      </c>
      <c r="AH1234" s="12" t="s">
        <v>45</v>
      </c>
      <c r="AI1234" s="12">
        <v>3</v>
      </c>
      <c r="AJ1234" s="12" t="s">
        <v>46</v>
      </c>
      <c r="AK1234" s="12" t="str">
        <f>CONCATENATE(D1234,"_",E1234,"_",B1234,"_",AJ1292)</f>
        <v>TCHA_Preeya_07/12/2022_AT</v>
      </c>
    </row>
    <row r="1235" spans="1:37" ht="12.75" x14ac:dyDescent="0.2">
      <c r="A1235" s="12">
        <v>750100075</v>
      </c>
      <c r="B1235" s="40" t="s">
        <v>444</v>
      </c>
      <c r="C1235" s="13">
        <f t="shared" si="269"/>
        <v>44809</v>
      </c>
      <c r="D1235" s="12" t="s">
        <v>3795</v>
      </c>
      <c r="E1235" s="12" t="s">
        <v>3796</v>
      </c>
      <c r="F1235" s="13" t="s">
        <v>3797</v>
      </c>
      <c r="G1235" s="12" t="s">
        <v>57</v>
      </c>
      <c r="H1235" s="14">
        <v>282048002132113</v>
      </c>
      <c r="K1235" s="12" t="s">
        <v>450</v>
      </c>
      <c r="L1235" s="18" t="e">
        <f>VLOOKUP($K1235,Medecins!$B:$E,5,FALSE)</f>
        <v>#REF!</v>
      </c>
      <c r="M1235" s="12" t="s">
        <v>529</v>
      </c>
      <c r="O1235" s="17" t="s">
        <v>445</v>
      </c>
      <c r="T1235" s="17" t="s">
        <v>198</v>
      </c>
      <c r="Y1235" s="17" t="s">
        <v>200</v>
      </c>
      <c r="AD1235" s="16"/>
      <c r="AH1235" s="12" t="s">
        <v>4502</v>
      </c>
      <c r="AI1235" s="12">
        <v>3</v>
      </c>
      <c r="AJ1235" s="12" t="s">
        <v>44</v>
      </c>
      <c r="AK1235" s="12" t="str">
        <f>CONCATENATE(D1235,"_",E1235,"_",B1235,"_",AJ1298)</f>
        <v>DODE_Julie_05/03/2022_ST</v>
      </c>
    </row>
    <row r="1236" spans="1:37" ht="12.75" x14ac:dyDescent="0.2">
      <c r="A1236" s="12">
        <v>750100208</v>
      </c>
      <c r="B1236" s="40" t="s">
        <v>496</v>
      </c>
      <c r="C1236" s="13">
        <f t="shared" si="269"/>
        <v>45009</v>
      </c>
      <c r="D1236" s="12" t="s">
        <v>3800</v>
      </c>
      <c r="E1236" s="12" t="s">
        <v>3801</v>
      </c>
      <c r="F1236" s="13">
        <v>30294</v>
      </c>
      <c r="G1236" s="12" t="s">
        <v>57</v>
      </c>
      <c r="H1236" s="14">
        <v>282099915500151</v>
      </c>
      <c r="K1236" s="12" t="s">
        <v>1494</v>
      </c>
      <c r="L1236" s="18" t="e">
        <f>VLOOKUP($K1236,Medecins!$B:$E,5,FALSE)</f>
        <v>#REF!</v>
      </c>
      <c r="M1236" s="12" t="s">
        <v>529</v>
      </c>
      <c r="O1236" s="17" t="s">
        <v>497</v>
      </c>
      <c r="T1236" s="17" t="s">
        <v>4190</v>
      </c>
      <c r="Y1236" s="17" t="s">
        <v>4200</v>
      </c>
      <c r="AD1236" s="16"/>
      <c r="AH1236" s="12" t="s">
        <v>4502</v>
      </c>
      <c r="AI1236" s="12">
        <v>3</v>
      </c>
      <c r="AJ1236" s="12" t="s">
        <v>44</v>
      </c>
      <c r="AK1236" s="12" t="str">
        <f>CONCATENATE(D1236,"_",E1236,"_",B1236,"_",AJ1289)</f>
        <v>BUGEROVA_Alina_24/09/2022_AT</v>
      </c>
    </row>
    <row r="1237" spans="1:37" ht="12.75" x14ac:dyDescent="0.2">
      <c r="A1237" s="12">
        <v>750100208</v>
      </c>
      <c r="B1237" s="40" t="s">
        <v>496</v>
      </c>
      <c r="C1237" s="13">
        <f t="shared" si="269"/>
        <v>45009</v>
      </c>
      <c r="D1237" s="12" t="s">
        <v>3800</v>
      </c>
      <c r="E1237" s="12" t="s">
        <v>3801</v>
      </c>
      <c r="F1237" s="13">
        <v>30294</v>
      </c>
      <c r="G1237" s="12" t="s">
        <v>57</v>
      </c>
      <c r="H1237" s="14">
        <v>282099915500151</v>
      </c>
      <c r="K1237" s="12" t="s">
        <v>1494</v>
      </c>
      <c r="L1237" s="18" t="e">
        <f>VLOOKUP($K1237,Medecins!$B:$E,5,FALSE)</f>
        <v>#REF!</v>
      </c>
      <c r="M1237" s="12" t="s">
        <v>529</v>
      </c>
      <c r="AD1237" s="15" t="s">
        <v>4200</v>
      </c>
      <c r="AH1237" s="12" t="s">
        <v>4154</v>
      </c>
      <c r="AI1237" s="12">
        <v>3</v>
      </c>
      <c r="AJ1237" s="12" t="s">
        <v>46</v>
      </c>
      <c r="AK1237" s="12" t="str">
        <f>CONCATENATE(D1237,"_",E1237,"_",B1237,"_",AJ1287)</f>
        <v>BUGEROVA_Alina_24/09/2022_ST</v>
      </c>
    </row>
    <row r="1238" spans="1:37" ht="12.75" x14ac:dyDescent="0.2">
      <c r="A1238" s="12">
        <v>750100273</v>
      </c>
      <c r="B1238" s="40" t="s">
        <v>589</v>
      </c>
      <c r="C1238" s="13">
        <f t="shared" si="269"/>
        <v>45084</v>
      </c>
      <c r="D1238" s="12" t="s">
        <v>3803</v>
      </c>
      <c r="E1238" s="12" t="s">
        <v>3804</v>
      </c>
      <c r="F1238" s="13">
        <v>30500</v>
      </c>
      <c r="G1238" s="12" t="s">
        <v>57</v>
      </c>
      <c r="H1238" s="14">
        <v>283039915504457</v>
      </c>
      <c r="K1238" s="12" t="s">
        <v>50</v>
      </c>
      <c r="L1238" s="18" t="e">
        <f>VLOOKUP($K1238,Medecins!$B:$E,5,FALSE)</f>
        <v>#REF!</v>
      </c>
      <c r="M1238" s="12" t="s">
        <v>529</v>
      </c>
      <c r="O1238" s="17" t="s">
        <v>3529</v>
      </c>
      <c r="T1238" s="17" t="s">
        <v>3530</v>
      </c>
      <c r="Y1238" s="17" t="s">
        <v>4319</v>
      </c>
      <c r="AD1238" s="16"/>
      <c r="AH1238" s="12" t="e">
        <f>VLOOKUP($A1238,'[1]Données CH'!$A:$B,2,FALSE)</f>
        <v>#N/A</v>
      </c>
      <c r="AI1238" s="12">
        <v>3</v>
      </c>
      <c r="AJ1238" s="12" t="s">
        <v>44</v>
      </c>
      <c r="AK1238" s="12" t="str">
        <f t="shared" ref="AK1238:AK1239" si="326">CONCATENATE(D1238,"_",E1238,"_",B1238,"_",AJ1301)</f>
        <v>LAPKO_Nataliia_07/12/2022_AT</v>
      </c>
    </row>
    <row r="1239" spans="1:37" ht="12.75" x14ac:dyDescent="0.2">
      <c r="A1239" s="12">
        <v>750100273</v>
      </c>
      <c r="B1239" s="40" t="s">
        <v>589</v>
      </c>
      <c r="C1239" s="13">
        <f t="shared" si="269"/>
        <v>45084</v>
      </c>
      <c r="D1239" s="12" t="s">
        <v>3803</v>
      </c>
      <c r="E1239" s="12" t="s">
        <v>3804</v>
      </c>
      <c r="F1239" s="13">
        <v>30500</v>
      </c>
      <c r="G1239" s="12" t="s">
        <v>57</v>
      </c>
      <c r="H1239" s="14">
        <v>283039915504457</v>
      </c>
      <c r="K1239" s="12" t="s">
        <v>50</v>
      </c>
      <c r="L1239" s="18" t="e">
        <f>VLOOKUP($K1239,Medecins!$B:$E,5,FALSE)</f>
        <v>#REF!</v>
      </c>
      <c r="M1239" s="12" t="s">
        <v>529</v>
      </c>
      <c r="AD1239" s="15" t="s">
        <v>4319</v>
      </c>
      <c r="AH1239" s="12" t="s">
        <v>45</v>
      </c>
      <c r="AI1239" s="12">
        <v>3</v>
      </c>
      <c r="AJ1239" s="12" t="s">
        <v>46</v>
      </c>
      <c r="AK1239" s="12" t="str">
        <f t="shared" si="326"/>
        <v>LAPKO_Nataliia_07/12/2022_ST</v>
      </c>
    </row>
    <row r="1240" spans="1:37" ht="12.75" x14ac:dyDescent="0.2">
      <c r="A1240" s="12">
        <v>750100273</v>
      </c>
      <c r="B1240" s="40" t="s">
        <v>241</v>
      </c>
      <c r="C1240" s="13">
        <f t="shared" si="269"/>
        <v>44952</v>
      </c>
      <c r="D1240" s="12" t="s">
        <v>3805</v>
      </c>
      <c r="E1240" s="12" t="s">
        <v>3806</v>
      </c>
      <c r="F1240" s="13" t="s">
        <v>3807</v>
      </c>
      <c r="G1240" s="12" t="s">
        <v>57</v>
      </c>
      <c r="H1240" s="14">
        <v>283039935221884</v>
      </c>
      <c r="K1240" s="12" t="s">
        <v>280</v>
      </c>
      <c r="L1240" s="18" t="e">
        <f>VLOOKUP($K1240,Medecins!$B:$E,5,FALSE)</f>
        <v>#REF!</v>
      </c>
      <c r="M1240" s="12" t="s">
        <v>529</v>
      </c>
      <c r="O1240" s="17" t="s">
        <v>2704</v>
      </c>
      <c r="T1240" s="17" t="s">
        <v>2705</v>
      </c>
      <c r="Y1240" s="17" t="s">
        <v>4158</v>
      </c>
      <c r="AD1240" s="16"/>
      <c r="AH1240" s="12" t="e">
        <f>VLOOKUP($A1240,'[1]Données CH'!$A:$B,2,FALSE)</f>
        <v>#N/A</v>
      </c>
      <c r="AI1240" s="12">
        <v>3</v>
      </c>
      <c r="AJ1240" s="12" t="s">
        <v>44</v>
      </c>
      <c r="AK1240" s="12" t="str">
        <f t="shared" ref="AK1240:AK1241" si="327">CONCATENATE(D1240,"_",E1240,"_",B1240,"_",AJ1292)</f>
        <v>NAIT CHABANE_Souheyla_26/07/2022_AT</v>
      </c>
    </row>
    <row r="1241" spans="1:37" ht="12.75" x14ac:dyDescent="0.2">
      <c r="A1241" s="12">
        <v>750100273</v>
      </c>
      <c r="B1241" s="40" t="s">
        <v>241</v>
      </c>
      <c r="C1241" s="13">
        <f t="shared" si="269"/>
        <v>44952</v>
      </c>
      <c r="D1241" s="12" t="s">
        <v>3805</v>
      </c>
      <c r="E1241" s="12" t="s">
        <v>3806</v>
      </c>
      <c r="F1241" s="13" t="s">
        <v>3807</v>
      </c>
      <c r="G1241" s="12" t="s">
        <v>57</v>
      </c>
      <c r="H1241" s="14">
        <v>283039935221884</v>
      </c>
      <c r="K1241" s="12" t="s">
        <v>280</v>
      </c>
      <c r="L1241" s="18" t="e">
        <f>VLOOKUP($K1241,Medecins!$B:$E,5,FALSE)</f>
        <v>#REF!</v>
      </c>
      <c r="M1241" s="12" t="s">
        <v>529</v>
      </c>
      <c r="AD1241" s="15" t="s">
        <v>4158</v>
      </c>
      <c r="AH1241" s="12" t="s">
        <v>45</v>
      </c>
      <c r="AI1241" s="12">
        <v>3</v>
      </c>
      <c r="AJ1241" s="12" t="s">
        <v>46</v>
      </c>
      <c r="AK1241" s="12" t="str">
        <f t="shared" si="327"/>
        <v>NAIT CHABANE_Souheyla_26/07/2022_ST</v>
      </c>
    </row>
    <row r="1242" spans="1:37" ht="12.75" x14ac:dyDescent="0.2">
      <c r="A1242" s="12">
        <v>750100208</v>
      </c>
      <c r="B1242" s="40" t="s">
        <v>1872</v>
      </c>
      <c r="C1242" s="13">
        <f t="shared" si="269"/>
        <v>44945</v>
      </c>
      <c r="D1242" s="12" t="s">
        <v>3310</v>
      </c>
      <c r="E1242" s="12" t="s">
        <v>3561</v>
      </c>
      <c r="F1242" s="13" t="s">
        <v>3808</v>
      </c>
      <c r="G1242" s="12" t="s">
        <v>57</v>
      </c>
      <c r="H1242" s="14">
        <v>283049723008369</v>
      </c>
      <c r="K1242" s="12" t="s">
        <v>58</v>
      </c>
      <c r="L1242" s="18" t="e">
        <f>VLOOKUP($K1242,Medecins!$B:$E,5,FALSE)</f>
        <v>#REF!</v>
      </c>
      <c r="M1242" s="12" t="s">
        <v>529</v>
      </c>
      <c r="O1242" s="17" t="s">
        <v>1873</v>
      </c>
      <c r="T1242" s="17" t="s">
        <v>1874</v>
      </c>
      <c r="Y1242" s="17" t="s">
        <v>623</v>
      </c>
      <c r="AD1242" s="16"/>
      <c r="AH1242" s="12" t="e">
        <f>VLOOKUP($A1242,'[1]Données CH'!$A:$B,2,FALSE)</f>
        <v>#N/A</v>
      </c>
      <c r="AI1242" s="12">
        <v>3</v>
      </c>
      <c r="AJ1242" s="12" t="s">
        <v>44</v>
      </c>
      <c r="AK1242" s="12" t="str">
        <f t="shared" ref="AK1242:AK1243" si="328">CONCATENATE(D1242,"_",E1242,"_",B1242,"_",AJ1305)</f>
        <v>JEAN BAPTISTE_Gladys_19/07/2022_AT</v>
      </c>
    </row>
    <row r="1243" spans="1:37" ht="12.75" x14ac:dyDescent="0.2">
      <c r="A1243" s="12">
        <v>750100208</v>
      </c>
      <c r="B1243" s="40" t="s">
        <v>1872</v>
      </c>
      <c r="C1243" s="13">
        <f t="shared" si="269"/>
        <v>44945</v>
      </c>
      <c r="D1243" s="12" t="s">
        <v>3310</v>
      </c>
      <c r="E1243" s="12" t="s">
        <v>3561</v>
      </c>
      <c r="F1243" s="13" t="s">
        <v>3808</v>
      </c>
      <c r="G1243" s="12" t="s">
        <v>57</v>
      </c>
      <c r="H1243" s="14">
        <v>283049723008369</v>
      </c>
      <c r="K1243" s="12" t="s">
        <v>58</v>
      </c>
      <c r="L1243" s="18" t="e">
        <f>VLOOKUP($K1243,Medecins!$B:$E,5,FALSE)</f>
        <v>#REF!</v>
      </c>
      <c r="M1243" s="12" t="s">
        <v>529</v>
      </c>
      <c r="AD1243" s="15" t="s">
        <v>623</v>
      </c>
      <c r="AH1243" s="12" t="s">
        <v>4154</v>
      </c>
      <c r="AI1243" s="12">
        <v>3</v>
      </c>
      <c r="AJ1243" s="12" t="s">
        <v>46</v>
      </c>
      <c r="AK1243" s="12" t="str">
        <f t="shared" si="328"/>
        <v>JEAN BAPTISTE_Gladys_19/07/2022_ST</v>
      </c>
    </row>
    <row r="1244" spans="1:37" ht="12.75" x14ac:dyDescent="0.2">
      <c r="A1244" s="12">
        <v>750100273</v>
      </c>
      <c r="B1244" s="40" t="s">
        <v>241</v>
      </c>
      <c r="C1244" s="13">
        <f t="shared" si="269"/>
        <v>44952</v>
      </c>
      <c r="D1244" s="12" t="s">
        <v>3809</v>
      </c>
      <c r="E1244" s="12" t="s">
        <v>3810</v>
      </c>
      <c r="F1244" s="13">
        <v>30353</v>
      </c>
      <c r="G1244" s="12" t="s">
        <v>57</v>
      </c>
      <c r="H1244" s="14">
        <v>283069304802504</v>
      </c>
      <c r="K1244" s="12" t="s">
        <v>280</v>
      </c>
      <c r="L1244" s="18" t="e">
        <f>VLOOKUP($K1244,Medecins!$B:$E,5,FALSE)</f>
        <v>#REF!</v>
      </c>
      <c r="M1244" s="12" t="s">
        <v>529</v>
      </c>
      <c r="O1244" s="17" t="s">
        <v>2704</v>
      </c>
      <c r="T1244" s="17" t="s">
        <v>2705</v>
      </c>
      <c r="Y1244" s="17" t="s">
        <v>4158</v>
      </c>
      <c r="AD1244" s="16"/>
      <c r="AH1244" s="12" t="e">
        <f>VLOOKUP($A1244,'[1]Données CH'!$A:$B,2,FALSE)</f>
        <v>#N/A</v>
      </c>
      <c r="AI1244" s="12">
        <v>3</v>
      </c>
      <c r="AJ1244" s="12" t="s">
        <v>44</v>
      </c>
      <c r="AK1244" s="12" t="str">
        <f t="shared" ref="AK1244:AK1245" si="329">CONCATENATE(D1244,"_",E1244,"_",B1244,"_",AJ1296)</f>
        <v>ASLAN_Esen_26/07/2022_ST</v>
      </c>
    </row>
    <row r="1245" spans="1:37" ht="12.75" x14ac:dyDescent="0.2">
      <c r="A1245" s="12">
        <v>750100273</v>
      </c>
      <c r="B1245" s="40" t="s">
        <v>241</v>
      </c>
      <c r="C1245" s="13">
        <f t="shared" si="269"/>
        <v>44952</v>
      </c>
      <c r="D1245" s="12" t="s">
        <v>3809</v>
      </c>
      <c r="E1245" s="12" t="s">
        <v>3810</v>
      </c>
      <c r="F1245" s="13">
        <v>30353</v>
      </c>
      <c r="G1245" s="12" t="s">
        <v>57</v>
      </c>
      <c r="H1245" s="14">
        <v>283069304802504</v>
      </c>
      <c r="K1245" s="12" t="s">
        <v>280</v>
      </c>
      <c r="L1245" s="18" t="e">
        <f>VLOOKUP($K1245,Medecins!$B:$E,5,FALSE)</f>
        <v>#REF!</v>
      </c>
      <c r="M1245" s="12" t="s">
        <v>529</v>
      </c>
      <c r="AD1245" s="15" t="s">
        <v>4158</v>
      </c>
      <c r="AH1245" s="12" t="s">
        <v>45</v>
      </c>
      <c r="AI1245" s="12">
        <v>3</v>
      </c>
      <c r="AJ1245" s="12" t="s">
        <v>46</v>
      </c>
      <c r="AK1245" s="12" t="str">
        <f t="shared" si="329"/>
        <v>ASLAN_Esen_26/07/2022_ST</v>
      </c>
    </row>
    <row r="1246" spans="1:37" ht="12.75" x14ac:dyDescent="0.2">
      <c r="A1246" s="12">
        <v>750100208</v>
      </c>
      <c r="B1246" s="40" t="s">
        <v>708</v>
      </c>
      <c r="C1246" s="13">
        <f t="shared" si="269"/>
        <v>45020</v>
      </c>
      <c r="D1246" s="12" t="s">
        <v>3811</v>
      </c>
      <c r="E1246" s="12" t="s">
        <v>2850</v>
      </c>
      <c r="F1246" s="13">
        <v>30628</v>
      </c>
      <c r="G1246" s="12" t="s">
        <v>57</v>
      </c>
      <c r="H1246" s="14">
        <v>283087728808201</v>
      </c>
      <c r="K1246" s="12" t="s">
        <v>58</v>
      </c>
      <c r="L1246" s="18" t="e">
        <f>VLOOKUP($K1246,Medecins!$B:$E,5,FALSE)</f>
        <v>#REF!</v>
      </c>
      <c r="M1246" s="12" t="s">
        <v>529</v>
      </c>
      <c r="O1246" s="17" t="s">
        <v>1250</v>
      </c>
      <c r="T1246" s="17" t="s">
        <v>1251</v>
      </c>
      <c r="Y1246" s="17" t="s">
        <v>1252</v>
      </c>
      <c r="AD1246" s="16"/>
      <c r="AH1246" s="12" t="e">
        <f>VLOOKUP($A1246,'[1]Données CH'!$A:$B,2,FALSE)</f>
        <v>#N/A</v>
      </c>
      <c r="AI1246" s="12">
        <v>3</v>
      </c>
      <c r="AJ1246" s="12" t="s">
        <v>44</v>
      </c>
      <c r="AK1246" s="12" t="str">
        <f>CONCATENATE(D1246,"_",E1246,"_",B1246,"_",AJ1309)</f>
        <v>NOURRY_Isabelle_04/10/2022_AT</v>
      </c>
    </row>
    <row r="1247" spans="1:37" ht="12.75" x14ac:dyDescent="0.2">
      <c r="A1247" s="12">
        <v>750100208</v>
      </c>
      <c r="B1247" s="40" t="s">
        <v>708</v>
      </c>
      <c r="C1247" s="13">
        <f t="shared" si="269"/>
        <v>45020</v>
      </c>
      <c r="D1247" s="12" t="s">
        <v>3811</v>
      </c>
      <c r="E1247" s="12" t="s">
        <v>2850</v>
      </c>
      <c r="F1247" s="13">
        <v>30628</v>
      </c>
      <c r="G1247" s="12" t="s">
        <v>57</v>
      </c>
      <c r="H1247" s="14">
        <v>283087728808201</v>
      </c>
      <c r="K1247" s="12" t="s">
        <v>58</v>
      </c>
      <c r="L1247" s="18" t="e">
        <f>VLOOKUP($K1247,Medecins!$B:$E,5,FALSE)</f>
        <v>#REF!</v>
      </c>
      <c r="M1247" s="12" t="s">
        <v>529</v>
      </c>
      <c r="AD1247" s="15" t="s">
        <v>1252</v>
      </c>
      <c r="AH1247" s="12" t="s">
        <v>4154</v>
      </c>
      <c r="AI1247" s="12">
        <v>3</v>
      </c>
      <c r="AJ1247" s="12" t="s">
        <v>46</v>
      </c>
      <c r="AK1247" s="12" t="str">
        <f>CONCATENATE(D1247,"_",E1247,"_",B1247,"_",AJ1295)</f>
        <v>NOURRY_Isabelle_04/10/2022_AT</v>
      </c>
    </row>
    <row r="1248" spans="1:37" ht="12.75" x14ac:dyDescent="0.2">
      <c r="A1248" s="12">
        <v>750100273</v>
      </c>
      <c r="B1248" s="40" t="s">
        <v>95</v>
      </c>
      <c r="C1248" s="13">
        <f t="shared" si="269"/>
        <v>44976</v>
      </c>
      <c r="D1248" s="12" t="s">
        <v>604</v>
      </c>
      <c r="E1248" s="12" t="s">
        <v>3813</v>
      </c>
      <c r="F1248" s="13" t="s">
        <v>3814</v>
      </c>
      <c r="G1248" s="12" t="s">
        <v>57</v>
      </c>
      <c r="H1248" s="14">
        <v>283099921607043</v>
      </c>
      <c r="K1248" s="12" t="s">
        <v>290</v>
      </c>
      <c r="L1248" s="18" t="e">
        <f>VLOOKUP($K1248,Medecins!$B:$E,5,FALSE)</f>
        <v>#REF!</v>
      </c>
      <c r="M1248" s="12" t="s">
        <v>529</v>
      </c>
      <c r="O1248" s="17" t="s">
        <v>96</v>
      </c>
      <c r="T1248" s="17" t="s">
        <v>97</v>
      </c>
      <c r="Y1248" s="17" t="s">
        <v>3323</v>
      </c>
      <c r="AD1248" s="16"/>
      <c r="AH1248" s="12" t="e">
        <f>VLOOKUP($A1248,'[1]Données CH'!$A:$B,2,FALSE)</f>
        <v>#N/A</v>
      </c>
      <c r="AI1248" s="12">
        <v>3</v>
      </c>
      <c r="AJ1248" s="12" t="s">
        <v>44</v>
      </c>
      <c r="AK1248" s="12" t="e">
        <f>CONCATENATE(D1248,"_",E1248,"_",B1248,"_",#REF!)</f>
        <v>#REF!</v>
      </c>
    </row>
    <row r="1249" spans="1:37" ht="12.75" x14ac:dyDescent="0.2">
      <c r="A1249" s="12">
        <v>750100273</v>
      </c>
      <c r="B1249" s="40" t="s">
        <v>95</v>
      </c>
      <c r="C1249" s="13">
        <f t="shared" si="269"/>
        <v>44976</v>
      </c>
      <c r="D1249" s="12" t="s">
        <v>604</v>
      </c>
      <c r="E1249" s="12" t="s">
        <v>3813</v>
      </c>
      <c r="F1249" s="13" t="s">
        <v>3814</v>
      </c>
      <c r="G1249" s="12" t="s">
        <v>57</v>
      </c>
      <c r="H1249" s="14">
        <v>283099921607043</v>
      </c>
      <c r="K1249" s="12" t="s">
        <v>290</v>
      </c>
      <c r="L1249" s="18" t="e">
        <f>VLOOKUP($K1249,Medecins!$B:$E,5,FALSE)</f>
        <v>#REF!</v>
      </c>
      <c r="M1249" s="12" t="s">
        <v>529</v>
      </c>
      <c r="AD1249" s="15" t="s">
        <v>3323</v>
      </c>
      <c r="AH1249" s="12" t="s">
        <v>45</v>
      </c>
      <c r="AI1249" s="12">
        <v>3</v>
      </c>
      <c r="AJ1249" s="12" t="s">
        <v>46</v>
      </c>
      <c r="AK1249" s="12" t="str">
        <f>CONCATENATE(D1249,"_",E1249,"_",B1249,"_",AJ1290)</f>
        <v>XU_Haisu_19/08/2022_ST</v>
      </c>
    </row>
    <row r="1250" spans="1:37" ht="12.75" x14ac:dyDescent="0.2">
      <c r="A1250" s="12">
        <v>750100075</v>
      </c>
      <c r="B1250" s="40" t="s">
        <v>274</v>
      </c>
      <c r="C1250" s="13">
        <f t="shared" si="269"/>
        <v>44850</v>
      </c>
      <c r="D1250" s="12" t="s">
        <v>3815</v>
      </c>
      <c r="E1250" s="12" t="s">
        <v>3816</v>
      </c>
      <c r="F1250" s="13" t="s">
        <v>3817</v>
      </c>
      <c r="G1250" s="12" t="s">
        <v>57</v>
      </c>
      <c r="H1250" s="14">
        <v>283109932702770</v>
      </c>
      <c r="K1250" s="12" t="s">
        <v>93</v>
      </c>
      <c r="L1250" s="18" t="e">
        <f>VLOOKUP($K1250,Medecins!$B:$E,5,FALSE)</f>
        <v>#REF!</v>
      </c>
      <c r="M1250" s="12" t="s">
        <v>529</v>
      </c>
      <c r="O1250" s="17" t="s">
        <v>275</v>
      </c>
      <c r="T1250" s="17" t="s">
        <v>377</v>
      </c>
      <c r="Y1250" s="17" t="s">
        <v>631</v>
      </c>
      <c r="AD1250" s="16"/>
      <c r="AH1250" s="12" t="s">
        <v>4502</v>
      </c>
      <c r="AI1250" s="12">
        <v>3</v>
      </c>
      <c r="AJ1250" s="12" t="s">
        <v>44</v>
      </c>
      <c r="AK1250" s="12" t="str">
        <f>CONCATENATE(D1250,"_",E1250,"_",B1250,"_",AJ1313)</f>
        <v>LIGALI_Sabiratou_16/04/2022_AT</v>
      </c>
    </row>
    <row r="1251" spans="1:37" ht="12.75" x14ac:dyDescent="0.2">
      <c r="A1251" s="12">
        <v>750100208</v>
      </c>
      <c r="B1251" s="40" t="s">
        <v>728</v>
      </c>
      <c r="C1251" s="13">
        <f t="shared" si="269"/>
        <v>44912</v>
      </c>
      <c r="D1251" s="12" t="s">
        <v>3819</v>
      </c>
      <c r="E1251" s="12" t="s">
        <v>3820</v>
      </c>
      <c r="F1251" s="13" t="s">
        <v>3821</v>
      </c>
      <c r="G1251" s="12" t="s">
        <v>57</v>
      </c>
      <c r="H1251" s="14">
        <v>284029300713838</v>
      </c>
      <c r="K1251" s="12" t="s">
        <v>482</v>
      </c>
      <c r="L1251" s="18" t="e">
        <f>VLOOKUP($K1251,Medecins!$B:$E,5,FALSE)</f>
        <v>#REF!</v>
      </c>
      <c r="M1251" s="12" t="s">
        <v>529</v>
      </c>
      <c r="O1251" s="17" t="s">
        <v>239</v>
      </c>
      <c r="T1251" s="17" t="s">
        <v>1199</v>
      </c>
      <c r="Y1251" s="17" t="s">
        <v>1200</v>
      </c>
      <c r="AD1251" s="16"/>
      <c r="AH1251" s="12" t="s">
        <v>4502</v>
      </c>
      <c r="AI1251" s="12">
        <v>3</v>
      </c>
      <c r="AJ1251" s="12" t="s">
        <v>44</v>
      </c>
      <c r="AK1251" s="12" t="str">
        <f>CONCATENATE(D1251,"_",E1251,"_",B1251,"_",AJ1292)</f>
        <v>BEYE BA_Maimouna_17/06/2022_AT</v>
      </c>
    </row>
    <row r="1252" spans="1:37" ht="12.75" x14ac:dyDescent="0.2">
      <c r="A1252" s="12">
        <v>750100208</v>
      </c>
      <c r="B1252" s="40" t="s">
        <v>728</v>
      </c>
      <c r="C1252" s="13">
        <f t="shared" si="269"/>
        <v>44912</v>
      </c>
      <c r="D1252" s="12" t="s">
        <v>3819</v>
      </c>
      <c r="E1252" s="12" t="s">
        <v>3820</v>
      </c>
      <c r="F1252" s="13" t="s">
        <v>3821</v>
      </c>
      <c r="G1252" s="12" t="s">
        <v>57</v>
      </c>
      <c r="H1252" s="14">
        <v>284029300713838</v>
      </c>
      <c r="K1252" s="12" t="s">
        <v>482</v>
      </c>
      <c r="L1252" s="18" t="e">
        <f>VLOOKUP($K1252,Medecins!$B:$E,5,FALSE)</f>
        <v>#REF!</v>
      </c>
      <c r="M1252" s="12" t="s">
        <v>529</v>
      </c>
      <c r="AD1252" s="15" t="s">
        <v>1200</v>
      </c>
      <c r="AH1252" s="12" t="s">
        <v>4154</v>
      </c>
      <c r="AI1252" s="12">
        <v>3</v>
      </c>
      <c r="AJ1252" s="12" t="s">
        <v>46</v>
      </c>
      <c r="AK1252" s="12" t="e">
        <f>CONCATENATE(D1252,"_",E1252,"_",B1252,"_",#REF!)</f>
        <v>#REF!</v>
      </c>
    </row>
    <row r="1253" spans="1:37" ht="12.75" x14ac:dyDescent="0.2">
      <c r="A1253" s="12">
        <v>750100273</v>
      </c>
      <c r="B1253" s="40" t="s">
        <v>1000</v>
      </c>
      <c r="C1253" s="13">
        <f t="shared" si="269"/>
        <v>44987</v>
      </c>
      <c r="D1253" s="12" t="s">
        <v>2146</v>
      </c>
      <c r="E1253" s="12" t="s">
        <v>91</v>
      </c>
      <c r="F1253" s="13" t="s">
        <v>3822</v>
      </c>
      <c r="G1253" s="12" t="s">
        <v>57</v>
      </c>
      <c r="H1253" s="14">
        <v>284039933506420</v>
      </c>
      <c r="L1253" s="12" t="e">
        <f>VLOOKUP($K1253,Medecins!$B:$E,5,FALSE)</f>
        <v>#N/A</v>
      </c>
      <c r="M1253" s="12" t="s">
        <v>529</v>
      </c>
      <c r="O1253" s="17" t="s">
        <v>1001</v>
      </c>
      <c r="T1253" s="17" t="s">
        <v>1085</v>
      </c>
      <c r="Y1253" s="17" t="s">
        <v>1086</v>
      </c>
      <c r="AD1253" s="16"/>
      <c r="AH1253" s="12" t="e">
        <f>VLOOKUP($A1253,'[1]Données CH'!$A:$B,2,FALSE)</f>
        <v>#N/A</v>
      </c>
      <c r="AI1253" s="12">
        <v>3</v>
      </c>
      <c r="AJ1253" s="12" t="s">
        <v>44</v>
      </c>
      <c r="AK1253" s="12" t="str">
        <f t="shared" ref="AK1253:AK1256" si="330">CONCATENATE(D1253,"_",E1253,"_",B1253,"_",AJ1316)</f>
        <v>CAMARA_Mariam_02/09/2022_ST</v>
      </c>
    </row>
    <row r="1254" spans="1:37" ht="12.75" x14ac:dyDescent="0.2">
      <c r="A1254" s="12">
        <v>750100273</v>
      </c>
      <c r="B1254" s="40" t="s">
        <v>1000</v>
      </c>
      <c r="C1254" s="13">
        <f t="shared" si="269"/>
        <v>44987</v>
      </c>
      <c r="D1254" s="12" t="s">
        <v>2146</v>
      </c>
      <c r="E1254" s="12" t="s">
        <v>91</v>
      </c>
      <c r="F1254" s="13" t="s">
        <v>3822</v>
      </c>
      <c r="G1254" s="12" t="s">
        <v>57</v>
      </c>
      <c r="H1254" s="14">
        <v>284039933506420</v>
      </c>
      <c r="L1254" s="12" t="e">
        <f>VLOOKUP($K1254,Medecins!$B:$E,5,FALSE)</f>
        <v>#N/A</v>
      </c>
      <c r="M1254" s="12" t="s">
        <v>529</v>
      </c>
      <c r="AD1254" s="15" t="s">
        <v>1086</v>
      </c>
      <c r="AH1254" s="12" t="s">
        <v>45</v>
      </c>
      <c r="AI1254" s="12">
        <v>3</v>
      </c>
      <c r="AJ1254" s="12" t="s">
        <v>46</v>
      </c>
      <c r="AK1254" s="12" t="str">
        <f t="shared" si="330"/>
        <v>CAMARA_Mariam_02/09/2022_ST</v>
      </c>
    </row>
    <row r="1255" spans="1:37" ht="12.75" x14ac:dyDescent="0.2">
      <c r="A1255" s="12">
        <v>750100208</v>
      </c>
      <c r="B1255" s="40" t="s">
        <v>631</v>
      </c>
      <c r="C1255" s="13">
        <f t="shared" si="269"/>
        <v>45032</v>
      </c>
      <c r="D1255" s="12" t="s">
        <v>3823</v>
      </c>
      <c r="E1255" s="12" t="s">
        <v>3824</v>
      </c>
      <c r="F1255" s="13" t="s">
        <v>3825</v>
      </c>
      <c r="G1255" s="12" t="s">
        <v>57</v>
      </c>
      <c r="H1255" s="14">
        <v>284047511514723</v>
      </c>
      <c r="K1255" s="12" t="s">
        <v>398</v>
      </c>
      <c r="L1255" s="18" t="e">
        <f>VLOOKUP($K1255,Medecins!$B:$E,5,FALSE)</f>
        <v>#REF!</v>
      </c>
      <c r="M1255" s="12" t="s">
        <v>529</v>
      </c>
      <c r="O1255" s="17" t="s">
        <v>632</v>
      </c>
      <c r="T1255" s="17" t="s">
        <v>819</v>
      </c>
      <c r="Y1255" s="17" t="s">
        <v>820</v>
      </c>
      <c r="AD1255" s="16"/>
      <c r="AH1255" s="12" t="e">
        <f>VLOOKUP($A1255,'[1]Données CH'!$A:$B,2,FALSE)</f>
        <v>#N/A</v>
      </c>
      <c r="AI1255" s="12">
        <v>3</v>
      </c>
      <c r="AJ1255" s="12" t="s">
        <v>44</v>
      </c>
      <c r="AK1255" s="12" t="str">
        <f t="shared" si="330"/>
        <v>DEMANGEOT_Aude_16/10/2022_AT</v>
      </c>
    </row>
    <row r="1256" spans="1:37" ht="12.75" x14ac:dyDescent="0.2">
      <c r="A1256" s="12">
        <v>750100208</v>
      </c>
      <c r="B1256" s="40" t="s">
        <v>631</v>
      </c>
      <c r="C1256" s="13">
        <f t="shared" si="269"/>
        <v>45032</v>
      </c>
      <c r="D1256" s="12" t="s">
        <v>3823</v>
      </c>
      <c r="E1256" s="12" t="s">
        <v>3824</v>
      </c>
      <c r="F1256" s="13" t="s">
        <v>3825</v>
      </c>
      <c r="G1256" s="12" t="s">
        <v>57</v>
      </c>
      <c r="H1256" s="14">
        <v>284047511514723</v>
      </c>
      <c r="K1256" s="12" t="s">
        <v>398</v>
      </c>
      <c r="L1256" s="18" t="e">
        <f>VLOOKUP($K1256,Medecins!$B:$E,5,FALSE)</f>
        <v>#REF!</v>
      </c>
      <c r="M1256" s="12" t="s">
        <v>529</v>
      </c>
      <c r="AD1256" s="15" t="s">
        <v>820</v>
      </c>
      <c r="AH1256" s="12" t="s">
        <v>4154</v>
      </c>
      <c r="AI1256" s="12">
        <v>3</v>
      </c>
      <c r="AJ1256" s="12" t="s">
        <v>46</v>
      </c>
      <c r="AK1256" s="12" t="str">
        <f t="shared" si="330"/>
        <v>DEMANGEOT_Aude_16/10/2022_ST</v>
      </c>
    </row>
    <row r="1257" spans="1:37" ht="12.75" x14ac:dyDescent="0.2">
      <c r="A1257" s="12">
        <v>750100273</v>
      </c>
      <c r="B1257" s="40" t="s">
        <v>1132</v>
      </c>
      <c r="C1257" s="13">
        <f t="shared" si="269"/>
        <v>44981</v>
      </c>
      <c r="D1257" s="12" t="s">
        <v>3828</v>
      </c>
      <c r="E1257" s="12" t="s">
        <v>3335</v>
      </c>
      <c r="F1257" s="13" t="s">
        <v>3829</v>
      </c>
      <c r="G1257" s="12" t="s">
        <v>57</v>
      </c>
      <c r="H1257" s="14">
        <v>284057728823740</v>
      </c>
      <c r="K1257" s="12" t="s">
        <v>50</v>
      </c>
      <c r="L1257" s="18" t="e">
        <f>VLOOKUP($K1257,Medecins!$B:$E,5,FALSE)</f>
        <v>#REF!</v>
      </c>
      <c r="M1257" s="12" t="s">
        <v>529</v>
      </c>
      <c r="O1257" s="17" t="s">
        <v>1133</v>
      </c>
      <c r="T1257" s="17" t="s">
        <v>1134</v>
      </c>
      <c r="Y1257" s="17" t="s">
        <v>4195</v>
      </c>
      <c r="AD1257" s="16"/>
      <c r="AH1257" s="12" t="e">
        <f>VLOOKUP($A1257,'[1]Données CH'!$A:$B,2,FALSE)</f>
        <v>#N/A</v>
      </c>
      <c r="AI1257" s="12">
        <v>3</v>
      </c>
      <c r="AJ1257" s="12" t="s">
        <v>44</v>
      </c>
      <c r="AK1257" s="12" t="str">
        <f t="shared" ref="AK1257:AK1258" si="331">CONCATENATE(D1257,"_",E1257,"_",B1257,"_",AJ1310)</f>
        <v>BALAO_Sandrine_24/08/2022_ST</v>
      </c>
    </row>
    <row r="1258" spans="1:37" ht="12.75" x14ac:dyDescent="0.2">
      <c r="A1258" s="12">
        <v>750100273</v>
      </c>
      <c r="B1258" s="40" t="s">
        <v>1132</v>
      </c>
      <c r="C1258" s="13">
        <f t="shared" si="269"/>
        <v>44981</v>
      </c>
      <c r="D1258" s="12" t="s">
        <v>3828</v>
      </c>
      <c r="E1258" s="12" t="s">
        <v>3335</v>
      </c>
      <c r="F1258" s="13" t="s">
        <v>3829</v>
      </c>
      <c r="G1258" s="12" t="s">
        <v>57</v>
      </c>
      <c r="H1258" s="14">
        <v>284057728823740</v>
      </c>
      <c r="K1258" s="12" t="s">
        <v>50</v>
      </c>
      <c r="L1258" s="18" t="e">
        <f>VLOOKUP($K1258,Medecins!$B:$E,5,FALSE)</f>
        <v>#REF!</v>
      </c>
      <c r="M1258" s="12" t="s">
        <v>529</v>
      </c>
      <c r="AD1258" s="15" t="s">
        <v>4195</v>
      </c>
      <c r="AH1258" s="12" t="s">
        <v>45</v>
      </c>
      <c r="AI1258" s="12">
        <v>3</v>
      </c>
      <c r="AJ1258" s="12" t="s">
        <v>46</v>
      </c>
      <c r="AK1258" s="12" t="str">
        <f t="shared" si="331"/>
        <v>BALAO_Sandrine_24/08/2022_AT</v>
      </c>
    </row>
    <row r="1259" spans="1:37" ht="12.75" x14ac:dyDescent="0.2">
      <c r="A1259" s="12">
        <v>750100075</v>
      </c>
      <c r="B1259" s="40" t="s">
        <v>2705</v>
      </c>
      <c r="C1259" s="13">
        <f t="shared" si="269"/>
        <v>45072</v>
      </c>
      <c r="D1259" s="12" t="s">
        <v>3830</v>
      </c>
      <c r="E1259" s="12" t="s">
        <v>3831</v>
      </c>
      <c r="F1259" s="13">
        <v>30930</v>
      </c>
      <c r="G1259" s="12" t="s">
        <v>57</v>
      </c>
      <c r="H1259" s="14">
        <v>284059921901391</v>
      </c>
      <c r="K1259" s="12" t="s">
        <v>93</v>
      </c>
      <c r="L1259" s="18" t="e">
        <f>VLOOKUP($K1259,Medecins!$B:$E,5,FALSE)</f>
        <v>#REF!</v>
      </c>
      <c r="M1259" s="12" t="s">
        <v>529</v>
      </c>
      <c r="O1259" s="17" t="s">
        <v>4158</v>
      </c>
      <c r="T1259" s="17" t="s">
        <v>4389</v>
      </c>
      <c r="Y1259" s="17" t="s">
        <v>4390</v>
      </c>
      <c r="AD1259" s="16"/>
      <c r="AH1259" s="12" t="s">
        <v>4502</v>
      </c>
      <c r="AI1259" s="12">
        <v>3</v>
      </c>
      <c r="AJ1259" s="12" t="s">
        <v>44</v>
      </c>
      <c r="AK1259" s="12" t="e">
        <f>CONCATENATE(D1259,"_",E1259,"_",B1259,"_",#REF!)</f>
        <v>#REF!</v>
      </c>
    </row>
    <row r="1260" spans="1:37" ht="12.75" x14ac:dyDescent="0.2">
      <c r="A1260" s="12">
        <v>750100075</v>
      </c>
      <c r="B1260" s="40" t="s">
        <v>948</v>
      </c>
      <c r="C1260" s="13">
        <f t="shared" si="269"/>
        <v>45049</v>
      </c>
      <c r="D1260" s="12" t="s">
        <v>3840</v>
      </c>
      <c r="E1260" s="12" t="s">
        <v>3055</v>
      </c>
      <c r="F1260" s="13">
        <v>30962</v>
      </c>
      <c r="G1260" s="12" t="s">
        <v>57</v>
      </c>
      <c r="H1260" s="14">
        <v>284078816007393</v>
      </c>
      <c r="K1260" s="12" t="s">
        <v>93</v>
      </c>
      <c r="L1260" s="18" t="e">
        <f>VLOOKUP($K1260,Medecins!$B:$E,5,FALSE)</f>
        <v>#REF!</v>
      </c>
      <c r="M1260" s="12" t="s">
        <v>529</v>
      </c>
      <c r="O1260" s="17" t="s">
        <v>941</v>
      </c>
      <c r="T1260" s="17" t="s">
        <v>942</v>
      </c>
      <c r="Y1260" s="17" t="s">
        <v>943</v>
      </c>
      <c r="AD1260" s="16"/>
      <c r="AH1260" s="12" t="s">
        <v>4502</v>
      </c>
      <c r="AI1260" s="12">
        <v>3</v>
      </c>
      <c r="AJ1260" s="12" t="s">
        <v>44</v>
      </c>
      <c r="AK1260" s="12" t="str">
        <f>CONCATENATE(D1260,"_",E1260,"_",B1260,"_",AJ1295)</f>
        <v>CALO_Anne_03/11/2022_AT</v>
      </c>
    </row>
    <row r="1261" spans="1:37" ht="12.75" x14ac:dyDescent="0.2">
      <c r="A1261" s="12">
        <v>750100075</v>
      </c>
      <c r="B1261" s="40" t="s">
        <v>2750</v>
      </c>
      <c r="C1261" s="13">
        <f t="shared" si="269"/>
        <v>44762</v>
      </c>
      <c r="D1261" s="12" t="s">
        <v>3843</v>
      </c>
      <c r="E1261" s="12" t="s">
        <v>3844</v>
      </c>
      <c r="F1261" s="13" t="s">
        <v>3845</v>
      </c>
      <c r="G1261" s="12" t="s">
        <v>57</v>
      </c>
      <c r="H1261" s="14">
        <v>285017511524126</v>
      </c>
      <c r="K1261" s="12" t="s">
        <v>93</v>
      </c>
      <c r="L1261" s="18" t="e">
        <f>VLOOKUP($K1261,Medecins!$B:$E,5,FALSE)</f>
        <v>#REF!</v>
      </c>
      <c r="M1261" s="12" t="s">
        <v>529</v>
      </c>
      <c r="O1261" s="17" t="s">
        <v>371</v>
      </c>
      <c r="T1261" s="17" t="s">
        <v>372</v>
      </c>
      <c r="Y1261" s="17" t="s">
        <v>373</v>
      </c>
      <c r="AD1261" s="16"/>
      <c r="AH1261" s="12" t="s">
        <v>4502</v>
      </c>
      <c r="AI1261" s="12">
        <v>3</v>
      </c>
      <c r="AJ1261" s="12" t="s">
        <v>44</v>
      </c>
      <c r="AK1261" s="12" t="str">
        <f>CONCATENATE(D1261,"_",E1261,"_",B1261,"_",AJ1324)</f>
        <v>JEAN-PIERRE_Murline_20/01/2022_AT</v>
      </c>
    </row>
    <row r="1262" spans="1:37" ht="12.75" x14ac:dyDescent="0.2">
      <c r="A1262" s="12">
        <v>750100075</v>
      </c>
      <c r="B1262" s="40" t="s">
        <v>611</v>
      </c>
      <c r="C1262" s="13">
        <f t="shared" si="269"/>
        <v>44967</v>
      </c>
      <c r="D1262" s="12" t="s">
        <v>3856</v>
      </c>
      <c r="E1262" s="12" t="s">
        <v>3857</v>
      </c>
      <c r="F1262" s="13" t="s">
        <v>3858</v>
      </c>
      <c r="G1262" s="12" t="s">
        <v>57</v>
      </c>
      <c r="H1262" s="14">
        <v>285049939601846</v>
      </c>
      <c r="K1262" s="12" t="s">
        <v>93</v>
      </c>
      <c r="L1262" s="18" t="e">
        <f>VLOOKUP($K1262,Medecins!$B:$E,5,FALSE)</f>
        <v>#REF!</v>
      </c>
      <c r="M1262" s="12" t="s">
        <v>529</v>
      </c>
      <c r="O1262" s="17" t="s">
        <v>2735</v>
      </c>
      <c r="T1262" s="17" t="s">
        <v>1349</v>
      </c>
      <c r="Y1262" s="17" t="s">
        <v>1350</v>
      </c>
      <c r="AD1262" s="16"/>
      <c r="AH1262" s="12" t="s">
        <v>4502</v>
      </c>
      <c r="AI1262" s="12">
        <v>3</v>
      </c>
      <c r="AJ1262" s="12" t="s">
        <v>44</v>
      </c>
      <c r="AK1262" s="12" t="str">
        <f>CONCATENATE(D1262,"_",E1262,"_",B1262,"_",AJ1295)</f>
        <v>MOREIRA CORREIA_Ermelinda_10/08/2022_AT</v>
      </c>
    </row>
    <row r="1263" spans="1:37" ht="12.75" x14ac:dyDescent="0.2">
      <c r="A1263" s="12">
        <v>750100208</v>
      </c>
      <c r="B1263" s="40" t="s">
        <v>4160</v>
      </c>
      <c r="C1263" s="13">
        <f t="shared" si="269"/>
        <v>45068</v>
      </c>
      <c r="D1263" s="12" t="s">
        <v>3859</v>
      </c>
      <c r="E1263" s="12" t="s">
        <v>3860</v>
      </c>
      <c r="F1263" s="13" t="s">
        <v>3861</v>
      </c>
      <c r="G1263" s="12" t="s">
        <v>57</v>
      </c>
      <c r="H1263" s="14">
        <v>285079401714427</v>
      </c>
      <c r="K1263" s="12" t="s">
        <v>58</v>
      </c>
      <c r="L1263" s="18" t="e">
        <f>VLOOKUP($K1263,Medecins!$B:$E,5,FALSE)</f>
        <v>#REF!</v>
      </c>
      <c r="M1263" s="12" t="s">
        <v>529</v>
      </c>
      <c r="O1263" s="17" t="s">
        <v>4316</v>
      </c>
      <c r="T1263" s="17" t="s">
        <v>4317</v>
      </c>
      <c r="Y1263" s="17" t="s">
        <v>4318</v>
      </c>
      <c r="AD1263" s="16"/>
      <c r="AH1263" s="12" t="s">
        <v>4502</v>
      </c>
      <c r="AI1263" s="12">
        <v>3</v>
      </c>
      <c r="AJ1263" s="12" t="s">
        <v>44</v>
      </c>
      <c r="AK1263" s="12" t="str">
        <f t="shared" ref="AK1263:AK1264" si="332">CONCATENATE(D1263,"_",E1263,"_",B1263,"_",AJ1321)</f>
        <v>GAUTHIER_Élodie_22/11/2022_ST</v>
      </c>
    </row>
    <row r="1264" spans="1:37" ht="12.75" x14ac:dyDescent="0.2">
      <c r="A1264" s="12">
        <v>750100208</v>
      </c>
      <c r="B1264" s="40" t="s">
        <v>4160</v>
      </c>
      <c r="C1264" s="13">
        <f t="shared" si="269"/>
        <v>45068</v>
      </c>
      <c r="D1264" s="12" t="s">
        <v>3859</v>
      </c>
      <c r="E1264" s="12" t="s">
        <v>3860</v>
      </c>
      <c r="F1264" s="13" t="s">
        <v>3861</v>
      </c>
      <c r="G1264" s="12" t="s">
        <v>57</v>
      </c>
      <c r="H1264" s="14">
        <v>285079401714427</v>
      </c>
      <c r="K1264" s="12" t="s">
        <v>58</v>
      </c>
      <c r="L1264" s="18" t="e">
        <f>VLOOKUP($K1264,Medecins!$B:$E,5,FALSE)</f>
        <v>#REF!</v>
      </c>
      <c r="M1264" s="12" t="s">
        <v>529</v>
      </c>
      <c r="AD1264" s="15" t="s">
        <v>4318</v>
      </c>
      <c r="AH1264" s="12" t="s">
        <v>4154</v>
      </c>
      <c r="AI1264" s="12">
        <v>3</v>
      </c>
      <c r="AJ1264" s="12" t="s">
        <v>46</v>
      </c>
      <c r="AK1264" s="12" t="str">
        <f t="shared" si="332"/>
        <v>GAUTHIER_Élodie_22/11/2022_ST</v>
      </c>
    </row>
    <row r="1265" spans="1:37" ht="12.75" x14ac:dyDescent="0.2">
      <c r="A1265" s="12">
        <v>750100075</v>
      </c>
      <c r="B1265" s="40" t="s">
        <v>906</v>
      </c>
      <c r="C1265" s="13">
        <f t="shared" si="269"/>
        <v>45042</v>
      </c>
      <c r="D1265" s="12" t="s">
        <v>3862</v>
      </c>
      <c r="E1265" s="12" t="s">
        <v>3863</v>
      </c>
      <c r="F1265" s="13">
        <v>31297</v>
      </c>
      <c r="G1265" s="12" t="s">
        <v>57</v>
      </c>
      <c r="H1265" s="14">
        <v>285079932401526</v>
      </c>
      <c r="K1265" s="12" t="s">
        <v>93</v>
      </c>
      <c r="L1265" s="18" t="e">
        <f>VLOOKUP($K1265,Medecins!$B:$E,5,FALSE)</f>
        <v>#REF!</v>
      </c>
      <c r="M1265" s="12" t="s">
        <v>529</v>
      </c>
      <c r="O1265" s="17" t="s">
        <v>4188</v>
      </c>
      <c r="T1265" s="17" t="s">
        <v>4264</v>
      </c>
      <c r="Y1265" s="17" t="s">
        <v>4265</v>
      </c>
      <c r="AD1265" s="16"/>
      <c r="AH1265" s="12" t="s">
        <v>4502</v>
      </c>
      <c r="AI1265" s="12">
        <v>3</v>
      </c>
      <c r="AJ1265" s="12" t="s">
        <v>44</v>
      </c>
      <c r="AK1265" s="12" t="e">
        <f t="shared" ref="AK1265:AK1266" si="333">CONCATENATE(D1265,"_",E1265,"_",B1265,"_",#REF!)</f>
        <v>#REF!</v>
      </c>
    </row>
    <row r="1266" spans="1:37" ht="12.75" x14ac:dyDescent="0.2">
      <c r="A1266" s="12">
        <v>750100273</v>
      </c>
      <c r="B1266" s="40" t="s">
        <v>95</v>
      </c>
      <c r="C1266" s="13">
        <f t="shared" si="269"/>
        <v>44976</v>
      </c>
      <c r="D1266" s="12" t="s">
        <v>3864</v>
      </c>
      <c r="E1266" s="12" t="s">
        <v>2857</v>
      </c>
      <c r="F1266" s="13" t="s">
        <v>3865</v>
      </c>
      <c r="G1266" s="12" t="s">
        <v>57</v>
      </c>
      <c r="H1266" s="14">
        <v>285129939712834</v>
      </c>
      <c r="K1266" s="12" t="s">
        <v>86</v>
      </c>
      <c r="L1266" s="18" t="e">
        <f>VLOOKUP($K1266,Medecins!$B:$E,5,FALSE)</f>
        <v>#REF!</v>
      </c>
      <c r="M1266" s="12" t="s">
        <v>529</v>
      </c>
      <c r="O1266" s="17" t="s">
        <v>96</v>
      </c>
      <c r="T1266" s="17" t="s">
        <v>97</v>
      </c>
      <c r="Y1266" s="17" t="s">
        <v>3323</v>
      </c>
      <c r="AD1266" s="16"/>
      <c r="AH1266" s="12" t="s">
        <v>4502</v>
      </c>
      <c r="AI1266" s="12">
        <v>3</v>
      </c>
      <c r="AJ1266" s="12" t="s">
        <v>44</v>
      </c>
      <c r="AK1266" s="12" t="e">
        <f t="shared" si="333"/>
        <v>#REF!</v>
      </c>
    </row>
    <row r="1267" spans="1:37" ht="12.75" x14ac:dyDescent="0.2">
      <c r="A1267" s="12">
        <v>750100273</v>
      </c>
      <c r="B1267" s="40" t="s">
        <v>95</v>
      </c>
      <c r="C1267" s="13">
        <f t="shared" si="269"/>
        <v>44976</v>
      </c>
      <c r="D1267" s="12" t="s">
        <v>3864</v>
      </c>
      <c r="E1267" s="12" t="s">
        <v>2857</v>
      </c>
      <c r="F1267" s="13" t="s">
        <v>3865</v>
      </c>
      <c r="G1267" s="12" t="s">
        <v>57</v>
      </c>
      <c r="H1267" s="14">
        <v>285129939712834</v>
      </c>
      <c r="K1267" s="12" t="s">
        <v>86</v>
      </c>
      <c r="L1267" s="18" t="e">
        <f>VLOOKUP($K1267,Medecins!$B:$E,5,FALSE)</f>
        <v>#REF!</v>
      </c>
      <c r="M1267" s="12" t="s">
        <v>529</v>
      </c>
      <c r="AD1267" s="15" t="s">
        <v>3323</v>
      </c>
      <c r="AH1267" s="12" t="s">
        <v>45</v>
      </c>
      <c r="AI1267" s="12">
        <v>3</v>
      </c>
      <c r="AJ1267" s="12" t="s">
        <v>46</v>
      </c>
      <c r="AK1267" s="12" t="str">
        <f>CONCATENATE(D1267,"_",E1267,"_",B1267,"_",AJ1308)</f>
        <v>AHAMADA BOINAHERI_Fatima_19/08/2022_ST</v>
      </c>
    </row>
    <row r="1268" spans="1:37" ht="12.75" x14ac:dyDescent="0.2">
      <c r="A1268" s="12">
        <v>750100075</v>
      </c>
      <c r="B1268" s="40" t="s">
        <v>336</v>
      </c>
      <c r="C1268" s="13">
        <f t="shared" si="269"/>
        <v>44841</v>
      </c>
      <c r="D1268" s="12" t="s">
        <v>3868</v>
      </c>
      <c r="E1268" s="12" t="s">
        <v>3869</v>
      </c>
      <c r="F1268" s="13" t="s">
        <v>3870</v>
      </c>
      <c r="G1268" s="12" t="s">
        <v>57</v>
      </c>
      <c r="H1268" s="14">
        <v>286047511463549</v>
      </c>
      <c r="K1268" s="12" t="s">
        <v>93</v>
      </c>
      <c r="L1268" s="18" t="e">
        <f>VLOOKUP($K1268,Medecins!$B:$E,5,FALSE)</f>
        <v>#REF!</v>
      </c>
      <c r="M1268" s="12" t="s">
        <v>529</v>
      </c>
      <c r="O1268" s="17" t="s">
        <v>212</v>
      </c>
      <c r="T1268" s="17" t="s">
        <v>213</v>
      </c>
      <c r="Y1268" s="17" t="s">
        <v>214</v>
      </c>
      <c r="AD1268" s="16"/>
      <c r="AH1268" s="12" t="s">
        <v>4502</v>
      </c>
      <c r="AI1268" s="12">
        <v>3</v>
      </c>
      <c r="AJ1268" s="12" t="s">
        <v>44</v>
      </c>
      <c r="AK1268" s="12" t="str">
        <f t="shared" ref="AK1268:AK1270" si="334">CONCATENATE(D1268,"_",E1268,"_",B1268,"_",AJ1331)</f>
        <v>MESSECA_Laurène_07/04/2022_AT</v>
      </c>
    </row>
    <row r="1269" spans="1:37" ht="12.75" x14ac:dyDescent="0.2">
      <c r="A1269" s="12">
        <v>750100273</v>
      </c>
      <c r="B1269" s="40" t="s">
        <v>1000</v>
      </c>
      <c r="C1269" s="13">
        <f t="shared" si="269"/>
        <v>44987</v>
      </c>
      <c r="D1269" s="12" t="s">
        <v>3871</v>
      </c>
      <c r="E1269" s="12" t="s">
        <v>3068</v>
      </c>
      <c r="F1269" s="13" t="s">
        <v>3872</v>
      </c>
      <c r="G1269" s="12" t="s">
        <v>57</v>
      </c>
      <c r="H1269" s="14">
        <v>286079403304285</v>
      </c>
      <c r="L1269" s="12" t="e">
        <f>VLOOKUP($K1269,Medecins!$B:$E,5,FALSE)</f>
        <v>#N/A</v>
      </c>
      <c r="M1269" s="12" t="s">
        <v>529</v>
      </c>
      <c r="O1269" s="17" t="s">
        <v>1001</v>
      </c>
      <c r="T1269" s="17" t="s">
        <v>1085</v>
      </c>
      <c r="Y1269" s="17" t="s">
        <v>1086</v>
      </c>
      <c r="AD1269" s="16"/>
      <c r="AH1269" s="12" t="s">
        <v>4502</v>
      </c>
      <c r="AI1269" s="12">
        <v>3</v>
      </c>
      <c r="AJ1269" s="12" t="s">
        <v>44</v>
      </c>
      <c r="AK1269" s="12" t="str">
        <f t="shared" si="334"/>
        <v>ALECHOU_Florence_02/09/2022_ST</v>
      </c>
    </row>
    <row r="1270" spans="1:37" ht="12.75" x14ac:dyDescent="0.2">
      <c r="A1270" s="12">
        <v>750100273</v>
      </c>
      <c r="B1270" s="40" t="s">
        <v>1000</v>
      </c>
      <c r="C1270" s="13">
        <f t="shared" si="269"/>
        <v>44987</v>
      </c>
      <c r="D1270" s="12" t="s">
        <v>3871</v>
      </c>
      <c r="E1270" s="12" t="s">
        <v>3068</v>
      </c>
      <c r="F1270" s="13" t="s">
        <v>3872</v>
      </c>
      <c r="G1270" s="12" t="s">
        <v>57</v>
      </c>
      <c r="H1270" s="14">
        <v>286079403304285</v>
      </c>
      <c r="L1270" s="12" t="e">
        <f>VLOOKUP($K1270,Medecins!$B:$E,5,FALSE)</f>
        <v>#N/A</v>
      </c>
      <c r="M1270" s="12" t="s">
        <v>529</v>
      </c>
      <c r="AD1270" s="15" t="s">
        <v>1086</v>
      </c>
      <c r="AH1270" s="12" t="s">
        <v>45</v>
      </c>
      <c r="AI1270" s="12">
        <v>3</v>
      </c>
      <c r="AJ1270" s="12" t="s">
        <v>46</v>
      </c>
      <c r="AK1270" s="12" t="str">
        <f t="shared" si="334"/>
        <v>ALECHOU_Florence_02/09/2022_AT</v>
      </c>
    </row>
    <row r="1271" spans="1:37" ht="12.75" x14ac:dyDescent="0.2">
      <c r="A1271" s="12">
        <v>750100208</v>
      </c>
      <c r="B1271" s="40" t="s">
        <v>700</v>
      </c>
      <c r="C1271" s="13">
        <f t="shared" si="269"/>
        <v>45089</v>
      </c>
      <c r="D1271" s="12" t="s">
        <v>2146</v>
      </c>
      <c r="E1271" s="12" t="s">
        <v>3873</v>
      </c>
      <c r="F1271" s="13" t="s">
        <v>3874</v>
      </c>
      <c r="G1271" s="12" t="s">
        <v>57</v>
      </c>
      <c r="H1271" s="14">
        <v>286107511020516</v>
      </c>
      <c r="K1271" s="12" t="s">
        <v>398</v>
      </c>
      <c r="L1271" s="18" t="e">
        <f>VLOOKUP($K1271,Medecins!$B:$E,5,FALSE)</f>
        <v>#REF!</v>
      </c>
      <c r="M1271" s="12" t="s">
        <v>529</v>
      </c>
      <c r="O1271" s="17" t="s">
        <v>162</v>
      </c>
      <c r="T1271" s="17" t="s">
        <v>163</v>
      </c>
      <c r="Y1271" s="17" t="s">
        <v>164</v>
      </c>
      <c r="AD1271" s="16"/>
      <c r="AH1271" s="12" t="e">
        <f>VLOOKUP($A1271,'[1]Données CH'!$A:$B,2,FALSE)</f>
        <v>#N/A</v>
      </c>
      <c r="AI1271" s="12">
        <v>3</v>
      </c>
      <c r="AJ1271" s="12" t="s">
        <v>44</v>
      </c>
      <c r="AK1271" s="12" t="e">
        <f>CONCATENATE(D1271,"_",E1271,"_",B1271,"_",#REF!)</f>
        <v>#REF!</v>
      </c>
    </row>
    <row r="1272" spans="1:37" ht="12.75" x14ac:dyDescent="0.2">
      <c r="A1272" s="12">
        <v>750100208</v>
      </c>
      <c r="B1272" s="40" t="s">
        <v>700</v>
      </c>
      <c r="C1272" s="13">
        <f t="shared" si="269"/>
        <v>45089</v>
      </c>
      <c r="D1272" s="12" t="s">
        <v>2146</v>
      </c>
      <c r="E1272" s="12" t="s">
        <v>3873</v>
      </c>
      <c r="F1272" s="13" t="s">
        <v>3874</v>
      </c>
      <c r="G1272" s="12" t="s">
        <v>57</v>
      </c>
      <c r="H1272" s="14">
        <v>286107511020516</v>
      </c>
      <c r="K1272" s="12" t="s">
        <v>398</v>
      </c>
      <c r="L1272" s="18" t="e">
        <f>VLOOKUP($K1272,Medecins!$B:$E,5,FALSE)</f>
        <v>#REF!</v>
      </c>
      <c r="M1272" s="12" t="s">
        <v>529</v>
      </c>
      <c r="AD1272" s="15" t="s">
        <v>164</v>
      </c>
      <c r="AH1272" s="12" t="s">
        <v>4154</v>
      </c>
      <c r="AI1272" s="12">
        <v>3</v>
      </c>
      <c r="AJ1272" s="12" t="s">
        <v>46</v>
      </c>
      <c r="AK1272" s="12" t="str">
        <f>CONCATENATE(D1272,"_",E1272,"_",B1272,"_",AJ1312)</f>
        <v>CAMARA_Kankou_12/12/2022_ST</v>
      </c>
    </row>
    <row r="1273" spans="1:37" ht="12.75" x14ac:dyDescent="0.2">
      <c r="A1273" s="12">
        <v>750100273</v>
      </c>
      <c r="B1273" s="40" t="s">
        <v>241</v>
      </c>
      <c r="C1273" s="13">
        <f t="shared" si="269"/>
        <v>44952</v>
      </c>
      <c r="D1273" s="12" t="s">
        <v>3875</v>
      </c>
      <c r="E1273" s="12" t="s">
        <v>2869</v>
      </c>
      <c r="F1273" s="13" t="s">
        <v>3876</v>
      </c>
      <c r="G1273" s="12" t="s">
        <v>57</v>
      </c>
      <c r="H1273" s="14">
        <v>286109300803742</v>
      </c>
      <c r="K1273" s="12" t="s">
        <v>280</v>
      </c>
      <c r="L1273" s="18" t="e">
        <f>VLOOKUP($K1273,Medecins!$B:$E,5,FALSE)</f>
        <v>#REF!</v>
      </c>
      <c r="M1273" s="12" t="s">
        <v>529</v>
      </c>
      <c r="O1273" s="17" t="s">
        <v>2704</v>
      </c>
      <c r="T1273" s="17" t="s">
        <v>2705</v>
      </c>
      <c r="Y1273" s="17" t="s">
        <v>4158</v>
      </c>
      <c r="AD1273" s="16"/>
      <c r="AH1273" s="12" t="e">
        <f>VLOOKUP($A1273,'[1]Données CH'!$A:$B,2,FALSE)</f>
        <v>#N/A</v>
      </c>
      <c r="AI1273" s="12">
        <v>3</v>
      </c>
      <c r="AJ1273" s="12" t="s">
        <v>44</v>
      </c>
      <c r="AK1273" s="12" t="str">
        <f t="shared" ref="AK1273:AK1274" si="335">CONCATENATE(D1273,"_",E1273,"_",B1273,"_",AJ1325)</f>
        <v>BOUDJENANE_Sonia_26/07/2022_ST</v>
      </c>
    </row>
    <row r="1274" spans="1:37" ht="12.75" x14ac:dyDescent="0.2">
      <c r="A1274" s="12">
        <v>750100273</v>
      </c>
      <c r="B1274" s="40" t="s">
        <v>241</v>
      </c>
      <c r="C1274" s="13">
        <f t="shared" si="269"/>
        <v>44952</v>
      </c>
      <c r="D1274" s="12" t="s">
        <v>3875</v>
      </c>
      <c r="E1274" s="12" t="s">
        <v>2869</v>
      </c>
      <c r="F1274" s="13" t="s">
        <v>3876</v>
      </c>
      <c r="G1274" s="12" t="s">
        <v>57</v>
      </c>
      <c r="H1274" s="14">
        <v>286109300803742</v>
      </c>
      <c r="K1274" s="12" t="s">
        <v>280</v>
      </c>
      <c r="L1274" s="18" t="e">
        <f>VLOOKUP($K1274,Medecins!$B:$E,5,FALSE)</f>
        <v>#REF!</v>
      </c>
      <c r="M1274" s="12" t="s">
        <v>529</v>
      </c>
      <c r="AD1274" s="15" t="s">
        <v>4158</v>
      </c>
      <c r="AH1274" s="12" t="s">
        <v>45</v>
      </c>
      <c r="AI1274" s="12">
        <v>3</v>
      </c>
      <c r="AJ1274" s="12" t="s">
        <v>46</v>
      </c>
      <c r="AK1274" s="12" t="str">
        <f t="shared" si="335"/>
        <v>BOUDJENANE_Sonia_26/07/2022_ST</v>
      </c>
    </row>
    <row r="1275" spans="1:37" ht="12.75" x14ac:dyDescent="0.2">
      <c r="A1275" s="12">
        <v>750100075</v>
      </c>
      <c r="B1275" s="40" t="s">
        <v>257</v>
      </c>
      <c r="C1275" s="13">
        <f t="shared" si="269"/>
        <v>44799</v>
      </c>
      <c r="D1275" s="12" t="s">
        <v>3877</v>
      </c>
      <c r="E1275" s="12" t="s">
        <v>3878</v>
      </c>
      <c r="F1275" s="13">
        <v>31574</v>
      </c>
      <c r="G1275" s="12" t="s">
        <v>57</v>
      </c>
      <c r="H1275" s="14">
        <v>286119939001895</v>
      </c>
      <c r="K1275" s="12" t="s">
        <v>450</v>
      </c>
      <c r="L1275" s="18" t="e">
        <f>VLOOKUP($K1275,Medecins!$B:$E,5,FALSE)</f>
        <v>#REF!</v>
      </c>
      <c r="M1275" s="12" t="s">
        <v>529</v>
      </c>
      <c r="O1275" s="17" t="s">
        <v>394</v>
      </c>
      <c r="T1275" s="17" t="s">
        <v>904</v>
      </c>
      <c r="Y1275" s="17" t="s">
        <v>905</v>
      </c>
      <c r="AD1275" s="16"/>
      <c r="AH1275" s="12" t="s">
        <v>4502</v>
      </c>
      <c r="AI1275" s="12">
        <v>3</v>
      </c>
      <c r="AJ1275" s="12" t="s">
        <v>44</v>
      </c>
      <c r="AK1275" s="12" t="str">
        <f t="shared" ref="AK1275:AK1276" si="336">CONCATENATE(D1275,"_",E1275,"_",B1275,"_",AJ1338)</f>
        <v>S APPANNA_Nivedita_26/02/2022_AT</v>
      </c>
    </row>
    <row r="1276" spans="1:37" ht="12.75" x14ac:dyDescent="0.2">
      <c r="A1276" s="12">
        <v>750100075</v>
      </c>
      <c r="B1276" s="40" t="s">
        <v>444</v>
      </c>
      <c r="C1276" s="13">
        <f t="shared" si="269"/>
        <v>44809</v>
      </c>
      <c r="D1276" s="12" t="s">
        <v>3879</v>
      </c>
      <c r="E1276" s="12" t="s">
        <v>3880</v>
      </c>
      <c r="F1276" s="13">
        <v>31667</v>
      </c>
      <c r="G1276" s="12" t="s">
        <v>57</v>
      </c>
      <c r="H1276" s="14">
        <v>286129935274539</v>
      </c>
      <c r="K1276" s="12" t="s">
        <v>450</v>
      </c>
      <c r="L1276" s="18" t="e">
        <f>VLOOKUP($K1276,Medecins!$B:$E,5,FALSE)</f>
        <v>#REF!</v>
      </c>
      <c r="M1276" s="12" t="s">
        <v>529</v>
      </c>
      <c r="O1276" s="17" t="s">
        <v>445</v>
      </c>
      <c r="T1276" s="17" t="s">
        <v>198</v>
      </c>
      <c r="Y1276" s="17" t="s">
        <v>200</v>
      </c>
      <c r="AD1276" s="16"/>
      <c r="AH1276" s="12" t="s">
        <v>4502</v>
      </c>
      <c r="AI1276" s="12">
        <v>3</v>
      </c>
      <c r="AJ1276" s="12" t="s">
        <v>44</v>
      </c>
      <c r="AK1276" s="12" t="str">
        <f t="shared" si="336"/>
        <v>MEROUANI_Siham_05/03/2022_ST</v>
      </c>
    </row>
    <row r="1277" spans="1:37" ht="12.75" x14ac:dyDescent="0.2">
      <c r="A1277" s="12">
        <v>750100208</v>
      </c>
      <c r="B1277" s="40" t="s">
        <v>1175</v>
      </c>
      <c r="C1277" s="13">
        <f t="shared" ref="C1277:C1413" si="337">EDATE(B1277,6)</f>
        <v>45025</v>
      </c>
      <c r="D1277" s="12" t="s">
        <v>3881</v>
      </c>
      <c r="E1277" s="12" t="s">
        <v>3882</v>
      </c>
      <c r="F1277" s="13">
        <v>31778</v>
      </c>
      <c r="G1277" s="12" t="s">
        <v>57</v>
      </c>
      <c r="H1277" s="14">
        <v>287019933312138</v>
      </c>
      <c r="K1277" s="12" t="s">
        <v>398</v>
      </c>
      <c r="L1277" s="18" t="e">
        <f>VLOOKUP($K1277,Medecins!$B:$E,5,FALSE)</f>
        <v>#REF!</v>
      </c>
      <c r="M1277" s="12" t="s">
        <v>529</v>
      </c>
      <c r="O1277" s="17" t="s">
        <v>1176</v>
      </c>
      <c r="T1277" s="17" t="s">
        <v>4321</v>
      </c>
      <c r="Y1277" s="17" t="s">
        <v>4339</v>
      </c>
      <c r="AD1277" s="16"/>
      <c r="AH1277" s="12" t="s">
        <v>4502</v>
      </c>
      <c r="AI1277" s="12">
        <v>3</v>
      </c>
      <c r="AJ1277" s="12" t="s">
        <v>44</v>
      </c>
      <c r="AK1277" s="12" t="e">
        <f t="shared" ref="AK1277:AK1280" si="338">CONCATENATE(D1277,"_",E1277,"_",B1277,"_",#REF!)</f>
        <v>#REF!</v>
      </c>
    </row>
    <row r="1278" spans="1:37" ht="12.75" x14ac:dyDescent="0.2">
      <c r="A1278" s="12">
        <v>750100208</v>
      </c>
      <c r="B1278" s="40" t="s">
        <v>1175</v>
      </c>
      <c r="C1278" s="13">
        <f t="shared" si="337"/>
        <v>45025</v>
      </c>
      <c r="D1278" s="12" t="s">
        <v>3881</v>
      </c>
      <c r="E1278" s="12" t="s">
        <v>3882</v>
      </c>
      <c r="F1278" s="13">
        <v>31778</v>
      </c>
      <c r="G1278" s="12" t="s">
        <v>57</v>
      </c>
      <c r="H1278" s="14">
        <v>287019933312138</v>
      </c>
      <c r="K1278" s="12" t="s">
        <v>398</v>
      </c>
      <c r="L1278" s="18" t="e">
        <f>VLOOKUP($K1278,Medecins!$B:$E,5,FALSE)</f>
        <v>#REF!</v>
      </c>
      <c r="M1278" s="12" t="s">
        <v>529</v>
      </c>
      <c r="AD1278" s="15" t="s">
        <v>4339</v>
      </c>
      <c r="AH1278" s="12" t="s">
        <v>4154</v>
      </c>
      <c r="AI1278" s="12">
        <v>3</v>
      </c>
      <c r="AJ1278" s="12" t="s">
        <v>46</v>
      </c>
      <c r="AK1278" s="12" t="e">
        <f t="shared" si="338"/>
        <v>#REF!</v>
      </c>
    </row>
    <row r="1279" spans="1:37" ht="12.75" x14ac:dyDescent="0.2">
      <c r="A1279" s="12">
        <v>750100075</v>
      </c>
      <c r="B1279" s="40" t="s">
        <v>363</v>
      </c>
      <c r="C1279" s="13">
        <f t="shared" si="337"/>
        <v>45236</v>
      </c>
      <c r="D1279" s="12" t="s">
        <v>3884</v>
      </c>
      <c r="E1279" s="12" t="s">
        <v>3885</v>
      </c>
      <c r="F1279" s="13">
        <v>31780</v>
      </c>
      <c r="G1279" s="12" t="s">
        <v>57</v>
      </c>
      <c r="H1279" s="14">
        <v>287039935102514</v>
      </c>
      <c r="K1279" s="12" t="s">
        <v>93</v>
      </c>
      <c r="L1279" s="18" t="e">
        <f>VLOOKUP($K1279,Medecins!$B:$E,5,FALSE)</f>
        <v>#REF!</v>
      </c>
      <c r="M1279" s="12" t="s">
        <v>529</v>
      </c>
      <c r="O1279" s="17" t="s">
        <v>4391</v>
      </c>
      <c r="T1279" s="17" t="s">
        <v>4392</v>
      </c>
      <c r="Y1279" s="17" t="s">
        <v>4393</v>
      </c>
      <c r="AD1279" s="16"/>
      <c r="AH1279" s="12" t="s">
        <v>4502</v>
      </c>
      <c r="AI1279" s="12">
        <v>3</v>
      </c>
      <c r="AJ1279" s="12" t="s">
        <v>44</v>
      </c>
      <c r="AK1279" s="12" t="e">
        <f t="shared" si="338"/>
        <v>#REF!</v>
      </c>
    </row>
    <row r="1280" spans="1:37" ht="12.75" x14ac:dyDescent="0.2">
      <c r="A1280" s="12">
        <v>750100273</v>
      </c>
      <c r="B1280" s="40" t="s">
        <v>311</v>
      </c>
      <c r="C1280" s="13">
        <f t="shared" si="337"/>
        <v>45008</v>
      </c>
      <c r="D1280" s="12" t="s">
        <v>3891</v>
      </c>
      <c r="E1280" s="12" t="s">
        <v>3892</v>
      </c>
      <c r="F1280" s="13" t="s">
        <v>3893</v>
      </c>
      <c r="G1280" s="12" t="s">
        <v>57</v>
      </c>
      <c r="H1280" s="14">
        <v>287099915101707</v>
      </c>
      <c r="L1280" s="12" t="e">
        <f>VLOOKUP($K1280,Medecins!$B:$E,5,FALSE)</f>
        <v>#N/A</v>
      </c>
      <c r="M1280" s="12" t="s">
        <v>529</v>
      </c>
      <c r="O1280" s="17" t="s">
        <v>312</v>
      </c>
      <c r="T1280" s="17" t="s">
        <v>4233</v>
      </c>
      <c r="Y1280" s="17" t="s">
        <v>4234</v>
      </c>
      <c r="AD1280" s="16"/>
      <c r="AH1280" s="12" t="s">
        <v>4502</v>
      </c>
      <c r="AI1280" s="12">
        <v>3</v>
      </c>
      <c r="AJ1280" s="12" t="s">
        <v>44</v>
      </c>
      <c r="AK1280" s="12" t="e">
        <f t="shared" si="338"/>
        <v>#REF!</v>
      </c>
    </row>
    <row r="1281" spans="1:37" ht="12.75" x14ac:dyDescent="0.2">
      <c r="A1281" s="12">
        <v>750100273</v>
      </c>
      <c r="B1281" s="40" t="s">
        <v>311</v>
      </c>
      <c r="C1281" s="13">
        <f t="shared" si="337"/>
        <v>45008</v>
      </c>
      <c r="D1281" s="12" t="s">
        <v>3891</v>
      </c>
      <c r="E1281" s="12" t="s">
        <v>3892</v>
      </c>
      <c r="F1281" s="13" t="s">
        <v>3893</v>
      </c>
      <c r="G1281" s="12" t="s">
        <v>57</v>
      </c>
      <c r="H1281" s="14">
        <v>287099915101707</v>
      </c>
      <c r="L1281" s="12" t="e">
        <f>VLOOKUP($K1281,Medecins!$B:$E,5,FALSE)</f>
        <v>#N/A</v>
      </c>
      <c r="M1281" s="12" t="s">
        <v>529</v>
      </c>
      <c r="AD1281" s="15" t="s">
        <v>4234</v>
      </c>
      <c r="AH1281" s="12" t="s">
        <v>45</v>
      </c>
      <c r="AI1281" s="12">
        <v>3</v>
      </c>
      <c r="AJ1281" s="12" t="s">
        <v>46</v>
      </c>
      <c r="AK1281" s="12" t="str">
        <f>CONCATENATE(D1281,"_",E1281,"_",B1281,"_",AJ1326)</f>
        <v>PADURET_Oxana_23/09/2022_ST</v>
      </c>
    </row>
    <row r="1282" spans="1:37" ht="12.75" x14ac:dyDescent="0.2">
      <c r="A1282" s="12">
        <v>750100075</v>
      </c>
      <c r="B1282" s="40" t="s">
        <v>547</v>
      </c>
      <c r="C1282" s="13">
        <f t="shared" si="337"/>
        <v>44785</v>
      </c>
      <c r="D1282" s="12" t="s">
        <v>3894</v>
      </c>
      <c r="E1282" s="12" t="s">
        <v>3895</v>
      </c>
      <c r="F1282" s="13" t="s">
        <v>3896</v>
      </c>
      <c r="G1282" s="12" t="s">
        <v>57</v>
      </c>
      <c r="H1282" s="14">
        <v>288029202515885</v>
      </c>
      <c r="K1282" s="12" t="s">
        <v>93</v>
      </c>
      <c r="L1282" s="18" t="e">
        <f>VLOOKUP($K1282,Medecins!$B:$E,5,FALSE)</f>
        <v>#REF!</v>
      </c>
      <c r="M1282" s="12" t="s">
        <v>529</v>
      </c>
      <c r="O1282" s="17" t="s">
        <v>548</v>
      </c>
      <c r="T1282" s="17" t="s">
        <v>855</v>
      </c>
      <c r="Y1282" s="17" t="s">
        <v>698</v>
      </c>
      <c r="AD1282" s="16"/>
      <c r="AH1282" s="12" t="s">
        <v>4502</v>
      </c>
      <c r="AI1282" s="12">
        <v>3</v>
      </c>
      <c r="AJ1282" s="12" t="s">
        <v>44</v>
      </c>
      <c r="AK1282" s="12" t="str">
        <f>CONCATENATE(D1282,"_",E1282,"_",B1282,"_",AJ1345)</f>
        <v>HALLEY _Jennifer_12/02/2022_ST</v>
      </c>
    </row>
    <row r="1283" spans="1:37" ht="12.75" x14ac:dyDescent="0.2">
      <c r="A1283" s="12">
        <v>750100273</v>
      </c>
      <c r="B1283" s="40" t="s">
        <v>135</v>
      </c>
      <c r="C1283" s="13">
        <f t="shared" si="337"/>
        <v>44955</v>
      </c>
      <c r="D1283" s="12" t="s">
        <v>3897</v>
      </c>
      <c r="E1283" s="12" t="s">
        <v>3898</v>
      </c>
      <c r="F1283" s="13">
        <v>32175</v>
      </c>
      <c r="G1283" s="12" t="s">
        <v>57</v>
      </c>
      <c r="H1283" s="14">
        <v>288029939707868</v>
      </c>
      <c r="K1283" s="12" t="s">
        <v>86</v>
      </c>
      <c r="L1283" s="18" t="e">
        <f>VLOOKUP($K1283,Medecins!$B:$E,5,FALSE)</f>
        <v>#REF!</v>
      </c>
      <c r="M1283" s="12" t="s">
        <v>529</v>
      </c>
      <c r="O1283" s="17" t="s">
        <v>1221</v>
      </c>
      <c r="T1283" s="17" t="s">
        <v>1637</v>
      </c>
      <c r="Y1283" s="17" t="s">
        <v>1638</v>
      </c>
      <c r="AD1283" s="16"/>
      <c r="AH1283" s="12" t="s">
        <v>4502</v>
      </c>
      <c r="AI1283" s="12">
        <v>3</v>
      </c>
      <c r="AJ1283" s="12" t="s">
        <v>44</v>
      </c>
      <c r="AK1283" s="12" t="str">
        <f t="shared" ref="AK1283:AK1284" si="339">CONCATENATE(D1283,"_",E1283,"_",B1283,"_",AJ1333)</f>
        <v>ALI MMADI_Chamsia_29/07/2022_AT</v>
      </c>
    </row>
    <row r="1284" spans="1:37" ht="12.75" x14ac:dyDescent="0.2">
      <c r="A1284" s="12">
        <v>750100273</v>
      </c>
      <c r="B1284" s="40" t="s">
        <v>135</v>
      </c>
      <c r="C1284" s="13">
        <f t="shared" si="337"/>
        <v>44955</v>
      </c>
      <c r="D1284" s="12" t="s">
        <v>3897</v>
      </c>
      <c r="E1284" s="12" t="s">
        <v>3898</v>
      </c>
      <c r="F1284" s="13">
        <v>32175</v>
      </c>
      <c r="G1284" s="12" t="s">
        <v>57</v>
      </c>
      <c r="H1284" s="14">
        <v>288029939707868</v>
      </c>
      <c r="K1284" s="12" t="s">
        <v>86</v>
      </c>
      <c r="L1284" s="18" t="e">
        <f>VLOOKUP($K1284,Medecins!$B:$E,5,FALSE)</f>
        <v>#REF!</v>
      </c>
      <c r="M1284" s="12" t="s">
        <v>529</v>
      </c>
      <c r="AD1284" s="15" t="s">
        <v>1638</v>
      </c>
      <c r="AH1284" s="12" t="s">
        <v>45</v>
      </c>
      <c r="AI1284" s="12">
        <v>3</v>
      </c>
      <c r="AJ1284" s="12" t="s">
        <v>46</v>
      </c>
      <c r="AK1284" s="12" t="str">
        <f t="shared" si="339"/>
        <v>ALI MMADI_Chamsia_29/07/2022_ST</v>
      </c>
    </row>
    <row r="1285" spans="1:37" ht="12.75" x14ac:dyDescent="0.2">
      <c r="A1285" s="12">
        <v>750100208</v>
      </c>
      <c r="B1285" s="40" t="s">
        <v>681</v>
      </c>
      <c r="C1285" s="13">
        <f t="shared" si="337"/>
        <v>44985</v>
      </c>
      <c r="D1285" s="12" t="s">
        <v>3902</v>
      </c>
      <c r="E1285" s="12" t="s">
        <v>3903</v>
      </c>
      <c r="F1285" s="13">
        <v>32208</v>
      </c>
      <c r="G1285" s="12" t="s">
        <v>57</v>
      </c>
      <c r="H1285" s="14">
        <v>288067511602746</v>
      </c>
      <c r="K1285" s="12" t="s">
        <v>1342</v>
      </c>
      <c r="L1285" s="18" t="e">
        <f>VLOOKUP($K1285,Medecins!$B:$E,5,FALSE)</f>
        <v>#REF!</v>
      </c>
      <c r="M1285" s="12" t="s">
        <v>529</v>
      </c>
      <c r="O1285" s="17" t="s">
        <v>682</v>
      </c>
      <c r="T1285" s="17" t="s">
        <v>683</v>
      </c>
      <c r="Y1285" s="17" t="s">
        <v>1023</v>
      </c>
      <c r="AD1285" s="16"/>
      <c r="AH1285" s="12" t="e">
        <f>VLOOKUP($A1285,'[1]Données CH'!$A:$B,2,FALSE)</f>
        <v>#N/A</v>
      </c>
      <c r="AI1285" s="12">
        <v>3</v>
      </c>
      <c r="AJ1285" s="12" t="s">
        <v>44</v>
      </c>
      <c r="AK1285" s="12" t="str">
        <f>CONCATENATE(D1285,"_",E1285,"_",B1285,"_",AJ1346)</f>
        <v>CALIPPE_Apolline_28/08/2022_ST</v>
      </c>
    </row>
    <row r="1286" spans="1:37" ht="12.75" x14ac:dyDescent="0.2">
      <c r="A1286" s="12">
        <v>750100208</v>
      </c>
      <c r="B1286" s="40" t="s">
        <v>681</v>
      </c>
      <c r="C1286" s="13">
        <f t="shared" si="337"/>
        <v>44985</v>
      </c>
      <c r="D1286" s="12" t="s">
        <v>3902</v>
      </c>
      <c r="E1286" s="12" t="s">
        <v>3903</v>
      </c>
      <c r="F1286" s="13">
        <v>32208</v>
      </c>
      <c r="G1286" s="12" t="s">
        <v>57</v>
      </c>
      <c r="H1286" s="14">
        <v>288067511602746</v>
      </c>
      <c r="K1286" s="12" t="s">
        <v>1342</v>
      </c>
      <c r="L1286" s="18" t="e">
        <f>VLOOKUP($K1286,Medecins!$B:$E,5,FALSE)</f>
        <v>#REF!</v>
      </c>
      <c r="M1286" s="12" t="s">
        <v>529</v>
      </c>
      <c r="AD1286" s="15" t="s">
        <v>1023</v>
      </c>
      <c r="AH1286" s="12" t="s">
        <v>4154</v>
      </c>
      <c r="AI1286" s="12">
        <v>3</v>
      </c>
      <c r="AJ1286" s="12" t="s">
        <v>46</v>
      </c>
      <c r="AK1286" s="12" t="str">
        <f>CONCATENATE(D1286,"_",E1286,"_",B1286,"_",AJ1344)</f>
        <v>CALIPPE_Apolline_28/08/2022_ST</v>
      </c>
    </row>
    <row r="1287" spans="1:37" ht="12.75" x14ac:dyDescent="0.2">
      <c r="A1287" s="12">
        <v>750100075</v>
      </c>
      <c r="B1287" s="40" t="s">
        <v>373</v>
      </c>
      <c r="C1287" s="13">
        <f t="shared" si="337"/>
        <v>44946</v>
      </c>
      <c r="D1287" s="12" t="s">
        <v>3905</v>
      </c>
      <c r="E1287" s="12" t="s">
        <v>3906</v>
      </c>
      <c r="F1287" s="13">
        <v>32330</v>
      </c>
      <c r="G1287" s="12" t="s">
        <v>57</v>
      </c>
      <c r="H1287" s="14">
        <v>288069934101136</v>
      </c>
      <c r="K1287" s="12" t="s">
        <v>93</v>
      </c>
      <c r="L1287" s="18" t="e">
        <f>VLOOKUP($K1287,Medecins!$B:$E,5,FALSE)</f>
        <v>#REF!</v>
      </c>
      <c r="M1287" s="12" t="s">
        <v>529</v>
      </c>
      <c r="O1287" s="17" t="s">
        <v>873</v>
      </c>
      <c r="T1287" s="17" t="s">
        <v>874</v>
      </c>
      <c r="Y1287" s="17" t="s">
        <v>2413</v>
      </c>
      <c r="AD1287" s="16"/>
      <c r="AH1287" s="12" t="s">
        <v>4502</v>
      </c>
      <c r="AI1287" s="12">
        <v>3</v>
      </c>
      <c r="AJ1287" s="12" t="s">
        <v>44</v>
      </c>
      <c r="AK1287" s="12" t="str">
        <f>CONCATENATE(D1287,"_",E1287,"_",B1287,"_",AJ1341)</f>
        <v>SY_Mary_20/07/2022_ST</v>
      </c>
    </row>
    <row r="1288" spans="1:37" ht="12.75" x14ac:dyDescent="0.2">
      <c r="A1288" s="12">
        <v>750100273</v>
      </c>
      <c r="B1288" s="40" t="s">
        <v>1765</v>
      </c>
      <c r="C1288" s="13">
        <f t="shared" si="337"/>
        <v>44941</v>
      </c>
      <c r="D1288" s="12" t="s">
        <v>3907</v>
      </c>
      <c r="E1288" s="12" t="s">
        <v>3627</v>
      </c>
      <c r="F1288" s="13" t="s">
        <v>3908</v>
      </c>
      <c r="G1288" s="12" t="s">
        <v>57</v>
      </c>
      <c r="H1288" s="14">
        <v>288069934110638</v>
      </c>
      <c r="K1288" s="12" t="s">
        <v>86</v>
      </c>
      <c r="L1288" s="18" t="e">
        <f>VLOOKUP($K1288,Medecins!$B:$E,5,FALSE)</f>
        <v>#REF!</v>
      </c>
      <c r="M1288" s="12" t="s">
        <v>529</v>
      </c>
      <c r="O1288" s="17" t="s">
        <v>1766</v>
      </c>
      <c r="T1288" s="17" t="s">
        <v>4197</v>
      </c>
      <c r="Y1288" s="17" t="s">
        <v>4212</v>
      </c>
      <c r="AD1288" s="16"/>
      <c r="AH1288" s="12" t="s">
        <v>4502</v>
      </c>
      <c r="AI1288" s="12">
        <v>3</v>
      </c>
      <c r="AJ1288" s="12" t="s">
        <v>44</v>
      </c>
      <c r="AK1288" s="12" t="str">
        <f t="shared" ref="AK1288:AK1289" si="340">CONCATENATE(D1288,"_",E1288,"_",B1288,"_",AJ1345)</f>
        <v>SANE_Awa_15/07/2022_ST</v>
      </c>
    </row>
    <row r="1289" spans="1:37" ht="12.75" x14ac:dyDescent="0.2">
      <c r="A1289" s="12">
        <v>750100273</v>
      </c>
      <c r="B1289" s="40" t="s">
        <v>1765</v>
      </c>
      <c r="C1289" s="13">
        <f t="shared" si="337"/>
        <v>44941</v>
      </c>
      <c r="D1289" s="12" t="s">
        <v>3907</v>
      </c>
      <c r="E1289" s="12" t="s">
        <v>3627</v>
      </c>
      <c r="F1289" s="13" t="s">
        <v>3908</v>
      </c>
      <c r="G1289" s="12" t="s">
        <v>57</v>
      </c>
      <c r="H1289" s="14">
        <v>288069934110638</v>
      </c>
      <c r="K1289" s="12" t="s">
        <v>86</v>
      </c>
      <c r="L1289" s="18" t="e">
        <f>VLOOKUP($K1289,Medecins!$B:$E,5,FALSE)</f>
        <v>#REF!</v>
      </c>
      <c r="M1289" s="12" t="s">
        <v>529</v>
      </c>
      <c r="AD1289" s="15" t="s">
        <v>4212</v>
      </c>
      <c r="AH1289" s="12" t="s">
        <v>45</v>
      </c>
      <c r="AI1289" s="12">
        <v>3</v>
      </c>
      <c r="AJ1289" s="12" t="s">
        <v>46</v>
      </c>
      <c r="AK1289" s="12" t="str">
        <f t="shared" si="340"/>
        <v>SANE_Awa_15/07/2022_ST</v>
      </c>
    </row>
    <row r="1290" spans="1:37" ht="12.75" x14ac:dyDescent="0.2">
      <c r="A1290" s="12">
        <v>750100075</v>
      </c>
      <c r="B1290" s="40" t="s">
        <v>531</v>
      </c>
      <c r="C1290" s="13">
        <f t="shared" si="337"/>
        <v>44829</v>
      </c>
      <c r="D1290" s="12" t="s">
        <v>3909</v>
      </c>
      <c r="E1290" s="12" t="s">
        <v>3910</v>
      </c>
      <c r="F1290" s="13">
        <v>32484</v>
      </c>
      <c r="G1290" s="12" t="s">
        <v>57</v>
      </c>
      <c r="H1290" s="14">
        <v>288079118206537</v>
      </c>
      <c r="K1290" s="12" t="s">
        <v>450</v>
      </c>
      <c r="L1290" s="18" t="e">
        <f>VLOOKUP($K1290,Medecins!$B:$E,5,FALSE)</f>
        <v>#REF!</v>
      </c>
      <c r="M1290" s="12" t="s">
        <v>529</v>
      </c>
      <c r="O1290" s="17" t="s">
        <v>532</v>
      </c>
      <c r="T1290" s="17" t="s">
        <v>1075</v>
      </c>
      <c r="Y1290" s="17" t="s">
        <v>1076</v>
      </c>
      <c r="AD1290" s="16"/>
      <c r="AH1290" s="12" t="s">
        <v>4502</v>
      </c>
      <c r="AI1290" s="12">
        <v>3</v>
      </c>
      <c r="AJ1290" s="12" t="s">
        <v>44</v>
      </c>
      <c r="AK1290" s="12" t="str">
        <f>CONCATENATE(D1290,"_",E1290,"_",B1290,"_",AJ1353)</f>
        <v>MARY_Tatiana_25/03/2022_AT</v>
      </c>
    </row>
    <row r="1291" spans="1:37" ht="12.75" x14ac:dyDescent="0.2">
      <c r="A1291" s="12">
        <v>750100273</v>
      </c>
      <c r="B1291" s="40" t="s">
        <v>565</v>
      </c>
      <c r="C1291" s="13">
        <f t="shared" si="337"/>
        <v>45055</v>
      </c>
      <c r="D1291" s="12" t="s">
        <v>2146</v>
      </c>
      <c r="E1291" s="12" t="s">
        <v>3105</v>
      </c>
      <c r="F1291" s="13" t="s">
        <v>3911</v>
      </c>
      <c r="G1291" s="12" t="s">
        <v>57</v>
      </c>
      <c r="H1291" s="14">
        <v>288079132603713</v>
      </c>
      <c r="L1291" s="12" t="e">
        <f>VLOOKUP($K1291,Medecins!$B:$E,5,FALSE)</f>
        <v>#N/A</v>
      </c>
      <c r="M1291" s="12" t="s">
        <v>529</v>
      </c>
      <c r="O1291" s="17" t="s">
        <v>4080</v>
      </c>
      <c r="T1291" s="17" t="s">
        <v>4081</v>
      </c>
      <c r="Y1291" s="17" t="s">
        <v>4164</v>
      </c>
      <c r="AD1291" s="16"/>
      <c r="AH1291" s="12" t="s">
        <v>4502</v>
      </c>
      <c r="AI1291" s="12">
        <v>3</v>
      </c>
      <c r="AJ1291" s="12" t="s">
        <v>44</v>
      </c>
      <c r="AK1291" s="12" t="e">
        <f>CONCATENATE(D1291,"_",E1291,"_",B1291,"_",#REF!)</f>
        <v>#REF!</v>
      </c>
    </row>
    <row r="1292" spans="1:37" ht="12.75" x14ac:dyDescent="0.2">
      <c r="A1292" s="12">
        <v>750100273</v>
      </c>
      <c r="B1292" s="40" t="s">
        <v>565</v>
      </c>
      <c r="C1292" s="13">
        <f t="shared" si="337"/>
        <v>45055</v>
      </c>
      <c r="D1292" s="12" t="s">
        <v>2146</v>
      </c>
      <c r="E1292" s="12" t="s">
        <v>3105</v>
      </c>
      <c r="F1292" s="13" t="s">
        <v>3911</v>
      </c>
      <c r="G1292" s="12" t="s">
        <v>57</v>
      </c>
      <c r="H1292" s="14">
        <v>288079132603713</v>
      </c>
      <c r="L1292" s="12" t="e">
        <f>VLOOKUP($K1292,Medecins!$B:$E,5,FALSE)</f>
        <v>#N/A</v>
      </c>
      <c r="M1292" s="12" t="s">
        <v>529</v>
      </c>
      <c r="AD1292" s="15" t="s">
        <v>4164</v>
      </c>
      <c r="AH1292" s="12" t="s">
        <v>45</v>
      </c>
      <c r="AI1292" s="12">
        <v>3</v>
      </c>
      <c r="AJ1292" s="12" t="s">
        <v>46</v>
      </c>
      <c r="AK1292" s="12" t="str">
        <f>CONCATENATE(D1292,"_",E1292,"_",B1292,"_",AJ1336)</f>
        <v>CAMARA_Hawa_09/11/2022_AT</v>
      </c>
    </row>
    <row r="1293" spans="1:37" ht="12.75" x14ac:dyDescent="0.2">
      <c r="A1293" s="12">
        <v>750100075</v>
      </c>
      <c r="B1293" s="40" t="s">
        <v>531</v>
      </c>
      <c r="C1293" s="13">
        <f t="shared" si="337"/>
        <v>44829</v>
      </c>
      <c r="D1293" s="12" t="s">
        <v>3912</v>
      </c>
      <c r="E1293" s="12" t="s">
        <v>3913</v>
      </c>
      <c r="F1293" s="13">
        <v>32510</v>
      </c>
      <c r="G1293" s="12" t="s">
        <v>57</v>
      </c>
      <c r="H1293" s="14">
        <v>289029921643746</v>
      </c>
      <c r="K1293" s="12" t="s">
        <v>450</v>
      </c>
      <c r="L1293" s="18" t="e">
        <f>VLOOKUP($K1293,Medecins!$B:$E,5,FALSE)</f>
        <v>#REF!</v>
      </c>
      <c r="M1293" s="12" t="s">
        <v>529</v>
      </c>
      <c r="O1293" s="17" t="s">
        <v>532</v>
      </c>
      <c r="T1293" s="17" t="s">
        <v>1075</v>
      </c>
      <c r="Y1293" s="17" t="s">
        <v>1076</v>
      </c>
      <c r="AD1293" s="16"/>
      <c r="AH1293" s="12" t="s">
        <v>4502</v>
      </c>
      <c r="AI1293" s="12">
        <v>3</v>
      </c>
      <c r="AJ1293" s="12" t="s">
        <v>44</v>
      </c>
      <c r="AK1293" s="12" t="str">
        <f>CONCATENATE(D1293,"_",E1293,"_",B1293,"_",AJ1356)</f>
        <v>ZHAO_Xinxin_25/03/2022_AT</v>
      </c>
    </row>
    <row r="1294" spans="1:37" ht="12.75" x14ac:dyDescent="0.2">
      <c r="A1294" s="12">
        <v>750100273</v>
      </c>
      <c r="B1294" s="40" t="s">
        <v>637</v>
      </c>
      <c r="C1294" s="13">
        <f t="shared" si="337"/>
        <v>45097</v>
      </c>
      <c r="D1294" s="12" t="s">
        <v>3924</v>
      </c>
      <c r="E1294" s="12" t="s">
        <v>3731</v>
      </c>
      <c r="F1294" s="13" t="s">
        <v>3925</v>
      </c>
      <c r="G1294" s="12" t="s">
        <v>57</v>
      </c>
      <c r="H1294" s="14">
        <v>289077705507097</v>
      </c>
      <c r="K1294" s="12" t="s">
        <v>280</v>
      </c>
      <c r="L1294" s="18" t="e">
        <f>VLOOKUP($K1294,Medecins!$B:$E,5,FALSE)</f>
        <v>#REF!</v>
      </c>
      <c r="M1294" s="12" t="s">
        <v>529</v>
      </c>
      <c r="O1294" s="17" t="s">
        <v>2326</v>
      </c>
      <c r="T1294" s="17" t="s">
        <v>2327</v>
      </c>
      <c r="Y1294" s="17" t="s">
        <v>4166</v>
      </c>
      <c r="AD1294" s="16"/>
      <c r="AH1294" s="12" t="s">
        <v>4502</v>
      </c>
      <c r="AI1294" s="12">
        <v>3</v>
      </c>
      <c r="AJ1294" s="12" t="s">
        <v>44</v>
      </c>
      <c r="AK1294" s="12" t="str">
        <f t="shared" ref="AK1294:AK1295" si="341">CONCATENATE(D1294,"_",E1294,"_",B1294,"_",AJ1352)</f>
        <v>GRILLAT_Cindy_20/12/2022_ST</v>
      </c>
    </row>
    <row r="1295" spans="1:37" ht="12.75" x14ac:dyDescent="0.2">
      <c r="A1295" s="12">
        <v>750100273</v>
      </c>
      <c r="B1295" s="40" t="s">
        <v>637</v>
      </c>
      <c r="C1295" s="13">
        <f t="shared" si="337"/>
        <v>45097</v>
      </c>
      <c r="D1295" s="12" t="s">
        <v>3924</v>
      </c>
      <c r="E1295" s="12" t="s">
        <v>3731</v>
      </c>
      <c r="F1295" s="13" t="s">
        <v>3925</v>
      </c>
      <c r="G1295" s="12" t="s">
        <v>57</v>
      </c>
      <c r="H1295" s="14">
        <v>289077705507097</v>
      </c>
      <c r="K1295" s="12" t="s">
        <v>280</v>
      </c>
      <c r="L1295" s="18" t="e">
        <f>VLOOKUP($K1295,Medecins!$B:$E,5,FALSE)</f>
        <v>#REF!</v>
      </c>
      <c r="M1295" s="12" t="s">
        <v>529</v>
      </c>
      <c r="AD1295" s="15" t="s">
        <v>4166</v>
      </c>
      <c r="AH1295" s="12" t="s">
        <v>45</v>
      </c>
      <c r="AI1295" s="12">
        <v>3</v>
      </c>
      <c r="AJ1295" s="12" t="s">
        <v>46</v>
      </c>
      <c r="AK1295" s="12" t="str">
        <f t="shared" si="341"/>
        <v>GRILLAT_Cindy_20/12/2022_AT</v>
      </c>
    </row>
    <row r="1296" spans="1:37" ht="12.75" x14ac:dyDescent="0.2">
      <c r="A1296" s="12">
        <v>750100075</v>
      </c>
      <c r="B1296" s="40" t="s">
        <v>238</v>
      </c>
      <c r="C1296" s="13">
        <f t="shared" si="337"/>
        <v>44830</v>
      </c>
      <c r="D1296" s="12" t="s">
        <v>3926</v>
      </c>
      <c r="E1296" s="12" t="s">
        <v>3927</v>
      </c>
      <c r="F1296" s="13" t="s">
        <v>3928</v>
      </c>
      <c r="G1296" s="12" t="s">
        <v>57</v>
      </c>
      <c r="H1296" s="14">
        <v>289097511229393</v>
      </c>
      <c r="K1296" s="12" t="s">
        <v>107</v>
      </c>
      <c r="L1296" s="18" t="e">
        <f>VLOOKUP($K1296,Medecins!$B:$E,5,FALSE)</f>
        <v>#REF!</v>
      </c>
      <c r="M1296" s="12" t="s">
        <v>529</v>
      </c>
      <c r="O1296" s="17" t="s">
        <v>240</v>
      </c>
      <c r="T1296" s="17" t="s">
        <v>241</v>
      </c>
      <c r="Y1296" s="17" t="s">
        <v>2704</v>
      </c>
      <c r="AD1296" s="16"/>
      <c r="AH1296" s="12" t="s">
        <v>4502</v>
      </c>
      <c r="AI1296" s="12">
        <v>3</v>
      </c>
      <c r="AJ1296" s="12" t="s">
        <v>44</v>
      </c>
      <c r="AK1296" s="12" t="str">
        <f t="shared" ref="AK1296:AK1297" si="342">CONCATENATE(D1296,"_",E1296,"_",B1296,"_",AJ1359)</f>
        <v>ZARKA _RACHEL_26/03/2022_ST</v>
      </c>
    </row>
    <row r="1297" spans="1:37" ht="12.75" x14ac:dyDescent="0.2">
      <c r="A1297" s="12">
        <v>750100075</v>
      </c>
      <c r="B1297" s="40" t="s">
        <v>67</v>
      </c>
      <c r="C1297" s="13">
        <f t="shared" si="337"/>
        <v>44827</v>
      </c>
      <c r="D1297" s="12" t="s">
        <v>2293</v>
      </c>
      <c r="E1297" s="12" t="s">
        <v>3929</v>
      </c>
      <c r="F1297" s="13">
        <v>32671</v>
      </c>
      <c r="G1297" s="12" t="s">
        <v>57</v>
      </c>
      <c r="H1297" s="14">
        <v>289127511413842</v>
      </c>
      <c r="K1297" s="12" t="s">
        <v>107</v>
      </c>
      <c r="L1297" s="18" t="e">
        <f>VLOOKUP($K1297,Medecins!$B:$E,5,FALSE)</f>
        <v>#REF!</v>
      </c>
      <c r="M1297" s="12" t="s">
        <v>529</v>
      </c>
      <c r="O1297" s="17" t="s">
        <v>68</v>
      </c>
      <c r="T1297" s="17" t="s">
        <v>310</v>
      </c>
      <c r="Y1297" s="17" t="s">
        <v>311</v>
      </c>
      <c r="AD1297" s="16"/>
      <c r="AH1297" s="12" t="s">
        <v>4502</v>
      </c>
      <c r="AI1297" s="12">
        <v>3</v>
      </c>
      <c r="AJ1297" s="12" t="s">
        <v>44</v>
      </c>
      <c r="AK1297" s="12" t="str">
        <f t="shared" si="342"/>
        <v>ANTUNES_Olivia_23/03/2022_ST</v>
      </c>
    </row>
    <row r="1298" spans="1:37" ht="12.75" x14ac:dyDescent="0.2">
      <c r="A1298" s="12">
        <v>750100075</v>
      </c>
      <c r="B1298" s="40" t="s">
        <v>1176</v>
      </c>
      <c r="C1298" s="13">
        <f t="shared" si="337"/>
        <v>45086</v>
      </c>
      <c r="D1298" s="12" t="s">
        <v>3932</v>
      </c>
      <c r="E1298" s="12" t="s">
        <v>3933</v>
      </c>
      <c r="F1298" s="13">
        <v>33091</v>
      </c>
      <c r="G1298" s="12" t="s">
        <v>57</v>
      </c>
      <c r="H1298" s="14">
        <v>290069720904340</v>
      </c>
      <c r="K1298" s="12" t="s">
        <v>93</v>
      </c>
      <c r="L1298" s="18" t="e">
        <f>VLOOKUP($K1298,Medecins!$B:$E,5,FALSE)</f>
        <v>#REF!</v>
      </c>
      <c r="M1298" s="12" t="s">
        <v>529</v>
      </c>
      <c r="O1298" s="17" t="s">
        <v>4321</v>
      </c>
      <c r="T1298" s="17" t="s">
        <v>4339</v>
      </c>
      <c r="Y1298" s="17" t="s">
        <v>4340</v>
      </c>
      <c r="AD1298" s="16"/>
      <c r="AH1298" s="12" t="s">
        <v>4502</v>
      </c>
      <c r="AI1298" s="12">
        <v>3</v>
      </c>
      <c r="AJ1298" s="12" t="s">
        <v>44</v>
      </c>
      <c r="AK1298" s="12" t="str">
        <f>CONCATENATE(D1298,"_",E1298,"_",B1298,"_",AJ1342)</f>
        <v>JEAN ALPHONSE_Lindsay_09/12/2022_ST</v>
      </c>
    </row>
    <row r="1299" spans="1:37" ht="12.75" x14ac:dyDescent="0.2">
      <c r="A1299" s="12">
        <v>750100075</v>
      </c>
      <c r="B1299" s="40" t="s">
        <v>1271</v>
      </c>
      <c r="C1299" s="13">
        <f t="shared" si="337"/>
        <v>45090</v>
      </c>
      <c r="D1299" s="12" t="s">
        <v>3934</v>
      </c>
      <c r="E1299" s="12" t="s">
        <v>3399</v>
      </c>
      <c r="F1299" s="13" t="s">
        <v>3935</v>
      </c>
      <c r="G1299" s="12" t="s">
        <v>57</v>
      </c>
      <c r="H1299" s="14">
        <v>290099517606345</v>
      </c>
      <c r="K1299" s="12" t="s">
        <v>93</v>
      </c>
      <c r="L1299" s="18" t="e">
        <f>VLOOKUP($K1299,Medecins!$B:$E,5,FALSE)</f>
        <v>#REF!</v>
      </c>
      <c r="M1299" s="12" t="s">
        <v>529</v>
      </c>
      <c r="O1299" s="17" t="s">
        <v>1272</v>
      </c>
      <c r="T1299" s="17" t="s">
        <v>1273</v>
      </c>
      <c r="Y1299" s="17" t="s">
        <v>4196</v>
      </c>
      <c r="AD1299" s="16"/>
      <c r="AH1299" s="12" t="s">
        <v>4502</v>
      </c>
      <c r="AI1299" s="12">
        <v>3</v>
      </c>
      <c r="AJ1299" s="12" t="s">
        <v>44</v>
      </c>
      <c r="AK1299" s="12" t="str">
        <f>CONCATENATE(D1299,"_",E1299,"_",B1299,"_",AJ1351)</f>
        <v>MARTINEAU_Fanny_13/12/2022_ST</v>
      </c>
    </row>
    <row r="1300" spans="1:37" ht="12.75" x14ac:dyDescent="0.2">
      <c r="A1300" s="12">
        <v>750100273</v>
      </c>
      <c r="B1300" s="40" t="s">
        <v>311</v>
      </c>
      <c r="C1300" s="13">
        <f t="shared" si="337"/>
        <v>45008</v>
      </c>
      <c r="D1300" s="12" t="s">
        <v>3936</v>
      </c>
      <c r="E1300" s="12" t="s">
        <v>3885</v>
      </c>
      <c r="F1300" s="13" t="s">
        <v>3937</v>
      </c>
      <c r="G1300" s="12" t="s">
        <v>57</v>
      </c>
      <c r="H1300" s="14">
        <v>290109935274307</v>
      </c>
      <c r="L1300" s="12" t="e">
        <f>VLOOKUP($K1300,Medecins!$B:$E,5,FALSE)</f>
        <v>#N/A</v>
      </c>
      <c r="M1300" s="12" t="s">
        <v>529</v>
      </c>
      <c r="O1300" s="17" t="s">
        <v>312</v>
      </c>
      <c r="T1300" s="17" t="s">
        <v>4233</v>
      </c>
      <c r="Y1300" s="17" t="s">
        <v>4234</v>
      </c>
      <c r="AD1300" s="16"/>
      <c r="AH1300" s="12" t="s">
        <v>4502</v>
      </c>
      <c r="AI1300" s="12">
        <v>3</v>
      </c>
      <c r="AJ1300" s="12" t="s">
        <v>44</v>
      </c>
      <c r="AK1300" s="12" t="e">
        <f>CONCATENATE(D1300,"_",E1300,"_",B1300,"_",#REF!)</f>
        <v>#REF!</v>
      </c>
    </row>
    <row r="1301" spans="1:37" ht="12.75" x14ac:dyDescent="0.2">
      <c r="A1301" s="12">
        <v>750100273</v>
      </c>
      <c r="B1301" s="40" t="s">
        <v>311</v>
      </c>
      <c r="C1301" s="13">
        <f t="shared" si="337"/>
        <v>45008</v>
      </c>
      <c r="D1301" s="12" t="s">
        <v>3936</v>
      </c>
      <c r="E1301" s="12" t="s">
        <v>3885</v>
      </c>
      <c r="F1301" s="13" t="s">
        <v>3937</v>
      </c>
      <c r="G1301" s="12" t="s">
        <v>57</v>
      </c>
      <c r="H1301" s="14">
        <v>290109935274307</v>
      </c>
      <c r="L1301" s="12" t="e">
        <f>VLOOKUP($K1301,Medecins!$B:$E,5,FALSE)</f>
        <v>#N/A</v>
      </c>
      <c r="M1301" s="12" t="s">
        <v>529</v>
      </c>
      <c r="AD1301" s="15" t="s">
        <v>4234</v>
      </c>
      <c r="AH1301" s="12" t="s">
        <v>45</v>
      </c>
      <c r="AI1301" s="12">
        <v>3</v>
      </c>
      <c r="AJ1301" s="12" t="s">
        <v>46</v>
      </c>
      <c r="AK1301" s="12" t="str">
        <f>CONCATENATE(D1301,"_",E1301,"_",B1301,"_",AJ1346)</f>
        <v>CHERGUI_Asma_23/09/2022_ST</v>
      </c>
    </row>
    <row r="1302" spans="1:37" ht="12.75" x14ac:dyDescent="0.2">
      <c r="A1302" s="12">
        <v>750100075</v>
      </c>
      <c r="B1302" s="40" t="s">
        <v>173</v>
      </c>
      <c r="C1302" s="13">
        <f t="shared" si="337"/>
        <v>44814</v>
      </c>
      <c r="D1302" s="12" t="s">
        <v>3938</v>
      </c>
      <c r="E1302" s="12" t="s">
        <v>3939</v>
      </c>
      <c r="F1302" s="13">
        <v>32943</v>
      </c>
      <c r="G1302" s="12" t="s">
        <v>57</v>
      </c>
      <c r="H1302" s="14">
        <v>290117511407540</v>
      </c>
      <c r="K1302" s="12" t="s">
        <v>93</v>
      </c>
      <c r="L1302" s="18" t="e">
        <f>VLOOKUP($K1302,Medecins!$B:$E,5,FALSE)</f>
        <v>#REF!</v>
      </c>
      <c r="M1302" s="12" t="s">
        <v>529</v>
      </c>
      <c r="O1302" s="17" t="s">
        <v>174</v>
      </c>
      <c r="T1302" s="17" t="s">
        <v>224</v>
      </c>
      <c r="Y1302" s="17" t="s">
        <v>225</v>
      </c>
      <c r="AD1302" s="16"/>
      <c r="AH1302" s="12" t="s">
        <v>4502</v>
      </c>
      <c r="AI1302" s="12">
        <v>3</v>
      </c>
      <c r="AJ1302" s="12" t="s">
        <v>44</v>
      </c>
      <c r="AK1302" s="12" t="str">
        <f>CONCATENATE(D1302,"_",E1302,"_",B1302,"_",AJ1365)</f>
        <v>FALCK_Romy_10/03/2022_AT</v>
      </c>
    </row>
    <row r="1303" spans="1:37" ht="12.75" x14ac:dyDescent="0.2">
      <c r="A1303" s="12">
        <v>750100075</v>
      </c>
      <c r="B1303" s="40" t="s">
        <v>531</v>
      </c>
      <c r="C1303" s="13">
        <f t="shared" si="337"/>
        <v>44829</v>
      </c>
      <c r="D1303" s="12" t="s">
        <v>3853</v>
      </c>
      <c r="E1303" s="12" t="s">
        <v>3910</v>
      </c>
      <c r="F1303" s="13" t="s">
        <v>3940</v>
      </c>
      <c r="G1303" s="12" t="s">
        <v>57</v>
      </c>
      <c r="H1303" s="14">
        <v>291019207329591</v>
      </c>
      <c r="K1303" s="12" t="s">
        <v>93</v>
      </c>
      <c r="L1303" s="18" t="e">
        <f>VLOOKUP($K1303,Medecins!$B:$E,5,FALSE)</f>
        <v>#REF!</v>
      </c>
      <c r="M1303" s="12" t="s">
        <v>529</v>
      </c>
      <c r="O1303" s="17" t="s">
        <v>532</v>
      </c>
      <c r="T1303" s="17" t="s">
        <v>1075</v>
      </c>
      <c r="Y1303" s="17" t="s">
        <v>1076</v>
      </c>
      <c r="AD1303" s="16"/>
      <c r="AH1303" s="12" t="s">
        <v>4502</v>
      </c>
      <c r="AI1303" s="12">
        <v>3</v>
      </c>
      <c r="AJ1303" s="12" t="s">
        <v>44</v>
      </c>
      <c r="AK1303" s="12" t="str">
        <f>CONCATENATE(D1303,"_",E1303,"_",B1303,"_",AJ1351)</f>
        <v>CARVALHO_Tatiana_25/03/2022_ST</v>
      </c>
    </row>
    <row r="1304" spans="1:37" ht="12.75" x14ac:dyDescent="0.2">
      <c r="A1304" s="12">
        <v>750100208</v>
      </c>
      <c r="B1304" s="40" t="s">
        <v>793</v>
      </c>
      <c r="C1304" s="13">
        <f t="shared" si="337"/>
        <v>44918</v>
      </c>
      <c r="D1304" s="12" t="s">
        <v>3941</v>
      </c>
      <c r="E1304" s="12" t="s">
        <v>3942</v>
      </c>
      <c r="F1304" s="13" t="s">
        <v>3943</v>
      </c>
      <c r="G1304" s="12" t="s">
        <v>57</v>
      </c>
      <c r="H1304" s="14">
        <v>291037855139232</v>
      </c>
      <c r="K1304" s="12" t="s">
        <v>398</v>
      </c>
      <c r="L1304" s="18" t="e">
        <f>VLOOKUP($K1304,Medecins!$B:$E,5,FALSE)</f>
        <v>#REF!</v>
      </c>
      <c r="M1304" s="12" t="s">
        <v>529</v>
      </c>
      <c r="O1304" s="17" t="s">
        <v>996</v>
      </c>
      <c r="T1304" s="17" t="s">
        <v>1647</v>
      </c>
      <c r="Y1304" s="17" t="s">
        <v>1648</v>
      </c>
      <c r="AD1304" s="16"/>
      <c r="AH1304" s="12" t="s">
        <v>4502</v>
      </c>
      <c r="AI1304" s="12">
        <v>3</v>
      </c>
      <c r="AJ1304" s="12" t="s">
        <v>44</v>
      </c>
      <c r="AK1304" s="12" t="e">
        <f t="shared" ref="AK1304:AK1305" si="343">CONCATENATE(D1304,"_",E1304,"_",B1304,"_",#REF!)</f>
        <v>#REF!</v>
      </c>
    </row>
    <row r="1305" spans="1:37" ht="12.75" x14ac:dyDescent="0.2">
      <c r="A1305" s="12">
        <v>750100208</v>
      </c>
      <c r="B1305" s="40" t="s">
        <v>793</v>
      </c>
      <c r="C1305" s="13">
        <f t="shared" si="337"/>
        <v>44918</v>
      </c>
      <c r="D1305" s="12" t="s">
        <v>3941</v>
      </c>
      <c r="E1305" s="12" t="s">
        <v>3942</v>
      </c>
      <c r="F1305" s="13" t="s">
        <v>3943</v>
      </c>
      <c r="G1305" s="12" t="s">
        <v>57</v>
      </c>
      <c r="H1305" s="14">
        <v>291037855139232</v>
      </c>
      <c r="K1305" s="12" t="s">
        <v>398</v>
      </c>
      <c r="L1305" s="18" t="e">
        <f>VLOOKUP($K1305,Medecins!$B:$E,5,FALSE)</f>
        <v>#REF!</v>
      </c>
      <c r="M1305" s="12" t="s">
        <v>529</v>
      </c>
      <c r="AD1305" s="15" t="s">
        <v>1648</v>
      </c>
      <c r="AH1305" s="12" t="s">
        <v>4154</v>
      </c>
      <c r="AI1305" s="12">
        <v>3</v>
      </c>
      <c r="AJ1305" s="12" t="s">
        <v>46</v>
      </c>
      <c r="AK1305" s="12" t="e">
        <f t="shared" si="343"/>
        <v>#REF!</v>
      </c>
    </row>
    <row r="1306" spans="1:37" ht="12.75" x14ac:dyDescent="0.2">
      <c r="A1306" s="12">
        <v>750100075</v>
      </c>
      <c r="B1306" s="40" t="s">
        <v>136</v>
      </c>
      <c r="C1306" s="13">
        <f t="shared" si="337"/>
        <v>44763</v>
      </c>
      <c r="D1306" s="12" t="s">
        <v>3944</v>
      </c>
      <c r="E1306" s="12" t="s">
        <v>3945</v>
      </c>
      <c r="F1306" s="13" t="s">
        <v>3946</v>
      </c>
      <c r="G1306" s="12" t="s">
        <v>57</v>
      </c>
      <c r="H1306" s="14">
        <v>291039306425023</v>
      </c>
      <c r="K1306" s="12" t="s">
        <v>93</v>
      </c>
      <c r="L1306" s="18" t="e">
        <f>VLOOKUP($K1306,Medecins!$B:$E,5,FALSE)</f>
        <v>#REF!</v>
      </c>
      <c r="M1306" s="12" t="s">
        <v>529</v>
      </c>
      <c r="O1306" s="17" t="s">
        <v>137</v>
      </c>
      <c r="T1306" s="17" t="s">
        <v>1768</v>
      </c>
      <c r="Y1306" s="17" t="s">
        <v>1769</v>
      </c>
      <c r="AD1306" s="16"/>
      <c r="AH1306" s="12" t="s">
        <v>4502</v>
      </c>
      <c r="AI1306" s="12">
        <v>3</v>
      </c>
      <c r="AJ1306" s="12" t="s">
        <v>44</v>
      </c>
      <c r="AK1306" s="12" t="str">
        <f t="shared" ref="AK1306:AK1307" si="344">CONCATENATE(D1306,"_",E1306,"_",B1306,"_",AJ1367)</f>
        <v>CHAHBOUNI_Clara_21/01/2022_AT</v>
      </c>
    </row>
    <row r="1307" spans="1:37" ht="12.75" x14ac:dyDescent="0.2">
      <c r="A1307" s="12">
        <v>750100075</v>
      </c>
      <c r="B1307" s="40" t="s">
        <v>477</v>
      </c>
      <c r="C1307" s="13">
        <f t="shared" si="337"/>
        <v>45037</v>
      </c>
      <c r="D1307" s="12" t="s">
        <v>3947</v>
      </c>
      <c r="E1307" s="12" t="s">
        <v>3948</v>
      </c>
      <c r="F1307" s="13">
        <v>33454</v>
      </c>
      <c r="G1307" s="12" t="s">
        <v>57</v>
      </c>
      <c r="H1307" s="14">
        <v>291049134525203</v>
      </c>
      <c r="K1307" s="12" t="s">
        <v>93</v>
      </c>
      <c r="L1307" s="18" t="e">
        <f>VLOOKUP($K1307,Medecins!$B:$E,5,FALSE)</f>
        <v>#REF!</v>
      </c>
      <c r="M1307" s="12" t="s">
        <v>529</v>
      </c>
      <c r="O1307" s="17" t="s">
        <v>478</v>
      </c>
      <c r="T1307" s="17" t="s">
        <v>4208</v>
      </c>
      <c r="Y1307" s="17" t="s">
        <v>4219</v>
      </c>
      <c r="AD1307" s="16"/>
      <c r="AH1307" s="12" t="s">
        <v>4502</v>
      </c>
      <c r="AI1307" s="12">
        <v>3</v>
      </c>
      <c r="AJ1307" s="12" t="s">
        <v>44</v>
      </c>
      <c r="AK1307" s="12" t="str">
        <f t="shared" si="344"/>
        <v>RIGAULT_Anne-Sophie_21/10/2022_ST</v>
      </c>
    </row>
    <row r="1308" spans="1:37" ht="12.75" x14ac:dyDescent="0.2">
      <c r="A1308" s="12">
        <v>750100208</v>
      </c>
      <c r="B1308" s="40" t="s">
        <v>1861</v>
      </c>
      <c r="C1308" s="13">
        <f t="shared" si="337"/>
        <v>44742</v>
      </c>
      <c r="D1308" s="12" t="s">
        <v>3952</v>
      </c>
      <c r="E1308" s="12" t="s">
        <v>3953</v>
      </c>
      <c r="F1308" s="13">
        <v>33394</v>
      </c>
      <c r="G1308" s="12" t="s">
        <v>57</v>
      </c>
      <c r="H1308" s="14">
        <v>291059568024058</v>
      </c>
      <c r="K1308" s="12" t="s">
        <v>79</v>
      </c>
      <c r="L1308" s="18" t="e">
        <f>VLOOKUP($K1308,Medecins!$B:$E,5,FALSE)</f>
        <v>#REF!</v>
      </c>
      <c r="M1308" s="12" t="s">
        <v>529</v>
      </c>
      <c r="O1308" s="17" t="s">
        <v>42</v>
      </c>
      <c r="T1308" s="17" t="s">
        <v>2811</v>
      </c>
      <c r="Y1308" s="17" t="s">
        <v>3209</v>
      </c>
      <c r="AD1308" s="16"/>
      <c r="AH1308" s="12" t="s">
        <v>4502</v>
      </c>
      <c r="AI1308" s="12">
        <v>3</v>
      </c>
      <c r="AJ1308" s="12" t="s">
        <v>44</v>
      </c>
      <c r="AK1308" s="12" t="str">
        <f>CONCATENATE(D1308,"_",E1308,"_",B1308,"_",AJ1367)</f>
        <v>VITRY_Stassy_30/12/2021_AT</v>
      </c>
    </row>
    <row r="1309" spans="1:37" ht="12.75" x14ac:dyDescent="0.2">
      <c r="A1309" s="12">
        <v>750100208</v>
      </c>
      <c r="B1309" s="40" t="s">
        <v>1861</v>
      </c>
      <c r="C1309" s="13">
        <f t="shared" si="337"/>
        <v>44742</v>
      </c>
      <c r="D1309" s="12" t="s">
        <v>3952</v>
      </c>
      <c r="E1309" s="12" t="s">
        <v>3953</v>
      </c>
      <c r="F1309" s="13">
        <v>33394</v>
      </c>
      <c r="G1309" s="12" t="s">
        <v>57</v>
      </c>
      <c r="H1309" s="14">
        <v>291059568024058</v>
      </c>
      <c r="K1309" s="12" t="s">
        <v>79</v>
      </c>
      <c r="L1309" s="18" t="e">
        <f>VLOOKUP($K1309,Medecins!$B:$E,5,FALSE)</f>
        <v>#REF!</v>
      </c>
      <c r="M1309" s="12" t="s">
        <v>529</v>
      </c>
      <c r="AD1309" s="15" t="s">
        <v>3209</v>
      </c>
      <c r="AH1309" s="12" t="s">
        <v>4154</v>
      </c>
      <c r="AI1309" s="12">
        <v>3</v>
      </c>
      <c r="AJ1309" s="12" t="s">
        <v>46</v>
      </c>
      <c r="AK1309" s="12" t="str">
        <f>CONCATENATE(D1309,"_",E1309,"_",B1309,"_",AJ1370)</f>
        <v>VITRY_Stassy_30/12/2021_ST</v>
      </c>
    </row>
    <row r="1310" spans="1:37" ht="12.75" x14ac:dyDescent="0.2">
      <c r="A1310" s="12">
        <v>750100273</v>
      </c>
      <c r="B1310" s="40" t="s">
        <v>241</v>
      </c>
      <c r="C1310" s="13">
        <f t="shared" si="337"/>
        <v>44952</v>
      </c>
      <c r="D1310" s="12" t="s">
        <v>3955</v>
      </c>
      <c r="E1310" s="12" t="s">
        <v>3956</v>
      </c>
      <c r="F1310" s="13">
        <v>33304</v>
      </c>
      <c r="G1310" s="12" t="s">
        <v>57</v>
      </c>
      <c r="H1310" s="14">
        <v>291079912329253</v>
      </c>
      <c r="K1310" s="12" t="s">
        <v>280</v>
      </c>
      <c r="L1310" s="18" t="e">
        <f>VLOOKUP($K1310,Medecins!$B:$E,5,FALSE)</f>
        <v>#REF!</v>
      </c>
      <c r="M1310" s="12" t="s">
        <v>529</v>
      </c>
      <c r="O1310" s="17" t="s">
        <v>2704</v>
      </c>
      <c r="T1310" s="17" t="s">
        <v>2705</v>
      </c>
      <c r="Y1310" s="17" t="s">
        <v>4158</v>
      </c>
      <c r="AD1310" s="16"/>
      <c r="AH1310" s="12" t="e">
        <f>VLOOKUP($A1310,'[1]Données CH'!$A:$B,2,FALSE)</f>
        <v>#N/A</v>
      </c>
      <c r="AI1310" s="12">
        <v>3</v>
      </c>
      <c r="AJ1310" s="12" t="s">
        <v>44</v>
      </c>
      <c r="AK1310" s="12" t="str">
        <f t="shared" ref="AK1310:AK1311" si="345">CONCATENATE(D1310,"_",E1310,"_",B1310,"_",AJ1362)</f>
        <v>POKATILOVA_Mariana_26/07/2022_ST</v>
      </c>
    </row>
    <row r="1311" spans="1:37" ht="12.75" x14ac:dyDescent="0.2">
      <c r="A1311" s="12">
        <v>750100273</v>
      </c>
      <c r="B1311" s="40" t="s">
        <v>241</v>
      </c>
      <c r="C1311" s="13">
        <f t="shared" si="337"/>
        <v>44952</v>
      </c>
      <c r="D1311" s="12" t="s">
        <v>3955</v>
      </c>
      <c r="E1311" s="12" t="s">
        <v>3956</v>
      </c>
      <c r="F1311" s="13">
        <v>33304</v>
      </c>
      <c r="G1311" s="12" t="s">
        <v>57</v>
      </c>
      <c r="H1311" s="14">
        <v>291079912329253</v>
      </c>
      <c r="K1311" s="12" t="s">
        <v>280</v>
      </c>
      <c r="L1311" s="18" t="e">
        <f>VLOOKUP($K1311,Medecins!$B:$E,5,FALSE)</f>
        <v>#REF!</v>
      </c>
      <c r="M1311" s="12" t="s">
        <v>529</v>
      </c>
      <c r="AD1311" s="15" t="s">
        <v>4158</v>
      </c>
      <c r="AH1311" s="12" t="s">
        <v>45</v>
      </c>
      <c r="AI1311" s="12">
        <v>3</v>
      </c>
      <c r="AJ1311" s="12" t="s">
        <v>46</v>
      </c>
      <c r="AK1311" s="12" t="str">
        <f t="shared" si="345"/>
        <v>POKATILOVA_Mariana_26/07/2022_AT</v>
      </c>
    </row>
    <row r="1312" spans="1:37" ht="12.75" x14ac:dyDescent="0.2">
      <c r="A1312" s="12">
        <v>750100273</v>
      </c>
      <c r="B1312" s="40" t="s">
        <v>377</v>
      </c>
      <c r="C1312" s="13">
        <f t="shared" si="337"/>
        <v>44973</v>
      </c>
      <c r="D1312" s="12" t="s">
        <v>3960</v>
      </c>
      <c r="E1312" s="12" t="s">
        <v>3441</v>
      </c>
      <c r="F1312" s="13" t="s">
        <v>3961</v>
      </c>
      <c r="G1312" s="12" t="s">
        <v>57</v>
      </c>
      <c r="H1312" s="14">
        <v>291117510439766</v>
      </c>
      <c r="K1312" s="12" t="s">
        <v>86</v>
      </c>
      <c r="L1312" s="18" t="e">
        <f>VLOOKUP($K1312,Medecins!$B:$E,5,FALSE)</f>
        <v>#REF!</v>
      </c>
      <c r="M1312" s="12" t="s">
        <v>529</v>
      </c>
      <c r="O1312" s="17" t="s">
        <v>631</v>
      </c>
      <c r="T1312" s="17" t="s">
        <v>632</v>
      </c>
      <c r="Y1312" s="17" t="s">
        <v>819</v>
      </c>
      <c r="AD1312" s="16"/>
      <c r="AH1312" s="12" t="e">
        <f>VLOOKUP($A1312,'[1]Données CH'!$A:$B,2,FALSE)</f>
        <v>#N/A</v>
      </c>
      <c r="AI1312" s="12">
        <v>3</v>
      </c>
      <c r="AJ1312" s="12" t="s">
        <v>44</v>
      </c>
      <c r="AK1312" s="12" t="str">
        <f t="shared" ref="AK1312:AK1313" si="346">CONCATENATE(D1312,"_",E1312,"_",B1312,"_",AJ1373)</f>
        <v>COULON_Christelle_16/08/2022_AT</v>
      </c>
    </row>
    <row r="1313" spans="1:37" ht="12.75" x14ac:dyDescent="0.2">
      <c r="A1313" s="12">
        <v>750100273</v>
      </c>
      <c r="B1313" s="40" t="s">
        <v>377</v>
      </c>
      <c r="C1313" s="13">
        <f t="shared" si="337"/>
        <v>44973</v>
      </c>
      <c r="D1313" s="12" t="s">
        <v>3960</v>
      </c>
      <c r="E1313" s="12" t="s">
        <v>3441</v>
      </c>
      <c r="F1313" s="13" t="s">
        <v>3961</v>
      </c>
      <c r="G1313" s="12" t="s">
        <v>57</v>
      </c>
      <c r="H1313" s="14">
        <v>291117510439766</v>
      </c>
      <c r="K1313" s="12" t="s">
        <v>86</v>
      </c>
      <c r="L1313" s="18" t="e">
        <f>VLOOKUP($K1313,Medecins!$B:$E,5,FALSE)</f>
        <v>#REF!</v>
      </c>
      <c r="M1313" s="12" t="s">
        <v>529</v>
      </c>
      <c r="AD1313" s="15" t="s">
        <v>819</v>
      </c>
      <c r="AH1313" s="12" t="s">
        <v>45</v>
      </c>
      <c r="AI1313" s="12">
        <v>3</v>
      </c>
      <c r="AJ1313" s="12" t="s">
        <v>46</v>
      </c>
      <c r="AK1313" s="12" t="str">
        <f t="shared" si="346"/>
        <v>COULON_Christelle_16/08/2022_ST</v>
      </c>
    </row>
    <row r="1314" spans="1:37" ht="12.75" x14ac:dyDescent="0.2">
      <c r="A1314" s="12">
        <v>750100273</v>
      </c>
      <c r="B1314" s="40" t="s">
        <v>135</v>
      </c>
      <c r="C1314" s="13">
        <f t="shared" si="337"/>
        <v>44955</v>
      </c>
      <c r="D1314" s="12" t="s">
        <v>3962</v>
      </c>
      <c r="E1314" s="12" t="s">
        <v>3963</v>
      </c>
      <c r="F1314" s="13">
        <v>33584</v>
      </c>
      <c r="G1314" s="12" t="s">
        <v>57</v>
      </c>
      <c r="H1314" s="14">
        <v>291127521409195</v>
      </c>
      <c r="K1314" s="12" t="s">
        <v>86</v>
      </c>
      <c r="L1314" s="18" t="e">
        <f>VLOOKUP($K1314,Medecins!$B:$E,5,FALSE)</f>
        <v>#REF!</v>
      </c>
      <c r="M1314" s="12" t="s">
        <v>529</v>
      </c>
      <c r="O1314" s="17" t="s">
        <v>1221</v>
      </c>
      <c r="T1314" s="17" t="s">
        <v>1637</v>
      </c>
      <c r="Y1314" s="17" t="s">
        <v>1638</v>
      </c>
      <c r="AD1314" s="16"/>
      <c r="AH1314" s="12" t="e">
        <f>VLOOKUP($A1314,'[1]Données CH'!$A:$B,2,FALSE)</f>
        <v>#N/A</v>
      </c>
      <c r="AI1314" s="12">
        <v>3</v>
      </c>
      <c r="AJ1314" s="12" t="s">
        <v>44</v>
      </c>
      <c r="AK1314" s="12" t="str">
        <f t="shared" ref="AK1314:AK1315" si="347">CONCATENATE(D1314,"_",E1314,"_",B1314,"_",AJ1364)</f>
        <v>MIGNOT_Mathilde_29/07/2022_ST</v>
      </c>
    </row>
    <row r="1315" spans="1:37" ht="12.75" x14ac:dyDescent="0.2">
      <c r="A1315" s="12">
        <v>750100273</v>
      </c>
      <c r="B1315" s="40" t="s">
        <v>135</v>
      </c>
      <c r="C1315" s="13">
        <f t="shared" si="337"/>
        <v>44955</v>
      </c>
      <c r="D1315" s="12" t="s">
        <v>3962</v>
      </c>
      <c r="E1315" s="12" t="s">
        <v>3963</v>
      </c>
      <c r="F1315" s="13">
        <v>33584</v>
      </c>
      <c r="G1315" s="12" t="s">
        <v>57</v>
      </c>
      <c r="H1315" s="14">
        <v>291127521409195</v>
      </c>
      <c r="K1315" s="12" t="s">
        <v>86</v>
      </c>
      <c r="L1315" s="18" t="e">
        <f>VLOOKUP($K1315,Medecins!$B:$E,5,FALSE)</f>
        <v>#REF!</v>
      </c>
      <c r="M1315" s="12" t="s">
        <v>529</v>
      </c>
      <c r="AD1315" s="15" t="s">
        <v>1638</v>
      </c>
      <c r="AH1315" s="12" t="s">
        <v>45</v>
      </c>
      <c r="AI1315" s="12">
        <v>3</v>
      </c>
      <c r="AJ1315" s="12" t="s">
        <v>46</v>
      </c>
      <c r="AK1315" s="12" t="str">
        <f t="shared" si="347"/>
        <v>MIGNOT_Mathilde_29/07/2022_AT</v>
      </c>
    </row>
    <row r="1316" spans="1:37" ht="12.75" x14ac:dyDescent="0.2">
      <c r="A1316" s="12">
        <v>750100075</v>
      </c>
      <c r="B1316" s="40" t="s">
        <v>966</v>
      </c>
      <c r="C1316" s="13">
        <f t="shared" si="337"/>
        <v>44836</v>
      </c>
      <c r="D1316" s="12" t="s">
        <v>3964</v>
      </c>
      <c r="E1316" s="12" t="s">
        <v>3965</v>
      </c>
      <c r="F1316" s="13">
        <v>33850</v>
      </c>
      <c r="G1316" s="12" t="s">
        <v>57</v>
      </c>
      <c r="H1316" s="14">
        <v>292037511261414</v>
      </c>
      <c r="K1316" s="12" t="s">
        <v>107</v>
      </c>
      <c r="L1316" s="18" t="e">
        <f>VLOOKUP($K1316,Medecins!$B:$E,5,FALSE)</f>
        <v>#REF!</v>
      </c>
      <c r="M1316" s="12" t="s">
        <v>529</v>
      </c>
      <c r="O1316" s="17" t="s">
        <v>967</v>
      </c>
      <c r="T1316" s="17" t="s">
        <v>4180</v>
      </c>
      <c r="Y1316" s="17" t="s">
        <v>4181</v>
      </c>
      <c r="AD1316" s="16"/>
      <c r="AH1316" s="12" t="s">
        <v>4502</v>
      </c>
      <c r="AI1316" s="12">
        <v>3</v>
      </c>
      <c r="AJ1316" s="12" t="s">
        <v>44</v>
      </c>
      <c r="AK1316" s="12" t="str">
        <f>CONCATENATE(D1316,"_",E1316,"_",B1316,"_",AJ1377)</f>
        <v>BALAINE_Laura_02/04/2022_ST</v>
      </c>
    </row>
    <row r="1317" spans="1:37" ht="12.75" x14ac:dyDescent="0.2">
      <c r="A1317" s="12">
        <v>750100273</v>
      </c>
      <c r="B1317" s="40" t="s">
        <v>772</v>
      </c>
      <c r="C1317" s="13">
        <f t="shared" si="337"/>
        <v>45030</v>
      </c>
      <c r="D1317" s="12" t="s">
        <v>3966</v>
      </c>
      <c r="E1317" s="12" t="s">
        <v>3967</v>
      </c>
      <c r="F1317" s="13">
        <v>33942</v>
      </c>
      <c r="G1317" s="12" t="s">
        <v>57</v>
      </c>
      <c r="H1317" s="14">
        <v>292049712083641</v>
      </c>
      <c r="K1317" s="12" t="s">
        <v>86</v>
      </c>
      <c r="L1317" s="18" t="e">
        <f>VLOOKUP($K1317,Medecins!$B:$E,5,FALSE)</f>
        <v>#REF!</v>
      </c>
      <c r="M1317" s="12" t="s">
        <v>529</v>
      </c>
      <c r="O1317" s="17" t="s">
        <v>2505</v>
      </c>
      <c r="T1317" s="17" t="s">
        <v>1732</v>
      </c>
      <c r="Y1317" s="17" t="s">
        <v>1733</v>
      </c>
      <c r="AD1317" s="16"/>
      <c r="AH1317" s="12" t="s">
        <v>4502</v>
      </c>
      <c r="AI1317" s="12">
        <v>3</v>
      </c>
      <c r="AJ1317" s="12" t="s">
        <v>44</v>
      </c>
      <c r="AK1317" s="12" t="str">
        <f t="shared" ref="AK1317:AK1318" si="348">CONCATENATE(D1317,"_",E1317,"_",B1317,"_",AJ1368)</f>
        <v>GRACCHUS_Aissa_14/10/2022_ST</v>
      </c>
    </row>
    <row r="1318" spans="1:37" ht="12.75" x14ac:dyDescent="0.2">
      <c r="A1318" s="12">
        <v>750100273</v>
      </c>
      <c r="B1318" s="40" t="s">
        <v>772</v>
      </c>
      <c r="C1318" s="13">
        <f t="shared" si="337"/>
        <v>45030</v>
      </c>
      <c r="D1318" s="12" t="s">
        <v>3966</v>
      </c>
      <c r="E1318" s="12" t="s">
        <v>3967</v>
      </c>
      <c r="F1318" s="13">
        <v>33942</v>
      </c>
      <c r="G1318" s="12" t="s">
        <v>57</v>
      </c>
      <c r="H1318" s="14">
        <v>292049712083641</v>
      </c>
      <c r="K1318" s="12" t="s">
        <v>86</v>
      </c>
      <c r="L1318" s="18" t="e">
        <f>VLOOKUP($K1318,Medecins!$B:$E,5,FALSE)</f>
        <v>#REF!</v>
      </c>
      <c r="M1318" s="12" t="s">
        <v>529</v>
      </c>
      <c r="AD1318" s="15" t="s">
        <v>1733</v>
      </c>
      <c r="AH1318" s="12" t="s">
        <v>45</v>
      </c>
      <c r="AI1318" s="12">
        <v>3</v>
      </c>
      <c r="AJ1318" s="12" t="s">
        <v>46</v>
      </c>
      <c r="AK1318" s="12" t="str">
        <f t="shared" si="348"/>
        <v>GRACCHUS_Aissa_14/10/2022_AT</v>
      </c>
    </row>
    <row r="1319" spans="1:37" ht="12.75" x14ac:dyDescent="0.2">
      <c r="A1319" s="12">
        <v>750100075</v>
      </c>
      <c r="B1319" s="40" t="s">
        <v>52</v>
      </c>
      <c r="C1319" s="13">
        <f t="shared" si="337"/>
        <v>44877</v>
      </c>
      <c r="D1319" s="12" t="s">
        <v>3968</v>
      </c>
      <c r="E1319" s="12" t="s">
        <v>3969</v>
      </c>
      <c r="F1319" s="13">
        <v>33852</v>
      </c>
      <c r="G1319" s="12" t="s">
        <v>57</v>
      </c>
      <c r="H1319" s="14">
        <v>292059935237602</v>
      </c>
      <c r="K1319" s="12" t="s">
        <v>107</v>
      </c>
      <c r="L1319" s="18" t="e">
        <f>VLOOKUP($K1319,Medecins!$B:$E,5,FALSE)</f>
        <v>#REF!</v>
      </c>
      <c r="M1319" s="12" t="s">
        <v>529</v>
      </c>
      <c r="O1319" s="17" t="s">
        <v>53</v>
      </c>
      <c r="T1319" s="17" t="s">
        <v>513</v>
      </c>
      <c r="Y1319" s="17" t="s">
        <v>514</v>
      </c>
      <c r="AD1319" s="16"/>
      <c r="AH1319" s="12" t="s">
        <v>4502</v>
      </c>
      <c r="AI1319" s="12">
        <v>3</v>
      </c>
      <c r="AJ1319" s="12" t="s">
        <v>44</v>
      </c>
      <c r="AK1319" s="12" t="str">
        <f t="shared" ref="AK1319:AK1320" si="349">CONCATENATE(D1319,"_",E1319,"_",B1319,"_",AJ1380)</f>
        <v>ABDI_Zahoua_12/05/2022_ST</v>
      </c>
    </row>
    <row r="1320" spans="1:37" ht="12.75" x14ac:dyDescent="0.2">
      <c r="A1320" s="12">
        <v>750100075</v>
      </c>
      <c r="B1320" s="40" t="s">
        <v>1404</v>
      </c>
      <c r="C1320" s="13">
        <f t="shared" si="337"/>
        <v>44791</v>
      </c>
      <c r="D1320" s="12" t="s">
        <v>3970</v>
      </c>
      <c r="E1320" s="12" t="s">
        <v>3778</v>
      </c>
      <c r="F1320" s="13">
        <v>33669</v>
      </c>
      <c r="G1320" s="12" t="s">
        <v>57</v>
      </c>
      <c r="H1320" s="14">
        <v>292069405223777</v>
      </c>
      <c r="K1320" s="12" t="s">
        <v>93</v>
      </c>
      <c r="L1320" s="18" t="e">
        <f>VLOOKUP($K1320,Medecins!$B:$E,5,FALSE)</f>
        <v>#REF!</v>
      </c>
      <c r="M1320" s="12" t="s">
        <v>529</v>
      </c>
      <c r="O1320" s="17" t="s">
        <v>1405</v>
      </c>
      <c r="T1320" s="17" t="s">
        <v>1406</v>
      </c>
      <c r="Y1320" s="17" t="s">
        <v>512</v>
      </c>
      <c r="AD1320" s="16"/>
      <c r="AH1320" s="12" t="s">
        <v>4502</v>
      </c>
      <c r="AI1320" s="12">
        <v>3</v>
      </c>
      <c r="AJ1320" s="12" t="s">
        <v>44</v>
      </c>
      <c r="AK1320" s="12" t="str">
        <f t="shared" si="349"/>
        <v>ABBADI_Anissa_18/02/2022_ST</v>
      </c>
    </row>
    <row r="1321" spans="1:37" ht="12.75" x14ac:dyDescent="0.2">
      <c r="A1321" s="12">
        <v>750100075</v>
      </c>
      <c r="B1321" s="40" t="s">
        <v>554</v>
      </c>
      <c r="C1321" s="13">
        <f t="shared" si="337"/>
        <v>44939</v>
      </c>
      <c r="D1321" s="12" t="s">
        <v>3974</v>
      </c>
      <c r="E1321" s="12" t="s">
        <v>3975</v>
      </c>
      <c r="F1321" s="13">
        <v>33762</v>
      </c>
      <c r="G1321" s="12" t="s">
        <v>57</v>
      </c>
      <c r="H1321" s="14">
        <v>292077511076485</v>
      </c>
      <c r="K1321" s="12" t="s">
        <v>93</v>
      </c>
      <c r="L1321" s="18" t="e">
        <f>VLOOKUP($K1321,Medecins!$B:$E,5,FALSE)</f>
        <v>#REF!</v>
      </c>
      <c r="M1321" s="12" t="s">
        <v>529</v>
      </c>
      <c r="O1321" s="17" t="s">
        <v>555</v>
      </c>
      <c r="T1321" s="17" t="s">
        <v>556</v>
      </c>
      <c r="Y1321" s="17" t="s">
        <v>1956</v>
      </c>
      <c r="AD1321" s="16"/>
      <c r="AH1321" s="12" t="s">
        <v>4502</v>
      </c>
      <c r="AI1321" s="12">
        <v>3</v>
      </c>
      <c r="AJ1321" s="12" t="s">
        <v>44</v>
      </c>
      <c r="AK1321" s="12" t="str">
        <f>CONCATENATE(D1321,"_",E1321,"_",B1321,"_",AJ1371)</f>
        <v>RIBEIRO_Priscilla_13/07/2022_ST</v>
      </c>
    </row>
    <row r="1322" spans="1:37" ht="12.75" x14ac:dyDescent="0.2">
      <c r="A1322" s="12">
        <v>750100273</v>
      </c>
      <c r="B1322" s="40" t="s">
        <v>377</v>
      </c>
      <c r="C1322" s="13">
        <f t="shared" si="337"/>
        <v>44973</v>
      </c>
      <c r="D1322" s="12" t="s">
        <v>3979</v>
      </c>
      <c r="E1322" s="12" t="s">
        <v>3023</v>
      </c>
      <c r="F1322" s="13" t="s">
        <v>3980</v>
      </c>
      <c r="G1322" s="12" t="s">
        <v>57</v>
      </c>
      <c r="H1322" s="14">
        <v>293017864641041</v>
      </c>
      <c r="K1322" s="12" t="s">
        <v>86</v>
      </c>
      <c r="L1322" s="18" t="e">
        <f>VLOOKUP($K1322,Medecins!$B:$E,5,FALSE)</f>
        <v>#REF!</v>
      </c>
      <c r="M1322" s="12" t="s">
        <v>529</v>
      </c>
      <c r="O1322" s="17" t="s">
        <v>631</v>
      </c>
      <c r="T1322" s="17" t="s">
        <v>632</v>
      </c>
      <c r="Y1322" s="17" t="s">
        <v>819</v>
      </c>
      <c r="AD1322" s="16"/>
      <c r="AH1322" s="12" t="s">
        <v>4502</v>
      </c>
      <c r="AI1322" s="12">
        <v>3</v>
      </c>
      <c r="AJ1322" s="12" t="s">
        <v>44</v>
      </c>
      <c r="AK1322" s="12" t="str">
        <f t="shared" ref="AK1322:AK1331" si="350">CONCATENATE(D1322,"_",E1322,"_",B1322,"_",AJ1383)</f>
        <v>OURABAH_Malika_16/08/2022_ST</v>
      </c>
    </row>
    <row r="1323" spans="1:37" ht="12.75" x14ac:dyDescent="0.2">
      <c r="A1323" s="12">
        <v>750100273</v>
      </c>
      <c r="B1323" s="40" t="s">
        <v>377</v>
      </c>
      <c r="C1323" s="13">
        <f t="shared" si="337"/>
        <v>44973</v>
      </c>
      <c r="D1323" s="12" t="s">
        <v>3979</v>
      </c>
      <c r="E1323" s="12" t="s">
        <v>3023</v>
      </c>
      <c r="F1323" s="13" t="s">
        <v>3980</v>
      </c>
      <c r="G1323" s="12" t="s">
        <v>57</v>
      </c>
      <c r="H1323" s="14">
        <v>293017864641041</v>
      </c>
      <c r="K1323" s="12" t="s">
        <v>86</v>
      </c>
      <c r="L1323" s="18" t="e">
        <f>VLOOKUP($K1323,Medecins!$B:$E,5,FALSE)</f>
        <v>#REF!</v>
      </c>
      <c r="M1323" s="12" t="s">
        <v>529</v>
      </c>
      <c r="AD1323" s="15" t="s">
        <v>819</v>
      </c>
      <c r="AH1323" s="12" t="s">
        <v>45</v>
      </c>
      <c r="AI1323" s="12">
        <v>3</v>
      </c>
      <c r="AJ1323" s="12" t="s">
        <v>46</v>
      </c>
      <c r="AK1323" s="12" t="str">
        <f t="shared" si="350"/>
        <v>OURABAH_Malika_16/08/2022_AT</v>
      </c>
    </row>
    <row r="1324" spans="1:37" ht="12.75" x14ac:dyDescent="0.2">
      <c r="A1324" s="12">
        <v>750100208</v>
      </c>
      <c r="B1324" s="40" t="s">
        <v>737</v>
      </c>
      <c r="C1324" s="13">
        <f t="shared" si="337"/>
        <v>44957</v>
      </c>
      <c r="D1324" s="12" t="s">
        <v>3983</v>
      </c>
      <c r="E1324" s="12" t="s">
        <v>3984</v>
      </c>
      <c r="F1324" s="13">
        <v>34310</v>
      </c>
      <c r="G1324" s="12" t="s">
        <v>57</v>
      </c>
      <c r="H1324" s="14">
        <v>293079207226453</v>
      </c>
      <c r="K1324" s="12" t="s">
        <v>398</v>
      </c>
      <c r="L1324" s="18" t="e">
        <f>VLOOKUP($K1324,Medecins!$B:$E,5,FALSE)</f>
        <v>#REF!</v>
      </c>
      <c r="M1324" s="12" t="s">
        <v>529</v>
      </c>
      <c r="AD1324" s="15" t="s">
        <v>4172</v>
      </c>
      <c r="AH1324" s="12" t="s">
        <v>4154</v>
      </c>
      <c r="AI1324" s="12">
        <v>3</v>
      </c>
      <c r="AJ1324" s="12" t="s">
        <v>46</v>
      </c>
      <c r="AK1324" s="12" t="str">
        <f t="shared" si="350"/>
        <v>VOISIN_Venitia_31/07/2022_ST</v>
      </c>
    </row>
    <row r="1325" spans="1:37" ht="12.75" x14ac:dyDescent="0.2">
      <c r="A1325" s="12">
        <v>750100075</v>
      </c>
      <c r="B1325" s="40" t="s">
        <v>1655</v>
      </c>
      <c r="C1325" s="13">
        <f t="shared" si="337"/>
        <v>44893</v>
      </c>
      <c r="D1325" s="12" t="s">
        <v>3987</v>
      </c>
      <c r="E1325" s="12" t="s">
        <v>3988</v>
      </c>
      <c r="F1325" s="13" t="s">
        <v>3989</v>
      </c>
      <c r="G1325" s="12" t="s">
        <v>57</v>
      </c>
      <c r="H1325" s="14">
        <v>293107510938706</v>
      </c>
      <c r="K1325" s="12" t="s">
        <v>107</v>
      </c>
      <c r="L1325" s="18" t="e">
        <f>VLOOKUP($K1325,Medecins!$B:$E,5,FALSE)</f>
        <v>#REF!</v>
      </c>
      <c r="M1325" s="12" t="s">
        <v>529</v>
      </c>
      <c r="O1325" s="17" t="s">
        <v>1656</v>
      </c>
      <c r="T1325" s="17" t="s">
        <v>1657</v>
      </c>
      <c r="Y1325" s="17" t="s">
        <v>2312</v>
      </c>
      <c r="AD1325" s="16"/>
      <c r="AH1325" s="12" t="s">
        <v>4502</v>
      </c>
      <c r="AI1325" s="12">
        <v>3</v>
      </c>
      <c r="AJ1325" s="12" t="s">
        <v>44</v>
      </c>
      <c r="AK1325" s="12" t="str">
        <f t="shared" si="350"/>
        <v>ACHACHE_Eva_28/05/2022_ST</v>
      </c>
    </row>
    <row r="1326" spans="1:37" ht="12.75" x14ac:dyDescent="0.2">
      <c r="A1326" s="12">
        <v>750100075</v>
      </c>
      <c r="B1326" s="40" t="s">
        <v>51</v>
      </c>
      <c r="C1326" s="13">
        <f t="shared" si="337"/>
        <v>44816</v>
      </c>
      <c r="D1326" s="12" t="s">
        <v>3990</v>
      </c>
      <c r="E1326" s="12" t="s">
        <v>3137</v>
      </c>
      <c r="F1326" s="13" t="s">
        <v>3991</v>
      </c>
      <c r="G1326" s="12" t="s">
        <v>57</v>
      </c>
      <c r="H1326" s="14">
        <v>293109935011662</v>
      </c>
      <c r="K1326" s="12" t="s">
        <v>107</v>
      </c>
      <c r="L1326" s="18" t="e">
        <f>VLOOKUP($K1326,Medecins!$B:$E,5,FALSE)</f>
        <v>#REF!</v>
      </c>
      <c r="M1326" s="12" t="s">
        <v>529</v>
      </c>
      <c r="O1326" s="17" t="s">
        <v>52</v>
      </c>
      <c r="T1326" s="17" t="s">
        <v>53</v>
      </c>
      <c r="Y1326" s="17" t="s">
        <v>513</v>
      </c>
      <c r="AD1326" s="16"/>
      <c r="AH1326" s="12" t="s">
        <v>4502</v>
      </c>
      <c r="AI1326" s="12">
        <v>3</v>
      </c>
      <c r="AJ1326" s="12" t="s">
        <v>44</v>
      </c>
      <c r="AK1326" s="12" t="str">
        <f t="shared" si="350"/>
        <v>BOUTCHAR_Latifa_12/03/2022_ST</v>
      </c>
    </row>
    <row r="1327" spans="1:37" ht="12.75" x14ac:dyDescent="0.2">
      <c r="A1327" s="12">
        <v>750100075</v>
      </c>
      <c r="B1327" s="40" t="s">
        <v>1006</v>
      </c>
      <c r="C1327" s="13">
        <f t="shared" si="337"/>
        <v>44828</v>
      </c>
      <c r="D1327" s="12" t="s">
        <v>3992</v>
      </c>
      <c r="E1327" s="12" t="s">
        <v>3993</v>
      </c>
      <c r="F1327" s="13" t="s">
        <v>3994</v>
      </c>
      <c r="G1327" s="12" t="s">
        <v>57</v>
      </c>
      <c r="H1327" s="14">
        <v>293117521425709</v>
      </c>
      <c r="K1327" s="12" t="s">
        <v>107</v>
      </c>
      <c r="L1327" s="18" t="e">
        <f>VLOOKUP($K1327,Medecins!$B:$E,5,FALSE)</f>
        <v>#REF!</v>
      </c>
      <c r="M1327" s="12" t="s">
        <v>529</v>
      </c>
      <c r="O1327" s="17" t="s">
        <v>1215</v>
      </c>
      <c r="T1327" s="17" t="s">
        <v>495</v>
      </c>
      <c r="Y1327" s="17" t="s">
        <v>496</v>
      </c>
      <c r="AD1327" s="16"/>
      <c r="AH1327" s="12" t="s">
        <v>4502</v>
      </c>
      <c r="AI1327" s="12">
        <v>3</v>
      </c>
      <c r="AJ1327" s="12" t="s">
        <v>44</v>
      </c>
      <c r="AK1327" s="12" t="str">
        <f t="shared" si="350"/>
        <v>BUSSIERE_CAMILLE _24/03/2022_ST</v>
      </c>
    </row>
    <row r="1328" spans="1:37" ht="12.75" x14ac:dyDescent="0.2">
      <c r="A1328" s="12">
        <v>750100075</v>
      </c>
      <c r="B1328" s="40" t="s">
        <v>1116</v>
      </c>
      <c r="C1328" s="13">
        <f t="shared" si="337"/>
        <v>44892</v>
      </c>
      <c r="D1328" s="12" t="s">
        <v>3997</v>
      </c>
      <c r="E1328" s="12" t="s">
        <v>3998</v>
      </c>
      <c r="F1328" s="13">
        <v>34518</v>
      </c>
      <c r="G1328" s="12" t="s">
        <v>57</v>
      </c>
      <c r="H1328" s="14">
        <v>294037855126908</v>
      </c>
      <c r="K1328" s="12" t="s">
        <v>107</v>
      </c>
      <c r="L1328" s="18" t="e">
        <f>VLOOKUP($K1328,Medecins!$B:$E,5,FALSE)</f>
        <v>#REF!</v>
      </c>
      <c r="M1328" s="12" t="s">
        <v>529</v>
      </c>
      <c r="O1328" s="17" t="s">
        <v>183</v>
      </c>
      <c r="T1328" s="17" t="s">
        <v>3835</v>
      </c>
      <c r="Y1328" s="17" t="s">
        <v>3836</v>
      </c>
      <c r="AD1328" s="16"/>
      <c r="AH1328" s="12" t="s">
        <v>4502</v>
      </c>
      <c r="AI1328" s="12">
        <v>3</v>
      </c>
      <c r="AJ1328" s="12" t="s">
        <v>44</v>
      </c>
      <c r="AK1328" s="12" t="str">
        <f t="shared" si="350"/>
        <v>DEBELUT_Alicia_27/05/2022_ST</v>
      </c>
    </row>
    <row r="1329" spans="1:37" ht="12.75" x14ac:dyDescent="0.2">
      <c r="A1329" s="12">
        <v>750100075</v>
      </c>
      <c r="B1329" s="40" t="s">
        <v>409</v>
      </c>
      <c r="C1329" s="13">
        <f t="shared" si="337"/>
        <v>44782</v>
      </c>
      <c r="D1329" s="12" t="s">
        <v>3999</v>
      </c>
      <c r="E1329" s="12" t="s">
        <v>4000</v>
      </c>
      <c r="F1329" s="13">
        <v>35038</v>
      </c>
      <c r="G1329" s="12" t="s">
        <v>57</v>
      </c>
      <c r="H1329" s="14">
        <v>295059202328514</v>
      </c>
      <c r="K1329" s="12" t="s">
        <v>93</v>
      </c>
      <c r="L1329" s="18" t="e">
        <f>VLOOKUP($K1329,Medecins!$B:$E,5,FALSE)</f>
        <v>#REF!</v>
      </c>
      <c r="M1329" s="12" t="s">
        <v>529</v>
      </c>
      <c r="O1329" s="17" t="s">
        <v>984</v>
      </c>
      <c r="T1329" s="17" t="s">
        <v>985</v>
      </c>
      <c r="Y1329" s="17" t="s">
        <v>1174</v>
      </c>
      <c r="AD1329" s="16"/>
      <c r="AH1329" s="12" t="s">
        <v>4502</v>
      </c>
      <c r="AI1329" s="12">
        <v>3</v>
      </c>
      <c r="AJ1329" s="12" t="s">
        <v>44</v>
      </c>
      <c r="AK1329" s="12" t="str">
        <f t="shared" si="350"/>
        <v>CADENET_Johanna_09/02/2022_ST</v>
      </c>
    </row>
    <row r="1330" spans="1:37" ht="12.75" x14ac:dyDescent="0.2">
      <c r="A1330" s="12">
        <v>750100208</v>
      </c>
      <c r="B1330" s="40" t="s">
        <v>1872</v>
      </c>
      <c r="C1330" s="13">
        <f t="shared" si="337"/>
        <v>44945</v>
      </c>
      <c r="D1330" s="12" t="s">
        <v>4001</v>
      </c>
      <c r="E1330" s="12" t="s">
        <v>4002</v>
      </c>
      <c r="F1330" s="13" t="s">
        <v>4003</v>
      </c>
      <c r="G1330" s="12" t="s">
        <v>57</v>
      </c>
      <c r="H1330" s="14">
        <v>295059712086872</v>
      </c>
      <c r="K1330" s="12" t="s">
        <v>1342</v>
      </c>
      <c r="L1330" s="18" t="e">
        <f>VLOOKUP($K1330,Medecins!$B:$E,5,FALSE)</f>
        <v>#REF!</v>
      </c>
      <c r="M1330" s="12" t="s">
        <v>529</v>
      </c>
      <c r="O1330" s="17" t="s">
        <v>1873</v>
      </c>
      <c r="T1330" s="17" t="s">
        <v>1874</v>
      </c>
      <c r="Y1330" s="17" t="s">
        <v>623</v>
      </c>
      <c r="AD1330" s="16"/>
      <c r="AH1330" s="12" t="s">
        <v>4502</v>
      </c>
      <c r="AI1330" s="12">
        <v>3</v>
      </c>
      <c r="AJ1330" s="12" t="s">
        <v>44</v>
      </c>
      <c r="AK1330" s="12" t="str">
        <f t="shared" si="350"/>
        <v>EREMBERT_Hilary_19/07/2022_ST</v>
      </c>
    </row>
    <row r="1331" spans="1:37" ht="12.75" x14ac:dyDescent="0.2">
      <c r="A1331" s="12">
        <v>750100208</v>
      </c>
      <c r="B1331" s="40" t="s">
        <v>1872</v>
      </c>
      <c r="C1331" s="13">
        <f t="shared" si="337"/>
        <v>44945</v>
      </c>
      <c r="D1331" s="12" t="s">
        <v>4001</v>
      </c>
      <c r="E1331" s="12" t="s">
        <v>4002</v>
      </c>
      <c r="F1331" s="13" t="s">
        <v>4003</v>
      </c>
      <c r="G1331" s="12" t="s">
        <v>57</v>
      </c>
      <c r="H1331" s="14">
        <v>295059712086872</v>
      </c>
      <c r="K1331" s="12" t="s">
        <v>1342</v>
      </c>
      <c r="L1331" s="18" t="e">
        <f>VLOOKUP($K1331,Medecins!$B:$E,5,FALSE)</f>
        <v>#REF!</v>
      </c>
      <c r="M1331" s="12" t="s">
        <v>529</v>
      </c>
      <c r="AD1331" s="15" t="s">
        <v>623</v>
      </c>
      <c r="AH1331" s="12" t="s">
        <v>4154</v>
      </c>
      <c r="AI1331" s="12">
        <v>3</v>
      </c>
      <c r="AJ1331" s="12" t="s">
        <v>46</v>
      </c>
      <c r="AK1331" s="12" t="str">
        <f t="shared" si="350"/>
        <v>EREMBERT_Hilary_19/07/2022_AT</v>
      </c>
    </row>
    <row r="1332" spans="1:37" ht="12.75" x14ac:dyDescent="0.2">
      <c r="A1332" s="12">
        <v>750100273</v>
      </c>
      <c r="B1332" s="40" t="s">
        <v>991</v>
      </c>
      <c r="C1332" s="13">
        <f t="shared" si="337"/>
        <v>45015</v>
      </c>
      <c r="D1332" s="12" t="s">
        <v>4004</v>
      </c>
      <c r="E1332" s="12" t="s">
        <v>4005</v>
      </c>
      <c r="F1332" s="13" t="s">
        <v>4006</v>
      </c>
      <c r="G1332" s="12" t="s">
        <v>57</v>
      </c>
      <c r="H1332" s="14">
        <v>295067511269633</v>
      </c>
      <c r="K1332" s="12" t="s">
        <v>86</v>
      </c>
      <c r="L1332" s="18" t="e">
        <f>VLOOKUP($K1332,Medecins!$B:$E,5,FALSE)</f>
        <v>#REF!</v>
      </c>
      <c r="M1332" s="12" t="s">
        <v>529</v>
      </c>
      <c r="O1332" s="17" t="s">
        <v>992</v>
      </c>
      <c r="T1332" s="17" t="s">
        <v>2395</v>
      </c>
      <c r="Y1332" s="17" t="s">
        <v>2396</v>
      </c>
      <c r="AD1332" s="16"/>
      <c r="AH1332" s="12" t="e">
        <f>VLOOKUP($A1332,'[1]Données CH'!$A:$B,2,FALSE)</f>
        <v>#N/A</v>
      </c>
      <c r="AI1332" s="12">
        <v>3</v>
      </c>
      <c r="AJ1332" s="12" t="s">
        <v>44</v>
      </c>
      <c r="AK1332" s="12" t="str">
        <f t="shared" ref="AK1332:AK1333" si="351">CONCATENATE(D1332,"_",E1332,"_",B1332,"_",AJ1374)</f>
        <v>PAILLET_Iris_30/09/2022_ST</v>
      </c>
    </row>
    <row r="1333" spans="1:37" ht="12.75" x14ac:dyDescent="0.2">
      <c r="A1333" s="12">
        <v>750100273</v>
      </c>
      <c r="B1333" s="40" t="s">
        <v>991</v>
      </c>
      <c r="C1333" s="13">
        <f t="shared" si="337"/>
        <v>45015</v>
      </c>
      <c r="D1333" s="12" t="s">
        <v>4004</v>
      </c>
      <c r="E1333" s="12" t="s">
        <v>4005</v>
      </c>
      <c r="F1333" s="13" t="s">
        <v>4006</v>
      </c>
      <c r="G1333" s="12" t="s">
        <v>57</v>
      </c>
      <c r="H1333" s="14">
        <v>295067511269633</v>
      </c>
      <c r="K1333" s="12" t="s">
        <v>86</v>
      </c>
      <c r="L1333" s="18" t="e">
        <f>VLOOKUP($K1333,Medecins!$B:$E,5,FALSE)</f>
        <v>#REF!</v>
      </c>
      <c r="M1333" s="12" t="s">
        <v>529</v>
      </c>
      <c r="AD1333" s="15" t="s">
        <v>2396</v>
      </c>
      <c r="AH1333" s="12" t="s">
        <v>45</v>
      </c>
      <c r="AI1333" s="12">
        <v>3</v>
      </c>
      <c r="AJ1333" s="12" t="s">
        <v>46</v>
      </c>
      <c r="AK1333" s="12" t="str">
        <f t="shared" si="351"/>
        <v>PAILLET_Iris_30/09/2022_ST</v>
      </c>
    </row>
    <row r="1334" spans="1:37" ht="12.75" x14ac:dyDescent="0.2">
      <c r="A1334" s="12">
        <v>750100075</v>
      </c>
      <c r="B1334" s="40" t="s">
        <v>984</v>
      </c>
      <c r="C1334" s="13">
        <f t="shared" si="337"/>
        <v>44843</v>
      </c>
      <c r="D1334" s="12" t="s">
        <v>4007</v>
      </c>
      <c r="E1334" s="12" t="s">
        <v>4008</v>
      </c>
      <c r="F1334" s="13">
        <v>34856</v>
      </c>
      <c r="G1334" s="12" t="s">
        <v>57</v>
      </c>
      <c r="H1334" s="14">
        <v>295069920817626</v>
      </c>
      <c r="K1334" s="12" t="s">
        <v>93</v>
      </c>
      <c r="L1334" s="18" t="e">
        <f>VLOOKUP($K1334,Medecins!$B:$E,5,FALSE)</f>
        <v>#REF!</v>
      </c>
      <c r="M1334" s="12" t="s">
        <v>529</v>
      </c>
      <c r="O1334" s="17" t="s">
        <v>985</v>
      </c>
      <c r="T1334" s="17" t="s">
        <v>1174</v>
      </c>
      <c r="Y1334" s="17" t="s">
        <v>1175</v>
      </c>
      <c r="AD1334" s="16"/>
      <c r="AH1334" s="12" t="s">
        <v>4502</v>
      </c>
      <c r="AI1334" s="12">
        <v>3</v>
      </c>
      <c r="AJ1334" s="12" t="s">
        <v>44</v>
      </c>
      <c r="AK1334" s="12" t="str">
        <f t="shared" ref="AK1334:AK1336" si="352">CONCATENATE(D1334,"_",E1334,"_",B1334,"_",AJ1395)</f>
        <v>AKTAS_Reyhan_09/04/2022_ST</v>
      </c>
    </row>
    <row r="1335" spans="1:37" ht="12.75" x14ac:dyDescent="0.2">
      <c r="A1335" s="12">
        <v>750100208</v>
      </c>
      <c r="B1335" s="40" t="s">
        <v>721</v>
      </c>
      <c r="C1335" s="13">
        <f t="shared" si="337"/>
        <v>45017</v>
      </c>
      <c r="D1335" s="12" t="s">
        <v>4009</v>
      </c>
      <c r="E1335" s="12" t="s">
        <v>4010</v>
      </c>
      <c r="F1335" s="13" t="s">
        <v>4011</v>
      </c>
      <c r="G1335" s="12" t="s">
        <v>57</v>
      </c>
      <c r="H1335" s="14">
        <v>295079550041278</v>
      </c>
      <c r="K1335" s="12" t="s">
        <v>1494</v>
      </c>
      <c r="L1335" s="18" t="e">
        <f>VLOOKUP($K1335,Medecins!$B:$E,5,FALSE)</f>
        <v>#REF!</v>
      </c>
      <c r="M1335" s="12" t="s">
        <v>529</v>
      </c>
      <c r="O1335" s="17" t="s">
        <v>722</v>
      </c>
      <c r="T1335" s="17" t="s">
        <v>748</v>
      </c>
      <c r="Y1335" s="17" t="s">
        <v>749</v>
      </c>
      <c r="AD1335" s="16"/>
      <c r="AH1335" s="12" t="s">
        <v>4502</v>
      </c>
      <c r="AI1335" s="12">
        <v>3</v>
      </c>
      <c r="AJ1335" s="12" t="s">
        <v>44</v>
      </c>
      <c r="AK1335" s="12" t="str">
        <f t="shared" si="352"/>
        <v>DJOUBIR_Chahines_01/10/2022_ST</v>
      </c>
    </row>
    <row r="1336" spans="1:37" ht="12.75" x14ac:dyDescent="0.2">
      <c r="A1336" s="12">
        <v>750100208</v>
      </c>
      <c r="B1336" s="40" t="s">
        <v>721</v>
      </c>
      <c r="C1336" s="13">
        <f t="shared" si="337"/>
        <v>45017</v>
      </c>
      <c r="D1336" s="12" t="s">
        <v>4009</v>
      </c>
      <c r="E1336" s="12" t="s">
        <v>4010</v>
      </c>
      <c r="F1336" s="13" t="s">
        <v>4011</v>
      </c>
      <c r="G1336" s="12" t="s">
        <v>57</v>
      </c>
      <c r="H1336" s="14">
        <v>295079550041278</v>
      </c>
      <c r="K1336" s="12" t="s">
        <v>1494</v>
      </c>
      <c r="L1336" s="18" t="e">
        <f>VLOOKUP($K1336,Medecins!$B:$E,5,FALSE)</f>
        <v>#REF!</v>
      </c>
      <c r="M1336" s="12" t="s">
        <v>529</v>
      </c>
      <c r="AD1336" s="15" t="s">
        <v>749</v>
      </c>
      <c r="AH1336" s="12" t="s">
        <v>4154</v>
      </c>
      <c r="AI1336" s="12">
        <v>3</v>
      </c>
      <c r="AJ1336" s="12" t="s">
        <v>46</v>
      </c>
      <c r="AK1336" s="12" t="str">
        <f t="shared" si="352"/>
        <v>DJOUBIR_Chahines_01/10/2022_ST</v>
      </c>
    </row>
    <row r="1337" spans="1:37" ht="12.75" x14ac:dyDescent="0.2">
      <c r="A1337" s="12">
        <v>750100208</v>
      </c>
      <c r="B1337" s="40" t="s">
        <v>225</v>
      </c>
      <c r="C1337" s="13">
        <f t="shared" si="337"/>
        <v>44995</v>
      </c>
      <c r="D1337" s="12" t="s">
        <v>4012</v>
      </c>
      <c r="E1337" s="12" t="s">
        <v>3040</v>
      </c>
      <c r="F1337" s="13" t="s">
        <v>4013</v>
      </c>
      <c r="G1337" s="12" t="s">
        <v>57</v>
      </c>
      <c r="H1337" s="14">
        <v>295082722932460</v>
      </c>
      <c r="K1337" s="12" t="s">
        <v>482</v>
      </c>
      <c r="L1337" s="18" t="e">
        <f>VLOOKUP($K1337,Medecins!$B:$E,5,FALSE)</f>
        <v>#REF!</v>
      </c>
      <c r="M1337" s="12" t="s">
        <v>529</v>
      </c>
      <c r="O1337" s="17" t="s">
        <v>226</v>
      </c>
      <c r="T1337" s="17" t="s">
        <v>304</v>
      </c>
      <c r="Y1337" s="17" t="s">
        <v>305</v>
      </c>
      <c r="AD1337" s="16"/>
      <c r="AH1337" s="12" t="e">
        <f>VLOOKUP($A1337,'[1]Données CH'!$A:$B,2,FALSE)</f>
        <v>#N/A</v>
      </c>
      <c r="AI1337" s="12">
        <v>3</v>
      </c>
      <c r="AJ1337" s="12" t="s">
        <v>44</v>
      </c>
      <c r="AK1337" s="12" t="str">
        <f t="shared" ref="AK1337:AK1338" si="353">CONCATENATE(D1337,"_",E1337,"_",B1337,"_",AJ1368)</f>
        <v>GUILLON_Ariane_10/09/2022_ST</v>
      </c>
    </row>
    <row r="1338" spans="1:37" ht="12.75" x14ac:dyDescent="0.2">
      <c r="A1338" s="12">
        <v>750100208</v>
      </c>
      <c r="B1338" s="40" t="s">
        <v>225</v>
      </c>
      <c r="C1338" s="13">
        <f t="shared" si="337"/>
        <v>44995</v>
      </c>
      <c r="D1338" s="12" t="s">
        <v>4012</v>
      </c>
      <c r="E1338" s="12" t="s">
        <v>3040</v>
      </c>
      <c r="F1338" s="13" t="s">
        <v>4013</v>
      </c>
      <c r="G1338" s="12" t="s">
        <v>57</v>
      </c>
      <c r="H1338" s="14">
        <v>295082722932460</v>
      </c>
      <c r="K1338" s="12" t="s">
        <v>482</v>
      </c>
      <c r="L1338" s="18" t="e">
        <f>VLOOKUP($K1338,Medecins!$B:$E,5,FALSE)</f>
        <v>#REF!</v>
      </c>
      <c r="M1338" s="12" t="s">
        <v>529</v>
      </c>
      <c r="AD1338" s="15" t="s">
        <v>305</v>
      </c>
      <c r="AH1338" s="12" t="s">
        <v>4154</v>
      </c>
      <c r="AI1338" s="12">
        <v>3</v>
      </c>
      <c r="AJ1338" s="12" t="s">
        <v>46</v>
      </c>
      <c r="AK1338" s="12" t="str">
        <f t="shared" si="353"/>
        <v>GUILLON_Ariane_10/09/2022_AT</v>
      </c>
    </row>
    <row r="1339" spans="1:37" ht="12.75" x14ac:dyDescent="0.2">
      <c r="A1339" s="12">
        <v>750100075</v>
      </c>
      <c r="B1339" s="40" t="s">
        <v>344</v>
      </c>
      <c r="C1339" s="13">
        <f t="shared" si="337"/>
        <v>44871</v>
      </c>
      <c r="D1339" s="12" t="s">
        <v>4014</v>
      </c>
      <c r="E1339" s="12" t="s">
        <v>4015</v>
      </c>
      <c r="F1339" s="13">
        <v>34707</v>
      </c>
      <c r="G1339" s="12" t="s">
        <v>57</v>
      </c>
      <c r="H1339" s="14">
        <v>295089205021105</v>
      </c>
      <c r="K1339" s="12" t="s">
        <v>93</v>
      </c>
      <c r="L1339" s="18" t="e">
        <f>VLOOKUP($K1339,Medecins!$B:$E,5,FALSE)</f>
        <v>#REF!</v>
      </c>
      <c r="M1339" s="12" t="s">
        <v>529</v>
      </c>
      <c r="O1339" s="17" t="s">
        <v>345</v>
      </c>
      <c r="T1339" s="17" t="s">
        <v>2038</v>
      </c>
      <c r="Y1339" s="17" t="s">
        <v>2039</v>
      </c>
      <c r="AD1339" s="16"/>
      <c r="AH1339" s="12" t="s">
        <v>4502</v>
      </c>
      <c r="AI1339" s="12">
        <v>3</v>
      </c>
      <c r="AJ1339" s="12" t="s">
        <v>44</v>
      </c>
      <c r="AK1339" s="12" t="e">
        <f>CONCATENATE(D1339,"_",E1339,"_",B1339,"_",#REF!)</f>
        <v>#REF!</v>
      </c>
    </row>
    <row r="1340" spans="1:37" ht="12.75" x14ac:dyDescent="0.2">
      <c r="A1340" s="12">
        <v>750100075</v>
      </c>
      <c r="B1340" s="40" t="s">
        <v>458</v>
      </c>
      <c r="C1340" s="13">
        <f t="shared" si="337"/>
        <v>44855</v>
      </c>
      <c r="D1340" s="12" t="s">
        <v>4016</v>
      </c>
      <c r="E1340" s="12" t="s">
        <v>4017</v>
      </c>
      <c r="F1340" s="13" t="s">
        <v>4018</v>
      </c>
      <c r="G1340" s="12" t="s">
        <v>39</v>
      </c>
      <c r="H1340" s="14">
        <v>295119933505209</v>
      </c>
      <c r="K1340" s="12" t="s">
        <v>107</v>
      </c>
      <c r="L1340" s="18" t="e">
        <f>VLOOKUP($K1340,Medecins!$B:$E,5,FALSE)</f>
        <v>#REF!</v>
      </c>
      <c r="M1340" s="12" t="s">
        <v>529</v>
      </c>
      <c r="O1340" s="17" t="s">
        <v>459</v>
      </c>
      <c r="T1340" s="17" t="s">
        <v>476</v>
      </c>
      <c r="Y1340" s="17" t="s">
        <v>477</v>
      </c>
      <c r="AD1340" s="16"/>
      <c r="AH1340" s="12" t="s">
        <v>4502</v>
      </c>
      <c r="AI1340" s="12">
        <v>3</v>
      </c>
      <c r="AJ1340" s="12" t="s">
        <v>44</v>
      </c>
      <c r="AK1340" s="12" t="str">
        <f t="shared" ref="AK1340:AK1342" si="354">CONCATENATE(D1340,"_",E1340,"_",B1340,"_",AJ1401)</f>
        <v>ALKALIFA_Racky_21/04/2022_AT</v>
      </c>
    </row>
    <row r="1341" spans="1:37" ht="12.75" x14ac:dyDescent="0.2">
      <c r="A1341" s="12">
        <v>750100075</v>
      </c>
      <c r="B1341" s="40" t="s">
        <v>51</v>
      </c>
      <c r="C1341" s="13">
        <f t="shared" si="337"/>
        <v>44816</v>
      </c>
      <c r="D1341" s="12" t="s">
        <v>4019</v>
      </c>
      <c r="E1341" s="12" t="s">
        <v>4020</v>
      </c>
      <c r="F1341" s="13" t="s">
        <v>4021</v>
      </c>
      <c r="G1341" s="12" t="s">
        <v>57</v>
      </c>
      <c r="H1341" s="14">
        <v>295127511361379</v>
      </c>
      <c r="K1341" s="12" t="s">
        <v>93</v>
      </c>
      <c r="L1341" s="18" t="e">
        <f>VLOOKUP($K1341,Medecins!$B:$E,5,FALSE)</f>
        <v>#REF!</v>
      </c>
      <c r="M1341" s="12" t="s">
        <v>529</v>
      </c>
      <c r="O1341" s="17" t="s">
        <v>52</v>
      </c>
      <c r="T1341" s="17" t="s">
        <v>53</v>
      </c>
      <c r="Y1341" s="17" t="s">
        <v>513</v>
      </c>
      <c r="AD1341" s="16"/>
      <c r="AH1341" s="12" t="s">
        <v>4502</v>
      </c>
      <c r="AI1341" s="12">
        <v>3</v>
      </c>
      <c r="AJ1341" s="12" t="s">
        <v>44</v>
      </c>
      <c r="AK1341" s="12" t="str">
        <f t="shared" si="354"/>
        <v>BACKOUCHE_Lena_12/03/2022_AT</v>
      </c>
    </row>
    <row r="1342" spans="1:37" ht="12.75" x14ac:dyDescent="0.2">
      <c r="A1342" s="12">
        <v>750100208</v>
      </c>
      <c r="B1342" s="40" t="s">
        <v>793</v>
      </c>
      <c r="C1342" s="13">
        <f t="shared" si="337"/>
        <v>44918</v>
      </c>
      <c r="D1342" s="12" t="s">
        <v>4022</v>
      </c>
      <c r="E1342" s="12" t="s">
        <v>4023</v>
      </c>
      <c r="F1342" s="13" t="s">
        <v>1008</v>
      </c>
      <c r="G1342" s="12" t="s">
        <v>57</v>
      </c>
      <c r="H1342" s="14">
        <v>295127815829731</v>
      </c>
      <c r="K1342" s="12" t="s">
        <v>398</v>
      </c>
      <c r="L1342" s="18" t="e">
        <f>VLOOKUP($K1342,Medecins!$B:$E,5,FALSE)</f>
        <v>#REF!</v>
      </c>
      <c r="M1342" s="12" t="s">
        <v>529</v>
      </c>
      <c r="O1342" s="17" t="s">
        <v>996</v>
      </c>
      <c r="T1342" s="17" t="s">
        <v>1647</v>
      </c>
      <c r="Y1342" s="17" t="s">
        <v>1648</v>
      </c>
      <c r="AD1342" s="16"/>
      <c r="AH1342" s="12" t="s">
        <v>4502</v>
      </c>
      <c r="AI1342" s="12">
        <v>3</v>
      </c>
      <c r="AJ1342" s="12" t="s">
        <v>44</v>
      </c>
      <c r="AK1342" s="12" t="str">
        <f t="shared" si="354"/>
        <v>CHIBANI_Nafissa_23/06/2022_ST</v>
      </c>
    </row>
    <row r="1343" spans="1:37" ht="12.75" x14ac:dyDescent="0.2">
      <c r="A1343" s="12">
        <v>750100208</v>
      </c>
      <c r="B1343" s="40" t="s">
        <v>793</v>
      </c>
      <c r="C1343" s="13">
        <f t="shared" si="337"/>
        <v>44918</v>
      </c>
      <c r="D1343" s="12" t="s">
        <v>4022</v>
      </c>
      <c r="E1343" s="12" t="s">
        <v>4023</v>
      </c>
      <c r="F1343" s="13" t="s">
        <v>1008</v>
      </c>
      <c r="G1343" s="12" t="s">
        <v>57</v>
      </c>
      <c r="H1343" s="14">
        <v>295127815829731</v>
      </c>
      <c r="K1343" s="12" t="s">
        <v>398</v>
      </c>
      <c r="L1343" s="18" t="e">
        <f>VLOOKUP($K1343,Medecins!$B:$E,5,FALSE)</f>
        <v>#REF!</v>
      </c>
      <c r="M1343" s="12" t="s">
        <v>529</v>
      </c>
      <c r="AD1343" s="15" t="s">
        <v>1648</v>
      </c>
      <c r="AH1343" s="12" t="s">
        <v>4154</v>
      </c>
      <c r="AI1343" s="12">
        <v>3</v>
      </c>
      <c r="AJ1343" s="12" t="s">
        <v>46</v>
      </c>
      <c r="AK1343" s="12" t="e">
        <f t="shared" ref="AK1343:AK1344" si="355">CONCATENATE(D1343,"_",E1343,"_",B1343,"_",#REF!)</f>
        <v>#REF!</v>
      </c>
    </row>
    <row r="1344" spans="1:37" ht="12.75" x14ac:dyDescent="0.2">
      <c r="A1344" s="12">
        <v>750100075</v>
      </c>
      <c r="B1344" s="40" t="s">
        <v>2695</v>
      </c>
      <c r="C1344" s="13">
        <f t="shared" si="337"/>
        <v>45022</v>
      </c>
      <c r="D1344" s="12" t="s">
        <v>4024</v>
      </c>
      <c r="E1344" s="12" t="s">
        <v>3076</v>
      </c>
      <c r="F1344" s="13" t="s">
        <v>4025</v>
      </c>
      <c r="G1344" s="12" t="s">
        <v>57</v>
      </c>
      <c r="H1344" s="14">
        <v>295129932610380</v>
      </c>
      <c r="K1344" s="12" t="s">
        <v>93</v>
      </c>
      <c r="L1344" s="18" t="e">
        <f>VLOOKUP($K1344,Medecins!$B:$E,5,FALSE)</f>
        <v>#REF!</v>
      </c>
      <c r="M1344" s="12" t="s">
        <v>40</v>
      </c>
      <c r="O1344" s="17" t="s">
        <v>2249</v>
      </c>
      <c r="T1344" s="17" t="s">
        <v>2250</v>
      </c>
      <c r="Y1344" s="17" t="s">
        <v>2251</v>
      </c>
      <c r="AD1344" s="16"/>
      <c r="AH1344" s="12" t="s">
        <v>4502</v>
      </c>
      <c r="AI1344" s="12">
        <v>3</v>
      </c>
      <c r="AJ1344" s="12" t="s">
        <v>44</v>
      </c>
      <c r="AK1344" s="12" t="e">
        <f t="shared" si="355"/>
        <v>#REF!</v>
      </c>
    </row>
    <row r="1345" spans="1:37" ht="12.75" x14ac:dyDescent="0.2">
      <c r="A1345" s="12">
        <v>750100075</v>
      </c>
      <c r="B1345" s="40" t="s">
        <v>1634</v>
      </c>
      <c r="C1345" s="13">
        <f t="shared" si="337"/>
        <v>44934</v>
      </c>
      <c r="D1345" s="12" t="s">
        <v>4026</v>
      </c>
      <c r="E1345" s="12" t="s">
        <v>4027</v>
      </c>
      <c r="F1345" s="13">
        <v>35098</v>
      </c>
      <c r="G1345" s="12" t="s">
        <v>57</v>
      </c>
      <c r="H1345" s="14">
        <v>296037512059780</v>
      </c>
      <c r="K1345" s="12" t="s">
        <v>93</v>
      </c>
      <c r="L1345" s="18" t="e">
        <f>VLOOKUP($K1345,Medecins!$B:$E,5,FALSE)</f>
        <v>#REF!</v>
      </c>
      <c r="M1345" s="12" t="s">
        <v>529</v>
      </c>
      <c r="O1345" s="17" t="s">
        <v>1298</v>
      </c>
      <c r="T1345" s="17" t="s">
        <v>1299</v>
      </c>
      <c r="Y1345" s="17" t="s">
        <v>1300</v>
      </c>
      <c r="AD1345" s="16"/>
      <c r="AH1345" s="12" t="s">
        <v>4502</v>
      </c>
      <c r="AI1345" s="12">
        <v>3</v>
      </c>
      <c r="AJ1345" s="12" t="s">
        <v>44</v>
      </c>
      <c r="AK1345" s="12" t="str">
        <f t="shared" ref="AK1345:AK1346" si="356">CONCATENATE(D1345,"_",E1345,"_",B1345,"_",AJ1406)</f>
        <v>KUTUK_Deniz_08/07/2022_AT</v>
      </c>
    </row>
    <row r="1346" spans="1:37" ht="12.75" x14ac:dyDescent="0.2">
      <c r="A1346" s="12">
        <v>750100075</v>
      </c>
      <c r="B1346" s="40" t="s">
        <v>1298</v>
      </c>
      <c r="C1346" s="13">
        <f t="shared" si="337"/>
        <v>44993</v>
      </c>
      <c r="D1346" s="12" t="s">
        <v>4028</v>
      </c>
      <c r="E1346" s="12" t="s">
        <v>4029</v>
      </c>
      <c r="F1346" s="13" t="s">
        <v>4030</v>
      </c>
      <c r="G1346" s="12" t="s">
        <v>57</v>
      </c>
      <c r="H1346" s="14">
        <v>296089205137058</v>
      </c>
      <c r="K1346" s="12" t="s">
        <v>93</v>
      </c>
      <c r="L1346" s="18" t="e">
        <f>VLOOKUP($K1346,Medecins!$B:$E,5,FALSE)</f>
        <v>#REF!</v>
      </c>
      <c r="M1346" s="12" t="s">
        <v>529</v>
      </c>
      <c r="O1346" s="17" t="s">
        <v>1299</v>
      </c>
      <c r="T1346" s="17" t="s">
        <v>1300</v>
      </c>
      <c r="Y1346" s="17" t="s">
        <v>4204</v>
      </c>
      <c r="AD1346" s="16"/>
      <c r="AH1346" s="12" t="s">
        <v>4502</v>
      </c>
      <c r="AI1346" s="12">
        <v>3</v>
      </c>
      <c r="AJ1346" s="12" t="s">
        <v>44</v>
      </c>
      <c r="AK1346" s="12" t="str">
        <f t="shared" si="356"/>
        <v>GOONASEKARA_Tara_08/09/2022_AT</v>
      </c>
    </row>
    <row r="1347" spans="1:37" ht="12.75" x14ac:dyDescent="0.2">
      <c r="A1347" s="12">
        <v>750100075</v>
      </c>
      <c r="B1347" s="40" t="s">
        <v>3209</v>
      </c>
      <c r="C1347" s="13">
        <f t="shared" si="337"/>
        <v>44925</v>
      </c>
      <c r="D1347" s="12" t="s">
        <v>4031</v>
      </c>
      <c r="E1347" s="12" t="s">
        <v>4032</v>
      </c>
      <c r="F1347" s="13" t="s">
        <v>4304</v>
      </c>
      <c r="G1347" s="12" t="s">
        <v>57</v>
      </c>
      <c r="H1347" s="14">
        <v>296097836129356</v>
      </c>
      <c r="K1347" s="12" t="s">
        <v>93</v>
      </c>
      <c r="L1347" s="18" t="e">
        <f>VLOOKUP($K1347,Medecins!$B:$E,5,FALSE)</f>
        <v>#REF!</v>
      </c>
      <c r="M1347" s="12" t="s">
        <v>529</v>
      </c>
      <c r="O1347" s="17" t="s">
        <v>217</v>
      </c>
      <c r="T1347" s="17" t="s">
        <v>218</v>
      </c>
      <c r="Y1347" s="17" t="s">
        <v>219</v>
      </c>
      <c r="AD1347" s="16"/>
      <c r="AH1347" s="12" t="s">
        <v>4502</v>
      </c>
      <c r="AI1347" s="12">
        <v>3</v>
      </c>
      <c r="AJ1347" s="12" t="s">
        <v>44</v>
      </c>
      <c r="AK1347" s="12" t="str">
        <f>CONCATENATE(D1347,"_",E1347,"_",B1347,"_",AJ1386)</f>
        <v>SOW_Dienaba_30/06/2022_ST</v>
      </c>
    </row>
    <row r="1348" spans="1:37" ht="12.75" x14ac:dyDescent="0.2">
      <c r="A1348" s="12">
        <v>750100075</v>
      </c>
      <c r="B1348" s="40" t="s">
        <v>1497</v>
      </c>
      <c r="C1348" s="13">
        <f t="shared" si="337"/>
        <v>44821</v>
      </c>
      <c r="D1348" s="12" t="s">
        <v>4037</v>
      </c>
      <c r="E1348" s="12" t="s">
        <v>4038</v>
      </c>
      <c r="F1348" s="13" t="s">
        <v>4039</v>
      </c>
      <c r="G1348" s="12" t="s">
        <v>57</v>
      </c>
      <c r="H1348" s="14">
        <v>297039915100713</v>
      </c>
      <c r="K1348" s="12" t="s">
        <v>107</v>
      </c>
      <c r="L1348" s="18" t="e">
        <f>VLOOKUP($K1348,Medecins!$B:$E,5,FALSE)</f>
        <v>#REF!</v>
      </c>
      <c r="M1348" s="12" t="s">
        <v>529</v>
      </c>
      <c r="O1348" s="17" t="s">
        <v>1627</v>
      </c>
      <c r="T1348" s="17" t="s">
        <v>848</v>
      </c>
      <c r="Y1348" s="17" t="s">
        <v>849</v>
      </c>
      <c r="AD1348" s="16"/>
      <c r="AH1348" s="12" t="s">
        <v>4502</v>
      </c>
      <c r="AI1348" s="12">
        <v>3</v>
      </c>
      <c r="AJ1348" s="12" t="s">
        <v>44</v>
      </c>
      <c r="AK1348" s="12" t="str">
        <f t="shared" ref="AK1348:AK1351" si="357">CONCATENATE(D1348,"_",E1348,"_",B1348,"_",AJ1409)</f>
        <v>CONDORACHI_Cristina_17/03/2022_AT</v>
      </c>
    </row>
    <row r="1349" spans="1:37" ht="12.75" x14ac:dyDescent="0.2">
      <c r="A1349" s="12">
        <v>750100075</v>
      </c>
      <c r="B1349" s="40" t="s">
        <v>1298</v>
      </c>
      <c r="C1349" s="13">
        <f t="shared" si="337"/>
        <v>44993</v>
      </c>
      <c r="D1349" s="12" t="s">
        <v>4043</v>
      </c>
      <c r="E1349" s="12" t="s">
        <v>3580</v>
      </c>
      <c r="F1349" s="13">
        <v>35496</v>
      </c>
      <c r="G1349" s="12" t="s">
        <v>57</v>
      </c>
      <c r="H1349" s="14">
        <v>297079300621318</v>
      </c>
      <c r="K1349" s="12" t="s">
        <v>93</v>
      </c>
      <c r="L1349" s="18" t="e">
        <f>VLOOKUP($K1349,Medecins!$B:$E,5,FALSE)</f>
        <v>#REF!</v>
      </c>
      <c r="M1349" s="12" t="s">
        <v>529</v>
      </c>
      <c r="O1349" s="17" t="s">
        <v>1299</v>
      </c>
      <c r="T1349" s="17" t="s">
        <v>1300</v>
      </c>
      <c r="Y1349" s="17" t="s">
        <v>4204</v>
      </c>
      <c r="AD1349" s="16"/>
      <c r="AH1349" s="12" t="s">
        <v>4502</v>
      </c>
      <c r="AI1349" s="12">
        <v>3</v>
      </c>
      <c r="AJ1349" s="12" t="s">
        <v>44</v>
      </c>
      <c r="AK1349" s="12" t="str">
        <f t="shared" si="357"/>
        <v>LABACHE_Ingrid_08/09/2022_AT</v>
      </c>
    </row>
    <row r="1350" spans="1:37" ht="12.75" x14ac:dyDescent="0.2">
      <c r="A1350" s="12">
        <v>750100075</v>
      </c>
      <c r="B1350" s="40" t="s">
        <v>1006</v>
      </c>
      <c r="C1350" s="13">
        <f t="shared" si="337"/>
        <v>44828</v>
      </c>
      <c r="D1350" s="12" t="s">
        <v>4044</v>
      </c>
      <c r="E1350" s="12" t="s">
        <v>4045</v>
      </c>
      <c r="F1350" s="13" t="s">
        <v>4046</v>
      </c>
      <c r="G1350" s="12" t="s">
        <v>57</v>
      </c>
      <c r="H1350" s="14">
        <v>298017836132094</v>
      </c>
      <c r="K1350" s="12" t="s">
        <v>107</v>
      </c>
      <c r="L1350" s="18" t="e">
        <f>VLOOKUP($K1350,Medecins!$B:$E,5,FALSE)</f>
        <v>#REF!</v>
      </c>
      <c r="M1350" s="12" t="s">
        <v>529</v>
      </c>
      <c r="O1350" s="17" t="s">
        <v>1215</v>
      </c>
      <c r="T1350" s="17" t="s">
        <v>495</v>
      </c>
      <c r="Y1350" s="17" t="s">
        <v>496</v>
      </c>
      <c r="AD1350" s="16"/>
      <c r="AH1350" s="12" t="s">
        <v>4502</v>
      </c>
      <c r="AI1350" s="12">
        <v>3</v>
      </c>
      <c r="AJ1350" s="12" t="s">
        <v>44</v>
      </c>
      <c r="AK1350" s="12" t="str">
        <f t="shared" si="357"/>
        <v>LOUAMAN _AICHA_24/03/2022_AT</v>
      </c>
    </row>
    <row r="1351" spans="1:37" ht="12.75" x14ac:dyDescent="0.2">
      <c r="A1351" s="12">
        <v>750100075</v>
      </c>
      <c r="B1351" s="40" t="s">
        <v>368</v>
      </c>
      <c r="C1351" s="13">
        <f t="shared" si="337"/>
        <v>44834</v>
      </c>
      <c r="D1351" s="12" t="s">
        <v>4047</v>
      </c>
      <c r="E1351" s="12" t="s">
        <v>4048</v>
      </c>
      <c r="F1351" s="13" t="s">
        <v>4049</v>
      </c>
      <c r="G1351" s="12" t="s">
        <v>39</v>
      </c>
      <c r="H1351" s="14">
        <v>298039939705010</v>
      </c>
      <c r="K1351" s="12" t="s">
        <v>107</v>
      </c>
      <c r="L1351" s="18" t="e">
        <f>VLOOKUP($K1351,Medecins!$B:$E,5,FALSE)</f>
        <v>#REF!</v>
      </c>
      <c r="M1351" s="12" t="s">
        <v>529</v>
      </c>
      <c r="O1351" s="17" t="s">
        <v>1452</v>
      </c>
      <c r="T1351" s="17" t="s">
        <v>1453</v>
      </c>
      <c r="Y1351" s="17" t="s">
        <v>991</v>
      </c>
      <c r="AD1351" s="16"/>
      <c r="AH1351" s="12" t="s">
        <v>4502</v>
      </c>
      <c r="AI1351" s="12">
        <v>3</v>
      </c>
      <c r="AJ1351" s="12" t="s">
        <v>44</v>
      </c>
      <c r="AK1351" s="12" t="str">
        <f t="shared" si="357"/>
        <v>MOUSSA ISMAEL _Houssoiti_30/03/2022_ST</v>
      </c>
    </row>
    <row r="1352" spans="1:37" ht="12.75" x14ac:dyDescent="0.2">
      <c r="A1352" s="12">
        <v>750100208</v>
      </c>
      <c r="B1352" s="40" t="s">
        <v>4197</v>
      </c>
      <c r="C1352" s="13">
        <f t="shared" si="337"/>
        <v>45061</v>
      </c>
      <c r="D1352" s="12" t="s">
        <v>4052</v>
      </c>
      <c r="E1352" s="12" t="s">
        <v>3869</v>
      </c>
      <c r="F1352" s="13" t="s">
        <v>4053</v>
      </c>
      <c r="G1352" s="12" t="s">
        <v>57</v>
      </c>
      <c r="H1352" s="14">
        <v>298119201408644</v>
      </c>
      <c r="K1352" s="12" t="s">
        <v>58</v>
      </c>
      <c r="L1352" s="18" t="e">
        <f>VLOOKUP($K1352,Medecins!$B:$E,5,FALSE)</f>
        <v>#REF!</v>
      </c>
      <c r="M1352" s="12" t="s">
        <v>529</v>
      </c>
      <c r="O1352" s="17" t="s">
        <v>4212</v>
      </c>
      <c r="T1352" s="17" t="s">
        <v>4213</v>
      </c>
      <c r="Y1352" s="17" t="s">
        <v>4353</v>
      </c>
      <c r="AD1352" s="16"/>
      <c r="AH1352" s="12" t="s">
        <v>4502</v>
      </c>
      <c r="AI1352" s="12">
        <v>3</v>
      </c>
      <c r="AJ1352" s="12" t="s">
        <v>44</v>
      </c>
      <c r="AK1352" s="12" t="str">
        <f t="shared" ref="AK1352:AK1353" si="358">CONCATENATE(D1352,"_",E1352,"_",B1352,"_",AJ1409)</f>
        <v>PETIT_Laurène_15/11/2022_AT</v>
      </c>
    </row>
    <row r="1353" spans="1:37" ht="12.75" x14ac:dyDescent="0.2">
      <c r="A1353" s="12">
        <v>750100208</v>
      </c>
      <c r="B1353" s="40" t="s">
        <v>4197</v>
      </c>
      <c r="C1353" s="13">
        <f t="shared" si="337"/>
        <v>45061</v>
      </c>
      <c r="D1353" s="12" t="s">
        <v>4052</v>
      </c>
      <c r="E1353" s="12" t="s">
        <v>3869</v>
      </c>
      <c r="F1353" s="13" t="s">
        <v>4053</v>
      </c>
      <c r="G1353" s="12" t="s">
        <v>57</v>
      </c>
      <c r="H1353" s="14">
        <v>298119201408644</v>
      </c>
      <c r="K1353" s="12" t="s">
        <v>58</v>
      </c>
      <c r="L1353" s="18" t="e">
        <f>VLOOKUP($K1353,Medecins!$B:$E,5,FALSE)</f>
        <v>#REF!</v>
      </c>
      <c r="M1353" s="12" t="s">
        <v>529</v>
      </c>
      <c r="AD1353" s="15" t="s">
        <v>4353</v>
      </c>
      <c r="AH1353" s="12" t="s">
        <v>4154</v>
      </c>
      <c r="AI1353" s="12">
        <v>3</v>
      </c>
      <c r="AJ1353" s="12" t="s">
        <v>46</v>
      </c>
      <c r="AK1353" s="12" t="str">
        <f t="shared" si="358"/>
        <v>PETIT_Laurène_15/11/2022_AT</v>
      </c>
    </row>
    <row r="1354" spans="1:37" ht="12.75" x14ac:dyDescent="0.2">
      <c r="A1354" s="12">
        <v>750100075</v>
      </c>
      <c r="B1354" s="40" t="s">
        <v>531</v>
      </c>
      <c r="C1354" s="13">
        <f t="shared" si="337"/>
        <v>44829</v>
      </c>
      <c r="D1354" s="12" t="s">
        <v>4054</v>
      </c>
      <c r="E1354" s="12" t="s">
        <v>2857</v>
      </c>
      <c r="F1354" s="13">
        <v>35838</v>
      </c>
      <c r="G1354" s="12" t="s">
        <v>57</v>
      </c>
      <c r="H1354" s="14">
        <v>298129932605944</v>
      </c>
      <c r="K1354" s="12" t="s">
        <v>93</v>
      </c>
      <c r="L1354" s="18" t="e">
        <f>VLOOKUP($K1354,Medecins!$B:$E,5,FALSE)</f>
        <v>#REF!</v>
      </c>
      <c r="M1354" s="12" t="s">
        <v>529</v>
      </c>
      <c r="O1354" s="17" t="s">
        <v>532</v>
      </c>
      <c r="T1354" s="17" t="s">
        <v>1075</v>
      </c>
      <c r="Y1354" s="17" t="s">
        <v>1076</v>
      </c>
      <c r="AD1354" s="16"/>
      <c r="AH1354" s="12" t="s">
        <v>4502</v>
      </c>
      <c r="AI1354" s="12">
        <v>3</v>
      </c>
      <c r="AJ1354" s="12" t="s">
        <v>44</v>
      </c>
      <c r="AK1354" s="12" t="str">
        <f>CONCATENATE(D1354,"_",E1354,"_",B1354,"_",AJ1414)</f>
        <v>DOUMBIA_Fatima_25/03/2022_</v>
      </c>
    </row>
    <row r="1355" spans="1:37" ht="12.75" x14ac:dyDescent="0.2">
      <c r="A1355" s="12">
        <v>750100208</v>
      </c>
      <c r="B1355" s="40" t="s">
        <v>319</v>
      </c>
      <c r="C1355" s="13">
        <f t="shared" si="337"/>
        <v>45041</v>
      </c>
      <c r="D1355" s="12" t="s">
        <v>4057</v>
      </c>
      <c r="E1355" s="12" t="s">
        <v>4058</v>
      </c>
      <c r="F1355" s="13">
        <v>36435</v>
      </c>
      <c r="G1355" s="12" t="s">
        <v>57</v>
      </c>
      <c r="H1355" s="14">
        <v>299029702808557</v>
      </c>
      <c r="K1355" s="12" t="s">
        <v>79</v>
      </c>
      <c r="L1355" s="18" t="e">
        <f>VLOOKUP($K1355,Medecins!$B:$E,5,FALSE)</f>
        <v>#REF!</v>
      </c>
      <c r="M1355" s="12" t="s">
        <v>40</v>
      </c>
      <c r="O1355" s="17" t="s">
        <v>2528</v>
      </c>
      <c r="T1355" s="17" t="s">
        <v>2529</v>
      </c>
      <c r="Y1355" s="17" t="s">
        <v>3741</v>
      </c>
      <c r="AD1355" s="16"/>
      <c r="AH1355" s="12" t="s">
        <v>4502</v>
      </c>
      <c r="AI1355" s="12">
        <v>3</v>
      </c>
      <c r="AJ1355" s="12" t="s">
        <v>44</v>
      </c>
      <c r="AK1355" s="12" t="e">
        <f>CONCATENATE(D1355,"_",E1355,"_",B1355,"_",#REF!)</f>
        <v>#REF!</v>
      </c>
    </row>
    <row r="1356" spans="1:37" ht="12.75" x14ac:dyDescent="0.2">
      <c r="A1356" s="12">
        <v>750100208</v>
      </c>
      <c r="B1356" s="40" t="s">
        <v>319</v>
      </c>
      <c r="C1356" s="13">
        <f t="shared" si="337"/>
        <v>45041</v>
      </c>
      <c r="D1356" s="12" t="s">
        <v>4057</v>
      </c>
      <c r="E1356" s="12" t="s">
        <v>4058</v>
      </c>
      <c r="F1356" s="13">
        <v>36435</v>
      </c>
      <c r="G1356" s="12" t="s">
        <v>57</v>
      </c>
      <c r="H1356" s="14">
        <v>299029702808557</v>
      </c>
      <c r="K1356" s="12" t="s">
        <v>79</v>
      </c>
      <c r="L1356" s="18" t="e">
        <f>VLOOKUP($K1356,Medecins!$B:$E,5,FALSE)</f>
        <v>#REF!</v>
      </c>
      <c r="M1356" s="12" t="s">
        <v>40</v>
      </c>
      <c r="AD1356" s="15" t="s">
        <v>3741</v>
      </c>
      <c r="AH1356" s="12" t="s">
        <v>4154</v>
      </c>
      <c r="AI1356" s="12">
        <v>3</v>
      </c>
      <c r="AJ1356" s="12" t="s">
        <v>46</v>
      </c>
      <c r="AK1356" s="12" t="str">
        <f>CONCATENATE(D1356,"_",E1356,"_",B1356,"_",AJ1412)</f>
        <v>ZAMBRANA_Emilia_25/10/2022_ST</v>
      </c>
    </row>
    <row r="1357" spans="1:37" ht="12.75" x14ac:dyDescent="0.2">
      <c r="A1357" s="12">
        <v>750100075</v>
      </c>
      <c r="B1357" s="40" t="s">
        <v>240</v>
      </c>
      <c r="C1357" s="13">
        <f t="shared" si="337"/>
        <v>44891</v>
      </c>
      <c r="D1357" s="12" t="s">
        <v>4060</v>
      </c>
      <c r="E1357" s="12" t="s">
        <v>4061</v>
      </c>
      <c r="F1357" s="13" t="s">
        <v>4062</v>
      </c>
      <c r="G1357" s="12" t="s">
        <v>57</v>
      </c>
      <c r="H1357" s="14">
        <v>299049304606878</v>
      </c>
      <c r="K1357" s="12" t="s">
        <v>107</v>
      </c>
      <c r="L1357" s="18" t="e">
        <f>VLOOKUP($K1357,Medecins!$B:$E,5,FALSE)</f>
        <v>#REF!</v>
      </c>
      <c r="M1357" s="12" t="s">
        <v>529</v>
      </c>
      <c r="O1357" s="17" t="s">
        <v>241</v>
      </c>
      <c r="T1357" s="17" t="s">
        <v>2704</v>
      </c>
      <c r="Y1357" s="17" t="s">
        <v>2705</v>
      </c>
      <c r="AD1357" s="16"/>
      <c r="AH1357" s="12" t="s">
        <v>4502</v>
      </c>
      <c r="AI1357" s="12">
        <v>3</v>
      </c>
      <c r="AJ1357" s="12" t="s">
        <v>44</v>
      </c>
      <c r="AK1357" s="12" t="str">
        <f>CONCATENATE(D1357,"_",E1357,"_",B1357,"_",AJ1417)</f>
        <v>LODONOU_Eurydice_26/05/2022_</v>
      </c>
    </row>
    <row r="1358" spans="1:37" ht="12.75" x14ac:dyDescent="0.2">
      <c r="A1358" s="12">
        <v>750100075</v>
      </c>
      <c r="B1358" s="40" t="s">
        <v>73</v>
      </c>
      <c r="C1358" s="13">
        <f t="shared" si="337"/>
        <v>44757</v>
      </c>
      <c r="D1358" s="12" t="s">
        <v>4063</v>
      </c>
      <c r="E1358" s="12" t="s">
        <v>4064</v>
      </c>
      <c r="F1358" s="13">
        <v>36228</v>
      </c>
      <c r="G1358" s="12" t="s">
        <v>57</v>
      </c>
      <c r="H1358" s="14">
        <v>299099307201711</v>
      </c>
      <c r="K1358" s="12" t="s">
        <v>93</v>
      </c>
      <c r="L1358" s="18" t="e">
        <f>VLOOKUP($K1358,Medecins!$B:$E,5,FALSE)</f>
        <v>#REF!</v>
      </c>
      <c r="M1358" s="12" t="s">
        <v>529</v>
      </c>
      <c r="O1358" s="17" t="s">
        <v>74</v>
      </c>
      <c r="T1358" s="17" t="s">
        <v>1409</v>
      </c>
      <c r="Y1358" s="17" t="s">
        <v>1765</v>
      </c>
      <c r="AD1358" s="16"/>
      <c r="AH1358" s="12" t="s">
        <v>4502</v>
      </c>
      <c r="AI1358" s="12">
        <v>3</v>
      </c>
      <c r="AJ1358" s="12" t="s">
        <v>44</v>
      </c>
      <c r="AK1358" s="12" t="str">
        <f>CONCATENATE(D1358,"_",E1358,"_",B1358,"_",AJ1404)</f>
        <v>MARTINS CAMPINHAS_Jessica_15/01/2022_AT</v>
      </c>
    </row>
    <row r="1359" spans="1:37" ht="12.75" x14ac:dyDescent="0.2">
      <c r="A1359" s="12">
        <v>750100075</v>
      </c>
      <c r="B1359" s="40" t="s">
        <v>2695</v>
      </c>
      <c r="C1359" s="13">
        <f t="shared" si="337"/>
        <v>45022</v>
      </c>
      <c r="D1359" s="12" t="s">
        <v>4065</v>
      </c>
      <c r="E1359" s="12" t="s">
        <v>4066</v>
      </c>
      <c r="F1359" s="13" t="s">
        <v>4067</v>
      </c>
      <c r="G1359" s="12" t="s">
        <v>57</v>
      </c>
      <c r="H1359" s="14">
        <v>299109517602645</v>
      </c>
      <c r="K1359" s="12" t="s">
        <v>93</v>
      </c>
      <c r="L1359" s="18" t="e">
        <f>VLOOKUP($K1359,Medecins!$B:$E,5,FALSE)</f>
        <v>#REF!</v>
      </c>
      <c r="M1359" s="12" t="s">
        <v>529</v>
      </c>
      <c r="O1359" s="17" t="s">
        <v>2249</v>
      </c>
      <c r="T1359" s="17" t="s">
        <v>2250</v>
      </c>
      <c r="Y1359" s="17" t="s">
        <v>2251</v>
      </c>
      <c r="AD1359" s="16"/>
      <c r="AH1359" s="12" t="s">
        <v>4502</v>
      </c>
      <c r="AI1359" s="12">
        <v>3</v>
      </c>
      <c r="AJ1359" s="12" t="s">
        <v>44</v>
      </c>
      <c r="AK1359" s="12" t="str">
        <f>CONCATENATE(D1359,"_",E1359,"_",B1359,"_",AJ1389)</f>
        <v>DAMIANI_Marion_06/10/2022_ST</v>
      </c>
    </row>
    <row r="1360" spans="1:37" ht="12.75" x14ac:dyDescent="0.2">
      <c r="A1360" s="12">
        <v>750100075</v>
      </c>
      <c r="B1360" s="40" t="s">
        <v>368</v>
      </c>
      <c r="C1360" s="13">
        <f t="shared" si="337"/>
        <v>44834</v>
      </c>
      <c r="D1360" s="12" t="s">
        <v>4068</v>
      </c>
      <c r="E1360" s="12" t="s">
        <v>4069</v>
      </c>
      <c r="F1360" s="13">
        <v>36383</v>
      </c>
      <c r="G1360" s="12" t="s">
        <v>57</v>
      </c>
      <c r="H1360" s="14">
        <v>299119911408904</v>
      </c>
      <c r="K1360" s="12" t="s">
        <v>107</v>
      </c>
      <c r="L1360" s="18" t="e">
        <f>VLOOKUP($K1360,Medecins!$B:$E,5,FALSE)</f>
        <v>#REF!</v>
      </c>
      <c r="M1360" s="12" t="s">
        <v>529</v>
      </c>
      <c r="O1360" s="17" t="s">
        <v>1452</v>
      </c>
      <c r="T1360" s="17" t="s">
        <v>1453</v>
      </c>
      <c r="Y1360" s="17" t="s">
        <v>991</v>
      </c>
      <c r="AD1360" s="16"/>
      <c r="AH1360" s="12" t="s">
        <v>4502</v>
      </c>
      <c r="AI1360" s="12">
        <v>3</v>
      </c>
      <c r="AJ1360" s="12" t="s">
        <v>44</v>
      </c>
      <c r="AK1360" s="12" t="str">
        <f t="shared" ref="AK1360:AK1361" si="359">CONCATENATE(D1360,"_",E1360,"_",B1360,"_",AJ1420)</f>
        <v>CROITORIU_Gabriela-Maria_30/03/2022_</v>
      </c>
    </row>
    <row r="1361" spans="1:37" ht="12.75" x14ac:dyDescent="0.2">
      <c r="A1361" s="12">
        <v>750100075</v>
      </c>
      <c r="B1361" s="40" t="s">
        <v>349</v>
      </c>
      <c r="C1361" s="13">
        <f t="shared" si="337"/>
        <v>44778</v>
      </c>
      <c r="D1361" s="12" t="s">
        <v>4072</v>
      </c>
      <c r="E1361" s="12" t="s">
        <v>4073</v>
      </c>
      <c r="F1361" s="13">
        <v>35128</v>
      </c>
      <c r="G1361" s="12" t="s">
        <v>57</v>
      </c>
      <c r="H1361" s="14">
        <v>617510001275325</v>
      </c>
      <c r="K1361" s="12" t="s">
        <v>93</v>
      </c>
      <c r="L1361" s="18" t="e">
        <f>VLOOKUP($K1361,Medecins!$B:$E,5,FALSE)</f>
        <v>#REF!</v>
      </c>
      <c r="M1361" s="12" t="s">
        <v>529</v>
      </c>
      <c r="O1361" s="17" t="s">
        <v>350</v>
      </c>
      <c r="T1361" s="17" t="s">
        <v>1507</v>
      </c>
      <c r="Y1361" s="17" t="s">
        <v>1508</v>
      </c>
      <c r="AD1361" s="16"/>
      <c r="AH1361" s="12" t="s">
        <v>4502</v>
      </c>
      <c r="AI1361" s="12">
        <v>3</v>
      </c>
      <c r="AJ1361" s="12" t="s">
        <v>44</v>
      </c>
      <c r="AK1361" s="12" t="str">
        <f t="shared" si="359"/>
        <v>DZHELEPOVA_Ilina_05/02/2022_</v>
      </c>
    </row>
    <row r="1362" spans="1:37" ht="12.75" x14ac:dyDescent="0.2">
      <c r="A1362" s="12">
        <v>750100273</v>
      </c>
      <c r="B1362" s="40" t="s">
        <v>201</v>
      </c>
      <c r="C1362" s="13">
        <f t="shared" si="337"/>
        <v>45051</v>
      </c>
      <c r="D1362" s="12" t="s">
        <v>4082</v>
      </c>
      <c r="E1362" s="12" t="s">
        <v>4083</v>
      </c>
      <c r="F1362" s="13">
        <v>34009</v>
      </c>
      <c r="G1362" s="12" t="s">
        <v>39</v>
      </c>
      <c r="H1362" s="14">
        <v>717510034755121</v>
      </c>
      <c r="K1362" s="12" t="s">
        <v>86</v>
      </c>
      <c r="L1362" s="18" t="e">
        <f>VLOOKUP($K1362,Medecins!$B:$E,5,FALSE)</f>
        <v>#REF!</v>
      </c>
      <c r="M1362" s="12" t="s">
        <v>529</v>
      </c>
      <c r="O1362" s="17" t="s">
        <v>1754</v>
      </c>
      <c r="T1362" s="17" t="s">
        <v>3916</v>
      </c>
      <c r="Y1362" s="17" t="s">
        <v>3917</v>
      </c>
      <c r="AD1362" s="16"/>
      <c r="AH1362" s="12" t="s">
        <v>4502</v>
      </c>
      <c r="AI1362" s="12">
        <v>3</v>
      </c>
      <c r="AJ1362" s="12" t="s">
        <v>44</v>
      </c>
      <c r="AK1362" s="12" t="str">
        <f t="shared" ref="AK1362:AK1363" si="360">CONCATENATE(D1362,"_",E1362,"_",B1362,"_",AJ1396)</f>
        <v>HAMEED_Waseem_05/11/2022_ST</v>
      </c>
    </row>
    <row r="1363" spans="1:37" ht="12.75" x14ac:dyDescent="0.2">
      <c r="A1363" s="12">
        <v>750100273</v>
      </c>
      <c r="B1363" s="40" t="s">
        <v>201</v>
      </c>
      <c r="C1363" s="13">
        <f t="shared" si="337"/>
        <v>45051</v>
      </c>
      <c r="D1363" s="12" t="s">
        <v>4082</v>
      </c>
      <c r="E1363" s="12" t="s">
        <v>4083</v>
      </c>
      <c r="F1363" s="13">
        <v>34009</v>
      </c>
      <c r="G1363" s="12" t="s">
        <v>39</v>
      </c>
      <c r="H1363" s="14">
        <v>717510034755121</v>
      </c>
      <c r="K1363" s="12" t="s">
        <v>86</v>
      </c>
      <c r="L1363" s="18" t="e">
        <f>VLOOKUP($K1363,Medecins!$B:$E,5,FALSE)</f>
        <v>#REF!</v>
      </c>
      <c r="M1363" s="12" t="s">
        <v>529</v>
      </c>
      <c r="AD1363" s="15" t="s">
        <v>3917</v>
      </c>
      <c r="AH1363" s="12" t="s">
        <v>45</v>
      </c>
      <c r="AI1363" s="12">
        <v>3</v>
      </c>
      <c r="AJ1363" s="12" t="s">
        <v>46</v>
      </c>
      <c r="AK1363" s="12" t="str">
        <f t="shared" si="360"/>
        <v>HAMEED_Waseem_05/11/2022_ST</v>
      </c>
    </row>
    <row r="1364" spans="1:37" ht="12.75" x14ac:dyDescent="0.2">
      <c r="A1364" s="12">
        <v>750100273</v>
      </c>
      <c r="B1364" s="40" t="s">
        <v>1077</v>
      </c>
      <c r="C1364" s="13">
        <f t="shared" si="337"/>
        <v>45071</v>
      </c>
      <c r="D1364" s="12" t="s">
        <v>4084</v>
      </c>
      <c r="E1364" s="12" t="s">
        <v>4085</v>
      </c>
      <c r="F1364" s="13" t="s">
        <v>4086</v>
      </c>
      <c r="G1364" s="12" t="s">
        <v>39</v>
      </c>
      <c r="H1364" s="14">
        <v>717510040910364</v>
      </c>
      <c r="K1364" s="12" t="s">
        <v>65</v>
      </c>
      <c r="L1364" s="18" t="e">
        <f>VLOOKUP($K1364,Medecins!$B:$E,5,FALSE)</f>
        <v>#REF!</v>
      </c>
      <c r="M1364" s="12" t="s">
        <v>529</v>
      </c>
      <c r="O1364" s="17" t="s">
        <v>4187</v>
      </c>
      <c r="T1364" s="17" t="s">
        <v>4189</v>
      </c>
      <c r="Y1364" s="17" t="s">
        <v>4324</v>
      </c>
      <c r="AD1364" s="16"/>
      <c r="AH1364" s="12" t="e">
        <f>VLOOKUP($A1364,'[1]Données CH'!$A:$B,2,FALSE)</f>
        <v>#N/A</v>
      </c>
      <c r="AI1364" s="12">
        <v>3</v>
      </c>
      <c r="AJ1364" s="12" t="s">
        <v>44</v>
      </c>
      <c r="AK1364" s="12" t="str">
        <f t="shared" ref="AK1364:AK1365" si="361">CONCATENATE(D1364,"_",E1364,"_",B1364,"_",AJ1421)</f>
        <v>GILL_Muhammad_25/11/2022_</v>
      </c>
    </row>
    <row r="1365" spans="1:37" ht="12.75" x14ac:dyDescent="0.2">
      <c r="A1365" s="12">
        <v>750100273</v>
      </c>
      <c r="B1365" s="40" t="s">
        <v>1077</v>
      </c>
      <c r="C1365" s="13">
        <f t="shared" si="337"/>
        <v>45071</v>
      </c>
      <c r="D1365" s="12" t="s">
        <v>4084</v>
      </c>
      <c r="E1365" s="12" t="s">
        <v>4085</v>
      </c>
      <c r="F1365" s="13" t="s">
        <v>4086</v>
      </c>
      <c r="G1365" s="12" t="s">
        <v>39</v>
      </c>
      <c r="H1365" s="14">
        <v>717510040910364</v>
      </c>
      <c r="K1365" s="12" t="s">
        <v>65</v>
      </c>
      <c r="L1365" s="18" t="e">
        <f>VLOOKUP($K1365,Medecins!$B:$E,5,FALSE)</f>
        <v>#REF!</v>
      </c>
      <c r="M1365" s="12" t="s">
        <v>529</v>
      </c>
      <c r="AD1365" s="15" t="s">
        <v>4324</v>
      </c>
      <c r="AH1365" s="12" t="s">
        <v>45</v>
      </c>
      <c r="AI1365" s="12">
        <v>3</v>
      </c>
      <c r="AJ1365" s="12" t="s">
        <v>46</v>
      </c>
      <c r="AK1365" s="12" t="str">
        <f t="shared" si="361"/>
        <v>GILL_Muhammad_25/11/2022_</v>
      </c>
    </row>
    <row r="1366" spans="1:37" ht="12.75" x14ac:dyDescent="0.2">
      <c r="A1366" s="12">
        <v>750100273</v>
      </c>
      <c r="B1366" s="40" t="s">
        <v>345</v>
      </c>
      <c r="C1366" s="13">
        <f t="shared" si="337"/>
        <v>44932</v>
      </c>
      <c r="D1366" s="12" t="s">
        <v>4131</v>
      </c>
      <c r="E1366" s="12" t="s">
        <v>4132</v>
      </c>
      <c r="F1366" s="13" t="s">
        <v>4133</v>
      </c>
      <c r="G1366" s="12" t="s">
        <v>57</v>
      </c>
      <c r="H1366" s="14">
        <v>819310024304278</v>
      </c>
      <c r="K1366" s="12" t="s">
        <v>50</v>
      </c>
      <c r="L1366" s="18" t="e">
        <f>VLOOKUP($K1366,Medecins!$B:$E,5,FALSE)</f>
        <v>#REF!</v>
      </c>
      <c r="M1366" s="12" t="s">
        <v>529</v>
      </c>
      <c r="O1366" s="17" t="s">
        <v>2038</v>
      </c>
      <c r="T1366" s="17" t="s">
        <v>2039</v>
      </c>
      <c r="Y1366" s="17" t="s">
        <v>361</v>
      </c>
      <c r="AD1366" s="16"/>
      <c r="AH1366" s="12" t="e">
        <f>VLOOKUP($A1366,'[1]Données CH'!$A:$B,2,FALSE)</f>
        <v>#N/A</v>
      </c>
      <c r="AI1366" s="12">
        <v>3</v>
      </c>
      <c r="AJ1366" s="12" t="s">
        <v>44</v>
      </c>
      <c r="AK1366" s="12" t="e">
        <f t="shared" ref="AK1366:AK1367" si="362">CONCATENATE(D1366,"_",E1366,"_",B1366,"_",#REF!)</f>
        <v>#REF!</v>
      </c>
    </row>
    <row r="1367" spans="1:37" ht="12.75" x14ac:dyDescent="0.2">
      <c r="A1367" s="12">
        <v>750100273</v>
      </c>
      <c r="B1367" s="40" t="s">
        <v>345</v>
      </c>
      <c r="C1367" s="13">
        <f t="shared" si="337"/>
        <v>44932</v>
      </c>
      <c r="D1367" s="12" t="s">
        <v>4131</v>
      </c>
      <c r="E1367" s="12" t="s">
        <v>4132</v>
      </c>
      <c r="F1367" s="13" t="s">
        <v>4133</v>
      </c>
      <c r="G1367" s="12" t="s">
        <v>57</v>
      </c>
      <c r="H1367" s="14">
        <v>819310024304278</v>
      </c>
      <c r="K1367" s="12" t="s">
        <v>50</v>
      </c>
      <c r="L1367" s="18" t="e">
        <f>VLOOKUP($K1367,Medecins!$B:$E,5,FALSE)</f>
        <v>#REF!</v>
      </c>
      <c r="M1367" s="12" t="s">
        <v>529</v>
      </c>
      <c r="AD1367" s="15" t="s">
        <v>361</v>
      </c>
      <c r="AH1367" s="12" t="s">
        <v>45</v>
      </c>
      <c r="AI1367" s="12">
        <v>3</v>
      </c>
      <c r="AJ1367" s="12" t="s">
        <v>46</v>
      </c>
      <c r="AK1367" s="12" t="e">
        <f t="shared" si="362"/>
        <v>#REF!</v>
      </c>
    </row>
    <row r="1368" spans="1:37" ht="12.75" x14ac:dyDescent="0.2">
      <c r="A1368" s="12">
        <v>750100273</v>
      </c>
      <c r="B1368" s="40" t="s">
        <v>135</v>
      </c>
      <c r="C1368" s="13">
        <f t="shared" si="337"/>
        <v>44955</v>
      </c>
      <c r="D1368" s="12" t="s">
        <v>4090</v>
      </c>
      <c r="E1368" s="12" t="s">
        <v>4091</v>
      </c>
      <c r="F1368" s="13" t="s">
        <v>4092</v>
      </c>
      <c r="G1368" s="12" t="s">
        <v>57</v>
      </c>
      <c r="H1368" s="14">
        <v>819310028223573</v>
      </c>
      <c r="K1368" s="12" t="s">
        <v>86</v>
      </c>
      <c r="L1368" s="18" t="e">
        <f>VLOOKUP($K1368,Medecins!$B:$E,5,FALSE)</f>
        <v>#REF!</v>
      </c>
      <c r="M1368" s="12" t="s">
        <v>529</v>
      </c>
      <c r="O1368" s="17" t="s">
        <v>1221</v>
      </c>
      <c r="T1368" s="17" t="s">
        <v>1637</v>
      </c>
      <c r="Y1368" s="17" t="s">
        <v>1638</v>
      </c>
      <c r="AD1368" s="16"/>
      <c r="AH1368" s="12" t="e">
        <f>VLOOKUP($A1368,'[1]Données CH'!$A:$B,2,FALSE)</f>
        <v>#N/A</v>
      </c>
      <c r="AI1368" s="12">
        <v>3</v>
      </c>
      <c r="AJ1368" s="12" t="s">
        <v>44</v>
      </c>
      <c r="AK1368" s="12" t="str">
        <f t="shared" ref="AK1368:AK1369" si="363">CONCATENATE(D1368,"_",E1368,"_",B1368,"_",AJ1417)</f>
        <v>SOOPUN_Bibi Nabiihah_29/07/2022_</v>
      </c>
    </row>
    <row r="1369" spans="1:37" ht="12.75" x14ac:dyDescent="0.2">
      <c r="A1369" s="12">
        <v>750100273</v>
      </c>
      <c r="B1369" s="40" t="s">
        <v>135</v>
      </c>
      <c r="C1369" s="13">
        <f t="shared" si="337"/>
        <v>44955</v>
      </c>
      <c r="D1369" s="12" t="s">
        <v>4090</v>
      </c>
      <c r="E1369" s="12" t="s">
        <v>4091</v>
      </c>
      <c r="F1369" s="13" t="s">
        <v>4092</v>
      </c>
      <c r="G1369" s="12" t="s">
        <v>57</v>
      </c>
      <c r="H1369" s="14">
        <v>819310028223573</v>
      </c>
      <c r="K1369" s="12" t="s">
        <v>86</v>
      </c>
      <c r="L1369" s="18" t="e">
        <f>VLOOKUP($K1369,Medecins!$B:$E,5,FALSE)</f>
        <v>#REF!</v>
      </c>
      <c r="M1369" s="12" t="s">
        <v>529</v>
      </c>
      <c r="AD1369" s="15" t="s">
        <v>1638</v>
      </c>
      <c r="AH1369" s="12" t="s">
        <v>45</v>
      </c>
      <c r="AI1369" s="12">
        <v>3</v>
      </c>
      <c r="AJ1369" s="12" t="s">
        <v>46</v>
      </c>
      <c r="AK1369" s="12" t="str">
        <f t="shared" si="363"/>
        <v>SOOPUN_Bibi Nabiihah_29/07/2022_</v>
      </c>
    </row>
    <row r="1370" spans="1:37" ht="12.75" x14ac:dyDescent="0.2">
      <c r="A1370" s="12">
        <v>750100075</v>
      </c>
      <c r="B1370" s="40" t="s">
        <v>3922</v>
      </c>
      <c r="C1370" s="13">
        <f t="shared" si="337"/>
        <v>45226</v>
      </c>
      <c r="D1370" s="12" t="s">
        <v>4123</v>
      </c>
      <c r="E1370" s="12" t="s">
        <v>1186</v>
      </c>
      <c r="F1370" s="13">
        <v>20949</v>
      </c>
      <c r="G1370" s="12" t="s">
        <v>39</v>
      </c>
      <c r="H1370" s="14" t="s">
        <v>4308</v>
      </c>
      <c r="K1370" s="12" t="s">
        <v>93</v>
      </c>
      <c r="L1370" s="18" t="e">
        <f>VLOOKUP($K1370,Medecins!$B:$E,5,FALSE)</f>
        <v>#REF!</v>
      </c>
      <c r="M1370" s="12" t="s">
        <v>40</v>
      </c>
      <c r="O1370" s="17" t="s">
        <v>3923</v>
      </c>
      <c r="T1370" s="17" t="s">
        <v>4394</v>
      </c>
      <c r="Y1370" s="17" t="s">
        <v>4395</v>
      </c>
      <c r="AD1370" s="16"/>
      <c r="AH1370" s="12" t="s">
        <v>4502</v>
      </c>
      <c r="AI1370" s="12">
        <v>3</v>
      </c>
      <c r="AJ1370" s="12" t="s">
        <v>44</v>
      </c>
      <c r="AK1370" s="12" t="str">
        <f>CONCATENATE(D1370,"_",E1370,"_",B1370,"_",AJ1417)</f>
        <v>BARROSO_Mario_27/04/2023_</v>
      </c>
    </row>
    <row r="1371" spans="1:37" ht="12.75" x14ac:dyDescent="0.2">
      <c r="A1371" s="12">
        <v>750100075</v>
      </c>
      <c r="B1371" s="40" t="s">
        <v>1006</v>
      </c>
      <c r="C1371" s="13">
        <f t="shared" si="337"/>
        <v>44828</v>
      </c>
      <c r="D1371" s="12" t="s">
        <v>3124</v>
      </c>
      <c r="E1371" s="12" t="s">
        <v>3125</v>
      </c>
      <c r="F1371" s="13">
        <v>21647</v>
      </c>
      <c r="G1371" s="12" t="s">
        <v>57</v>
      </c>
      <c r="K1371" s="12" t="s">
        <v>93</v>
      </c>
      <c r="L1371" s="18" t="e">
        <f>VLOOKUP($K1371,Medecins!$B:$E,5,FALSE)</f>
        <v>#REF!</v>
      </c>
      <c r="M1371" s="12" t="s">
        <v>4396</v>
      </c>
      <c r="O1371" s="17" t="s">
        <v>1215</v>
      </c>
      <c r="T1371" s="17" t="s">
        <v>495</v>
      </c>
      <c r="Y1371" s="17" t="s">
        <v>496</v>
      </c>
      <c r="AD1371" s="16"/>
      <c r="AH1371" s="12" t="s">
        <v>4502</v>
      </c>
      <c r="AI1371" s="12">
        <v>3</v>
      </c>
      <c r="AJ1371" s="12" t="s">
        <v>44</v>
      </c>
      <c r="AK1371" s="12" t="str">
        <f>CONCATENATE(D1371,"_",E1371,"_",B1371,"_",AJ1433)</f>
        <v>GAUBAL VATILINEON_Marie Josee_24/03/2022_</v>
      </c>
    </row>
    <row r="1372" spans="1:37" ht="12.75" x14ac:dyDescent="0.2">
      <c r="A1372" s="12">
        <v>750100273</v>
      </c>
      <c r="B1372" s="40" t="s">
        <v>942</v>
      </c>
      <c r="C1372" s="13">
        <f t="shared" si="337"/>
        <v>45172</v>
      </c>
      <c r="D1372" s="12" t="s">
        <v>4310</v>
      </c>
      <c r="E1372" s="12" t="s">
        <v>4311</v>
      </c>
      <c r="F1372" s="13">
        <v>44623</v>
      </c>
      <c r="G1372" s="12" t="s">
        <v>39</v>
      </c>
      <c r="K1372" s="12" t="s">
        <v>254</v>
      </c>
      <c r="L1372" s="18" t="e">
        <f>VLOOKUP($K1372,Medecins!$B:$E,5,FALSE)</f>
        <v>#REF!</v>
      </c>
      <c r="M1372" s="12" t="s">
        <v>529</v>
      </c>
      <c r="O1372" s="17" t="s">
        <v>943</v>
      </c>
      <c r="T1372" s="17" t="s">
        <v>4176</v>
      </c>
      <c r="Y1372" s="17" t="s">
        <v>4177</v>
      </c>
      <c r="AD1372" s="16"/>
      <c r="AH1372" s="12" t="s">
        <v>4502</v>
      </c>
      <c r="AI1372" s="12">
        <v>3</v>
      </c>
      <c r="AJ1372" s="12" t="s">
        <v>44</v>
      </c>
      <c r="AK1372" s="12" t="e">
        <f t="shared" ref="AK1372:AK1373" si="364">CONCATENATE(D1372,"_",E1372,"_",B1372,"_",#REF!)</f>
        <v>#REF!</v>
      </c>
    </row>
    <row r="1373" spans="1:37" ht="12.75" x14ac:dyDescent="0.2">
      <c r="A1373" s="12">
        <v>750100273</v>
      </c>
      <c r="B1373" s="40" t="s">
        <v>942</v>
      </c>
      <c r="C1373" s="13">
        <f t="shared" si="337"/>
        <v>45172</v>
      </c>
      <c r="D1373" s="12" t="s">
        <v>4310</v>
      </c>
      <c r="E1373" s="12" t="s">
        <v>4311</v>
      </c>
      <c r="F1373" s="13">
        <v>44623</v>
      </c>
      <c r="G1373" s="12" t="s">
        <v>39</v>
      </c>
      <c r="K1373" s="12" t="s">
        <v>254</v>
      </c>
      <c r="L1373" s="18" t="e">
        <f>VLOOKUP($K1373,Medecins!$B:$E,5,FALSE)</f>
        <v>#REF!</v>
      </c>
      <c r="M1373" s="12" t="s">
        <v>529</v>
      </c>
      <c r="AD1373" s="15" t="s">
        <v>4177</v>
      </c>
      <c r="AH1373" s="12" t="s">
        <v>45</v>
      </c>
      <c r="AI1373" s="12">
        <v>3</v>
      </c>
      <c r="AJ1373" s="12" t="s">
        <v>46</v>
      </c>
      <c r="AK1373" s="12" t="e">
        <f t="shared" si="364"/>
        <v>#REF!</v>
      </c>
    </row>
    <row r="1374" spans="1:37" ht="12.75" x14ac:dyDescent="0.2">
      <c r="A1374" s="12">
        <v>750100075</v>
      </c>
      <c r="B1374" s="40" t="s">
        <v>226</v>
      </c>
      <c r="C1374" s="13">
        <f t="shared" si="337"/>
        <v>45056</v>
      </c>
      <c r="D1374" s="12" t="s">
        <v>124</v>
      </c>
      <c r="E1374" s="12" t="s">
        <v>618</v>
      </c>
      <c r="F1374" s="13">
        <v>34731</v>
      </c>
      <c r="G1374" s="12" t="s">
        <v>39</v>
      </c>
      <c r="K1374" s="12" t="s">
        <v>93</v>
      </c>
      <c r="L1374" s="18" t="e">
        <f>VLOOKUP($K1374,Medecins!$B:$E,5,FALSE)</f>
        <v>#REF!</v>
      </c>
      <c r="M1374" s="12" t="s">
        <v>40</v>
      </c>
      <c r="O1374" s="17" t="s">
        <v>304</v>
      </c>
      <c r="T1374" s="17" t="s">
        <v>305</v>
      </c>
      <c r="Y1374" s="17" t="s">
        <v>306</v>
      </c>
      <c r="AD1374" s="16"/>
      <c r="AH1374" s="12" t="s">
        <v>4502</v>
      </c>
      <c r="AI1374" s="12">
        <v>3</v>
      </c>
      <c r="AJ1374" s="12" t="s">
        <v>44</v>
      </c>
      <c r="AK1374" s="12" t="str">
        <f>CONCATENATE(D1374,"_",E1374,"_",B1374,"_",AJ1418)</f>
        <v>MELLOUKI_Samir_10/11/2022_</v>
      </c>
    </row>
    <row r="1375" spans="1:37" ht="12.75" x14ac:dyDescent="0.2">
      <c r="A1375" s="12">
        <v>750100075</v>
      </c>
      <c r="B1375" s="40" t="s">
        <v>637</v>
      </c>
      <c r="C1375" s="13">
        <f t="shared" si="337"/>
        <v>45097</v>
      </c>
      <c r="D1375" s="12" t="s">
        <v>4115</v>
      </c>
      <c r="E1375" s="12" t="s">
        <v>4116</v>
      </c>
      <c r="F1375" s="13" t="s">
        <v>4117</v>
      </c>
      <c r="G1375" s="12" t="s">
        <v>39</v>
      </c>
      <c r="K1375" s="12" t="s">
        <v>93</v>
      </c>
      <c r="L1375" s="18" t="e">
        <f>VLOOKUP($K1375,Medecins!$B:$E,5,FALSE)</f>
        <v>#REF!</v>
      </c>
      <c r="M1375" s="12" t="s">
        <v>40</v>
      </c>
      <c r="O1375" s="17" t="s">
        <v>2326</v>
      </c>
      <c r="T1375" s="17" t="s">
        <v>2327</v>
      </c>
      <c r="Y1375" s="17" t="s">
        <v>4166</v>
      </c>
      <c r="AD1375" s="16"/>
      <c r="AH1375" s="12" t="s">
        <v>4502</v>
      </c>
      <c r="AI1375" s="12">
        <v>3</v>
      </c>
      <c r="AJ1375" s="12" t="s">
        <v>44</v>
      </c>
      <c r="AK1375" s="12" t="str">
        <f>CONCATENATE(D1375,"_",E1375,"_",B1375,"_",AJ1437)</f>
        <v>DEMIRKAYA_Erdal_20/12/2022_</v>
      </c>
    </row>
    <row r="1376" spans="1:37" ht="12.75" x14ac:dyDescent="0.2">
      <c r="A1376" s="12">
        <v>750100075</v>
      </c>
      <c r="B1376" s="40" t="s">
        <v>728</v>
      </c>
      <c r="C1376" s="13">
        <f t="shared" si="337"/>
        <v>44912</v>
      </c>
      <c r="D1376" s="12" t="s">
        <v>2575</v>
      </c>
      <c r="E1376" s="12" t="s">
        <v>3690</v>
      </c>
      <c r="F1376" s="13">
        <v>28650</v>
      </c>
      <c r="G1376" s="12" t="s">
        <v>57</v>
      </c>
      <c r="K1376" s="12" t="s">
        <v>93</v>
      </c>
      <c r="L1376" s="18" t="e">
        <f>VLOOKUP($K1376,Medecins!$B:$E,5,FALSE)</f>
        <v>#REF!</v>
      </c>
      <c r="M1376" s="12" t="s">
        <v>40</v>
      </c>
      <c r="O1376" s="17" t="s">
        <v>239</v>
      </c>
      <c r="T1376" s="17" t="s">
        <v>1199</v>
      </c>
      <c r="Y1376" s="17" t="s">
        <v>1200</v>
      </c>
      <c r="AD1376" s="16"/>
      <c r="AH1376" s="12" t="s">
        <v>4502</v>
      </c>
      <c r="AI1376" s="12">
        <v>3</v>
      </c>
      <c r="AJ1376" s="12" t="s">
        <v>44</v>
      </c>
      <c r="AK1376" s="12" t="str">
        <f t="shared" ref="AK1376:AK1377" si="365">CONCATENATE(D1376,"_",E1376,"_",B1376,"_",AJ1423)</f>
        <v>DIALLO_Bintou_17/06/2022_</v>
      </c>
    </row>
    <row r="1377" spans="1:37" ht="12.75" x14ac:dyDescent="0.2">
      <c r="A1377" s="12">
        <v>750100075</v>
      </c>
      <c r="B1377" s="40" t="s">
        <v>3145</v>
      </c>
      <c r="C1377" s="13">
        <f t="shared" si="337"/>
        <v>44942</v>
      </c>
      <c r="D1377" s="12" t="s">
        <v>4118</v>
      </c>
      <c r="E1377" s="12" t="s">
        <v>4119</v>
      </c>
      <c r="F1377" s="13" t="s">
        <v>4120</v>
      </c>
      <c r="G1377" s="12" t="s">
        <v>114</v>
      </c>
      <c r="K1377" s="12" t="s">
        <v>93</v>
      </c>
      <c r="L1377" s="18" t="e">
        <f>VLOOKUP($K1377,Medecins!$B:$E,5,FALSE)</f>
        <v>#REF!</v>
      </c>
      <c r="M1377" s="12" t="s">
        <v>40</v>
      </c>
      <c r="O1377" s="17" t="s">
        <v>3146</v>
      </c>
      <c r="T1377" s="17" t="s">
        <v>4163</v>
      </c>
      <c r="Y1377" s="17" t="s">
        <v>4269</v>
      </c>
      <c r="AD1377" s="16"/>
      <c r="AH1377" s="12" t="s">
        <v>4502</v>
      </c>
      <c r="AI1377" s="12">
        <v>3</v>
      </c>
      <c r="AJ1377" s="12" t="s">
        <v>44</v>
      </c>
      <c r="AK1377" s="12" t="str">
        <f t="shared" si="365"/>
        <v>DIAGANA_Cheikhina_16/07/2022_</v>
      </c>
    </row>
    <row r="1378" spans="1:37" ht="12.75" x14ac:dyDescent="0.2">
      <c r="A1378" s="12">
        <v>750100075</v>
      </c>
      <c r="B1378" s="40" t="s">
        <v>306</v>
      </c>
      <c r="C1378" s="13">
        <f t="shared" si="337"/>
        <v>45240</v>
      </c>
      <c r="D1378" s="12" t="s">
        <v>2719</v>
      </c>
      <c r="E1378" s="12" t="s">
        <v>2720</v>
      </c>
      <c r="F1378" s="13">
        <v>35041</v>
      </c>
      <c r="G1378" s="12" t="s">
        <v>39</v>
      </c>
      <c r="K1378" s="12" t="s">
        <v>93</v>
      </c>
      <c r="L1378" s="18" t="e">
        <f>VLOOKUP($K1378,Medecins!$B:$E,5,FALSE)</f>
        <v>#REF!</v>
      </c>
      <c r="M1378" s="12" t="s">
        <v>40</v>
      </c>
      <c r="O1378" s="17" t="s">
        <v>4243</v>
      </c>
      <c r="T1378" s="17" t="s">
        <v>4244</v>
      </c>
      <c r="Y1378" s="17" t="s">
        <v>4245</v>
      </c>
      <c r="AD1378" s="16"/>
      <c r="AH1378" s="12" t="s">
        <v>4502</v>
      </c>
      <c r="AI1378" s="12">
        <v>3</v>
      </c>
      <c r="AJ1378" s="12" t="s">
        <v>44</v>
      </c>
      <c r="AK1378" s="12" t="str">
        <f>CONCATENATE(D1378,"_",E1378,"_",B1378,"_",AJ1427)</f>
        <v>DYAVANAPALLY_Sairamakantha_10/05/2023_</v>
      </c>
    </row>
    <row r="1379" spans="1:37" ht="12.75" x14ac:dyDescent="0.2">
      <c r="A1379" s="12">
        <v>750100075</v>
      </c>
      <c r="B1379" s="40" t="s">
        <v>749</v>
      </c>
      <c r="C1379" s="13">
        <f t="shared" si="337"/>
        <v>45200</v>
      </c>
      <c r="D1379" s="12" t="s">
        <v>4124</v>
      </c>
      <c r="E1379" s="12" t="s">
        <v>4125</v>
      </c>
      <c r="F1379" s="13">
        <v>19511</v>
      </c>
      <c r="G1379" s="12" t="s">
        <v>57</v>
      </c>
      <c r="K1379" s="12" t="s">
        <v>93</v>
      </c>
      <c r="L1379" s="18" t="e">
        <f>VLOOKUP($K1379,Medecins!$B:$E,5,FALSE)</f>
        <v>#REF!</v>
      </c>
      <c r="M1379" s="12" t="s">
        <v>40</v>
      </c>
      <c r="O1379" s="17" t="s">
        <v>1667</v>
      </c>
      <c r="T1379" s="17" t="s">
        <v>4397</v>
      </c>
      <c r="Y1379" s="17" t="s">
        <v>4398</v>
      </c>
      <c r="AD1379" s="16"/>
      <c r="AH1379" s="12" t="s">
        <v>4502</v>
      </c>
      <c r="AI1379" s="12">
        <v>3</v>
      </c>
      <c r="AJ1379" s="12" t="s">
        <v>44</v>
      </c>
      <c r="AK1379" s="12" t="str">
        <f t="shared" ref="AK1379:AK1384" si="366">CONCATENATE(D1379,"_",E1379,"_",B1379,"_",AJ1441)</f>
        <v>RAVONIARIVELO_Baolizy_01/04/2023_</v>
      </c>
    </row>
    <row r="1380" spans="1:37" ht="12.75" x14ac:dyDescent="0.2">
      <c r="A1380" s="12">
        <v>750100075</v>
      </c>
      <c r="B1380" s="40" t="s">
        <v>749</v>
      </c>
      <c r="C1380" s="13">
        <f t="shared" si="337"/>
        <v>45200</v>
      </c>
      <c r="D1380" s="12" t="s">
        <v>4126</v>
      </c>
      <c r="E1380" s="12" t="s">
        <v>952</v>
      </c>
      <c r="F1380" s="13">
        <v>18629</v>
      </c>
      <c r="G1380" s="12" t="s">
        <v>39</v>
      </c>
      <c r="K1380" s="12" t="s">
        <v>93</v>
      </c>
      <c r="L1380" s="18" t="e">
        <f>VLOOKUP($K1380,Medecins!$B:$E,5,FALSE)</f>
        <v>#REF!</v>
      </c>
      <c r="M1380" s="12" t="s">
        <v>40</v>
      </c>
      <c r="O1380" s="17" t="s">
        <v>1667</v>
      </c>
      <c r="T1380" s="17" t="s">
        <v>4397</v>
      </c>
      <c r="Y1380" s="17" t="s">
        <v>4398</v>
      </c>
      <c r="AD1380" s="16"/>
      <c r="AH1380" s="12" t="s">
        <v>4502</v>
      </c>
      <c r="AI1380" s="12">
        <v>3</v>
      </c>
      <c r="AJ1380" s="12" t="s">
        <v>44</v>
      </c>
      <c r="AK1380" s="12" t="str">
        <f t="shared" si="366"/>
        <v>SAOUNERA_Bouna_01/04/2023_</v>
      </c>
    </row>
    <row r="1381" spans="1:37" ht="12.75" x14ac:dyDescent="0.2">
      <c r="A1381" s="12">
        <v>750100075</v>
      </c>
      <c r="B1381" s="40" t="s">
        <v>1001</v>
      </c>
      <c r="C1381" s="13">
        <f t="shared" si="337"/>
        <v>45048</v>
      </c>
      <c r="D1381" s="12" t="s">
        <v>4127</v>
      </c>
      <c r="E1381" s="12" t="s">
        <v>4128</v>
      </c>
      <c r="F1381" s="13">
        <v>29927</v>
      </c>
      <c r="G1381" s="12" t="s">
        <v>57</v>
      </c>
      <c r="K1381" s="12" t="s">
        <v>93</v>
      </c>
      <c r="L1381" s="18" t="e">
        <f>VLOOKUP($K1381,Medecins!$B:$E,5,FALSE)</f>
        <v>#REF!</v>
      </c>
      <c r="M1381" s="12" t="s">
        <v>40</v>
      </c>
      <c r="O1381" s="17" t="s">
        <v>1085</v>
      </c>
      <c r="T1381" s="17" t="s">
        <v>1086</v>
      </c>
      <c r="Y1381" s="17" t="s">
        <v>1087</v>
      </c>
      <c r="AD1381" s="16"/>
      <c r="AH1381" s="12" t="s">
        <v>4502</v>
      </c>
      <c r="AI1381" s="12">
        <v>3</v>
      </c>
      <c r="AJ1381" s="12" t="s">
        <v>44</v>
      </c>
      <c r="AK1381" s="12" t="str">
        <f t="shared" si="366"/>
        <v>DIARRA DITE LATAPIE_Jeanne_02/11/2022_</v>
      </c>
    </row>
    <row r="1382" spans="1:37" ht="12.75" x14ac:dyDescent="0.2">
      <c r="A1382" s="12">
        <v>750100075</v>
      </c>
      <c r="B1382" s="40" t="s">
        <v>4254</v>
      </c>
      <c r="C1382" s="13">
        <f t="shared" si="337"/>
        <v>45397</v>
      </c>
      <c r="D1382" s="12" t="s">
        <v>4129</v>
      </c>
      <c r="E1382" s="12" t="s">
        <v>958</v>
      </c>
      <c r="F1382" s="13" t="s">
        <v>4130</v>
      </c>
      <c r="G1382" s="12" t="s">
        <v>39</v>
      </c>
      <c r="K1382" s="12" t="s">
        <v>93</v>
      </c>
      <c r="L1382" s="18" t="e">
        <f>VLOOKUP($K1382,Medecins!$B:$E,5,FALSE)</f>
        <v>#REF!</v>
      </c>
      <c r="M1382" s="12" t="s">
        <v>40</v>
      </c>
      <c r="O1382" s="17" t="s">
        <v>4399</v>
      </c>
      <c r="T1382" s="17" t="s">
        <v>4400</v>
      </c>
      <c r="Y1382" s="17" t="s">
        <v>4401</v>
      </c>
      <c r="AD1382" s="16"/>
      <c r="AH1382" s="12" t="s">
        <v>4502</v>
      </c>
      <c r="AI1382" s="12">
        <v>3</v>
      </c>
      <c r="AJ1382" s="12" t="s">
        <v>44</v>
      </c>
      <c r="AK1382" s="12" t="str">
        <f t="shared" si="366"/>
        <v>JUKIC_Joel_15/10/2023_</v>
      </c>
    </row>
    <row r="1383" spans="1:37" ht="12.75" x14ac:dyDescent="0.2">
      <c r="A1383" s="12">
        <v>750100273</v>
      </c>
      <c r="B1383" s="40" t="s">
        <v>1508</v>
      </c>
      <c r="C1383" s="13">
        <f t="shared" si="337"/>
        <v>44962</v>
      </c>
      <c r="D1383" s="12" t="s">
        <v>4148</v>
      </c>
      <c r="E1383" s="12" t="s">
        <v>4149</v>
      </c>
      <c r="F1383" s="13">
        <v>31573</v>
      </c>
      <c r="G1383" s="12" t="s">
        <v>39</v>
      </c>
      <c r="K1383" s="12" t="s">
        <v>86</v>
      </c>
      <c r="L1383" s="18" t="e">
        <f>VLOOKUP($K1383,Medecins!$B:$E,5,FALSE)</f>
        <v>#REF!</v>
      </c>
      <c r="M1383" s="12" t="s">
        <v>529</v>
      </c>
      <c r="O1383" s="17" t="s">
        <v>1509</v>
      </c>
      <c r="T1383" s="17" t="s">
        <v>4257</v>
      </c>
      <c r="Y1383" s="17" t="s">
        <v>4296</v>
      </c>
      <c r="AD1383" s="16"/>
      <c r="AH1383" s="12" t="s">
        <v>4502</v>
      </c>
      <c r="AI1383" s="12">
        <v>3</v>
      </c>
      <c r="AJ1383" s="12" t="s">
        <v>44</v>
      </c>
      <c r="AK1383" s="12" t="str">
        <f t="shared" si="366"/>
        <v>DJAOUD _Santanna_05/08/2022_</v>
      </c>
    </row>
    <row r="1384" spans="1:37" ht="12.75" x14ac:dyDescent="0.2">
      <c r="A1384" s="12">
        <v>750100273</v>
      </c>
      <c r="B1384" s="40" t="s">
        <v>1508</v>
      </c>
      <c r="C1384" s="13">
        <f t="shared" si="337"/>
        <v>44962</v>
      </c>
      <c r="D1384" s="12" t="s">
        <v>4148</v>
      </c>
      <c r="E1384" s="12" t="s">
        <v>4149</v>
      </c>
      <c r="F1384" s="13">
        <v>31573</v>
      </c>
      <c r="G1384" s="12" t="s">
        <v>39</v>
      </c>
      <c r="K1384" s="12" t="s">
        <v>86</v>
      </c>
      <c r="L1384" s="18" t="e">
        <f>VLOOKUP($K1384,Medecins!$B:$E,5,FALSE)</f>
        <v>#REF!</v>
      </c>
      <c r="M1384" s="12" t="s">
        <v>529</v>
      </c>
      <c r="AD1384" s="15" t="s">
        <v>4296</v>
      </c>
      <c r="AH1384" s="12" t="s">
        <v>45</v>
      </c>
      <c r="AI1384" s="12">
        <v>3</v>
      </c>
      <c r="AJ1384" s="12" t="s">
        <v>46</v>
      </c>
      <c r="AK1384" s="12" t="str">
        <f t="shared" si="366"/>
        <v>DJAOUD _Santanna_05/08/2022_</v>
      </c>
    </row>
    <row r="1385" spans="1:37" ht="12.75" x14ac:dyDescent="0.2">
      <c r="A1385" s="12">
        <v>750100208</v>
      </c>
      <c r="B1385" s="40" t="s">
        <v>793</v>
      </c>
      <c r="C1385" s="13">
        <f t="shared" si="337"/>
        <v>44918</v>
      </c>
      <c r="D1385" s="12" t="s">
        <v>4096</v>
      </c>
      <c r="E1385" s="12" t="s">
        <v>1676</v>
      </c>
      <c r="F1385" s="13">
        <v>34797</v>
      </c>
      <c r="G1385" s="12" t="s">
        <v>39</v>
      </c>
      <c r="K1385" s="12" t="s">
        <v>398</v>
      </c>
      <c r="L1385" s="18" t="e">
        <f>VLOOKUP($K1385,Medecins!$B:$E,5,FALSE)</f>
        <v>#REF!</v>
      </c>
      <c r="M1385" s="12" t="s">
        <v>40</v>
      </c>
      <c r="O1385" s="17" t="s">
        <v>996</v>
      </c>
      <c r="T1385" s="17" t="s">
        <v>1647</v>
      </c>
      <c r="Y1385" s="17" t="s">
        <v>1648</v>
      </c>
      <c r="AD1385" s="16"/>
      <c r="AH1385" s="12" t="s">
        <v>4502</v>
      </c>
      <c r="AI1385" s="12">
        <v>3</v>
      </c>
      <c r="AJ1385" s="12" t="s">
        <v>44</v>
      </c>
      <c r="AK1385" s="12" t="str">
        <f>CONCATENATE(D1385,"_",E1385,"_",B1385,"_",AJ1429)</f>
        <v>BRANDAO_Anthony_23/06/2022_</v>
      </c>
    </row>
    <row r="1386" spans="1:37" ht="12.75" x14ac:dyDescent="0.2">
      <c r="A1386" s="12">
        <v>750100208</v>
      </c>
      <c r="B1386" s="40" t="s">
        <v>198</v>
      </c>
      <c r="C1386" s="13">
        <f t="shared" si="337"/>
        <v>44931</v>
      </c>
      <c r="D1386" s="12" t="s">
        <v>4101</v>
      </c>
      <c r="E1386" s="12" t="s">
        <v>2624</v>
      </c>
      <c r="F1386" s="13" t="s">
        <v>4102</v>
      </c>
      <c r="G1386" s="12" t="s">
        <v>39</v>
      </c>
      <c r="K1386" s="12" t="s">
        <v>79</v>
      </c>
      <c r="L1386" s="18" t="e">
        <f>VLOOKUP($K1386,Medecins!$B:$E,5,FALSE)</f>
        <v>#REF!</v>
      </c>
      <c r="M1386" s="12" t="s">
        <v>40</v>
      </c>
      <c r="O1386" s="17" t="s">
        <v>200</v>
      </c>
      <c r="T1386" s="17" t="s">
        <v>201</v>
      </c>
      <c r="Y1386" s="17" t="s">
        <v>1754</v>
      </c>
      <c r="AD1386" s="16"/>
      <c r="AH1386" s="12" t="s">
        <v>4502</v>
      </c>
      <c r="AI1386" s="12">
        <v>3</v>
      </c>
      <c r="AJ1386" s="12" t="s">
        <v>44</v>
      </c>
      <c r="AK1386" s="12" t="e">
        <f>CONCATENATE(D1386,"_",E1386,"_",B1386,"_",#REF!)</f>
        <v>#REF!</v>
      </c>
    </row>
    <row r="1387" spans="1:37" ht="12.75" x14ac:dyDescent="0.2">
      <c r="A1387" s="12">
        <v>750100208</v>
      </c>
      <c r="B1387" s="40" t="s">
        <v>2038</v>
      </c>
      <c r="C1387" s="13">
        <f t="shared" si="337"/>
        <v>44991</v>
      </c>
      <c r="D1387" s="12" t="s">
        <v>4106</v>
      </c>
      <c r="E1387" s="12" t="s">
        <v>4107</v>
      </c>
      <c r="F1387" s="13" t="s">
        <v>4108</v>
      </c>
      <c r="G1387" s="12" t="s">
        <v>39</v>
      </c>
      <c r="K1387" s="12" t="s">
        <v>79</v>
      </c>
      <c r="L1387" s="18" t="e">
        <f>VLOOKUP($K1387,Medecins!$B:$E,5,FALSE)</f>
        <v>#REF!</v>
      </c>
      <c r="M1387" s="12" t="s">
        <v>40</v>
      </c>
      <c r="O1387" s="17" t="s">
        <v>2039</v>
      </c>
      <c r="T1387" s="17" t="s">
        <v>361</v>
      </c>
      <c r="Y1387" s="17" t="s">
        <v>362</v>
      </c>
      <c r="AD1387" s="16"/>
      <c r="AH1387" s="12" t="s">
        <v>4502</v>
      </c>
      <c r="AI1387" s="12">
        <v>3</v>
      </c>
      <c r="AJ1387" s="12" t="s">
        <v>44</v>
      </c>
      <c r="AK1387" s="12" t="str">
        <f t="shared" ref="AK1387:AK1389" si="367">CONCATENATE(D1387,"_",E1387,"_",B1387,"_",AJ1420)</f>
        <v>MONGA MOTUKE_Jonathan_06/09/2022_</v>
      </c>
    </row>
    <row r="1388" spans="1:37" ht="12.75" x14ac:dyDescent="0.2">
      <c r="A1388" s="12">
        <v>750100208</v>
      </c>
      <c r="B1388" s="40" t="s">
        <v>555</v>
      </c>
      <c r="C1388" s="13">
        <f t="shared" si="337"/>
        <v>44998</v>
      </c>
      <c r="D1388" s="12" t="s">
        <v>4103</v>
      </c>
      <c r="E1388" s="12" t="s">
        <v>4104</v>
      </c>
      <c r="F1388" s="13" t="s">
        <v>4105</v>
      </c>
      <c r="G1388" s="12" t="s">
        <v>39</v>
      </c>
      <c r="K1388" s="12" t="s">
        <v>79</v>
      </c>
      <c r="L1388" s="18" t="e">
        <f>VLOOKUP($K1388,Medecins!$B:$E,5,FALSE)</f>
        <v>#REF!</v>
      </c>
      <c r="M1388" s="12" t="s">
        <v>40</v>
      </c>
      <c r="O1388" s="17" t="s">
        <v>556</v>
      </c>
      <c r="T1388" s="17" t="s">
        <v>1956</v>
      </c>
      <c r="Y1388" s="17" t="s">
        <v>1957</v>
      </c>
      <c r="AD1388" s="16"/>
      <c r="AH1388" s="12" t="s">
        <v>4502</v>
      </c>
      <c r="AI1388" s="12">
        <v>3</v>
      </c>
      <c r="AJ1388" s="12" t="s">
        <v>44</v>
      </c>
      <c r="AK1388" s="12" t="str">
        <f t="shared" si="367"/>
        <v>IKHLEF_Abdelhamid_13/09/2022_</v>
      </c>
    </row>
    <row r="1389" spans="1:37" ht="12.75" x14ac:dyDescent="0.2">
      <c r="A1389" s="12">
        <v>750100208</v>
      </c>
      <c r="B1389" s="40" t="s">
        <v>3236</v>
      </c>
      <c r="C1389" s="13">
        <f t="shared" si="337"/>
        <v>45006</v>
      </c>
      <c r="D1389" s="12" t="s">
        <v>4094</v>
      </c>
      <c r="E1389" s="12" t="s">
        <v>3332</v>
      </c>
      <c r="F1389" s="13">
        <v>23692</v>
      </c>
      <c r="G1389" s="12" t="s">
        <v>57</v>
      </c>
      <c r="K1389" s="12" t="s">
        <v>398</v>
      </c>
      <c r="L1389" s="18" t="e">
        <f>VLOOKUP($K1389,Medecins!$B:$E,5,FALSE)</f>
        <v>#REF!</v>
      </c>
      <c r="M1389" s="12" t="s">
        <v>40</v>
      </c>
      <c r="O1389" s="17" t="s">
        <v>4214</v>
      </c>
      <c r="T1389" s="17" t="s">
        <v>4215</v>
      </c>
      <c r="Y1389" s="17" t="s">
        <v>4275</v>
      </c>
      <c r="AD1389" s="16"/>
      <c r="AH1389" s="12" t="s">
        <v>4502</v>
      </c>
      <c r="AI1389" s="12">
        <v>3</v>
      </c>
      <c r="AJ1389" s="12" t="s">
        <v>44</v>
      </c>
      <c r="AK1389" s="12" t="str">
        <f t="shared" si="367"/>
        <v>ATTIA_Nathalie_21/09/2022_</v>
      </c>
    </row>
    <row r="1390" spans="1:37" ht="12.75" x14ac:dyDescent="0.2">
      <c r="A1390" s="12">
        <v>750100208</v>
      </c>
      <c r="B1390" s="40" t="s">
        <v>4313</v>
      </c>
      <c r="C1390" s="13">
        <f t="shared" si="337"/>
        <v>45318</v>
      </c>
      <c r="D1390" s="12" t="s">
        <v>4098</v>
      </c>
      <c r="E1390" s="12" t="s">
        <v>4099</v>
      </c>
      <c r="F1390" s="13">
        <v>32235</v>
      </c>
      <c r="G1390" s="12" t="s">
        <v>39</v>
      </c>
      <c r="K1390" s="12" t="s">
        <v>79</v>
      </c>
      <c r="L1390" s="18" t="e">
        <f>VLOOKUP($K1390,Medecins!$B:$E,5,FALSE)</f>
        <v>#REF!</v>
      </c>
      <c r="M1390" s="12" t="s">
        <v>40</v>
      </c>
      <c r="O1390" s="17" t="s">
        <v>4402</v>
      </c>
      <c r="T1390" s="17" t="s">
        <v>4403</v>
      </c>
      <c r="Y1390" s="17" t="s">
        <v>4404</v>
      </c>
      <c r="AD1390" s="16"/>
      <c r="AH1390" s="12" t="s">
        <v>4502</v>
      </c>
      <c r="AI1390" s="12">
        <v>3</v>
      </c>
      <c r="AJ1390" s="12" t="s">
        <v>44</v>
      </c>
      <c r="AK1390" s="12" t="str">
        <f>CONCATENATE(D1390,"_",E1390,"_",B1390,"_",AJ1450)</f>
        <v>DAVID_Etienne_27/07/2023_</v>
      </c>
    </row>
    <row r="1391" spans="1:37" ht="12.75" x14ac:dyDescent="0.2">
      <c r="A1391" s="12">
        <v>750100273</v>
      </c>
      <c r="B1391" s="40" t="s">
        <v>2735</v>
      </c>
      <c r="C1391" s="13">
        <f t="shared" si="337"/>
        <v>45026</v>
      </c>
      <c r="D1391" s="12" t="s">
        <v>2523</v>
      </c>
      <c r="E1391" s="12" t="s">
        <v>1704</v>
      </c>
      <c r="F1391" s="13">
        <v>31878</v>
      </c>
      <c r="G1391" s="12" t="s">
        <v>39</v>
      </c>
      <c r="K1391" s="12" t="s">
        <v>254</v>
      </c>
      <c r="L1391" s="18" t="e">
        <f>VLOOKUP($K1391,Medecins!$B:$E,5,FALSE)</f>
        <v>#REF!</v>
      </c>
      <c r="M1391" s="12" t="s">
        <v>529</v>
      </c>
      <c r="O1391" s="17" t="s">
        <v>1349</v>
      </c>
      <c r="T1391" s="17" t="s">
        <v>1350</v>
      </c>
      <c r="Y1391" s="17" t="s">
        <v>1351</v>
      </c>
      <c r="AD1391" s="16"/>
      <c r="AH1391" s="12" t="s">
        <v>4502</v>
      </c>
      <c r="AI1391" s="12">
        <v>3</v>
      </c>
      <c r="AJ1391" s="12" t="s">
        <v>44</v>
      </c>
      <c r="AK1391" s="12" t="str">
        <f t="shared" ref="AK1391:AK1392" si="368">CONCATENATE(D1391,"_",E1391,"_",B1391,"_",AJ1427)</f>
        <v>VINCENT _Damien_10/10/2022_</v>
      </c>
    </row>
    <row r="1392" spans="1:37" ht="12.75" x14ac:dyDescent="0.2">
      <c r="A1392" s="12">
        <v>750100273</v>
      </c>
      <c r="B1392" s="40" t="s">
        <v>2735</v>
      </c>
      <c r="C1392" s="13">
        <f t="shared" si="337"/>
        <v>45026</v>
      </c>
      <c r="D1392" s="12" t="s">
        <v>2523</v>
      </c>
      <c r="E1392" s="12" t="s">
        <v>1704</v>
      </c>
      <c r="F1392" s="13">
        <v>31878</v>
      </c>
      <c r="G1392" s="12" t="s">
        <v>39</v>
      </c>
      <c r="K1392" s="12" t="s">
        <v>254</v>
      </c>
      <c r="L1392" s="18" t="e">
        <f>VLOOKUP($K1392,Medecins!$B:$E,5,FALSE)</f>
        <v>#REF!</v>
      </c>
      <c r="M1392" s="12" t="s">
        <v>529</v>
      </c>
      <c r="AD1392" s="15" t="s">
        <v>1351</v>
      </c>
      <c r="AH1392" s="12" t="s">
        <v>45</v>
      </c>
      <c r="AI1392" s="12">
        <v>3</v>
      </c>
      <c r="AJ1392" s="12" t="s">
        <v>46</v>
      </c>
      <c r="AK1392" s="12" t="str">
        <f t="shared" si="368"/>
        <v>VINCENT _Damien_10/10/2022_</v>
      </c>
    </row>
    <row r="1393" spans="1:37" ht="12.75" x14ac:dyDescent="0.2">
      <c r="A1393" s="12">
        <v>750100273</v>
      </c>
      <c r="B1393" s="40" t="s">
        <v>782</v>
      </c>
      <c r="C1393" s="13">
        <f t="shared" si="337"/>
        <v>44968</v>
      </c>
      <c r="D1393" s="12" t="s">
        <v>978</v>
      </c>
      <c r="E1393" s="12" t="s">
        <v>1421</v>
      </c>
      <c r="F1393" s="13" t="s">
        <v>1422</v>
      </c>
      <c r="G1393" s="12" t="s">
        <v>39</v>
      </c>
      <c r="K1393" s="12" t="s">
        <v>290</v>
      </c>
      <c r="L1393" s="18" t="e">
        <f>VLOOKUP($K1393,Medecins!$B:$E,5,FALSE)</f>
        <v>#REF!</v>
      </c>
      <c r="M1393" s="12" t="s">
        <v>529</v>
      </c>
      <c r="O1393" s="17" t="s">
        <v>783</v>
      </c>
      <c r="T1393" s="17" t="s">
        <v>419</v>
      </c>
      <c r="Y1393" s="17" t="s">
        <v>420</v>
      </c>
      <c r="AD1393" s="16"/>
      <c r="AH1393" s="12" t="s">
        <v>4502</v>
      </c>
      <c r="AI1393" s="12">
        <v>3</v>
      </c>
      <c r="AJ1393" s="12" t="s">
        <v>44</v>
      </c>
      <c r="AK1393" s="12" t="str">
        <f t="shared" ref="AK1393:AK1396" si="369">CONCATENATE(D1393,"_",E1393,"_",B1393,"_",AJ1455)</f>
        <v>TRAORE_Daouda_11/08/2022_</v>
      </c>
    </row>
    <row r="1394" spans="1:37" ht="12.75" x14ac:dyDescent="0.2">
      <c r="A1394" s="12">
        <v>750100273</v>
      </c>
      <c r="B1394" s="40" t="s">
        <v>782</v>
      </c>
      <c r="C1394" s="13">
        <f t="shared" si="337"/>
        <v>44968</v>
      </c>
      <c r="D1394" s="12" t="s">
        <v>2714</v>
      </c>
      <c r="E1394" s="12" t="s">
        <v>2303</v>
      </c>
      <c r="F1394" s="13" t="s">
        <v>2715</v>
      </c>
      <c r="G1394" s="12" t="s">
        <v>39</v>
      </c>
      <c r="K1394" s="12" t="s">
        <v>280</v>
      </c>
      <c r="L1394" s="18" t="e">
        <f>VLOOKUP($K1394,Medecins!$B:$E,5,FALSE)</f>
        <v>#REF!</v>
      </c>
      <c r="M1394" s="12" t="s">
        <v>529</v>
      </c>
      <c r="O1394" s="17" t="s">
        <v>783</v>
      </c>
      <c r="T1394" s="17" t="s">
        <v>419</v>
      </c>
      <c r="Y1394" s="17" t="s">
        <v>420</v>
      </c>
      <c r="AD1394" s="16"/>
      <c r="AH1394" s="12" t="s">
        <v>4502</v>
      </c>
      <c r="AI1394" s="12">
        <v>3</v>
      </c>
      <c r="AJ1394" s="12" t="s">
        <v>44</v>
      </c>
      <c r="AK1394" s="12" t="str">
        <f t="shared" si="369"/>
        <v>COLLET_Jeremy_11/08/2022_</v>
      </c>
    </row>
    <row r="1395" spans="1:37" ht="12.75" x14ac:dyDescent="0.2">
      <c r="A1395" s="12">
        <v>750100273</v>
      </c>
      <c r="B1395" s="40" t="s">
        <v>782</v>
      </c>
      <c r="C1395" s="13">
        <f t="shared" si="337"/>
        <v>44968</v>
      </c>
      <c r="D1395" s="12" t="s">
        <v>1845</v>
      </c>
      <c r="E1395" s="12" t="s">
        <v>1846</v>
      </c>
      <c r="F1395" s="13">
        <v>26458</v>
      </c>
      <c r="G1395" s="12" t="s">
        <v>39</v>
      </c>
      <c r="K1395" s="12" t="s">
        <v>290</v>
      </c>
      <c r="L1395" s="18" t="e">
        <f>VLOOKUP($K1395,Medecins!$B:$E,5,FALSE)</f>
        <v>#REF!</v>
      </c>
      <c r="M1395" s="12" t="s">
        <v>529</v>
      </c>
      <c r="O1395" s="17" t="s">
        <v>783</v>
      </c>
      <c r="T1395" s="17" t="s">
        <v>419</v>
      </c>
      <c r="Y1395" s="17" t="s">
        <v>420</v>
      </c>
      <c r="AD1395" s="16"/>
      <c r="AH1395" s="12" t="s">
        <v>4502</v>
      </c>
      <c r="AI1395" s="12">
        <v>3</v>
      </c>
      <c r="AJ1395" s="12" t="s">
        <v>44</v>
      </c>
      <c r="AK1395" s="12" t="str">
        <f t="shared" si="369"/>
        <v>FARGEAT _Régis_11/08/2022_</v>
      </c>
    </row>
    <row r="1396" spans="1:37" ht="12.75" x14ac:dyDescent="0.2">
      <c r="A1396" s="12">
        <v>750100273</v>
      </c>
      <c r="B1396" s="40" t="s">
        <v>782</v>
      </c>
      <c r="C1396" s="13">
        <f t="shared" si="337"/>
        <v>44968</v>
      </c>
      <c r="D1396" s="12" t="s">
        <v>3888</v>
      </c>
      <c r="E1396" s="12" t="s">
        <v>3889</v>
      </c>
      <c r="F1396" s="13">
        <v>31936</v>
      </c>
      <c r="G1396" s="12" t="s">
        <v>39</v>
      </c>
      <c r="K1396" s="12" t="s">
        <v>290</v>
      </c>
      <c r="L1396" s="18" t="e">
        <f>VLOOKUP($K1396,Medecins!$B:$E,5,FALSE)</f>
        <v>#REF!</v>
      </c>
      <c r="M1396" s="12" t="s">
        <v>529</v>
      </c>
      <c r="O1396" s="17" t="s">
        <v>783</v>
      </c>
      <c r="T1396" s="17" t="s">
        <v>419</v>
      </c>
      <c r="Y1396" s="17" t="s">
        <v>420</v>
      </c>
      <c r="AD1396" s="16"/>
      <c r="AH1396" s="12" t="s">
        <v>4502</v>
      </c>
      <c r="AI1396" s="12">
        <v>3</v>
      </c>
      <c r="AJ1396" s="12" t="s">
        <v>44</v>
      </c>
      <c r="AK1396" s="12" t="str">
        <f t="shared" si="369"/>
        <v>BAUER_Nesly_11/08/2022_</v>
      </c>
    </row>
    <row r="1397" spans="1:37" ht="12.75" x14ac:dyDescent="0.2">
      <c r="A1397" s="12">
        <v>750100273</v>
      </c>
      <c r="B1397" s="40" t="s">
        <v>782</v>
      </c>
      <c r="C1397" s="13">
        <f t="shared" si="337"/>
        <v>44968</v>
      </c>
      <c r="D1397" s="12" t="s">
        <v>2202</v>
      </c>
      <c r="E1397" s="12" t="s">
        <v>587</v>
      </c>
      <c r="F1397" s="13" t="s">
        <v>2203</v>
      </c>
      <c r="G1397" s="12" t="s">
        <v>39</v>
      </c>
      <c r="K1397" s="12" t="s">
        <v>50</v>
      </c>
      <c r="L1397" s="18" t="e">
        <f>VLOOKUP($K1397,Medecins!$B:$E,5,FALSE)</f>
        <v>#REF!</v>
      </c>
      <c r="M1397" s="12" t="s">
        <v>529</v>
      </c>
      <c r="O1397" s="17" t="s">
        <v>783</v>
      </c>
      <c r="T1397" s="17" t="s">
        <v>419</v>
      </c>
      <c r="Y1397" s="17" t="s">
        <v>420</v>
      </c>
      <c r="AD1397" s="16"/>
      <c r="AH1397" s="12" t="s">
        <v>4502</v>
      </c>
      <c r="AI1397" s="12">
        <v>3</v>
      </c>
      <c r="AJ1397" s="12" t="s">
        <v>44</v>
      </c>
      <c r="AK1397" s="12" t="e">
        <f t="shared" ref="AK1397:AK1399" si="370">CONCATENATE(D1397,"_",E1397,"_",B1397,"_",#REF!)</f>
        <v>#REF!</v>
      </c>
    </row>
    <row r="1398" spans="1:37" ht="12.75" x14ac:dyDescent="0.2">
      <c r="A1398" s="12">
        <v>750100273</v>
      </c>
      <c r="B1398" s="40" t="s">
        <v>782</v>
      </c>
      <c r="C1398" s="13">
        <f t="shared" si="337"/>
        <v>44968</v>
      </c>
      <c r="D1398" s="12" t="s">
        <v>978</v>
      </c>
      <c r="E1398" s="12" t="s">
        <v>1421</v>
      </c>
      <c r="F1398" s="13" t="s">
        <v>1422</v>
      </c>
      <c r="G1398" s="12" t="s">
        <v>39</v>
      </c>
      <c r="K1398" s="12" t="s">
        <v>290</v>
      </c>
      <c r="L1398" s="18" t="e">
        <f>VLOOKUP($K1398,Medecins!$B:$E,5,FALSE)</f>
        <v>#REF!</v>
      </c>
      <c r="M1398" s="12" t="s">
        <v>529</v>
      </c>
      <c r="AD1398" s="15" t="s">
        <v>420</v>
      </c>
      <c r="AH1398" s="12" t="s">
        <v>45</v>
      </c>
      <c r="AI1398" s="12">
        <v>3</v>
      </c>
      <c r="AJ1398" s="12" t="s">
        <v>46</v>
      </c>
      <c r="AK1398" s="12" t="e">
        <f t="shared" si="370"/>
        <v>#REF!</v>
      </c>
    </row>
    <row r="1399" spans="1:37" ht="12.75" x14ac:dyDescent="0.2">
      <c r="A1399" s="12">
        <v>750100273</v>
      </c>
      <c r="B1399" s="40" t="s">
        <v>782</v>
      </c>
      <c r="C1399" s="13">
        <f t="shared" si="337"/>
        <v>44968</v>
      </c>
      <c r="D1399" s="12" t="s">
        <v>2714</v>
      </c>
      <c r="E1399" s="12" t="s">
        <v>2303</v>
      </c>
      <c r="F1399" s="13" t="s">
        <v>2715</v>
      </c>
      <c r="G1399" s="12" t="s">
        <v>39</v>
      </c>
      <c r="K1399" s="12" t="s">
        <v>280</v>
      </c>
      <c r="L1399" s="18" t="e">
        <f>VLOOKUP($K1399,Medecins!$B:$E,5,FALSE)</f>
        <v>#REF!</v>
      </c>
      <c r="M1399" s="12" t="s">
        <v>529</v>
      </c>
      <c r="AD1399" s="15" t="s">
        <v>420</v>
      </c>
      <c r="AH1399" s="12" t="s">
        <v>45</v>
      </c>
      <c r="AI1399" s="12">
        <v>3</v>
      </c>
      <c r="AJ1399" s="12" t="s">
        <v>46</v>
      </c>
      <c r="AK1399" s="12" t="e">
        <f t="shared" si="370"/>
        <v>#REF!</v>
      </c>
    </row>
    <row r="1400" spans="1:37" ht="12.75" x14ac:dyDescent="0.2">
      <c r="A1400" s="12">
        <v>750100273</v>
      </c>
      <c r="B1400" s="40" t="s">
        <v>782</v>
      </c>
      <c r="C1400" s="13">
        <f t="shared" si="337"/>
        <v>44968</v>
      </c>
      <c r="D1400" s="12" t="s">
        <v>1845</v>
      </c>
      <c r="E1400" s="12" t="s">
        <v>1846</v>
      </c>
      <c r="F1400" s="13">
        <v>26458</v>
      </c>
      <c r="G1400" s="12" t="s">
        <v>39</v>
      </c>
      <c r="K1400" s="12" t="s">
        <v>290</v>
      </c>
      <c r="L1400" s="18" t="e">
        <f>VLOOKUP($K1400,Medecins!$B:$E,5,FALSE)</f>
        <v>#REF!</v>
      </c>
      <c r="M1400" s="12" t="s">
        <v>529</v>
      </c>
      <c r="AD1400" s="15" t="s">
        <v>420</v>
      </c>
      <c r="AH1400" s="12" t="s">
        <v>45</v>
      </c>
      <c r="AI1400" s="12">
        <v>3</v>
      </c>
      <c r="AJ1400" s="12" t="s">
        <v>46</v>
      </c>
      <c r="AK1400" s="12" t="str">
        <f t="shared" ref="AK1400:AK1402" si="371">CONCATENATE(D1400,"_",E1400,"_",B1400,"_",AJ1455)</f>
        <v>FARGEAT _Régis_11/08/2022_</v>
      </c>
    </row>
    <row r="1401" spans="1:37" ht="12.75" x14ac:dyDescent="0.2">
      <c r="A1401" s="12">
        <v>750100273</v>
      </c>
      <c r="B1401" s="40" t="s">
        <v>782</v>
      </c>
      <c r="C1401" s="13">
        <f t="shared" si="337"/>
        <v>44968</v>
      </c>
      <c r="D1401" s="12" t="s">
        <v>3888</v>
      </c>
      <c r="E1401" s="12" t="s">
        <v>3889</v>
      </c>
      <c r="F1401" s="13">
        <v>31936</v>
      </c>
      <c r="G1401" s="12" t="s">
        <v>39</v>
      </c>
      <c r="K1401" s="12" t="s">
        <v>290</v>
      </c>
      <c r="L1401" s="18" t="e">
        <f>VLOOKUP($K1401,Medecins!$B:$E,5,FALSE)</f>
        <v>#REF!</v>
      </c>
      <c r="M1401" s="12" t="s">
        <v>529</v>
      </c>
      <c r="AD1401" s="15" t="s">
        <v>420</v>
      </c>
      <c r="AH1401" s="12" t="s">
        <v>45</v>
      </c>
      <c r="AI1401" s="12">
        <v>3</v>
      </c>
      <c r="AJ1401" s="12" t="s">
        <v>46</v>
      </c>
      <c r="AK1401" s="12" t="str">
        <f t="shared" si="371"/>
        <v>BAUER_Nesly_11/08/2022_</v>
      </c>
    </row>
    <row r="1402" spans="1:37" ht="12.75" x14ac:dyDescent="0.2">
      <c r="A1402" s="12">
        <v>750100273</v>
      </c>
      <c r="B1402" s="40" t="s">
        <v>782</v>
      </c>
      <c r="C1402" s="13">
        <f t="shared" si="337"/>
        <v>44968</v>
      </c>
      <c r="D1402" s="12" t="s">
        <v>2202</v>
      </c>
      <c r="E1402" s="12" t="s">
        <v>587</v>
      </c>
      <c r="F1402" s="13" t="s">
        <v>2203</v>
      </c>
      <c r="G1402" s="12" t="s">
        <v>39</v>
      </c>
      <c r="K1402" s="12" t="s">
        <v>50</v>
      </c>
      <c r="L1402" s="18" t="e">
        <f>VLOOKUP($K1402,Medecins!$B:$E,5,FALSE)</f>
        <v>#REF!</v>
      </c>
      <c r="M1402" s="12" t="s">
        <v>529</v>
      </c>
      <c r="AD1402" s="15" t="s">
        <v>420</v>
      </c>
      <c r="AH1402" s="12" t="s">
        <v>45</v>
      </c>
      <c r="AI1402" s="12">
        <v>3</v>
      </c>
      <c r="AJ1402" s="12" t="s">
        <v>46</v>
      </c>
      <c r="AK1402" s="12" t="str">
        <f t="shared" si="371"/>
        <v>ALVES_Pascal_11/08/2022_</v>
      </c>
    </row>
    <row r="1403" spans="1:37" ht="12.75" x14ac:dyDescent="0.2">
      <c r="A1403" s="12">
        <v>750100273</v>
      </c>
      <c r="B1403" s="40" t="s">
        <v>382</v>
      </c>
      <c r="C1403" s="13">
        <f t="shared" si="337"/>
        <v>44996</v>
      </c>
      <c r="D1403" s="12" t="s">
        <v>4134</v>
      </c>
      <c r="E1403" s="12" t="s">
        <v>4135</v>
      </c>
      <c r="F1403" s="13" t="s">
        <v>1716</v>
      </c>
      <c r="G1403" s="12" t="s">
        <v>57</v>
      </c>
      <c r="L1403" s="12" t="e">
        <f>VLOOKUP($K1403,Medecins!$B:$E,5,FALSE)</f>
        <v>#N/A</v>
      </c>
      <c r="M1403" s="12" t="s">
        <v>529</v>
      </c>
      <c r="O1403" s="17" t="s">
        <v>383</v>
      </c>
      <c r="T1403" s="17" t="s">
        <v>384</v>
      </c>
      <c r="Y1403" s="17" t="s">
        <v>4273</v>
      </c>
      <c r="AD1403" s="16"/>
      <c r="AH1403" s="12" t="e">
        <f>VLOOKUP($A1403,'[1]Données CH'!$A:$B,2,FALSE)</f>
        <v>#N/A</v>
      </c>
      <c r="AI1403" s="12">
        <v>3</v>
      </c>
      <c r="AJ1403" s="12" t="s">
        <v>44</v>
      </c>
      <c r="AK1403" s="12" t="e">
        <f t="shared" ref="AK1403:AK1404" si="372">CONCATENATE(D1403,"_",E1403,"_",B1403,"_",#REF!)</f>
        <v>#REF!</v>
      </c>
    </row>
    <row r="1404" spans="1:37" ht="12.75" x14ac:dyDescent="0.2">
      <c r="A1404" s="12">
        <v>750100273</v>
      </c>
      <c r="B1404" s="40" t="s">
        <v>382</v>
      </c>
      <c r="C1404" s="13">
        <f t="shared" si="337"/>
        <v>44996</v>
      </c>
      <c r="D1404" s="12" t="s">
        <v>4134</v>
      </c>
      <c r="E1404" s="12" t="s">
        <v>4135</v>
      </c>
      <c r="F1404" s="13" t="s">
        <v>1716</v>
      </c>
      <c r="G1404" s="12" t="s">
        <v>57</v>
      </c>
      <c r="L1404" s="12" t="e">
        <f>VLOOKUP($K1404,Medecins!$B:$E,5,FALSE)</f>
        <v>#N/A</v>
      </c>
      <c r="M1404" s="12" t="s">
        <v>529</v>
      </c>
      <c r="AD1404" s="15" t="s">
        <v>4273</v>
      </c>
      <c r="AH1404" s="12" t="s">
        <v>45</v>
      </c>
      <c r="AI1404" s="12">
        <v>3</v>
      </c>
      <c r="AJ1404" s="12" t="s">
        <v>46</v>
      </c>
      <c r="AK1404" s="12" t="e">
        <f t="shared" si="372"/>
        <v>#REF!</v>
      </c>
    </row>
    <row r="1405" spans="1:37" ht="12.75" x14ac:dyDescent="0.2">
      <c r="A1405" s="12">
        <v>750100273</v>
      </c>
      <c r="B1405" s="40" t="s">
        <v>518</v>
      </c>
      <c r="C1405" s="13">
        <f t="shared" si="337"/>
        <v>44972</v>
      </c>
      <c r="D1405" s="12" t="s">
        <v>4150</v>
      </c>
      <c r="E1405" s="12" t="s">
        <v>4151</v>
      </c>
      <c r="F1405" s="13">
        <v>17026</v>
      </c>
      <c r="G1405" s="12" t="s">
        <v>39</v>
      </c>
      <c r="K1405" s="12" t="s">
        <v>254</v>
      </c>
      <c r="L1405" s="18" t="e">
        <f>VLOOKUP($K1405,Medecins!$B:$E,5,FALSE)</f>
        <v>#REF!</v>
      </c>
      <c r="M1405" s="12" t="s">
        <v>529</v>
      </c>
      <c r="O1405" s="17" t="s">
        <v>1066</v>
      </c>
      <c r="T1405" s="17" t="s">
        <v>1067</v>
      </c>
      <c r="Y1405" s="17" t="s">
        <v>2438</v>
      </c>
      <c r="AD1405" s="16"/>
      <c r="AH1405" s="12" t="e">
        <f>VLOOKUP($A1405,'[1]Données CH'!$A:$B,2,FALSE)</f>
        <v>#N/A</v>
      </c>
      <c r="AI1405" s="12">
        <v>3</v>
      </c>
      <c r="AJ1405" s="12" t="s">
        <v>44</v>
      </c>
      <c r="AK1405" s="12" t="str">
        <f t="shared" ref="AK1405:AK1406" si="373">CONCATENATE(D1405,"_",E1405,"_",B1405,"_",AJ1461)</f>
        <v>CAUVILLE _Michaël_15/08/2022_</v>
      </c>
    </row>
    <row r="1406" spans="1:37" ht="12.75" x14ac:dyDescent="0.2">
      <c r="A1406" s="12">
        <v>750100273</v>
      </c>
      <c r="B1406" s="40" t="s">
        <v>518</v>
      </c>
      <c r="C1406" s="13">
        <f t="shared" si="337"/>
        <v>44972</v>
      </c>
      <c r="D1406" s="12" t="s">
        <v>4150</v>
      </c>
      <c r="E1406" s="12" t="s">
        <v>4151</v>
      </c>
      <c r="F1406" s="13">
        <v>17026</v>
      </c>
      <c r="G1406" s="12" t="s">
        <v>39</v>
      </c>
      <c r="K1406" s="12" t="s">
        <v>254</v>
      </c>
      <c r="L1406" s="18" t="e">
        <f>VLOOKUP($K1406,Medecins!$B:$E,5,FALSE)</f>
        <v>#REF!</v>
      </c>
      <c r="M1406" s="12" t="s">
        <v>529</v>
      </c>
      <c r="AD1406" s="15" t="s">
        <v>2438</v>
      </c>
      <c r="AH1406" s="12" t="s">
        <v>45</v>
      </c>
      <c r="AI1406" s="12">
        <v>3</v>
      </c>
      <c r="AJ1406" s="12" t="s">
        <v>46</v>
      </c>
      <c r="AK1406" s="12" t="str">
        <f t="shared" si="373"/>
        <v>CAUVILLE _Michaël_15/08/2022_</v>
      </c>
    </row>
    <row r="1407" spans="1:37" ht="12.75" x14ac:dyDescent="0.2">
      <c r="A1407" s="12">
        <v>750100208</v>
      </c>
      <c r="B1407" s="40" t="s">
        <v>793</v>
      </c>
      <c r="C1407" s="13">
        <f t="shared" si="337"/>
        <v>44918</v>
      </c>
      <c r="D1407" s="12" t="s">
        <v>4096</v>
      </c>
      <c r="E1407" s="12" t="s">
        <v>1676</v>
      </c>
      <c r="F1407" s="13">
        <v>34797</v>
      </c>
      <c r="G1407" s="12" t="s">
        <v>39</v>
      </c>
      <c r="K1407" s="12" t="s">
        <v>398</v>
      </c>
      <c r="L1407" s="18" t="e">
        <f>VLOOKUP($K1407,Medecins!$B:$E,5,FALSE)</f>
        <v>#REF!</v>
      </c>
      <c r="M1407" s="12" t="s">
        <v>40</v>
      </c>
      <c r="AD1407" s="15" t="s">
        <v>1648</v>
      </c>
      <c r="AH1407" s="12" t="s">
        <v>4154</v>
      </c>
      <c r="AI1407" s="12">
        <v>3</v>
      </c>
      <c r="AJ1407" s="12" t="s">
        <v>46</v>
      </c>
      <c r="AK1407" s="12" t="str">
        <f>CONCATENATE(D1407,"_",E1407,"_",B1407,"_",AJ1451)</f>
        <v>BRANDAO_Anthony_23/06/2022_</v>
      </c>
    </row>
    <row r="1408" spans="1:37" ht="12.75" x14ac:dyDescent="0.2">
      <c r="A1408" s="12">
        <v>750100208</v>
      </c>
      <c r="B1408" s="40" t="s">
        <v>198</v>
      </c>
      <c r="C1408" s="13">
        <f t="shared" si="337"/>
        <v>44931</v>
      </c>
      <c r="D1408" s="12" t="s">
        <v>4101</v>
      </c>
      <c r="E1408" s="12" t="s">
        <v>2624</v>
      </c>
      <c r="F1408" s="13" t="s">
        <v>4102</v>
      </c>
      <c r="G1408" s="12" t="s">
        <v>39</v>
      </c>
      <c r="K1408" s="12" t="s">
        <v>79</v>
      </c>
      <c r="L1408" s="18" t="e">
        <f>VLOOKUP($K1408,Medecins!$B:$E,5,FALSE)</f>
        <v>#REF!</v>
      </c>
      <c r="M1408" s="12" t="s">
        <v>40</v>
      </c>
      <c r="AD1408" s="15" t="s">
        <v>1754</v>
      </c>
      <c r="AH1408" s="12" t="s">
        <v>4154</v>
      </c>
      <c r="AI1408" s="12">
        <v>3</v>
      </c>
      <c r="AJ1408" s="12" t="s">
        <v>46</v>
      </c>
      <c r="AK1408" s="12" t="str">
        <f>CONCATENATE(D1408,"_",E1408,"_",B1408,"_",AJ1448)</f>
        <v>GUION_Yohan_05/07/2022_</v>
      </c>
    </row>
    <row r="1409" spans="1:37" ht="12.75" x14ac:dyDescent="0.2">
      <c r="A1409" s="12">
        <v>750100208</v>
      </c>
      <c r="B1409" s="40" t="s">
        <v>2038</v>
      </c>
      <c r="C1409" s="13">
        <f t="shared" si="337"/>
        <v>44991</v>
      </c>
      <c r="D1409" s="12" t="s">
        <v>4106</v>
      </c>
      <c r="E1409" s="12" t="s">
        <v>4107</v>
      </c>
      <c r="F1409" s="13" t="s">
        <v>4108</v>
      </c>
      <c r="G1409" s="12" t="s">
        <v>39</v>
      </c>
      <c r="K1409" s="12" t="s">
        <v>79</v>
      </c>
      <c r="L1409" s="18" t="e">
        <f>VLOOKUP($K1409,Medecins!$B:$E,5,FALSE)</f>
        <v>#REF!</v>
      </c>
      <c r="M1409" s="12" t="s">
        <v>40</v>
      </c>
      <c r="AD1409" s="15" t="s">
        <v>362</v>
      </c>
      <c r="AH1409" s="12" t="s">
        <v>4154</v>
      </c>
      <c r="AI1409" s="12">
        <v>3</v>
      </c>
      <c r="AJ1409" s="12" t="s">
        <v>46</v>
      </c>
      <c r="AK1409" s="12" t="str">
        <f>CONCATENATE(D1409,"_",E1409,"_",B1409,"_",AJ1453)</f>
        <v>MONGA MOTUKE_Jonathan_06/09/2022_</v>
      </c>
    </row>
    <row r="1410" spans="1:37" ht="12.75" x14ac:dyDescent="0.2">
      <c r="A1410" s="12">
        <v>750100208</v>
      </c>
      <c r="B1410" s="40" t="s">
        <v>555</v>
      </c>
      <c r="C1410" s="13">
        <f t="shared" si="337"/>
        <v>44998</v>
      </c>
      <c r="D1410" s="12" t="s">
        <v>4103</v>
      </c>
      <c r="E1410" s="12" t="s">
        <v>4104</v>
      </c>
      <c r="F1410" s="13" t="s">
        <v>4105</v>
      </c>
      <c r="G1410" s="12" t="s">
        <v>39</v>
      </c>
      <c r="K1410" s="12" t="s">
        <v>79</v>
      </c>
      <c r="L1410" s="18" t="e">
        <f>VLOOKUP($K1410,Medecins!$B:$E,5,FALSE)</f>
        <v>#REF!</v>
      </c>
      <c r="M1410" s="12" t="s">
        <v>40</v>
      </c>
      <c r="AD1410" s="15" t="s">
        <v>1957</v>
      </c>
      <c r="AH1410" s="12" t="s">
        <v>4154</v>
      </c>
      <c r="AI1410" s="12">
        <v>3</v>
      </c>
      <c r="AJ1410" s="12" t="s">
        <v>46</v>
      </c>
      <c r="AK1410" s="12" t="str">
        <f>CONCATENATE(D1410,"_",E1410,"_",B1410,"_",AJ1458)</f>
        <v>IKHLEF_Abdelhamid_13/09/2022_</v>
      </c>
    </row>
    <row r="1411" spans="1:37" ht="12.75" x14ac:dyDescent="0.2">
      <c r="A1411" s="12">
        <v>750100208</v>
      </c>
      <c r="B1411" s="40" t="s">
        <v>3236</v>
      </c>
      <c r="C1411" s="13">
        <f t="shared" si="337"/>
        <v>45006</v>
      </c>
      <c r="D1411" s="12" t="s">
        <v>4094</v>
      </c>
      <c r="E1411" s="12" t="s">
        <v>3332</v>
      </c>
      <c r="F1411" s="13">
        <v>23692</v>
      </c>
      <c r="G1411" s="12" t="s">
        <v>57</v>
      </c>
      <c r="K1411" s="12" t="s">
        <v>398</v>
      </c>
      <c r="L1411" s="18" t="e">
        <f>VLOOKUP($K1411,Medecins!$B:$E,5,FALSE)</f>
        <v>#REF!</v>
      </c>
      <c r="M1411" s="12" t="s">
        <v>40</v>
      </c>
      <c r="AD1411" s="15" t="s">
        <v>4275</v>
      </c>
      <c r="AH1411" s="12" t="s">
        <v>4154</v>
      </c>
      <c r="AI1411" s="12">
        <v>3</v>
      </c>
      <c r="AJ1411" s="12" t="s">
        <v>46</v>
      </c>
      <c r="AK1411" s="12" t="str">
        <f>CONCATENATE(D1411,"_",E1411,"_",B1411,"_",AJ1465)</f>
        <v>ATTIA_Nathalie_21/09/2022_</v>
      </c>
    </row>
    <row r="1412" spans="1:37" ht="12.75" x14ac:dyDescent="0.2">
      <c r="A1412" s="12">
        <v>750100273</v>
      </c>
      <c r="B1412" s="40" t="s">
        <v>636</v>
      </c>
      <c r="C1412" s="13">
        <f t="shared" si="337"/>
        <v>45036</v>
      </c>
      <c r="D1412" s="12" t="s">
        <v>897</v>
      </c>
      <c r="E1412" s="12" t="s">
        <v>272</v>
      </c>
      <c r="F1412" s="13" t="s">
        <v>898</v>
      </c>
      <c r="K1412" s="12" t="s">
        <v>50</v>
      </c>
      <c r="L1412" s="18" t="e">
        <f>VLOOKUP($K1412,Medecins!$B:$E,5,FALSE)</f>
        <v>#REF!</v>
      </c>
      <c r="M1412" s="12" t="s">
        <v>529</v>
      </c>
      <c r="O1412" s="17" t="s">
        <v>637</v>
      </c>
      <c r="T1412" s="17" t="s">
        <v>2326</v>
      </c>
      <c r="Y1412" s="17" t="s">
        <v>2327</v>
      </c>
      <c r="AD1412" s="16"/>
      <c r="AH1412" s="12" t="e">
        <f>VLOOKUP($A1412,'[1]Données CH'!$A:$B,2,FALSE)</f>
        <v>#N/A</v>
      </c>
      <c r="AI1412" s="12">
        <v>3</v>
      </c>
      <c r="AJ1412" s="12" t="s">
        <v>44</v>
      </c>
      <c r="AK1412" s="12" t="str">
        <f t="shared" ref="AK1412:AK1413" si="374">CONCATENATE(D1412,"_",E1412,"_",B1412,"_",AJ1467)</f>
        <v>BOZKURT_Ali_20/10/2022_</v>
      </c>
    </row>
    <row r="1413" spans="1:37" ht="12.75" x14ac:dyDescent="0.2">
      <c r="A1413" s="12">
        <v>750100273</v>
      </c>
      <c r="B1413" s="40" t="s">
        <v>636</v>
      </c>
      <c r="C1413" s="13">
        <f t="shared" si="337"/>
        <v>45036</v>
      </c>
      <c r="D1413" s="12" t="s">
        <v>897</v>
      </c>
      <c r="E1413" s="12" t="s">
        <v>272</v>
      </c>
      <c r="F1413" s="13" t="s">
        <v>898</v>
      </c>
      <c r="K1413" s="12" t="s">
        <v>50</v>
      </c>
      <c r="L1413" s="18" t="e">
        <f>VLOOKUP($K1413,Medecins!$B:$E,5,FALSE)</f>
        <v>#REF!</v>
      </c>
      <c r="M1413" s="12" t="s">
        <v>529</v>
      </c>
      <c r="AD1413" s="15" t="s">
        <v>2327</v>
      </c>
      <c r="AH1413" s="12" t="s">
        <v>45</v>
      </c>
      <c r="AI1413" s="12">
        <v>3</v>
      </c>
      <c r="AJ1413" s="12" t="s">
        <v>46</v>
      </c>
      <c r="AK1413" s="12" t="str">
        <f t="shared" si="374"/>
        <v>BOZKURT_Ali_20/10/2022_</v>
      </c>
    </row>
  </sheetData>
  <autoFilter ref="A1:AL1413" xr:uid="{00000000-0009-0000-0000-000002000000}"/>
  <conditionalFormatting sqref="C2:C1413">
    <cfRule type="expression" dxfId="0" priority="1">
      <formula>AND(ISNUMBER(C2),TRUNC(C2)&lt;TODAY())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2.5703125" defaultRowHeight="15" customHeight="1" x14ac:dyDescent="0.2"/>
  <cols>
    <col min="1" max="26" width="10.5703125" customWidth="1"/>
  </cols>
  <sheetData>
    <row r="1" spans="1:4" ht="12.75" customHeight="1" x14ac:dyDescent="0.2">
      <c r="A1" s="12" t="s">
        <v>7</v>
      </c>
      <c r="B1" s="12" t="s">
        <v>3</v>
      </c>
      <c r="C1" s="12" t="s">
        <v>4</v>
      </c>
      <c r="D1" s="12" t="s">
        <v>5</v>
      </c>
    </row>
    <row r="2" spans="1:4" ht="12.75" customHeight="1" x14ac:dyDescent="0.2">
      <c r="A2" s="12">
        <v>164129921608587</v>
      </c>
      <c r="B2" s="12" t="s">
        <v>604</v>
      </c>
      <c r="C2" s="12" t="s">
        <v>1395</v>
      </c>
      <c r="D2" s="12" t="s">
        <v>1396</v>
      </c>
    </row>
    <row r="3" spans="1:4" ht="12.75" customHeight="1" x14ac:dyDescent="0.2">
      <c r="A3" s="12">
        <v>149047500505044</v>
      </c>
      <c r="B3" s="12" t="s">
        <v>483</v>
      </c>
      <c r="C3" s="12" t="s">
        <v>434</v>
      </c>
      <c r="D3" s="12" t="s">
        <v>484</v>
      </c>
    </row>
    <row r="4" spans="1:4" ht="12.75" customHeight="1" x14ac:dyDescent="0.2">
      <c r="A4" s="12">
        <v>189049925202047</v>
      </c>
      <c r="B4" s="12" t="s">
        <v>2564</v>
      </c>
      <c r="C4" s="12" t="s">
        <v>2565</v>
      </c>
      <c r="D4" s="12">
        <v>32846</v>
      </c>
    </row>
    <row r="5" spans="1:4" ht="12.75" customHeight="1" x14ac:dyDescent="0.2">
      <c r="A5" s="12">
        <v>181109933507626</v>
      </c>
      <c r="B5" s="12" t="s">
        <v>2320</v>
      </c>
      <c r="C5" s="12" t="s">
        <v>1223</v>
      </c>
      <c r="D5" s="12" t="s">
        <v>2321</v>
      </c>
    </row>
    <row r="6" spans="1:4" ht="12.75" customHeight="1" x14ac:dyDescent="0.2">
      <c r="A6" s="12">
        <v>258129712419330</v>
      </c>
      <c r="B6" s="12" t="s">
        <v>3107</v>
      </c>
      <c r="C6" s="12" t="s">
        <v>3108</v>
      </c>
      <c r="D6" s="12" t="s">
        <v>3109</v>
      </c>
    </row>
    <row r="7" spans="1:4" ht="12.75" customHeight="1" x14ac:dyDescent="0.2">
      <c r="A7" s="12">
        <v>282016822436473</v>
      </c>
      <c r="B7" s="12" t="s">
        <v>3785</v>
      </c>
      <c r="C7" s="12" t="s">
        <v>3786</v>
      </c>
      <c r="D7" s="12" t="s">
        <v>3787</v>
      </c>
    </row>
    <row r="8" spans="1:4" ht="12.75" customHeight="1" x14ac:dyDescent="0.2">
      <c r="A8" s="12">
        <v>187109935012608</v>
      </c>
      <c r="B8" s="12" t="s">
        <v>2519</v>
      </c>
      <c r="C8" s="12" t="s">
        <v>2520</v>
      </c>
      <c r="D8" s="12" t="s">
        <v>2521</v>
      </c>
    </row>
    <row r="9" spans="1:4" ht="12.75" customHeight="1" x14ac:dyDescent="0.2">
      <c r="A9" s="12">
        <v>285017511524126</v>
      </c>
      <c r="B9" s="12" t="s">
        <v>3843</v>
      </c>
      <c r="C9" s="12" t="s">
        <v>3844</v>
      </c>
      <c r="D9" s="12" t="s">
        <v>3845</v>
      </c>
    </row>
    <row r="10" spans="1:4" ht="12.75" customHeight="1" x14ac:dyDescent="0.2">
      <c r="A10" s="12">
        <v>291039306425023</v>
      </c>
      <c r="B10" s="12" t="s">
        <v>3944</v>
      </c>
      <c r="C10" s="12" t="s">
        <v>3945</v>
      </c>
      <c r="D10" s="12" t="s">
        <v>3946</v>
      </c>
    </row>
    <row r="11" spans="1:4" ht="12.75" customHeight="1" x14ac:dyDescent="0.2">
      <c r="A11" s="12">
        <v>174012227808231</v>
      </c>
      <c r="B11" s="12" t="s">
        <v>1959</v>
      </c>
      <c r="C11" s="12" t="s">
        <v>1701</v>
      </c>
      <c r="D11" s="12">
        <v>27273</v>
      </c>
    </row>
    <row r="12" spans="1:4" ht="12.75" customHeight="1" x14ac:dyDescent="0.2">
      <c r="A12" s="12">
        <v>179129912325235</v>
      </c>
      <c r="B12" s="12" t="s">
        <v>2226</v>
      </c>
      <c r="C12" s="12" t="s">
        <v>2227</v>
      </c>
      <c r="D12" s="12" t="s">
        <v>2228</v>
      </c>
    </row>
    <row r="13" spans="1:4" ht="12.75" customHeight="1" x14ac:dyDescent="0.2">
      <c r="A13" s="12">
        <v>252049903935013</v>
      </c>
      <c r="B13" s="12" t="s">
        <v>2944</v>
      </c>
      <c r="C13" s="12" t="s">
        <v>2945</v>
      </c>
      <c r="D13" s="12">
        <v>18994</v>
      </c>
    </row>
    <row r="14" spans="1:4" ht="12.75" customHeight="1" x14ac:dyDescent="0.2">
      <c r="A14" s="12">
        <v>158019933520111</v>
      </c>
      <c r="B14" s="12" t="s">
        <v>973</v>
      </c>
      <c r="C14" s="12" t="s">
        <v>974</v>
      </c>
      <c r="D14" s="12">
        <v>37377</v>
      </c>
    </row>
    <row r="15" spans="1:4" ht="12.75" customHeight="1" x14ac:dyDescent="0.2">
      <c r="A15" s="12">
        <v>260039721704952</v>
      </c>
      <c r="B15" s="12" t="s">
        <v>3153</v>
      </c>
      <c r="C15" s="12" t="s">
        <v>2863</v>
      </c>
      <c r="D15" s="12" t="s">
        <v>3154</v>
      </c>
    </row>
    <row r="16" spans="1:4" ht="12.75" customHeight="1" x14ac:dyDescent="0.2">
      <c r="A16" s="12">
        <v>249069913982416</v>
      </c>
      <c r="B16" s="12" t="s">
        <v>1660</v>
      </c>
      <c r="C16" s="12" t="s">
        <v>2896</v>
      </c>
      <c r="D16" s="12" t="s">
        <v>2897</v>
      </c>
    </row>
    <row r="17" spans="1:4" ht="12.75" customHeight="1" x14ac:dyDescent="0.2">
      <c r="A17" s="12">
        <v>255069935049229</v>
      </c>
      <c r="B17" s="12" t="s">
        <v>3006</v>
      </c>
      <c r="C17" s="12" t="s">
        <v>3007</v>
      </c>
      <c r="D17" s="12" t="s">
        <v>3008</v>
      </c>
    </row>
    <row r="18" spans="1:4" ht="12.75" customHeight="1" x14ac:dyDescent="0.2">
      <c r="A18" s="12">
        <v>176079921200111</v>
      </c>
      <c r="B18" s="12" t="s">
        <v>2073</v>
      </c>
      <c r="C18" s="12" t="s">
        <v>2074</v>
      </c>
      <c r="D18" s="12" t="s">
        <v>2075</v>
      </c>
    </row>
    <row r="19" spans="1:4" ht="12.75" customHeight="1" x14ac:dyDescent="0.2">
      <c r="A19" s="12">
        <v>163109910957610</v>
      </c>
      <c r="B19" s="12" t="s">
        <v>1321</v>
      </c>
      <c r="C19" s="12" t="s">
        <v>1322</v>
      </c>
      <c r="D19" s="12" t="s">
        <v>1323</v>
      </c>
    </row>
    <row r="20" spans="1:4" ht="12.75" customHeight="1" x14ac:dyDescent="0.2">
      <c r="A20" s="12">
        <v>101079935275293</v>
      </c>
      <c r="B20" s="12" t="s">
        <v>175</v>
      </c>
      <c r="C20" s="12" t="s">
        <v>176</v>
      </c>
      <c r="D20" s="12">
        <v>37110</v>
      </c>
    </row>
    <row r="21" spans="1:4" ht="12.75" customHeight="1" x14ac:dyDescent="0.2">
      <c r="A21" s="12">
        <v>170029939604692</v>
      </c>
      <c r="B21" s="12" t="s">
        <v>1710</v>
      </c>
      <c r="C21" s="12" t="s">
        <v>1711</v>
      </c>
      <c r="D21" s="12">
        <v>25843</v>
      </c>
    </row>
    <row r="22" spans="1:4" ht="12.75" customHeight="1" x14ac:dyDescent="0.2">
      <c r="A22" s="12">
        <v>269059720941797</v>
      </c>
      <c r="B22" s="12" t="s">
        <v>3413</v>
      </c>
      <c r="C22" s="12" t="s">
        <v>3002</v>
      </c>
      <c r="D22" s="12" t="s">
        <v>3414</v>
      </c>
    </row>
    <row r="23" spans="1:4" ht="12.75" customHeight="1" x14ac:dyDescent="0.2">
      <c r="A23" s="12">
        <v>199129542801646</v>
      </c>
      <c r="B23" s="12" t="s">
        <v>2801</v>
      </c>
      <c r="C23" s="12" t="s">
        <v>1545</v>
      </c>
      <c r="D23" s="12">
        <v>36203</v>
      </c>
    </row>
    <row r="24" spans="1:4" ht="12.75" customHeight="1" x14ac:dyDescent="0.2">
      <c r="A24" s="12">
        <v>190069933004392</v>
      </c>
      <c r="B24" s="12" t="s">
        <v>2605</v>
      </c>
      <c r="C24" s="12" t="s">
        <v>2606</v>
      </c>
      <c r="D24" s="12" t="s">
        <v>2607</v>
      </c>
    </row>
    <row r="25" spans="1:4" ht="12.75" customHeight="1" x14ac:dyDescent="0.2">
      <c r="A25" s="12">
        <v>617510001275325</v>
      </c>
      <c r="B25" s="12" t="s">
        <v>4072</v>
      </c>
      <c r="C25" s="12" t="s">
        <v>4073</v>
      </c>
      <c r="D25" s="12">
        <v>35128</v>
      </c>
    </row>
    <row r="26" spans="1:4" ht="12.75" customHeight="1" x14ac:dyDescent="0.2">
      <c r="A26" s="12">
        <v>170029207802941</v>
      </c>
      <c r="B26" s="12" t="s">
        <v>1705</v>
      </c>
      <c r="C26" s="12" t="s">
        <v>437</v>
      </c>
      <c r="D26" s="12" t="s">
        <v>1706</v>
      </c>
    </row>
    <row r="27" spans="1:4" ht="12.75" customHeight="1" x14ac:dyDescent="0.2">
      <c r="A27" s="12">
        <v>175039932305606</v>
      </c>
      <c r="B27" s="12" t="s">
        <v>2030</v>
      </c>
      <c r="C27" s="12" t="s">
        <v>1565</v>
      </c>
      <c r="D27" s="12" t="s">
        <v>2031</v>
      </c>
    </row>
    <row r="28" spans="1:4" ht="12.75" customHeight="1" x14ac:dyDescent="0.2">
      <c r="A28" s="12">
        <v>170019933016891</v>
      </c>
      <c r="B28" s="12" t="s">
        <v>104</v>
      </c>
      <c r="C28" s="12" t="s">
        <v>1694</v>
      </c>
      <c r="D28" s="12">
        <v>25569</v>
      </c>
    </row>
    <row r="29" spans="1:4" ht="12.75" customHeight="1" x14ac:dyDescent="0.2">
      <c r="A29" s="12">
        <v>295059202328514</v>
      </c>
      <c r="B29" s="12" t="s">
        <v>3999</v>
      </c>
      <c r="C29" s="12" t="s">
        <v>4000</v>
      </c>
      <c r="D29" s="12">
        <v>35038</v>
      </c>
    </row>
    <row r="30" spans="1:4" ht="12.75" customHeight="1" x14ac:dyDescent="0.2">
      <c r="A30" s="12">
        <v>174059521006386</v>
      </c>
      <c r="B30" s="12" t="s">
        <v>1978</v>
      </c>
      <c r="C30" s="12" t="s">
        <v>1979</v>
      </c>
      <c r="D30" s="12" t="s">
        <v>1980</v>
      </c>
    </row>
    <row r="31" spans="1:4" ht="12.75" customHeight="1" x14ac:dyDescent="0.2">
      <c r="A31" s="12">
        <v>156111026813790</v>
      </c>
      <c r="B31" s="12" t="s">
        <v>880</v>
      </c>
      <c r="C31" s="12" t="s">
        <v>544</v>
      </c>
      <c r="D31" s="12" t="s">
        <v>881</v>
      </c>
    </row>
    <row r="32" spans="1:4" ht="12.75" customHeight="1" x14ac:dyDescent="0.2">
      <c r="A32" s="12">
        <v>201079300104989</v>
      </c>
      <c r="B32" s="12" t="s">
        <v>2812</v>
      </c>
      <c r="C32" s="12" t="s">
        <v>2813</v>
      </c>
      <c r="D32" s="12">
        <v>36957</v>
      </c>
    </row>
    <row r="33" spans="1:4" ht="12.75" customHeight="1" x14ac:dyDescent="0.2">
      <c r="A33" s="12">
        <v>269098715441744</v>
      </c>
      <c r="B33" s="12" t="s">
        <v>3430</v>
      </c>
      <c r="C33" s="12" t="s">
        <v>3431</v>
      </c>
      <c r="D33" s="12" t="s">
        <v>3432</v>
      </c>
    </row>
    <row r="34" spans="1:4" ht="12.75" customHeight="1" x14ac:dyDescent="0.2">
      <c r="A34" s="12">
        <v>191019122322011</v>
      </c>
      <c r="B34" s="12" t="s">
        <v>2617</v>
      </c>
      <c r="C34" s="12" t="s">
        <v>2581</v>
      </c>
      <c r="D34" s="12">
        <v>33329</v>
      </c>
    </row>
    <row r="35" spans="1:4" ht="12.75" customHeight="1" x14ac:dyDescent="0.2">
      <c r="A35" s="12">
        <v>288029202515885</v>
      </c>
      <c r="B35" s="12" t="s">
        <v>3894</v>
      </c>
      <c r="C35" s="12" t="s">
        <v>3895</v>
      </c>
      <c r="D35" s="12" t="s">
        <v>3896</v>
      </c>
    </row>
    <row r="36" spans="1:4" ht="12.75" customHeight="1" x14ac:dyDescent="0.2">
      <c r="A36" s="12">
        <v>183107849805093</v>
      </c>
      <c r="B36" s="12" t="s">
        <v>2404</v>
      </c>
      <c r="C36" s="12" t="s">
        <v>2300</v>
      </c>
      <c r="D36" s="12">
        <v>30599</v>
      </c>
    </row>
    <row r="37" spans="1:4" ht="12.75" customHeight="1" x14ac:dyDescent="0.2">
      <c r="A37" s="12">
        <v>163057501218992</v>
      </c>
      <c r="B37" s="12" t="s">
        <v>1301</v>
      </c>
      <c r="C37" s="12" t="s">
        <v>1302</v>
      </c>
      <c r="D37" s="12" t="s">
        <v>1293</v>
      </c>
    </row>
    <row r="38" spans="1:4" ht="12.75" customHeight="1" x14ac:dyDescent="0.2">
      <c r="A38" s="12">
        <v>279106017502066</v>
      </c>
      <c r="B38" s="12" t="s">
        <v>3719</v>
      </c>
      <c r="C38" s="12" t="s">
        <v>3720</v>
      </c>
      <c r="D38" s="12">
        <v>28924</v>
      </c>
    </row>
    <row r="39" spans="1:4" ht="12.75" customHeight="1" x14ac:dyDescent="0.2">
      <c r="A39" s="12">
        <v>193107511871243</v>
      </c>
      <c r="B39" s="12" t="s">
        <v>2676</v>
      </c>
      <c r="C39" s="12" t="s">
        <v>2677</v>
      </c>
      <c r="D39" s="12" t="s">
        <v>2678</v>
      </c>
    </row>
    <row r="40" spans="1:4" ht="12.75" customHeight="1" x14ac:dyDescent="0.2">
      <c r="A40" s="12">
        <v>156079934116363</v>
      </c>
      <c r="B40" s="12" t="s">
        <v>863</v>
      </c>
      <c r="C40" s="12" t="s">
        <v>864</v>
      </c>
      <c r="D40" s="12">
        <v>20521</v>
      </c>
    </row>
    <row r="41" spans="1:4" ht="12.75" customHeight="1" x14ac:dyDescent="0.2">
      <c r="A41" s="12">
        <v>279099933507064</v>
      </c>
      <c r="B41" s="12" t="s">
        <v>3716</v>
      </c>
      <c r="C41" s="12" t="s">
        <v>3717</v>
      </c>
      <c r="D41" s="12" t="s">
        <v>3718</v>
      </c>
    </row>
    <row r="42" spans="1:4" ht="12.75" customHeight="1" x14ac:dyDescent="0.2">
      <c r="A42" s="12">
        <v>172079300109707</v>
      </c>
      <c r="B42" s="12" t="s">
        <v>1836</v>
      </c>
      <c r="C42" s="12" t="s">
        <v>1837</v>
      </c>
      <c r="D42" s="12" t="s">
        <v>1838</v>
      </c>
    </row>
    <row r="43" spans="1:4" ht="12.75" customHeight="1" x14ac:dyDescent="0.2">
      <c r="A43" s="12">
        <v>292069405223777</v>
      </c>
      <c r="B43" s="12" t="s">
        <v>3970</v>
      </c>
      <c r="C43" s="12" t="s">
        <v>3778</v>
      </c>
      <c r="D43" s="12">
        <v>33669</v>
      </c>
    </row>
    <row r="44" spans="1:4" ht="12.75" customHeight="1" x14ac:dyDescent="0.2">
      <c r="A44" s="12">
        <v>167129941005864</v>
      </c>
      <c r="B44" s="12" t="s">
        <v>1577</v>
      </c>
      <c r="C44" s="12" t="s">
        <v>1578</v>
      </c>
      <c r="D44" s="12" t="s">
        <v>1579</v>
      </c>
    </row>
    <row r="45" spans="1:4" ht="12.75" customHeight="1" x14ac:dyDescent="0.2">
      <c r="A45" s="12">
        <v>182117511115903</v>
      </c>
      <c r="B45" s="12" t="s">
        <v>2369</v>
      </c>
      <c r="C45" s="12" t="s">
        <v>393</v>
      </c>
      <c r="D45" s="12" t="s">
        <v>2370</v>
      </c>
    </row>
    <row r="46" spans="1:4" ht="12.75" customHeight="1" x14ac:dyDescent="0.2">
      <c r="A46" s="12">
        <v>158077502203628</v>
      </c>
      <c r="B46" s="12" t="s">
        <v>1014</v>
      </c>
      <c r="C46" s="12" t="s">
        <v>1015</v>
      </c>
      <c r="D46" s="12" t="s">
        <v>1016</v>
      </c>
    </row>
    <row r="47" spans="1:4" ht="12.75" customHeight="1" x14ac:dyDescent="0.2">
      <c r="A47" s="12">
        <v>182062160302841</v>
      </c>
      <c r="B47" s="12" t="s">
        <v>2355</v>
      </c>
      <c r="C47" s="12" t="s">
        <v>447</v>
      </c>
      <c r="D47" s="12" t="s">
        <v>2356</v>
      </c>
    </row>
    <row r="48" spans="1:4" ht="12.75" customHeight="1" x14ac:dyDescent="0.2">
      <c r="A48" s="12">
        <v>262069913935146</v>
      </c>
      <c r="B48" s="12" t="s">
        <v>3222</v>
      </c>
      <c r="C48" s="12" t="s">
        <v>3223</v>
      </c>
      <c r="D48" s="12" t="s">
        <v>3224</v>
      </c>
    </row>
    <row r="49" spans="1:4" ht="12.75" customHeight="1" x14ac:dyDescent="0.2">
      <c r="A49" s="12">
        <v>159059935207233</v>
      </c>
      <c r="B49" s="12" t="s">
        <v>1060</v>
      </c>
      <c r="C49" s="12" t="s">
        <v>1061</v>
      </c>
      <c r="D49" s="12" t="s">
        <v>1062</v>
      </c>
    </row>
    <row r="50" spans="1:4" ht="12.75" customHeight="1" x14ac:dyDescent="0.2">
      <c r="A50" s="12">
        <v>176089935150707</v>
      </c>
      <c r="B50" s="12" t="s">
        <v>2081</v>
      </c>
      <c r="C50" s="12" t="s">
        <v>2082</v>
      </c>
      <c r="D50" s="12" t="s">
        <v>2083</v>
      </c>
    </row>
    <row r="51" spans="1:4" ht="12.75" customHeight="1" x14ac:dyDescent="0.2">
      <c r="A51" s="12">
        <v>167129941005864</v>
      </c>
      <c r="B51" s="12" t="s">
        <v>1577</v>
      </c>
      <c r="C51" s="12" t="s">
        <v>1578</v>
      </c>
      <c r="D51" s="12" t="s">
        <v>1579</v>
      </c>
    </row>
    <row r="52" spans="1:4" ht="12.75" customHeight="1" x14ac:dyDescent="0.2">
      <c r="A52" s="12">
        <v>1760899351507</v>
      </c>
      <c r="B52" s="12" t="s">
        <v>2081</v>
      </c>
      <c r="C52" s="12" t="s">
        <v>2082</v>
      </c>
      <c r="D52" s="12" t="s">
        <v>2083</v>
      </c>
    </row>
    <row r="53" spans="1:4" ht="12.75" customHeight="1" x14ac:dyDescent="0.2">
      <c r="A53" s="12">
        <v>187129935103108</v>
      </c>
      <c r="B53" s="12" t="s">
        <v>2530</v>
      </c>
      <c r="C53" s="12" t="s">
        <v>2531</v>
      </c>
      <c r="D53" s="12" t="s">
        <v>2532</v>
      </c>
    </row>
    <row r="54" spans="1:4" ht="12.75" customHeight="1" x14ac:dyDescent="0.2">
      <c r="A54" s="12">
        <v>188089935056570</v>
      </c>
      <c r="B54" s="12" t="s">
        <v>2551</v>
      </c>
      <c r="C54" s="12" t="s">
        <v>1124</v>
      </c>
      <c r="D54" s="12" t="s">
        <v>2552</v>
      </c>
    </row>
    <row r="55" spans="1:4" ht="12.75" customHeight="1" x14ac:dyDescent="0.2">
      <c r="A55" s="12">
        <v>176117424302884</v>
      </c>
      <c r="B55" s="12" t="s">
        <v>2092</v>
      </c>
      <c r="C55" s="12" t="s">
        <v>2093</v>
      </c>
      <c r="D55" s="12" t="s">
        <v>2094</v>
      </c>
    </row>
    <row r="56" spans="1:4" ht="12.75" customHeight="1" x14ac:dyDescent="0.2">
      <c r="A56" s="12">
        <v>286119939001895</v>
      </c>
      <c r="B56" s="12" t="s">
        <v>3877</v>
      </c>
      <c r="C56" s="12" t="s">
        <v>3878</v>
      </c>
      <c r="D56" s="12">
        <v>31574</v>
      </c>
    </row>
    <row r="57" spans="1:4" ht="12.75" customHeight="1" x14ac:dyDescent="0.2">
      <c r="A57" s="12">
        <v>167117840104921</v>
      </c>
      <c r="B57" s="12" t="s">
        <v>1564</v>
      </c>
      <c r="C57" s="12" t="s">
        <v>1565</v>
      </c>
      <c r="D57" s="12" t="s">
        <v>1566</v>
      </c>
    </row>
    <row r="58" spans="1:4" ht="12.75" customHeight="1" x14ac:dyDescent="0.2">
      <c r="A58" s="12">
        <v>184109300702439</v>
      </c>
      <c r="B58" s="12" t="s">
        <v>2442</v>
      </c>
      <c r="C58" s="12" t="s">
        <v>166</v>
      </c>
      <c r="D58" s="12">
        <v>30782</v>
      </c>
    </row>
    <row r="59" spans="1:4" ht="12.75" customHeight="1" x14ac:dyDescent="0.2">
      <c r="A59" s="12">
        <v>262099941007894</v>
      </c>
      <c r="B59" s="12" t="s">
        <v>3228</v>
      </c>
      <c r="C59" s="12" t="s">
        <v>3229</v>
      </c>
      <c r="D59" s="12">
        <v>22898</v>
      </c>
    </row>
    <row r="60" spans="1:4" ht="12.75" customHeight="1" x14ac:dyDescent="0.2">
      <c r="A60" s="12">
        <v>181059102701455</v>
      </c>
      <c r="B60" s="12" t="s">
        <v>2293</v>
      </c>
      <c r="C60" s="12" t="s">
        <v>1411</v>
      </c>
      <c r="D60" s="12">
        <v>29622</v>
      </c>
    </row>
    <row r="61" spans="1:4" ht="12.75" customHeight="1" x14ac:dyDescent="0.2">
      <c r="A61" s="12">
        <v>170037835803679</v>
      </c>
      <c r="B61" s="12" t="s">
        <v>1715</v>
      </c>
      <c r="C61" s="12" t="s">
        <v>1534</v>
      </c>
      <c r="D61" s="12" t="s">
        <v>1716</v>
      </c>
    </row>
    <row r="62" spans="1:4" ht="12.75" customHeight="1" x14ac:dyDescent="0.2">
      <c r="A62" s="12">
        <v>286129935274539</v>
      </c>
      <c r="B62" s="12" t="s">
        <v>3879</v>
      </c>
      <c r="C62" s="12" t="s">
        <v>3880</v>
      </c>
      <c r="D62" s="12">
        <v>31667</v>
      </c>
    </row>
    <row r="63" spans="1:4" ht="12.75" customHeight="1" x14ac:dyDescent="0.2">
      <c r="A63" s="12">
        <v>261057867303673</v>
      </c>
      <c r="B63" s="12" t="s">
        <v>3196</v>
      </c>
      <c r="C63" s="12" t="s">
        <v>3010</v>
      </c>
      <c r="D63" s="12" t="s">
        <v>3197</v>
      </c>
    </row>
    <row r="64" spans="1:4" ht="12.75" customHeight="1" x14ac:dyDescent="0.2">
      <c r="A64" s="12">
        <v>279119935075429</v>
      </c>
      <c r="B64" s="12" t="s">
        <v>3721</v>
      </c>
      <c r="C64" s="12" t="s">
        <v>2848</v>
      </c>
      <c r="D64" s="12">
        <v>28866</v>
      </c>
    </row>
    <row r="65" spans="1:4" ht="12.75" customHeight="1" x14ac:dyDescent="0.2">
      <c r="A65" s="12">
        <v>282048002132113</v>
      </c>
      <c r="B65" s="12" t="s">
        <v>3795</v>
      </c>
      <c r="C65" s="12" t="s">
        <v>3796</v>
      </c>
      <c r="D65" s="12" t="s">
        <v>3797</v>
      </c>
    </row>
    <row r="66" spans="1:4" ht="12.75" customHeight="1" x14ac:dyDescent="0.2">
      <c r="A66" s="12">
        <v>148093155504102</v>
      </c>
      <c r="B66" s="12" t="s">
        <v>449</v>
      </c>
      <c r="C66" s="12" t="s">
        <v>437</v>
      </c>
      <c r="D66" s="12">
        <v>17632</v>
      </c>
    </row>
    <row r="67" spans="1:4" ht="12.75" customHeight="1" x14ac:dyDescent="0.2">
      <c r="A67" s="12">
        <v>247107115306314</v>
      </c>
      <c r="B67" s="12" t="s">
        <v>2862</v>
      </c>
      <c r="C67" s="12" t="s">
        <v>2863</v>
      </c>
      <c r="D67" s="12" t="s">
        <v>2864</v>
      </c>
    </row>
    <row r="68" spans="1:4" ht="12.75" customHeight="1" x14ac:dyDescent="0.2">
      <c r="A68" s="12">
        <v>156027854200909</v>
      </c>
      <c r="B68" s="12" t="s">
        <v>832</v>
      </c>
      <c r="C68" s="12" t="s">
        <v>833</v>
      </c>
      <c r="D68" s="12">
        <v>20608</v>
      </c>
    </row>
    <row r="69" spans="1:4" ht="12.75" customHeight="1" x14ac:dyDescent="0.2">
      <c r="A69" s="12">
        <v>193079935266438</v>
      </c>
      <c r="B69" s="12" t="s">
        <v>2673</v>
      </c>
      <c r="C69" s="12" t="s">
        <v>2674</v>
      </c>
      <c r="D69" s="12" t="s">
        <v>2675</v>
      </c>
    </row>
    <row r="70" spans="1:4" ht="12.75" customHeight="1" x14ac:dyDescent="0.2">
      <c r="A70" s="12">
        <v>147099924519289</v>
      </c>
      <c r="B70" s="12" t="s">
        <v>410</v>
      </c>
      <c r="C70" s="12" t="s">
        <v>411</v>
      </c>
      <c r="D70" s="12" t="s">
        <v>412</v>
      </c>
    </row>
    <row r="71" spans="1:4" ht="12.75" customHeight="1" x14ac:dyDescent="0.2">
      <c r="A71" s="12">
        <v>280019931600240</v>
      </c>
      <c r="B71" s="12" t="s">
        <v>3726</v>
      </c>
      <c r="C71" s="12" t="s">
        <v>3727</v>
      </c>
      <c r="D71" s="12">
        <v>29221</v>
      </c>
    </row>
    <row r="72" spans="1:4" ht="12.75" customHeight="1" x14ac:dyDescent="0.2">
      <c r="A72" s="12">
        <v>181055612115378</v>
      </c>
      <c r="B72" s="12" t="s">
        <v>2287</v>
      </c>
      <c r="C72" s="12" t="s">
        <v>2288</v>
      </c>
      <c r="D72" s="12" t="s">
        <v>2289</v>
      </c>
    </row>
    <row r="73" spans="1:4" ht="12.75" customHeight="1" x14ac:dyDescent="0.2">
      <c r="A73" s="12">
        <v>265029924106865</v>
      </c>
      <c r="B73" s="12" t="s">
        <v>3298</v>
      </c>
      <c r="C73" s="12" t="s">
        <v>3299</v>
      </c>
      <c r="D73" s="12">
        <v>23925</v>
      </c>
    </row>
    <row r="74" spans="1:4" ht="12.75" customHeight="1" x14ac:dyDescent="0.2">
      <c r="A74" s="12">
        <v>198079304815380</v>
      </c>
      <c r="B74" s="12" t="s">
        <v>2769</v>
      </c>
      <c r="C74" s="12" t="s">
        <v>2770</v>
      </c>
      <c r="D74" s="12" t="s">
        <v>2771</v>
      </c>
    </row>
    <row r="75" spans="1:4" ht="12.75" customHeight="1" x14ac:dyDescent="0.2">
      <c r="A75" s="12">
        <v>256119931222611</v>
      </c>
      <c r="B75" s="12" t="s">
        <v>3046</v>
      </c>
      <c r="C75" s="12" t="s">
        <v>3047</v>
      </c>
      <c r="D75" s="12">
        <v>20556</v>
      </c>
    </row>
    <row r="76" spans="1:4" ht="12.75" customHeight="1" x14ac:dyDescent="0.2">
      <c r="A76" s="12">
        <v>290117511407540</v>
      </c>
      <c r="B76" s="12" t="s">
        <v>3938</v>
      </c>
      <c r="C76" s="12" t="s">
        <v>3939</v>
      </c>
      <c r="D76" s="12">
        <v>32943</v>
      </c>
    </row>
    <row r="77" spans="1:4" ht="12.75" customHeight="1" x14ac:dyDescent="0.2">
      <c r="A77" s="12">
        <v>299127511966737</v>
      </c>
      <c r="B77" s="12" t="s">
        <v>2689</v>
      </c>
      <c r="C77" s="12" t="s">
        <v>4070</v>
      </c>
      <c r="D77" s="12" t="s">
        <v>4071</v>
      </c>
    </row>
    <row r="78" spans="1:4" ht="12.75" customHeight="1" x14ac:dyDescent="0.2">
      <c r="A78" s="12">
        <v>171069306622596</v>
      </c>
      <c r="B78" s="12" t="s">
        <v>1795</v>
      </c>
      <c r="C78" s="12" t="s">
        <v>1796</v>
      </c>
      <c r="D78" s="12" t="s">
        <v>1797</v>
      </c>
    </row>
    <row r="79" spans="1:4" ht="12.75" customHeight="1" x14ac:dyDescent="0.2">
      <c r="A79" s="12">
        <v>278129304514227</v>
      </c>
      <c r="B79" s="12" t="s">
        <v>3706</v>
      </c>
      <c r="C79" s="12" t="s">
        <v>3431</v>
      </c>
      <c r="D79" s="12" t="s">
        <v>3707</v>
      </c>
    </row>
    <row r="80" spans="1:4" ht="12.75" customHeight="1" x14ac:dyDescent="0.2">
      <c r="A80" s="12">
        <v>255059933302124</v>
      </c>
      <c r="B80" s="12" t="s">
        <v>3001</v>
      </c>
      <c r="C80" s="12" t="s">
        <v>3002</v>
      </c>
      <c r="D80" s="12" t="s">
        <v>786</v>
      </c>
    </row>
    <row r="81" spans="1:4" ht="12.75" customHeight="1" x14ac:dyDescent="0.2">
      <c r="A81" s="12">
        <v>170099930106429</v>
      </c>
      <c r="B81" s="12" t="s">
        <v>1755</v>
      </c>
      <c r="C81" s="12" t="s">
        <v>1511</v>
      </c>
      <c r="D81" s="12" t="s">
        <v>1756</v>
      </c>
    </row>
    <row r="82" spans="1:4" ht="12.75" customHeight="1" x14ac:dyDescent="0.2">
      <c r="A82" s="12">
        <v>264017867303755</v>
      </c>
      <c r="B82" s="12" t="s">
        <v>3261</v>
      </c>
      <c r="C82" s="12" t="s">
        <v>2920</v>
      </c>
      <c r="D82" s="12" t="s">
        <v>3262</v>
      </c>
    </row>
    <row r="83" spans="1:4" ht="12.75" customHeight="1" x14ac:dyDescent="0.2">
      <c r="A83" s="12">
        <v>165124418409152</v>
      </c>
      <c r="B83" s="12" t="s">
        <v>1433</v>
      </c>
      <c r="C83" s="12" t="s">
        <v>1223</v>
      </c>
      <c r="D83" s="12" t="s">
        <v>1434</v>
      </c>
    </row>
    <row r="84" spans="1:4" ht="12.75" customHeight="1" x14ac:dyDescent="0.2">
      <c r="A84" s="12">
        <v>293109935011662</v>
      </c>
      <c r="B84" s="12" t="s">
        <v>3990</v>
      </c>
      <c r="C84" s="12" t="s">
        <v>3137</v>
      </c>
      <c r="D84" s="12" t="s">
        <v>3991</v>
      </c>
    </row>
    <row r="85" spans="1:4" ht="12.75" customHeight="1" x14ac:dyDescent="0.2">
      <c r="A85" s="12">
        <v>184039306610318</v>
      </c>
      <c r="B85" s="12" t="s">
        <v>2422</v>
      </c>
      <c r="C85" s="12" t="s">
        <v>228</v>
      </c>
      <c r="D85" s="12" t="s">
        <v>2423</v>
      </c>
    </row>
    <row r="86" spans="1:4" ht="12.75" customHeight="1" x14ac:dyDescent="0.2">
      <c r="A86" s="12">
        <v>167096005705027</v>
      </c>
      <c r="B86" s="12" t="s">
        <v>1554</v>
      </c>
      <c r="C86" s="12" t="s">
        <v>674</v>
      </c>
      <c r="D86" s="12">
        <v>24754</v>
      </c>
    </row>
    <row r="87" spans="1:4" ht="12.75" customHeight="1" x14ac:dyDescent="0.2">
      <c r="A87" s="12">
        <v>280127511118343</v>
      </c>
      <c r="B87" s="12" t="s">
        <v>3753</v>
      </c>
      <c r="C87" s="12" t="s">
        <v>3754</v>
      </c>
      <c r="D87" s="12" t="s">
        <v>3755</v>
      </c>
    </row>
    <row r="88" spans="1:4" ht="12.75" customHeight="1" x14ac:dyDescent="0.2">
      <c r="A88" s="12">
        <v>295127511361379</v>
      </c>
      <c r="B88" s="12" t="s">
        <v>4019</v>
      </c>
      <c r="C88" s="12" t="s">
        <v>4020</v>
      </c>
      <c r="D88" s="12" t="s">
        <v>4021</v>
      </c>
    </row>
    <row r="89" spans="1:4" ht="12.75" customHeight="1" x14ac:dyDescent="0.2">
      <c r="A89" s="12">
        <v>260097510607668</v>
      </c>
      <c r="B89" s="12" t="s">
        <v>3166</v>
      </c>
      <c r="C89" s="12" t="s">
        <v>3068</v>
      </c>
      <c r="D89" s="12" t="s">
        <v>3167</v>
      </c>
    </row>
    <row r="90" spans="1:4" ht="12.75" customHeight="1" x14ac:dyDescent="0.2">
      <c r="A90" s="12">
        <v>184129921603332</v>
      </c>
      <c r="B90" s="12" t="s">
        <v>2446</v>
      </c>
      <c r="C90" s="12" t="s">
        <v>2447</v>
      </c>
      <c r="D90" s="12" t="s">
        <v>2448</v>
      </c>
    </row>
    <row r="91" spans="1:4" ht="12.75" customHeight="1" x14ac:dyDescent="0.2">
      <c r="A91" s="12">
        <v>167059720956302</v>
      </c>
      <c r="B91" s="12" t="s">
        <v>1541</v>
      </c>
      <c r="C91" s="12" t="s">
        <v>1542</v>
      </c>
      <c r="D91" s="12" t="s">
        <v>1543</v>
      </c>
    </row>
    <row r="92" spans="1:4" ht="12.75" customHeight="1" x14ac:dyDescent="0.2">
      <c r="A92" s="12">
        <v>165099924104754</v>
      </c>
      <c r="B92" s="12" t="s">
        <v>1423</v>
      </c>
      <c r="C92" s="12" t="s">
        <v>1424</v>
      </c>
      <c r="D92" s="12">
        <v>23751</v>
      </c>
    </row>
    <row r="93" spans="1:4" ht="12.75" customHeight="1" x14ac:dyDescent="0.2">
      <c r="A93" s="12">
        <v>175039930106674</v>
      </c>
      <c r="B93" s="12" t="s">
        <v>2027</v>
      </c>
      <c r="C93" s="12" t="s">
        <v>2028</v>
      </c>
      <c r="D93" s="12" t="s">
        <v>2029</v>
      </c>
    </row>
    <row r="94" spans="1:4" ht="12.75" customHeight="1" x14ac:dyDescent="0.2">
      <c r="A94" s="12">
        <v>101097521202574</v>
      </c>
      <c r="B94" s="12" t="s">
        <v>186</v>
      </c>
      <c r="C94" s="12" t="s">
        <v>187</v>
      </c>
      <c r="D94" s="12" t="s">
        <v>188</v>
      </c>
    </row>
    <row r="95" spans="1:4" ht="12.75" customHeight="1" x14ac:dyDescent="0.2">
      <c r="A95" s="12">
        <v>100039933505524</v>
      </c>
      <c r="B95" s="12" t="s">
        <v>104</v>
      </c>
      <c r="C95" s="12" t="s">
        <v>105</v>
      </c>
      <c r="D95" s="12" t="s">
        <v>106</v>
      </c>
    </row>
    <row r="96" spans="1:4" ht="12.75" customHeight="1" x14ac:dyDescent="0.2">
      <c r="A96" s="12">
        <v>297039915100713</v>
      </c>
      <c r="B96" s="12" t="s">
        <v>4037</v>
      </c>
      <c r="C96" s="12" t="s">
        <v>4038</v>
      </c>
      <c r="D96" s="12" t="s">
        <v>4039</v>
      </c>
    </row>
    <row r="97" spans="1:4" ht="12.75" customHeight="1" x14ac:dyDescent="0.2">
      <c r="A97" s="12">
        <v>195039935022188</v>
      </c>
      <c r="B97" s="12" t="s">
        <v>2710</v>
      </c>
      <c r="C97" s="12" t="s">
        <v>1337</v>
      </c>
      <c r="D97" s="12" t="s">
        <v>2711</v>
      </c>
    </row>
    <row r="98" spans="1:4" ht="12.75" customHeight="1" x14ac:dyDescent="0.2">
      <c r="A98" s="12">
        <v>150106005702330</v>
      </c>
      <c r="B98" s="12" t="s">
        <v>465</v>
      </c>
      <c r="C98" s="12" t="s">
        <v>510</v>
      </c>
      <c r="D98" s="12" t="s">
        <v>525</v>
      </c>
    </row>
    <row r="99" spans="1:4" ht="12.75" customHeight="1" x14ac:dyDescent="0.2">
      <c r="A99" s="12">
        <v>100079304706553</v>
      </c>
      <c r="B99" s="12" t="s">
        <v>124</v>
      </c>
      <c r="C99" s="12" t="s">
        <v>125</v>
      </c>
      <c r="D99" s="12">
        <v>36837</v>
      </c>
    </row>
    <row r="100" spans="1:4" ht="12.75" customHeight="1" x14ac:dyDescent="0.2">
      <c r="A100" s="12">
        <v>277088002116986</v>
      </c>
      <c r="B100" s="12" t="s">
        <v>3655</v>
      </c>
      <c r="C100" s="12" t="s">
        <v>3656</v>
      </c>
      <c r="D100" s="12">
        <v>28467</v>
      </c>
    </row>
    <row r="101" spans="1:4" ht="12.75" customHeight="1" x14ac:dyDescent="0.2">
      <c r="A101" s="12">
        <v>164069933316389</v>
      </c>
      <c r="B101" s="12" t="s">
        <v>1379</v>
      </c>
      <c r="C101" s="12" t="s">
        <v>1380</v>
      </c>
      <c r="D101" s="12">
        <v>23473</v>
      </c>
    </row>
    <row r="102" spans="1:4" ht="12.75" customHeight="1" x14ac:dyDescent="0.2">
      <c r="A102" s="12">
        <v>162069935135636</v>
      </c>
      <c r="B102" s="12" t="s">
        <v>1234</v>
      </c>
      <c r="C102" s="12" t="s">
        <v>1235</v>
      </c>
      <c r="D102" s="12" t="s">
        <v>1236</v>
      </c>
    </row>
    <row r="103" spans="1:4" ht="12.75" customHeight="1" x14ac:dyDescent="0.2">
      <c r="A103" s="12">
        <v>199107512068309</v>
      </c>
      <c r="B103" s="12" t="s">
        <v>2793</v>
      </c>
      <c r="C103" s="12" t="s">
        <v>2794</v>
      </c>
      <c r="D103" s="12" t="s">
        <v>2795</v>
      </c>
    </row>
    <row r="104" spans="1:4" ht="12.75" customHeight="1" x14ac:dyDescent="0.2">
      <c r="A104" s="12">
        <v>181019935286835</v>
      </c>
      <c r="B104" s="12" t="s">
        <v>2277</v>
      </c>
      <c r="C104" s="12" t="s">
        <v>1837</v>
      </c>
      <c r="D104" s="12">
        <v>29738</v>
      </c>
    </row>
    <row r="105" spans="1:4" ht="12.75" customHeight="1" x14ac:dyDescent="0.2">
      <c r="A105" s="12">
        <v>289127511413842</v>
      </c>
      <c r="B105" s="12" t="s">
        <v>2293</v>
      </c>
      <c r="C105" s="12" t="s">
        <v>3929</v>
      </c>
      <c r="D105" s="12">
        <v>32671</v>
      </c>
    </row>
    <row r="106" spans="1:4" ht="12.75" customHeight="1" x14ac:dyDescent="0.2">
      <c r="A106" s="12">
        <v>259079722501556</v>
      </c>
      <c r="B106" s="12" t="s">
        <v>3124</v>
      </c>
      <c r="C106" s="12" t="s">
        <v>3125</v>
      </c>
      <c r="D106" s="12">
        <v>21647</v>
      </c>
    </row>
    <row r="107" spans="1:4" ht="12.75" customHeight="1" x14ac:dyDescent="0.2">
      <c r="A107" s="12">
        <v>293117521425709</v>
      </c>
      <c r="B107" s="12" t="s">
        <v>3992</v>
      </c>
      <c r="C107" s="12" t="s">
        <v>3993</v>
      </c>
      <c r="D107" s="12" t="s">
        <v>3994</v>
      </c>
    </row>
    <row r="108" spans="1:4" ht="12.75" customHeight="1" x14ac:dyDescent="0.2">
      <c r="A108" s="12">
        <v>269017836107910</v>
      </c>
      <c r="B108" s="12" t="s">
        <v>3404</v>
      </c>
      <c r="C108" s="12" t="s">
        <v>3405</v>
      </c>
      <c r="D108" s="12" t="s">
        <v>3406</v>
      </c>
    </row>
    <row r="109" spans="1:4" ht="12.75" customHeight="1" x14ac:dyDescent="0.2">
      <c r="A109" s="12">
        <v>298017836132094</v>
      </c>
      <c r="B109" s="12" t="s">
        <v>4044</v>
      </c>
      <c r="C109" s="12" t="s">
        <v>4045</v>
      </c>
      <c r="D109" s="12" t="s">
        <v>4046</v>
      </c>
    </row>
    <row r="110" spans="1:4" ht="12.75" customHeight="1" x14ac:dyDescent="0.2">
      <c r="A110" s="12">
        <v>197099122321544</v>
      </c>
      <c r="B110" s="12" t="s">
        <v>2758</v>
      </c>
      <c r="C110" s="12" t="s">
        <v>2759</v>
      </c>
      <c r="D110" s="12">
        <v>35470</v>
      </c>
    </row>
    <row r="111" spans="1:4" ht="12.75" customHeight="1" x14ac:dyDescent="0.2">
      <c r="A111" s="12">
        <v>195027728437072</v>
      </c>
      <c r="B111" s="12" t="s">
        <v>2708</v>
      </c>
      <c r="C111" s="12" t="s">
        <v>4260</v>
      </c>
      <c r="D111" s="12" t="s">
        <v>2709</v>
      </c>
    </row>
    <row r="112" spans="1:4" ht="12.75" customHeight="1" x14ac:dyDescent="0.2">
      <c r="A112" s="12">
        <v>188119550008883</v>
      </c>
      <c r="B112" s="12" t="s">
        <v>2556</v>
      </c>
      <c r="C112" s="12" t="s">
        <v>2557</v>
      </c>
      <c r="D112" s="12">
        <v>32427</v>
      </c>
    </row>
    <row r="113" spans="1:4" ht="12.75" customHeight="1" x14ac:dyDescent="0.2">
      <c r="A113" s="12">
        <v>185067511232664</v>
      </c>
      <c r="B113" s="12" t="s">
        <v>2457</v>
      </c>
      <c r="C113" s="12" t="s">
        <v>2458</v>
      </c>
      <c r="D113" s="12" t="s">
        <v>2459</v>
      </c>
    </row>
    <row r="114" spans="1:4" ht="12.75" customHeight="1" x14ac:dyDescent="0.2">
      <c r="A114" s="12">
        <v>267077501007552</v>
      </c>
      <c r="B114" s="12" t="s">
        <v>3365</v>
      </c>
      <c r="C114" s="12" t="s">
        <v>3366</v>
      </c>
      <c r="D114" s="12" t="s">
        <v>3367</v>
      </c>
    </row>
    <row r="115" spans="1:4" ht="12.75" customHeight="1" x14ac:dyDescent="0.2">
      <c r="A115" s="12">
        <v>156099931220451</v>
      </c>
      <c r="B115" s="12" t="s">
        <v>875</v>
      </c>
      <c r="C115" s="12" t="s">
        <v>876</v>
      </c>
      <c r="D115" s="12">
        <v>20615</v>
      </c>
    </row>
    <row r="116" spans="1:4" ht="12.75" customHeight="1" x14ac:dyDescent="0.2">
      <c r="A116" s="12">
        <v>288079118206537</v>
      </c>
      <c r="B116" s="12" t="s">
        <v>3909</v>
      </c>
      <c r="C116" s="12" t="s">
        <v>3910</v>
      </c>
      <c r="D116" s="12">
        <v>32484</v>
      </c>
    </row>
    <row r="117" spans="1:4" ht="12.75" customHeight="1" x14ac:dyDescent="0.2">
      <c r="A117" s="12">
        <v>170023331806029</v>
      </c>
      <c r="B117" s="12" t="s">
        <v>1703</v>
      </c>
      <c r="C117" s="12" t="s">
        <v>1704</v>
      </c>
      <c r="D117" s="12">
        <v>25874</v>
      </c>
    </row>
    <row r="118" spans="1:4" ht="12.75" customHeight="1" x14ac:dyDescent="0.2">
      <c r="A118" s="12">
        <v>172057511203011</v>
      </c>
      <c r="B118" s="12" t="s">
        <v>1829</v>
      </c>
      <c r="C118" s="12" t="s">
        <v>1830</v>
      </c>
      <c r="D118" s="12">
        <v>26303</v>
      </c>
    </row>
    <row r="119" spans="1:4" ht="12.75" customHeight="1" x14ac:dyDescent="0.2">
      <c r="A119" s="12">
        <v>278037511819467</v>
      </c>
      <c r="B119" s="12" t="s">
        <v>3672</v>
      </c>
      <c r="C119" s="12" t="s">
        <v>3651</v>
      </c>
      <c r="D119" s="12" t="s">
        <v>3673</v>
      </c>
    </row>
    <row r="120" spans="1:4" ht="12.75" customHeight="1" x14ac:dyDescent="0.2">
      <c r="A120" s="12">
        <v>289029921643746</v>
      </c>
      <c r="B120" s="12" t="s">
        <v>3912</v>
      </c>
      <c r="C120" s="12" t="s">
        <v>3913</v>
      </c>
      <c r="D120" s="12">
        <v>32510</v>
      </c>
    </row>
    <row r="121" spans="1:4" ht="12.75" customHeight="1" x14ac:dyDescent="0.2">
      <c r="A121" s="12">
        <v>196119402831472</v>
      </c>
      <c r="B121" s="12" t="s">
        <v>2744</v>
      </c>
      <c r="C121" s="12" t="s">
        <v>1400</v>
      </c>
      <c r="D121" s="12" t="s">
        <v>2745</v>
      </c>
    </row>
    <row r="122" spans="1:4" ht="12.75" customHeight="1" x14ac:dyDescent="0.2">
      <c r="A122" s="12">
        <v>274087511210629</v>
      </c>
      <c r="B122" s="12" t="s">
        <v>2216</v>
      </c>
      <c r="C122" s="12" t="s">
        <v>3563</v>
      </c>
      <c r="D122" s="12">
        <v>27341</v>
      </c>
    </row>
    <row r="123" spans="1:4" ht="12.75" customHeight="1" x14ac:dyDescent="0.2">
      <c r="A123" s="12">
        <v>175057858601729</v>
      </c>
      <c r="B123" s="12" t="s">
        <v>2034</v>
      </c>
      <c r="C123" s="12" t="s">
        <v>2035</v>
      </c>
      <c r="D123" s="12">
        <v>27519</v>
      </c>
    </row>
    <row r="124" spans="1:4" ht="12.75" customHeight="1" x14ac:dyDescent="0.2">
      <c r="A124" s="12">
        <v>180019720942323</v>
      </c>
      <c r="B124" s="12" t="s">
        <v>2234</v>
      </c>
      <c r="C124" s="12" t="s">
        <v>2235</v>
      </c>
      <c r="D124" s="12" t="s">
        <v>2236</v>
      </c>
    </row>
    <row r="125" spans="1:4" ht="12.75" customHeight="1" x14ac:dyDescent="0.2">
      <c r="A125" s="12">
        <v>281119932612816</v>
      </c>
      <c r="B125" s="12" t="s">
        <v>3774</v>
      </c>
      <c r="C125" s="12" t="s">
        <v>3775</v>
      </c>
      <c r="D125" s="12" t="s">
        <v>3776</v>
      </c>
    </row>
    <row r="126" spans="1:4" ht="12.75" customHeight="1" x14ac:dyDescent="0.2">
      <c r="A126" s="12">
        <v>298129932605944</v>
      </c>
      <c r="B126" s="12" t="s">
        <v>4054</v>
      </c>
      <c r="C126" s="12" t="s">
        <v>2857</v>
      </c>
      <c r="D126" s="12">
        <v>35838</v>
      </c>
    </row>
    <row r="127" spans="1:4" ht="12.75" customHeight="1" x14ac:dyDescent="0.2">
      <c r="A127" s="12">
        <v>255129711721871</v>
      </c>
      <c r="B127" s="12" t="s">
        <v>3015</v>
      </c>
      <c r="C127" s="12" t="s">
        <v>3016</v>
      </c>
      <c r="D127" s="12" t="s">
        <v>3017</v>
      </c>
    </row>
    <row r="128" spans="1:4" ht="12.75" customHeight="1" x14ac:dyDescent="0.2">
      <c r="A128" s="12">
        <v>255029720933343</v>
      </c>
      <c r="B128" s="12" t="s">
        <v>2998</v>
      </c>
      <c r="C128" s="12" t="s">
        <v>2999</v>
      </c>
      <c r="D128" s="12" t="s">
        <v>3000</v>
      </c>
    </row>
    <row r="129" spans="1:4" ht="12.75" customHeight="1" x14ac:dyDescent="0.2">
      <c r="A129" s="12">
        <v>263039935186559</v>
      </c>
      <c r="B129" s="12" t="s">
        <v>3240</v>
      </c>
      <c r="C129" s="12" t="s">
        <v>3241</v>
      </c>
      <c r="D129" s="12" t="s">
        <v>3242</v>
      </c>
    </row>
    <row r="130" spans="1:4" ht="12.75" customHeight="1" x14ac:dyDescent="0.2">
      <c r="A130" s="12">
        <v>169127510403124</v>
      </c>
      <c r="B130" s="12" t="s">
        <v>1686</v>
      </c>
      <c r="C130" s="12" t="s">
        <v>1687</v>
      </c>
      <c r="D130" s="12" t="s">
        <v>1688</v>
      </c>
    </row>
    <row r="131" spans="1:4" ht="12.75" customHeight="1" x14ac:dyDescent="0.2">
      <c r="A131" s="12">
        <v>289097511229393</v>
      </c>
      <c r="B131" s="12" t="s">
        <v>3926</v>
      </c>
      <c r="C131" s="12" t="s">
        <v>3927</v>
      </c>
      <c r="D131" s="12" t="s">
        <v>3928</v>
      </c>
    </row>
    <row r="132" spans="1:4" ht="12.75" customHeight="1" x14ac:dyDescent="0.2">
      <c r="A132" s="12">
        <v>189077218102836</v>
      </c>
      <c r="B132" s="12" t="s">
        <v>2578</v>
      </c>
      <c r="C132" s="12" t="s">
        <v>2579</v>
      </c>
      <c r="D132" s="12">
        <v>32546</v>
      </c>
    </row>
    <row r="133" spans="1:4" ht="12.75" customHeight="1" x14ac:dyDescent="0.2">
      <c r="A133" s="12">
        <v>154099941018838</v>
      </c>
      <c r="B133" s="12" t="s">
        <v>755</v>
      </c>
      <c r="C133" s="12" t="s">
        <v>544</v>
      </c>
      <c r="D133" s="12">
        <v>19945</v>
      </c>
    </row>
    <row r="134" spans="1:4" ht="12.75" customHeight="1" x14ac:dyDescent="0.2">
      <c r="A134" s="12">
        <v>299119911408904</v>
      </c>
      <c r="B134" s="12" t="s">
        <v>4068</v>
      </c>
      <c r="C134" s="12" t="s">
        <v>4069</v>
      </c>
      <c r="D134" s="12">
        <v>36383</v>
      </c>
    </row>
    <row r="135" spans="1:4" ht="12.75" customHeight="1" x14ac:dyDescent="0.2">
      <c r="A135" s="12">
        <v>191119931205569</v>
      </c>
      <c r="B135" s="12" t="s">
        <v>2638</v>
      </c>
      <c r="C135" s="12" t="s">
        <v>1812</v>
      </c>
      <c r="D135" s="12">
        <v>33583</v>
      </c>
    </row>
    <row r="136" spans="1:4" ht="12.75" customHeight="1" x14ac:dyDescent="0.2">
      <c r="A136" s="12">
        <v>164117511019209</v>
      </c>
      <c r="B136" s="12" t="s">
        <v>1393</v>
      </c>
      <c r="C136" s="12" t="s">
        <v>731</v>
      </c>
      <c r="D136" s="12" t="s">
        <v>1394</v>
      </c>
    </row>
    <row r="137" spans="1:4" ht="12.75" customHeight="1" x14ac:dyDescent="0.2">
      <c r="A137" s="12">
        <v>298039939705010</v>
      </c>
      <c r="B137" s="12" t="s">
        <v>4047</v>
      </c>
      <c r="C137" s="12" t="s">
        <v>4048</v>
      </c>
      <c r="D137" s="12" t="s">
        <v>4049</v>
      </c>
    </row>
    <row r="138" spans="1:4" ht="12.75" customHeight="1" x14ac:dyDescent="0.2">
      <c r="A138" s="12">
        <v>198117728434297</v>
      </c>
      <c r="B138" s="12" t="s">
        <v>2775</v>
      </c>
      <c r="C138" s="12" t="s">
        <v>2776</v>
      </c>
      <c r="D138" s="12" t="s">
        <v>2777</v>
      </c>
    </row>
    <row r="139" spans="1:4" ht="12.75" customHeight="1" x14ac:dyDescent="0.2">
      <c r="A139" s="12">
        <v>175089519901971</v>
      </c>
      <c r="B139" s="12" t="s">
        <v>2048</v>
      </c>
      <c r="C139" s="12" t="s">
        <v>2049</v>
      </c>
      <c r="D139" s="12">
        <v>27553</v>
      </c>
    </row>
    <row r="140" spans="1:4" ht="12.75" customHeight="1" x14ac:dyDescent="0.2">
      <c r="A140" s="12">
        <v>162029913988283</v>
      </c>
      <c r="B140" s="12" t="s">
        <v>1204</v>
      </c>
      <c r="C140" s="12" t="s">
        <v>630</v>
      </c>
      <c r="D140" s="12">
        <v>22738</v>
      </c>
    </row>
    <row r="141" spans="1:4" ht="12.75" customHeight="1" x14ac:dyDescent="0.2">
      <c r="A141" s="12">
        <v>155059938046068</v>
      </c>
      <c r="B141" s="12" t="s">
        <v>784</v>
      </c>
      <c r="C141" s="12" t="s">
        <v>785</v>
      </c>
      <c r="D141" s="12" t="s">
        <v>786</v>
      </c>
    </row>
    <row r="142" spans="1:4" ht="12.75" customHeight="1" x14ac:dyDescent="0.2">
      <c r="A142" s="12">
        <v>160067521307958</v>
      </c>
      <c r="B142" s="12" t="s">
        <v>1125</v>
      </c>
      <c r="C142" s="12" t="s">
        <v>1126</v>
      </c>
      <c r="D142" s="12" t="s">
        <v>1127</v>
      </c>
    </row>
    <row r="143" spans="1:4" ht="12.75" customHeight="1" x14ac:dyDescent="0.2">
      <c r="A143" s="12">
        <v>166059935143734</v>
      </c>
      <c r="B143" s="12" t="s">
        <v>1476</v>
      </c>
      <c r="C143" s="12" t="s">
        <v>1477</v>
      </c>
      <c r="D143" s="12">
        <v>24355</v>
      </c>
    </row>
    <row r="144" spans="1:4" ht="12.75" customHeight="1" x14ac:dyDescent="0.2">
      <c r="A144" s="12">
        <v>182099304703475</v>
      </c>
      <c r="B144" s="12" t="s">
        <v>2365</v>
      </c>
      <c r="C144" s="12" t="s">
        <v>2366</v>
      </c>
      <c r="D144" s="12">
        <v>30264</v>
      </c>
    </row>
    <row r="145" spans="1:4" ht="12.75" customHeight="1" x14ac:dyDescent="0.2">
      <c r="A145" s="12">
        <v>280209939700743</v>
      </c>
      <c r="B145" s="12" t="s">
        <v>2166</v>
      </c>
      <c r="C145" s="12" t="s">
        <v>3762</v>
      </c>
      <c r="D145" s="12" t="s">
        <v>2272</v>
      </c>
    </row>
    <row r="146" spans="1:4" ht="12.75" customHeight="1" x14ac:dyDescent="0.2">
      <c r="A146" s="12">
        <v>165209933534819</v>
      </c>
      <c r="B146" s="12" t="s">
        <v>1443</v>
      </c>
      <c r="C146" s="12" t="s">
        <v>1444</v>
      </c>
      <c r="D146" s="12" t="s">
        <v>1445</v>
      </c>
    </row>
    <row r="147" spans="1:4" ht="12.75" customHeight="1" x14ac:dyDescent="0.2">
      <c r="A147" s="12">
        <v>101019307308083</v>
      </c>
      <c r="B147" s="12" t="s">
        <v>149</v>
      </c>
      <c r="C147" s="12" t="s">
        <v>150</v>
      </c>
      <c r="D147" s="12" t="s">
        <v>151</v>
      </c>
    </row>
    <row r="148" spans="1:4" ht="12.75" customHeight="1" x14ac:dyDescent="0.2">
      <c r="A148" s="12">
        <v>199047849836562</v>
      </c>
      <c r="B148" s="12" t="s">
        <v>2789</v>
      </c>
      <c r="C148" s="12" t="s">
        <v>1676</v>
      </c>
      <c r="D148" s="12" t="s">
        <v>2790</v>
      </c>
    </row>
    <row r="149" spans="1:4" ht="12.75" customHeight="1" x14ac:dyDescent="0.2">
      <c r="A149" s="12">
        <v>101067730527437</v>
      </c>
      <c r="B149" s="12" t="s">
        <v>165</v>
      </c>
      <c r="C149" s="12" t="s">
        <v>166</v>
      </c>
      <c r="D149" s="12" t="s">
        <v>167</v>
      </c>
    </row>
    <row r="150" spans="1:4" ht="12.75" customHeight="1" x14ac:dyDescent="0.2">
      <c r="A150" s="12">
        <v>292037511261414</v>
      </c>
      <c r="B150" s="12" t="s">
        <v>3964</v>
      </c>
      <c r="C150" s="12" t="s">
        <v>3965</v>
      </c>
      <c r="D150" s="12">
        <v>33850</v>
      </c>
    </row>
    <row r="151" spans="1:4" ht="12.75" customHeight="1" x14ac:dyDescent="0.2">
      <c r="A151" s="12">
        <v>176069930100240</v>
      </c>
      <c r="B151" s="12" t="s">
        <v>2071</v>
      </c>
      <c r="C151" s="12" t="s">
        <v>209</v>
      </c>
      <c r="D151" s="12" t="s">
        <v>2072</v>
      </c>
    </row>
    <row r="152" spans="1:4" ht="12.75" customHeight="1" x14ac:dyDescent="0.2">
      <c r="A152" s="12">
        <v>193109934403582</v>
      </c>
      <c r="B152" s="12" t="s">
        <v>2680</v>
      </c>
      <c r="C152" s="12" t="s">
        <v>2455</v>
      </c>
      <c r="D152" s="12" t="s">
        <v>2681</v>
      </c>
    </row>
    <row r="153" spans="1:4" ht="12.75" customHeight="1" x14ac:dyDescent="0.2">
      <c r="A153" s="12">
        <v>179049935082293</v>
      </c>
      <c r="B153" s="12" t="s">
        <v>2191</v>
      </c>
      <c r="C153" s="12" t="s">
        <v>2192</v>
      </c>
      <c r="D153" s="12" t="s">
        <v>2193</v>
      </c>
    </row>
    <row r="154" spans="1:4" ht="12.75" customHeight="1" x14ac:dyDescent="0.2">
      <c r="A154" s="12">
        <v>271059935047720</v>
      </c>
      <c r="B154" s="12" t="s">
        <v>3471</v>
      </c>
      <c r="C154" s="12" t="s">
        <v>3137</v>
      </c>
      <c r="D154" s="12">
        <v>25969</v>
      </c>
    </row>
    <row r="155" spans="1:4" ht="12.75" customHeight="1" x14ac:dyDescent="0.2">
      <c r="A155" s="12">
        <v>176081305586782</v>
      </c>
      <c r="B155" s="12" t="s">
        <v>2077</v>
      </c>
      <c r="C155" s="12" t="s">
        <v>1223</v>
      </c>
      <c r="D155" s="12" t="s">
        <v>2078</v>
      </c>
    </row>
    <row r="156" spans="1:4" ht="12.75" customHeight="1" x14ac:dyDescent="0.2">
      <c r="A156" s="12">
        <v>173079932615774</v>
      </c>
      <c r="B156" s="12" t="s">
        <v>1932</v>
      </c>
      <c r="C156" s="12" t="s">
        <v>1933</v>
      </c>
      <c r="D156" s="12" t="s">
        <v>1934</v>
      </c>
    </row>
    <row r="157" spans="1:4" ht="12.75" customHeight="1" x14ac:dyDescent="0.2">
      <c r="A157" s="12">
        <v>191019935258027</v>
      </c>
      <c r="B157" s="12" t="s">
        <v>2621</v>
      </c>
      <c r="C157" s="12" t="s">
        <v>2622</v>
      </c>
      <c r="D157" s="12">
        <v>33543</v>
      </c>
    </row>
    <row r="158" spans="1:4" ht="12.75" customHeight="1" x14ac:dyDescent="0.2">
      <c r="A158" s="12">
        <v>171069300107364</v>
      </c>
      <c r="B158" s="12" t="s">
        <v>1793</v>
      </c>
      <c r="C158" s="12" t="s">
        <v>1015</v>
      </c>
      <c r="D158" s="12" t="s">
        <v>1794</v>
      </c>
    </row>
    <row r="159" spans="1:4" ht="12.75" customHeight="1" x14ac:dyDescent="0.2">
      <c r="A159" s="12">
        <v>166077728811658</v>
      </c>
      <c r="B159" s="12" t="s">
        <v>1487</v>
      </c>
      <c r="C159" s="12" t="s">
        <v>1391</v>
      </c>
      <c r="D159" s="12" t="s">
        <v>1488</v>
      </c>
    </row>
    <row r="160" spans="1:4" ht="12.75" customHeight="1" x14ac:dyDescent="0.2">
      <c r="A160" s="12">
        <v>196039405223777</v>
      </c>
      <c r="B160" s="12" t="s">
        <v>2729</v>
      </c>
      <c r="C160" s="12" t="s">
        <v>2730</v>
      </c>
      <c r="D160" s="12">
        <v>35188</v>
      </c>
    </row>
    <row r="161" spans="1:4" ht="12.75" customHeight="1" x14ac:dyDescent="0.2">
      <c r="A161" s="12">
        <v>198119935278329</v>
      </c>
      <c r="B161" s="12" t="s">
        <v>2778</v>
      </c>
      <c r="C161" s="12" t="s">
        <v>2779</v>
      </c>
      <c r="D161" s="12" t="s">
        <v>2777</v>
      </c>
    </row>
    <row r="162" spans="1:4" ht="12.75" customHeight="1" x14ac:dyDescent="0.2">
      <c r="A162" s="12">
        <v>286047511463549</v>
      </c>
      <c r="B162" s="12" t="s">
        <v>3868</v>
      </c>
      <c r="C162" s="12" t="s">
        <v>3869</v>
      </c>
      <c r="D162" s="12" t="s">
        <v>3870</v>
      </c>
    </row>
    <row r="163" spans="1:4" ht="12.75" customHeight="1" x14ac:dyDescent="0.2">
      <c r="A163" s="12">
        <v>138017512012022</v>
      </c>
      <c r="B163" s="12" t="s">
        <v>227</v>
      </c>
      <c r="C163" s="12" t="s">
        <v>228</v>
      </c>
      <c r="D163" s="12" t="s">
        <v>229</v>
      </c>
    </row>
    <row r="164" spans="1:4" ht="12.75" customHeight="1" x14ac:dyDescent="0.2">
      <c r="A164" s="12">
        <v>273082432215751</v>
      </c>
      <c r="B164" s="12" t="s">
        <v>3522</v>
      </c>
      <c r="C164" s="12" t="s">
        <v>3335</v>
      </c>
      <c r="D164" s="12" t="s">
        <v>3523</v>
      </c>
    </row>
    <row r="165" spans="1:4" ht="12.75" customHeight="1" x14ac:dyDescent="0.2">
      <c r="A165" s="12">
        <v>166039935042346</v>
      </c>
      <c r="B165" s="12" t="s">
        <v>1457</v>
      </c>
      <c r="C165" s="12" t="s">
        <v>587</v>
      </c>
      <c r="D165" s="12" t="s">
        <v>1456</v>
      </c>
    </row>
    <row r="166" spans="1:4" ht="12.75" customHeight="1" x14ac:dyDescent="0.2">
      <c r="A166" s="12">
        <v>189109118214506</v>
      </c>
      <c r="B166" s="12" t="s">
        <v>2585</v>
      </c>
      <c r="C166" s="12" t="s">
        <v>2586</v>
      </c>
      <c r="D166" s="12" t="s">
        <v>2587</v>
      </c>
    </row>
    <row r="167" spans="1:4" ht="12.75" customHeight="1" x14ac:dyDescent="0.2">
      <c r="A167" s="12">
        <v>170059935052868</v>
      </c>
      <c r="B167" s="12" t="s">
        <v>1739</v>
      </c>
      <c r="C167" s="12" t="s">
        <v>393</v>
      </c>
      <c r="D167" s="12" t="s">
        <v>1731</v>
      </c>
    </row>
    <row r="168" spans="1:4" ht="12.75" customHeight="1" x14ac:dyDescent="0.2">
      <c r="A168" s="12">
        <v>295069920817626</v>
      </c>
      <c r="B168" s="12" t="s">
        <v>4007</v>
      </c>
      <c r="C168" s="12" t="s">
        <v>4008</v>
      </c>
      <c r="D168" s="12">
        <v>34856</v>
      </c>
    </row>
    <row r="169" spans="1:4" ht="12.75" customHeight="1" x14ac:dyDescent="0.2">
      <c r="A169" s="12">
        <v>278120600404715</v>
      </c>
      <c r="B169" s="12" t="s">
        <v>3703</v>
      </c>
      <c r="C169" s="12" t="s">
        <v>3704</v>
      </c>
      <c r="D169" s="12" t="s">
        <v>3705</v>
      </c>
    </row>
    <row r="170" spans="1:4" ht="12.75" customHeight="1" x14ac:dyDescent="0.2">
      <c r="A170" s="12">
        <v>254019722201702</v>
      </c>
      <c r="B170" s="12" t="s">
        <v>2984</v>
      </c>
      <c r="C170" s="12" t="s">
        <v>2985</v>
      </c>
      <c r="D170" s="12">
        <v>19968</v>
      </c>
    </row>
    <row r="171" spans="1:4" ht="12.75" customHeight="1" x14ac:dyDescent="0.2">
      <c r="A171" s="12">
        <v>165036116917311</v>
      </c>
      <c r="B171" s="12" t="s">
        <v>1399</v>
      </c>
      <c r="C171" s="12" t="s">
        <v>1400</v>
      </c>
      <c r="D171" s="12">
        <v>24079</v>
      </c>
    </row>
    <row r="172" spans="1:4" ht="12.75" customHeight="1" x14ac:dyDescent="0.2">
      <c r="A172" s="12">
        <v>196067511876867</v>
      </c>
      <c r="B172" s="12" t="s">
        <v>2736</v>
      </c>
      <c r="C172" s="12" t="s">
        <v>2737</v>
      </c>
      <c r="D172" s="12" t="s">
        <v>2738</v>
      </c>
    </row>
    <row r="173" spans="1:4" ht="12.75" customHeight="1" x14ac:dyDescent="0.2">
      <c r="A173" s="12">
        <v>173079939501487</v>
      </c>
      <c r="B173" s="12" t="s">
        <v>1937</v>
      </c>
      <c r="C173" s="12" t="s">
        <v>1938</v>
      </c>
      <c r="D173" s="12">
        <v>26944</v>
      </c>
    </row>
    <row r="174" spans="1:4" ht="12.75" customHeight="1" x14ac:dyDescent="0.2">
      <c r="A174" s="12">
        <v>283109932702770</v>
      </c>
      <c r="B174" s="12" t="s">
        <v>3815</v>
      </c>
      <c r="C174" s="12" t="s">
        <v>3816</v>
      </c>
      <c r="D174" s="12" t="s">
        <v>3817</v>
      </c>
    </row>
    <row r="175" spans="1:4" ht="12.75" customHeight="1" x14ac:dyDescent="0.2">
      <c r="A175" s="12">
        <v>148049720983959</v>
      </c>
      <c r="B175" s="12" t="s">
        <v>436</v>
      </c>
      <c r="C175" s="12" t="s">
        <v>437</v>
      </c>
      <c r="D175" s="12">
        <v>17657</v>
      </c>
    </row>
    <row r="176" spans="1:4" ht="12.75" customHeight="1" x14ac:dyDescent="0.2">
      <c r="A176" s="12">
        <v>164052432209868</v>
      </c>
      <c r="B176" s="12" t="s">
        <v>1371</v>
      </c>
      <c r="C176" s="12" t="s">
        <v>338</v>
      </c>
      <c r="D176" s="12" t="s">
        <v>1372</v>
      </c>
    </row>
    <row r="177" spans="1:4" ht="12.75" customHeight="1" x14ac:dyDescent="0.2">
      <c r="A177" s="12">
        <v>277119402814555</v>
      </c>
      <c r="B177" s="12" t="s">
        <v>978</v>
      </c>
      <c r="C177" s="12" t="s">
        <v>3627</v>
      </c>
      <c r="D177" s="12" t="s">
        <v>3666</v>
      </c>
    </row>
    <row r="178" spans="1:4" ht="12.75" customHeight="1" x14ac:dyDescent="0.2">
      <c r="A178" s="12">
        <v>295119933505209</v>
      </c>
      <c r="B178" s="12" t="s">
        <v>4016</v>
      </c>
      <c r="C178" s="12" t="s">
        <v>4017</v>
      </c>
      <c r="D178" s="12" t="s">
        <v>4018</v>
      </c>
    </row>
    <row r="179" spans="1:4" ht="12.75" customHeight="1" x14ac:dyDescent="0.2">
      <c r="A179" s="12">
        <v>201097840124171</v>
      </c>
      <c r="B179" s="12" t="s">
        <v>2814</v>
      </c>
      <c r="C179" s="12" t="s">
        <v>2815</v>
      </c>
      <c r="D179" s="12">
        <v>37081</v>
      </c>
    </row>
    <row r="180" spans="1:4" ht="12.75" customHeight="1" x14ac:dyDescent="0.2">
      <c r="A180" s="12">
        <v>275059720930314</v>
      </c>
      <c r="B180" s="12" t="s">
        <v>3590</v>
      </c>
      <c r="C180" s="12" t="s">
        <v>3591</v>
      </c>
      <c r="D180" s="12" t="s">
        <v>3592</v>
      </c>
    </row>
    <row r="181" spans="1:4" ht="12.75" customHeight="1" x14ac:dyDescent="0.2">
      <c r="A181" s="12">
        <v>160209932400762</v>
      </c>
      <c r="B181" s="12" t="s">
        <v>1150</v>
      </c>
      <c r="C181" s="12" t="s">
        <v>1151</v>
      </c>
      <c r="D181" s="12" t="s">
        <v>1152</v>
      </c>
    </row>
    <row r="182" spans="1:4" ht="12.75" customHeight="1" x14ac:dyDescent="0.2">
      <c r="A182" s="12">
        <v>151101610500736</v>
      </c>
      <c r="B182" s="12" t="s">
        <v>576</v>
      </c>
      <c r="C182" s="12" t="s">
        <v>577</v>
      </c>
      <c r="D182" s="12" t="s">
        <v>578</v>
      </c>
    </row>
    <row r="183" spans="1:4" ht="12.75" customHeight="1" x14ac:dyDescent="0.2">
      <c r="A183" s="12">
        <v>274129935040854</v>
      </c>
      <c r="B183" s="12" t="s">
        <v>3572</v>
      </c>
      <c r="C183" s="12" t="s">
        <v>3515</v>
      </c>
      <c r="D183" s="12">
        <v>27222</v>
      </c>
    </row>
    <row r="184" spans="1:4" ht="12.75" customHeight="1" x14ac:dyDescent="0.2">
      <c r="A184" s="12">
        <v>266089921611935</v>
      </c>
      <c r="B184" s="12" t="s">
        <v>3344</v>
      </c>
      <c r="C184" s="12" t="s">
        <v>3345</v>
      </c>
      <c r="D184" s="12" t="s">
        <v>3346</v>
      </c>
    </row>
    <row r="185" spans="1:4" ht="12.75" customHeight="1" x14ac:dyDescent="0.2">
      <c r="A185" s="12">
        <v>147037505502212</v>
      </c>
      <c r="B185" s="12" t="s">
        <v>402</v>
      </c>
      <c r="C185" s="12" t="s">
        <v>403</v>
      </c>
      <c r="D185" s="12" t="s">
        <v>404</v>
      </c>
    </row>
    <row r="186" spans="1:4" ht="12.75" customHeight="1" x14ac:dyDescent="0.2">
      <c r="A186" s="12">
        <v>275079401701564</v>
      </c>
      <c r="B186" s="12" t="s">
        <v>3601</v>
      </c>
      <c r="C186" s="12" t="s">
        <v>3602</v>
      </c>
      <c r="D186" s="12">
        <v>27401</v>
      </c>
    </row>
    <row r="187" spans="1:4" ht="12.75" customHeight="1" x14ac:dyDescent="0.2">
      <c r="A187" s="12">
        <v>272037855105440</v>
      </c>
      <c r="B187" s="12" t="s">
        <v>3488</v>
      </c>
      <c r="C187" s="12" t="s">
        <v>766</v>
      </c>
      <c r="D187" s="12">
        <v>26453</v>
      </c>
    </row>
    <row r="188" spans="1:4" ht="12.75" customHeight="1" x14ac:dyDescent="0.2">
      <c r="A188" s="12">
        <v>188089935056570</v>
      </c>
      <c r="B188" s="12" t="s">
        <v>2551</v>
      </c>
      <c r="C188" s="12" t="s">
        <v>1124</v>
      </c>
      <c r="D188" s="12" t="s">
        <v>2552</v>
      </c>
    </row>
    <row r="189" spans="1:4" ht="12.75" customHeight="1" x14ac:dyDescent="0.2">
      <c r="A189" s="12">
        <v>163039935367545</v>
      </c>
      <c r="B189" s="12" t="s">
        <v>1287</v>
      </c>
      <c r="C189" s="12" t="s">
        <v>1288</v>
      </c>
      <c r="D189" s="12">
        <v>23014</v>
      </c>
    </row>
    <row r="190" spans="1:4" ht="12.75" customHeight="1" x14ac:dyDescent="0.2">
      <c r="A190" s="12">
        <v>152129922326591</v>
      </c>
      <c r="B190" s="12" t="s">
        <v>640</v>
      </c>
      <c r="C190" s="12" t="s">
        <v>641</v>
      </c>
      <c r="D190" s="12" t="s">
        <v>642</v>
      </c>
    </row>
    <row r="191" spans="1:4" ht="12.75" customHeight="1" x14ac:dyDescent="0.2">
      <c r="A191" s="12">
        <v>195019935253867</v>
      </c>
      <c r="B191" s="12" t="s">
        <v>2706</v>
      </c>
      <c r="C191" s="12" t="s">
        <v>1061</v>
      </c>
      <c r="D191" s="12" t="s">
        <v>2707</v>
      </c>
    </row>
    <row r="192" spans="1:4" ht="12.75" customHeight="1" x14ac:dyDescent="0.2">
      <c r="A192" s="12">
        <v>191109204024960</v>
      </c>
      <c r="B192" s="12" t="s">
        <v>2633</v>
      </c>
      <c r="C192" s="12" t="s">
        <v>169</v>
      </c>
      <c r="D192" s="12" t="s">
        <v>2634</v>
      </c>
    </row>
    <row r="193" spans="1:4" ht="12.75" customHeight="1" x14ac:dyDescent="0.2">
      <c r="A193" s="12">
        <v>166209933701945</v>
      </c>
      <c r="B193" s="12" t="s">
        <v>1517</v>
      </c>
      <c r="C193" s="12" t="s">
        <v>1518</v>
      </c>
      <c r="D193" s="12" t="s">
        <v>1519</v>
      </c>
    </row>
    <row r="194" spans="1:4" ht="12.75" customHeight="1" x14ac:dyDescent="0.2">
      <c r="A194" s="12">
        <v>187049932611066</v>
      </c>
      <c r="B194" s="12" t="s">
        <v>2514</v>
      </c>
      <c r="C194" s="12" t="s">
        <v>2515</v>
      </c>
      <c r="D194" s="12" t="s">
        <v>2516</v>
      </c>
    </row>
    <row r="195" spans="1:4" ht="12.75" customHeight="1" x14ac:dyDescent="0.2">
      <c r="A195" s="12">
        <v>263021230005972</v>
      </c>
      <c r="B195" s="12" t="s">
        <v>3230</v>
      </c>
      <c r="C195" s="12" t="s">
        <v>3100</v>
      </c>
      <c r="D195" s="12" t="s">
        <v>3231</v>
      </c>
    </row>
    <row r="196" spans="1:4" ht="12.75" customHeight="1" x14ac:dyDescent="0.2">
      <c r="A196" s="12">
        <v>192039203622642</v>
      </c>
      <c r="B196" s="12" t="s">
        <v>2649</v>
      </c>
      <c r="C196" s="12" t="s">
        <v>2650</v>
      </c>
      <c r="D196" s="12" t="s">
        <v>2651</v>
      </c>
    </row>
    <row r="197" spans="1:4" ht="12.75" customHeight="1" x14ac:dyDescent="0.2">
      <c r="A197" s="12">
        <v>152059921607885</v>
      </c>
      <c r="B197" s="12" t="s">
        <v>604</v>
      </c>
      <c r="C197" s="12" t="s">
        <v>605</v>
      </c>
      <c r="D197" s="12" t="s">
        <v>606</v>
      </c>
    </row>
    <row r="198" spans="1:4" ht="12.75" customHeight="1" x14ac:dyDescent="0.2">
      <c r="A198" s="12">
        <v>280129941003777</v>
      </c>
      <c r="B198" s="12" t="s">
        <v>3759</v>
      </c>
      <c r="C198" s="12" t="s">
        <v>3760</v>
      </c>
      <c r="D198" s="12" t="s">
        <v>3761</v>
      </c>
    </row>
    <row r="199" spans="1:4" ht="12.75" customHeight="1" x14ac:dyDescent="0.2">
      <c r="A199" s="12">
        <v>189019300718373</v>
      </c>
      <c r="B199" s="12" t="s">
        <v>2560</v>
      </c>
      <c r="C199" s="12" t="s">
        <v>1704</v>
      </c>
      <c r="D199" s="12" t="s">
        <v>2561</v>
      </c>
    </row>
    <row r="200" spans="1:4" ht="12.75" customHeight="1" x14ac:dyDescent="0.2">
      <c r="A200" s="12">
        <v>260059935523074</v>
      </c>
      <c r="B200" s="12" t="s">
        <v>3158</v>
      </c>
      <c r="C200" s="12" t="s">
        <v>3159</v>
      </c>
      <c r="D200" s="12" t="s">
        <v>3160</v>
      </c>
    </row>
    <row r="201" spans="1:4" ht="12.75" customHeight="1" x14ac:dyDescent="0.2">
      <c r="A201" s="12">
        <v>264029938301182</v>
      </c>
      <c r="B201" s="12" t="s">
        <v>3275</v>
      </c>
      <c r="C201" s="12" t="s">
        <v>3276</v>
      </c>
      <c r="D201" s="12" t="s">
        <v>3277</v>
      </c>
    </row>
    <row r="202" spans="1:4" ht="12.75" customHeight="1" x14ac:dyDescent="0.2">
      <c r="A202" s="12">
        <v>185049939701965</v>
      </c>
      <c r="B202" s="12" t="s">
        <v>2454</v>
      </c>
      <c r="C202" s="12" t="s">
        <v>2455</v>
      </c>
      <c r="D202" s="12">
        <v>31141</v>
      </c>
    </row>
    <row r="203" spans="1:4" ht="12.75" customHeight="1" x14ac:dyDescent="0.2">
      <c r="A203" s="12">
        <v>101019306602062</v>
      </c>
      <c r="B203" s="12" t="s">
        <v>144</v>
      </c>
      <c r="C203" s="12" t="s">
        <v>145</v>
      </c>
      <c r="D203" s="12">
        <v>36923</v>
      </c>
    </row>
    <row r="204" spans="1:4" ht="12.75" customHeight="1" x14ac:dyDescent="0.2">
      <c r="A204" s="12">
        <v>292059935237602</v>
      </c>
      <c r="B204" s="12" t="s">
        <v>3968</v>
      </c>
      <c r="C204" s="12" t="s">
        <v>3969</v>
      </c>
      <c r="D204" s="12">
        <v>33852</v>
      </c>
    </row>
    <row r="205" spans="1:4" ht="12.75" customHeight="1" x14ac:dyDescent="0.2">
      <c r="A205" s="12">
        <v>274069933804304</v>
      </c>
      <c r="B205" s="12" t="s">
        <v>3560</v>
      </c>
      <c r="C205" s="12" t="s">
        <v>3561</v>
      </c>
      <c r="D205" s="12" t="s">
        <v>3562</v>
      </c>
    </row>
    <row r="206" spans="1:4" ht="12.75" customHeight="1" x14ac:dyDescent="0.2">
      <c r="A206" s="12">
        <v>170040272209592</v>
      </c>
      <c r="B206" s="12" t="s">
        <v>1717</v>
      </c>
      <c r="C206" s="12" t="s">
        <v>1718</v>
      </c>
      <c r="D206" s="12" t="s">
        <v>1719</v>
      </c>
    </row>
    <row r="207" spans="1:4" ht="12.75" customHeight="1" x14ac:dyDescent="0.2">
      <c r="A207" s="12">
        <v>164049722230501</v>
      </c>
      <c r="B207" s="12" t="s">
        <v>1361</v>
      </c>
      <c r="C207" s="12" t="s">
        <v>1362</v>
      </c>
      <c r="D207" s="12" t="s">
        <v>1363</v>
      </c>
    </row>
    <row r="208" spans="1:4" ht="12.75" customHeight="1" x14ac:dyDescent="0.2">
      <c r="A208" s="12">
        <v>164069933316389</v>
      </c>
      <c r="B208" s="12" t="s">
        <v>1379</v>
      </c>
      <c r="C208" s="12" t="s">
        <v>1382</v>
      </c>
      <c r="D208" s="12">
        <v>23473</v>
      </c>
    </row>
    <row r="209" spans="1:4" ht="12.75" customHeight="1" x14ac:dyDescent="0.2">
      <c r="A209" s="12">
        <v>191108938729267</v>
      </c>
      <c r="B209" s="12" t="s">
        <v>2631</v>
      </c>
      <c r="C209" s="12" t="s">
        <v>2394</v>
      </c>
      <c r="D209" s="12" t="s">
        <v>2632</v>
      </c>
    </row>
    <row r="210" spans="1:4" ht="12.75" customHeight="1" x14ac:dyDescent="0.2">
      <c r="A210" s="12">
        <v>184017511812257</v>
      </c>
      <c r="B210" s="12" t="s">
        <v>2418</v>
      </c>
      <c r="C210" s="12" t="s">
        <v>1262</v>
      </c>
      <c r="D210" s="12" t="s">
        <v>2419</v>
      </c>
    </row>
    <row r="211" spans="1:4" ht="12.75" customHeight="1" x14ac:dyDescent="0.2">
      <c r="A211" s="12">
        <v>177049934103089</v>
      </c>
      <c r="B211" s="12" t="s">
        <v>2057</v>
      </c>
      <c r="C211" s="12" t="s">
        <v>244</v>
      </c>
      <c r="D211" s="12" t="s">
        <v>2103</v>
      </c>
    </row>
    <row r="212" spans="1:4" ht="12.75" customHeight="1" x14ac:dyDescent="0.2">
      <c r="A212" s="12">
        <v>191108938729267</v>
      </c>
      <c r="B212" s="12" t="s">
        <v>2631</v>
      </c>
      <c r="C212" s="12" t="s">
        <v>2394</v>
      </c>
      <c r="D212" s="12" t="s">
        <v>2632</v>
      </c>
    </row>
    <row r="213" spans="1:4" ht="12.75" customHeight="1" x14ac:dyDescent="0.2">
      <c r="A213" s="12">
        <v>194069932303913</v>
      </c>
      <c r="B213" s="12" t="s">
        <v>2686</v>
      </c>
      <c r="C213" s="12" t="s">
        <v>2687</v>
      </c>
      <c r="D213" s="12" t="s">
        <v>2688</v>
      </c>
    </row>
    <row r="214" spans="1:4" ht="12.75" customHeight="1" x14ac:dyDescent="0.2">
      <c r="A214" s="12">
        <v>191057511960739</v>
      </c>
      <c r="B214" s="12" t="s">
        <v>2623</v>
      </c>
      <c r="C214" s="12" t="s">
        <v>2624</v>
      </c>
      <c r="D214" s="12" t="s">
        <v>2625</v>
      </c>
    </row>
    <row r="215" spans="1:4" ht="12.75" customHeight="1" x14ac:dyDescent="0.2">
      <c r="A215" s="12">
        <v>164049935003563</v>
      </c>
      <c r="B215" s="12" t="s">
        <v>1368</v>
      </c>
      <c r="C215" s="12" t="s">
        <v>1369</v>
      </c>
      <c r="D215" s="12">
        <v>23380</v>
      </c>
    </row>
    <row r="216" spans="1:4" ht="12.75" customHeight="1" x14ac:dyDescent="0.2">
      <c r="A216" s="12">
        <v>157059939020324</v>
      </c>
      <c r="B216" s="12" t="s">
        <v>920</v>
      </c>
      <c r="C216" s="12" t="s">
        <v>921</v>
      </c>
      <c r="D216" s="12">
        <v>20856</v>
      </c>
    </row>
    <row r="217" spans="1:4" ht="12.75" customHeight="1" x14ac:dyDescent="0.2">
      <c r="A217" s="12">
        <v>198069205003354</v>
      </c>
      <c r="B217" s="12" t="s">
        <v>2765</v>
      </c>
      <c r="C217" s="12" t="s">
        <v>2766</v>
      </c>
      <c r="D217" s="12">
        <v>36105</v>
      </c>
    </row>
    <row r="218" spans="1:4" ht="12.75" customHeight="1" x14ac:dyDescent="0.2">
      <c r="A218" s="12">
        <v>174071305506296</v>
      </c>
      <c r="B218" s="12" t="s">
        <v>1992</v>
      </c>
      <c r="C218" s="12" t="s">
        <v>1197</v>
      </c>
      <c r="D218" s="12">
        <v>27067</v>
      </c>
    </row>
    <row r="219" spans="1:4" ht="12.75" customHeight="1" x14ac:dyDescent="0.2">
      <c r="A219" s="12">
        <v>278077511211995</v>
      </c>
      <c r="B219" s="12" t="s">
        <v>3684</v>
      </c>
      <c r="C219" s="12" t="s">
        <v>3685</v>
      </c>
      <c r="D219" s="12">
        <v>28709</v>
      </c>
    </row>
    <row r="220" spans="1:4" ht="12.75" customHeight="1" x14ac:dyDescent="0.2">
      <c r="A220" s="12">
        <v>299049304606878</v>
      </c>
      <c r="B220" s="12" t="s">
        <v>4060</v>
      </c>
      <c r="C220" s="12" t="s">
        <v>4061</v>
      </c>
      <c r="D220" s="12" t="s">
        <v>4062</v>
      </c>
    </row>
    <row r="221" spans="1:4" ht="12.75" customHeight="1" x14ac:dyDescent="0.2">
      <c r="A221" s="12">
        <v>199029134505322</v>
      </c>
      <c r="B221" s="12" t="s">
        <v>802</v>
      </c>
      <c r="C221" s="12" t="s">
        <v>1923</v>
      </c>
      <c r="D221" s="12">
        <v>36374</v>
      </c>
    </row>
    <row r="222" spans="1:4" ht="12.75" customHeight="1" x14ac:dyDescent="0.2">
      <c r="A222" s="12">
        <v>201109933603329</v>
      </c>
      <c r="B222" s="12" t="s">
        <v>2819</v>
      </c>
      <c r="C222" s="12" t="s">
        <v>2820</v>
      </c>
      <c r="D222" s="12" t="s">
        <v>2821</v>
      </c>
    </row>
    <row r="223" spans="1:4" ht="12.75" customHeight="1" x14ac:dyDescent="0.2">
      <c r="A223" s="12">
        <v>172092722909230</v>
      </c>
      <c r="B223" s="12" t="s">
        <v>1853</v>
      </c>
      <c r="C223" s="12" t="s">
        <v>1854</v>
      </c>
      <c r="D223" s="12" t="s">
        <v>1855</v>
      </c>
    </row>
    <row r="224" spans="1:4" ht="12.75" customHeight="1" x14ac:dyDescent="0.2">
      <c r="A224" s="12">
        <v>294037855126908</v>
      </c>
      <c r="B224" s="12" t="s">
        <v>3997</v>
      </c>
      <c r="C224" s="12" t="s">
        <v>3998</v>
      </c>
      <c r="D224" s="12">
        <v>34518</v>
      </c>
    </row>
    <row r="225" spans="1:4" ht="12.75" customHeight="1" x14ac:dyDescent="0.2">
      <c r="A225" s="12">
        <v>190059304514652</v>
      </c>
      <c r="B225" s="12" t="s">
        <v>2602</v>
      </c>
      <c r="C225" s="12" t="s">
        <v>2303</v>
      </c>
      <c r="D225" s="12" t="s">
        <v>2603</v>
      </c>
    </row>
    <row r="226" spans="1:4" ht="12.75" customHeight="1" x14ac:dyDescent="0.2">
      <c r="A226" s="12">
        <v>197069206325870</v>
      </c>
      <c r="B226" s="12" t="s">
        <v>2754</v>
      </c>
      <c r="C226" s="12" t="s">
        <v>388</v>
      </c>
      <c r="D226" s="12" t="s">
        <v>2755</v>
      </c>
    </row>
    <row r="227" spans="1:4" ht="12.75" customHeight="1" x14ac:dyDescent="0.2">
      <c r="A227" s="12">
        <v>293107510938706</v>
      </c>
      <c r="B227" s="12" t="s">
        <v>3987</v>
      </c>
      <c r="C227" s="12" t="s">
        <v>3988</v>
      </c>
      <c r="D227" s="12" t="s">
        <v>3989</v>
      </c>
    </row>
    <row r="228" spans="1:4" ht="12.75" customHeight="1" x14ac:dyDescent="0.2">
      <c r="A228" s="12">
        <v>190013528802313</v>
      </c>
      <c r="B228" s="12" t="s">
        <v>2599</v>
      </c>
      <c r="C228" s="12" t="s">
        <v>1223</v>
      </c>
      <c r="D228" s="12">
        <v>32994</v>
      </c>
    </row>
    <row r="229" spans="1:4" ht="12.75" customHeight="1" x14ac:dyDescent="0.2">
      <c r="A229" s="12">
        <v>200029963490235</v>
      </c>
      <c r="B229" s="12" t="s">
        <v>2802</v>
      </c>
      <c r="C229" s="12" t="s">
        <v>2803</v>
      </c>
      <c r="D229" s="12" t="s">
        <v>2804</v>
      </c>
    </row>
    <row r="230" spans="1:4" ht="12.75" customHeight="1" x14ac:dyDescent="0.2">
      <c r="A230" s="12">
        <v>257057511006740</v>
      </c>
      <c r="B230" s="12" t="s">
        <v>3054</v>
      </c>
      <c r="C230" s="12" t="s">
        <v>3055</v>
      </c>
      <c r="D230" s="12">
        <v>20976</v>
      </c>
    </row>
    <row r="231" spans="1:4" ht="12.75" customHeight="1" x14ac:dyDescent="0.2">
      <c r="A231" s="12">
        <v>196088619436658</v>
      </c>
      <c r="B231" s="12" t="s">
        <v>2741</v>
      </c>
      <c r="C231" s="12" t="s">
        <v>2742</v>
      </c>
      <c r="D231" s="12" t="s">
        <v>2743</v>
      </c>
    </row>
    <row r="232" spans="1:4" ht="12.75" customHeight="1" x14ac:dyDescent="0.2">
      <c r="A232" s="12">
        <v>176090810507411</v>
      </c>
      <c r="B232" s="12" t="s">
        <v>2084</v>
      </c>
      <c r="C232" s="12" t="s">
        <v>2085</v>
      </c>
      <c r="D232" s="12" t="s">
        <v>2086</v>
      </c>
    </row>
    <row r="233" spans="1:4" ht="12.75" customHeight="1" x14ac:dyDescent="0.2">
      <c r="A233" s="12">
        <v>198129527715524</v>
      </c>
      <c r="B233" s="12" t="s">
        <v>2783</v>
      </c>
      <c r="C233" s="12" t="s">
        <v>2784</v>
      </c>
      <c r="D233" s="12" t="s">
        <v>2785</v>
      </c>
    </row>
    <row r="234" spans="1:4" ht="12.75" customHeight="1" x14ac:dyDescent="0.2">
      <c r="A234" s="12">
        <v>174036028601330</v>
      </c>
      <c r="B234" s="12" t="s">
        <v>1966</v>
      </c>
      <c r="C234" s="12" t="s">
        <v>1718</v>
      </c>
      <c r="D234" s="12">
        <v>27244</v>
      </c>
    </row>
    <row r="235" spans="1:4" ht="12.75" customHeight="1" x14ac:dyDescent="0.2">
      <c r="A235" s="12">
        <v>169099932614424</v>
      </c>
      <c r="B235" s="12" t="s">
        <v>1678</v>
      </c>
      <c r="C235" s="12" t="s">
        <v>1679</v>
      </c>
      <c r="D235" s="12" t="s">
        <v>1680</v>
      </c>
    </row>
    <row r="236" spans="1:4" ht="12.75" customHeight="1" x14ac:dyDescent="0.2">
      <c r="A236" s="12">
        <v>150119935196595</v>
      </c>
      <c r="B236" s="12" t="s">
        <v>539</v>
      </c>
      <c r="C236" s="12" t="s">
        <v>540</v>
      </c>
      <c r="D236" s="12" t="s">
        <v>528</v>
      </c>
    </row>
    <row r="237" spans="1:4" ht="12.75" customHeight="1" x14ac:dyDescent="0.2">
      <c r="A237" s="12">
        <v>186116121404324</v>
      </c>
      <c r="B237" s="12" t="s">
        <v>2506</v>
      </c>
      <c r="C237" s="12" t="s">
        <v>2507</v>
      </c>
      <c r="D237" s="12" t="s">
        <v>2508</v>
      </c>
    </row>
    <row r="238" spans="1:4" ht="12.75" customHeight="1" x14ac:dyDescent="0.2">
      <c r="A238" s="12">
        <v>195027728437072</v>
      </c>
      <c r="B238" s="12" t="s">
        <v>2708</v>
      </c>
      <c r="C238" s="12" t="s">
        <v>169</v>
      </c>
      <c r="D238" s="12" t="s">
        <v>2709</v>
      </c>
    </row>
    <row r="239" spans="1:4" ht="12.75" customHeight="1" x14ac:dyDescent="0.2">
      <c r="A239" s="12">
        <v>269067747002010</v>
      </c>
      <c r="B239" s="12" t="s">
        <v>3418</v>
      </c>
      <c r="C239" s="12" t="s">
        <v>2850</v>
      </c>
      <c r="D239" s="12" t="s">
        <v>3419</v>
      </c>
    </row>
    <row r="240" spans="1:4" ht="12.75" customHeight="1" x14ac:dyDescent="0.2">
      <c r="A240" s="12">
        <v>182047855116983</v>
      </c>
      <c r="B240" s="12" t="s">
        <v>2349</v>
      </c>
      <c r="C240" s="12" t="s">
        <v>2350</v>
      </c>
      <c r="D240" s="12" t="s">
        <v>2351</v>
      </c>
    </row>
    <row r="241" spans="1:4" ht="12.75" customHeight="1" x14ac:dyDescent="0.2">
      <c r="A241" s="12">
        <v>249067858905574</v>
      </c>
      <c r="B241" s="12" t="s">
        <v>2894</v>
      </c>
      <c r="C241" s="12" t="s">
        <v>766</v>
      </c>
      <c r="D241" s="12" t="s">
        <v>2895</v>
      </c>
    </row>
    <row r="242" spans="1:4" ht="12.75" customHeight="1" x14ac:dyDescent="0.2">
      <c r="A242" s="12">
        <v>158129935085751</v>
      </c>
      <c r="B242" s="12" t="s">
        <v>1041</v>
      </c>
      <c r="C242" s="12" t="s">
        <v>1042</v>
      </c>
      <c r="D242" s="12">
        <v>21197</v>
      </c>
    </row>
    <row r="243" spans="1:4" ht="12.75" customHeight="1" x14ac:dyDescent="0.2">
      <c r="A243" s="12">
        <v>157129712003915</v>
      </c>
      <c r="B243" s="12" t="s">
        <v>949</v>
      </c>
      <c r="C243" s="12" t="s">
        <v>950</v>
      </c>
      <c r="D243" s="12">
        <v>20922</v>
      </c>
    </row>
    <row r="244" spans="1:4" ht="12.75" customHeight="1" x14ac:dyDescent="0.2">
      <c r="A244" s="12">
        <v>184039930116915</v>
      </c>
      <c r="B244" s="12" t="s">
        <v>2424</v>
      </c>
      <c r="C244" s="12" t="s">
        <v>2425</v>
      </c>
      <c r="D244" s="12">
        <v>30715</v>
      </c>
    </row>
    <row r="245" spans="1:4" ht="12.75" customHeight="1" x14ac:dyDescent="0.2">
      <c r="A245" s="12">
        <v>150099711631458</v>
      </c>
      <c r="B245" s="12" t="s">
        <v>519</v>
      </c>
      <c r="C245" s="12" t="s">
        <v>520</v>
      </c>
      <c r="D245" s="12" t="s">
        <v>521</v>
      </c>
    </row>
    <row r="246" spans="1:4" ht="12.75" customHeight="1" x14ac:dyDescent="0.2">
      <c r="A246" s="12">
        <v>275029306617431</v>
      </c>
      <c r="B246" s="12" t="s">
        <v>3582</v>
      </c>
      <c r="C246" s="12" t="s">
        <v>3583</v>
      </c>
      <c r="D246" s="12" t="s">
        <v>3584</v>
      </c>
    </row>
    <row r="247" spans="1:4" ht="12.75" customHeight="1" x14ac:dyDescent="0.2">
      <c r="A247" s="12">
        <v>275119730214302</v>
      </c>
      <c r="B247" s="12" t="s">
        <v>3613</v>
      </c>
      <c r="C247" s="12" t="s">
        <v>3614</v>
      </c>
      <c r="D247" s="12" t="s">
        <v>3615</v>
      </c>
    </row>
    <row r="248" spans="1:4" ht="12.75" customHeight="1" x14ac:dyDescent="0.2">
      <c r="A248" s="12">
        <v>101116015941364</v>
      </c>
      <c r="B248" s="12" t="s">
        <v>193</v>
      </c>
      <c r="C248" s="12" t="s">
        <v>169</v>
      </c>
      <c r="D248" s="12" t="s">
        <v>194</v>
      </c>
    </row>
    <row r="249" spans="1:4" ht="12.75" customHeight="1" x14ac:dyDescent="0.2">
      <c r="A249" s="12">
        <v>100069501809547</v>
      </c>
      <c r="B249" s="12" t="s">
        <v>119</v>
      </c>
      <c r="C249" s="12" t="s">
        <v>120</v>
      </c>
      <c r="D249" s="12">
        <v>36836</v>
      </c>
    </row>
    <row r="250" spans="1:4" ht="12.75" customHeight="1" x14ac:dyDescent="0.2">
      <c r="A250" s="12">
        <v>188029939702673</v>
      </c>
      <c r="B250" s="12" t="s">
        <v>2542</v>
      </c>
      <c r="C250" s="12" t="s">
        <v>2543</v>
      </c>
      <c r="D250" s="12">
        <v>32175</v>
      </c>
    </row>
    <row r="251" spans="1:4" ht="12.75" customHeight="1" x14ac:dyDescent="0.2">
      <c r="A251" s="12">
        <v>157061411801909</v>
      </c>
      <c r="B251" s="12" t="s">
        <v>926</v>
      </c>
      <c r="C251" s="12" t="s">
        <v>927</v>
      </c>
      <c r="D251" s="12">
        <v>20885</v>
      </c>
    </row>
    <row r="252" spans="1:4" ht="12.75" customHeight="1" x14ac:dyDescent="0.2">
      <c r="A252" s="12">
        <v>271019304825885</v>
      </c>
      <c r="B252" s="12" t="s">
        <v>3454</v>
      </c>
      <c r="C252" s="12" t="s">
        <v>3455</v>
      </c>
      <c r="D252" s="12" t="s">
        <v>3456</v>
      </c>
    </row>
    <row r="253" spans="1:4" ht="12.75" customHeight="1" x14ac:dyDescent="0.2">
      <c r="A253" s="12">
        <v>153129924338303</v>
      </c>
      <c r="B253" s="12" t="s">
        <v>686</v>
      </c>
      <c r="C253" s="12" t="s">
        <v>687</v>
      </c>
      <c r="D253" s="12">
        <v>19675</v>
      </c>
    </row>
    <row r="254" spans="1:4" ht="12.75" customHeight="1" x14ac:dyDescent="0.2">
      <c r="A254" s="12">
        <v>255119490038748</v>
      </c>
      <c r="B254" s="12" t="s">
        <v>3012</v>
      </c>
      <c r="C254" s="12" t="s">
        <v>3013</v>
      </c>
      <c r="D254" s="12" t="s">
        <v>3014</v>
      </c>
    </row>
    <row r="255" spans="1:4" ht="12.75" customHeight="1" x14ac:dyDescent="0.2">
      <c r="A255" s="12">
        <v>158099903924353</v>
      </c>
      <c r="B255" s="12" t="s">
        <v>1026</v>
      </c>
      <c r="C255" s="12" t="s">
        <v>1027</v>
      </c>
      <c r="D255" s="12" t="s">
        <v>1028</v>
      </c>
    </row>
    <row r="256" spans="1:4" ht="12.75" customHeight="1" x14ac:dyDescent="0.2">
      <c r="A256" s="12">
        <v>101029933523570</v>
      </c>
      <c r="B256" s="12" t="s">
        <v>155</v>
      </c>
      <c r="C256" s="12" t="s">
        <v>156</v>
      </c>
      <c r="D256" s="12" t="s">
        <v>157</v>
      </c>
    </row>
    <row r="257" spans="1:4" ht="12.75" customHeight="1" x14ac:dyDescent="0.2">
      <c r="A257" s="12">
        <v>173039923506618</v>
      </c>
      <c r="B257" s="12" t="s">
        <v>1893</v>
      </c>
      <c r="C257" s="12" t="s">
        <v>1894</v>
      </c>
      <c r="D257" s="12" t="s">
        <v>1895</v>
      </c>
    </row>
    <row r="258" spans="1:4" ht="12.75" customHeight="1" x14ac:dyDescent="0.2">
      <c r="A258" s="12">
        <v>277029934116071</v>
      </c>
      <c r="B258" s="12" t="s">
        <v>3637</v>
      </c>
      <c r="C258" s="12" t="s">
        <v>3638</v>
      </c>
      <c r="D258" s="12" t="s">
        <v>3639</v>
      </c>
    </row>
    <row r="259" spans="1:4" ht="12.75" customHeight="1" x14ac:dyDescent="0.2">
      <c r="A259" s="12">
        <v>189059925201667</v>
      </c>
      <c r="B259" s="12" t="s">
        <v>2572</v>
      </c>
      <c r="C259" s="12" t="s">
        <v>2573</v>
      </c>
      <c r="D259" s="12" t="s">
        <v>2574</v>
      </c>
    </row>
    <row r="260" spans="1:4" ht="12.75" customHeight="1" x14ac:dyDescent="0.2">
      <c r="A260" s="12">
        <v>100089401702512</v>
      </c>
      <c r="B260" s="12" t="s">
        <v>126</v>
      </c>
      <c r="C260" s="12" t="s">
        <v>127</v>
      </c>
      <c r="D260" s="12">
        <v>36624</v>
      </c>
    </row>
    <row r="261" spans="1:4" ht="12.75" customHeight="1" x14ac:dyDescent="0.2">
      <c r="A261" s="12">
        <v>272099935274397</v>
      </c>
      <c r="B261" s="12" t="s">
        <v>3499</v>
      </c>
      <c r="C261" s="12" t="s">
        <v>3091</v>
      </c>
      <c r="D261" s="12">
        <v>26612</v>
      </c>
    </row>
    <row r="262" spans="1:4" ht="12.75" customHeight="1" x14ac:dyDescent="0.2">
      <c r="A262" s="12">
        <v>268105123000190</v>
      </c>
      <c r="B262" s="12" t="s">
        <v>3397</v>
      </c>
      <c r="C262" s="12" t="s">
        <v>3356</v>
      </c>
      <c r="D262" s="12">
        <v>24847</v>
      </c>
    </row>
    <row r="263" spans="1:4" ht="12.75" customHeight="1" x14ac:dyDescent="0.2">
      <c r="A263" s="12">
        <v>292077511076485</v>
      </c>
      <c r="B263" s="12" t="s">
        <v>3974</v>
      </c>
      <c r="C263" s="12" t="s">
        <v>3975</v>
      </c>
      <c r="D263" s="12">
        <v>33762</v>
      </c>
    </row>
    <row r="264" spans="1:4" ht="12.75" customHeight="1" x14ac:dyDescent="0.2">
      <c r="A264" s="12">
        <v>176119931204142</v>
      </c>
      <c r="B264" s="12" t="s">
        <v>2095</v>
      </c>
      <c r="C264" s="12" t="s">
        <v>2096</v>
      </c>
      <c r="D264" s="12" t="s">
        <v>2097</v>
      </c>
    </row>
    <row r="265" spans="1:4" ht="12.75" customHeight="1" x14ac:dyDescent="0.2">
      <c r="A265" s="12">
        <v>288069934101136</v>
      </c>
      <c r="B265" s="12" t="s">
        <v>3905</v>
      </c>
      <c r="C265" s="12" t="s">
        <v>3906</v>
      </c>
      <c r="D265" s="12">
        <v>32330</v>
      </c>
    </row>
    <row r="266" spans="1:4" ht="12.75" customHeight="1" x14ac:dyDescent="0.2">
      <c r="A266" s="12">
        <v>258019938055503</v>
      </c>
      <c r="B266" s="12" t="s">
        <v>3080</v>
      </c>
      <c r="C266" s="12" t="s">
        <v>3023</v>
      </c>
      <c r="D266" s="12">
        <v>21429</v>
      </c>
    </row>
    <row r="267" spans="1:4" ht="12.75" customHeight="1" x14ac:dyDescent="0.2">
      <c r="A267" s="12">
        <v>296089205137058</v>
      </c>
      <c r="B267" s="12" t="s">
        <v>4028</v>
      </c>
      <c r="C267" s="12" t="s">
        <v>4029</v>
      </c>
      <c r="D267" s="12" t="s">
        <v>4030</v>
      </c>
    </row>
    <row r="268" spans="1:4" ht="12.75" customHeight="1" x14ac:dyDescent="0.2">
      <c r="A268" s="12">
        <v>297079300621318</v>
      </c>
      <c r="B268" s="12" t="s">
        <v>4043</v>
      </c>
      <c r="C268" s="12" t="s">
        <v>3580</v>
      </c>
      <c r="D268" s="12">
        <v>35496</v>
      </c>
    </row>
    <row r="269" spans="1:4" ht="12.75" customHeight="1" x14ac:dyDescent="0.2">
      <c r="A269" s="12">
        <v>159129921602009</v>
      </c>
      <c r="B269" s="12" t="s">
        <v>1091</v>
      </c>
      <c r="C269" s="12" t="s">
        <v>1092</v>
      </c>
      <c r="D269" s="12" t="s">
        <v>1093</v>
      </c>
    </row>
    <row r="270" spans="1:4" ht="12.75" customHeight="1" x14ac:dyDescent="0.2">
      <c r="A270" s="12">
        <v>201099550003945</v>
      </c>
      <c r="B270" s="12" t="s">
        <v>2817</v>
      </c>
      <c r="C270" s="12" t="s">
        <v>2818</v>
      </c>
      <c r="D270" s="12">
        <v>36990</v>
      </c>
    </row>
    <row r="271" spans="1:4" ht="12.75" customHeight="1" x14ac:dyDescent="0.2">
      <c r="A271" s="12">
        <v>171029307801972</v>
      </c>
      <c r="B271" s="12" t="s">
        <v>1783</v>
      </c>
      <c r="C271" s="12" t="s">
        <v>48</v>
      </c>
      <c r="D271" s="12">
        <v>26025</v>
      </c>
    </row>
    <row r="272" spans="1:4" ht="12.75" customHeight="1" x14ac:dyDescent="0.2">
      <c r="A272" s="12">
        <v>171127512007185</v>
      </c>
      <c r="B272" s="12" t="s">
        <v>1818</v>
      </c>
      <c r="C272" s="12" t="s">
        <v>1819</v>
      </c>
      <c r="D272" s="12" t="s">
        <v>1820</v>
      </c>
    </row>
    <row r="273" spans="1:4" ht="12.75" customHeight="1" x14ac:dyDescent="0.2">
      <c r="A273" s="12">
        <v>290069720904340</v>
      </c>
      <c r="B273" s="12" t="s">
        <v>3932</v>
      </c>
      <c r="C273" s="12" t="s">
        <v>3933</v>
      </c>
      <c r="D273" s="12">
        <v>33091</v>
      </c>
    </row>
    <row r="274" spans="1:4" ht="12.75" customHeight="1" x14ac:dyDescent="0.2">
      <c r="A274" s="12">
        <v>157069932447205</v>
      </c>
      <c r="B274" s="12" t="s">
        <v>928</v>
      </c>
      <c r="C274" s="12" t="s">
        <v>929</v>
      </c>
      <c r="D274" s="12">
        <v>20946</v>
      </c>
    </row>
    <row r="275" spans="1:4" ht="12.75" customHeight="1" x14ac:dyDescent="0.2">
      <c r="A275" s="12">
        <v>101109407812208</v>
      </c>
      <c r="B275" s="12" t="s">
        <v>189</v>
      </c>
      <c r="C275" s="12" t="s">
        <v>190</v>
      </c>
      <c r="D275" s="12" t="s">
        <v>191</v>
      </c>
    </row>
    <row r="276" spans="1:4" ht="12.75" customHeight="1" x14ac:dyDescent="0.2">
      <c r="A276" s="12">
        <v>265029935211583</v>
      </c>
      <c r="B276" s="12" t="s">
        <v>3300</v>
      </c>
      <c r="C276" s="12" t="s">
        <v>3301</v>
      </c>
      <c r="D276" s="12" t="s">
        <v>3302</v>
      </c>
    </row>
    <row r="277" spans="1:4" ht="12.75" customHeight="1" x14ac:dyDescent="0.2">
      <c r="A277" s="12">
        <v>256059180241979</v>
      </c>
      <c r="B277" s="12" t="s">
        <v>3025</v>
      </c>
      <c r="C277" s="12" t="s">
        <v>3026</v>
      </c>
      <c r="D277" s="12" t="s">
        <v>3027</v>
      </c>
    </row>
    <row r="278" spans="1:4" ht="12.75" customHeight="1" x14ac:dyDescent="0.2">
      <c r="A278" s="12">
        <v>190077511012103</v>
      </c>
      <c r="B278" s="12" t="s">
        <v>2608</v>
      </c>
      <c r="C278" s="12" t="s">
        <v>2005</v>
      </c>
      <c r="D278" s="12" t="s">
        <v>2609</v>
      </c>
    </row>
    <row r="279" spans="1:4" ht="12.75" customHeight="1" x14ac:dyDescent="0.2">
      <c r="A279" s="12">
        <v>100129935144178</v>
      </c>
      <c r="B279" s="12" t="s">
        <v>131</v>
      </c>
      <c r="C279" s="12" t="s">
        <v>132</v>
      </c>
      <c r="D279" s="12" t="s">
        <v>133</v>
      </c>
    </row>
    <row r="280" spans="1:4" ht="12.75" customHeight="1" x14ac:dyDescent="0.2">
      <c r="A280" s="12">
        <v>147129820218704</v>
      </c>
      <c r="B280" s="12" t="s">
        <v>428</v>
      </c>
      <c r="C280" s="12" t="s">
        <v>338</v>
      </c>
      <c r="D280" s="12" t="s">
        <v>429</v>
      </c>
    </row>
    <row r="281" spans="1:4" ht="12.75" customHeight="1" x14ac:dyDescent="0.2">
      <c r="A281" s="12">
        <v>159209190002504</v>
      </c>
      <c r="B281" s="12" t="s">
        <v>1094</v>
      </c>
      <c r="C281" s="12" t="s">
        <v>1095</v>
      </c>
      <c r="D281" s="12" t="s">
        <v>1096</v>
      </c>
    </row>
    <row r="282" spans="1:4" ht="12.75" customHeight="1" x14ac:dyDescent="0.2">
      <c r="A282" s="12">
        <v>269019921902373</v>
      </c>
      <c r="B282" s="12" t="s">
        <v>3407</v>
      </c>
      <c r="C282" s="12" t="s">
        <v>3408</v>
      </c>
      <c r="D282" s="12">
        <v>25538</v>
      </c>
    </row>
    <row r="283" spans="1:4" ht="12.75" customHeight="1" x14ac:dyDescent="0.2">
      <c r="A283" s="12">
        <v>197059932607317</v>
      </c>
      <c r="B283" s="12" t="s">
        <v>2751</v>
      </c>
      <c r="C283" s="12" t="s">
        <v>2752</v>
      </c>
      <c r="D283" s="12" t="s">
        <v>2753</v>
      </c>
    </row>
    <row r="284" spans="1:4" ht="12.75" customHeight="1" x14ac:dyDescent="0.2">
      <c r="A284" s="12">
        <v>153019903942585</v>
      </c>
      <c r="B284" s="12" t="s">
        <v>655</v>
      </c>
      <c r="C284" s="12" t="s">
        <v>656</v>
      </c>
      <c r="D284" s="12">
        <v>19541</v>
      </c>
    </row>
    <row r="285" spans="1:4" ht="12.75" customHeight="1" x14ac:dyDescent="0.2">
      <c r="A285" s="12">
        <v>246019923439884</v>
      </c>
      <c r="B285" s="12" t="s">
        <v>2852</v>
      </c>
      <c r="C285" s="12" t="s">
        <v>2853</v>
      </c>
      <c r="D285" s="12">
        <v>17137</v>
      </c>
    </row>
    <row r="286" spans="1:4" ht="12.75" customHeight="1" x14ac:dyDescent="0.2">
      <c r="A286" s="12">
        <v>163029938201414</v>
      </c>
      <c r="B286" s="12" t="s">
        <v>1284</v>
      </c>
      <c r="C286" s="12" t="s">
        <v>388</v>
      </c>
      <c r="D286" s="12">
        <v>23072</v>
      </c>
    </row>
    <row r="287" spans="1:4" ht="12.75" customHeight="1" x14ac:dyDescent="0.2">
      <c r="A287" s="12">
        <v>271049935062847</v>
      </c>
      <c r="B287" s="12" t="s">
        <v>3470</v>
      </c>
      <c r="C287" s="12" t="s">
        <v>3431</v>
      </c>
      <c r="D287" s="12">
        <v>25937</v>
      </c>
    </row>
    <row r="288" spans="1:4" ht="12.75" customHeight="1" x14ac:dyDescent="0.2">
      <c r="A288" s="12">
        <v>186069912102181</v>
      </c>
      <c r="B288" s="12" t="s">
        <v>2493</v>
      </c>
      <c r="C288" s="12" t="s">
        <v>2494</v>
      </c>
      <c r="D288" s="12" t="s">
        <v>2495</v>
      </c>
    </row>
    <row r="289" spans="1:4" ht="12.75" customHeight="1" x14ac:dyDescent="0.2">
      <c r="A289" s="12">
        <v>156029721316988</v>
      </c>
      <c r="B289" s="12" t="s">
        <v>838</v>
      </c>
      <c r="C289" s="12" t="s">
        <v>839</v>
      </c>
      <c r="D289" s="12" t="s">
        <v>840</v>
      </c>
    </row>
    <row r="290" spans="1:4" ht="12.75" customHeight="1" x14ac:dyDescent="0.2">
      <c r="A290" s="12">
        <v>174039920825013</v>
      </c>
      <c r="B290" s="12" t="s">
        <v>1967</v>
      </c>
      <c r="C290" s="12" t="s">
        <v>1968</v>
      </c>
      <c r="D290" s="12">
        <v>27305</v>
      </c>
    </row>
    <row r="291" spans="1:4" ht="12.75" customHeight="1" x14ac:dyDescent="0.2">
      <c r="A291" s="12">
        <v>299109517602645</v>
      </c>
      <c r="B291" s="12" t="s">
        <v>4065</v>
      </c>
      <c r="C291" s="12" t="s">
        <v>4066</v>
      </c>
      <c r="D291" s="12" t="s">
        <v>4067</v>
      </c>
    </row>
    <row r="292" spans="1:4" ht="12.75" customHeight="1" x14ac:dyDescent="0.2">
      <c r="A292" s="12">
        <v>295129932610380</v>
      </c>
      <c r="B292" s="12" t="s">
        <v>4024</v>
      </c>
      <c r="C292" s="12" t="s">
        <v>3076</v>
      </c>
      <c r="D292" s="12" t="s">
        <v>4025</v>
      </c>
    </row>
    <row r="293" spans="1:4" ht="12.75" customHeight="1" x14ac:dyDescent="0.2">
      <c r="A293" s="12">
        <v>181019913919319</v>
      </c>
      <c r="B293" s="12" t="s">
        <v>2275</v>
      </c>
      <c r="C293" s="12" t="s">
        <v>2276</v>
      </c>
      <c r="D293" s="12">
        <v>29707</v>
      </c>
    </row>
    <row r="294" spans="1:4" ht="12.75" customHeight="1" x14ac:dyDescent="0.2">
      <c r="A294" s="12">
        <v>172099932208952</v>
      </c>
      <c r="B294" s="12" t="s">
        <v>1864</v>
      </c>
      <c r="C294" s="12" t="s">
        <v>1180</v>
      </c>
      <c r="D294" s="12" t="s">
        <v>1855</v>
      </c>
    </row>
    <row r="295" spans="1:4" ht="12.75" customHeight="1" x14ac:dyDescent="0.2">
      <c r="A295" s="12">
        <v>275109915101729</v>
      </c>
      <c r="B295" s="12" t="s">
        <v>3606</v>
      </c>
      <c r="C295" s="12" t="s">
        <v>3607</v>
      </c>
      <c r="D295" s="12">
        <v>27616</v>
      </c>
    </row>
    <row r="296" spans="1:4" ht="12.75" customHeight="1" x14ac:dyDescent="0.2">
      <c r="A296" s="12">
        <v>159209290015541</v>
      </c>
      <c r="B296" s="12" t="s">
        <v>1097</v>
      </c>
      <c r="C296" s="12" t="s">
        <v>648</v>
      </c>
      <c r="D296" s="12" t="s">
        <v>1096</v>
      </c>
    </row>
    <row r="297" spans="1:4" ht="12.75" customHeight="1" x14ac:dyDescent="0.2">
      <c r="A297" s="12">
        <v>166119935293191</v>
      </c>
      <c r="B297" s="12" t="s">
        <v>1510</v>
      </c>
      <c r="C297" s="12" t="s">
        <v>1511</v>
      </c>
      <c r="D297" s="12">
        <v>24452</v>
      </c>
    </row>
    <row r="298" spans="1:4" ht="12.75" customHeight="1" x14ac:dyDescent="0.2">
      <c r="A298" s="12">
        <v>161079280264254</v>
      </c>
      <c r="B298" s="12" t="s">
        <v>1179</v>
      </c>
      <c r="C298" s="12" t="s">
        <v>1180</v>
      </c>
      <c r="D298" s="12" t="s">
        <v>1181</v>
      </c>
    </row>
    <row r="299" spans="1:4" ht="12.75" customHeight="1" x14ac:dyDescent="0.2">
      <c r="A299" s="12">
        <v>192129935274586</v>
      </c>
      <c r="B299" s="12" t="s">
        <v>2663</v>
      </c>
      <c r="C299" s="12" t="s">
        <v>2664</v>
      </c>
      <c r="D299" s="12" t="s">
        <v>2665</v>
      </c>
    </row>
    <row r="300" spans="1:4" ht="12.75" customHeight="1" x14ac:dyDescent="0.2">
      <c r="A300" s="12">
        <v>148113403201849</v>
      </c>
      <c r="B300" s="12" t="s">
        <v>460</v>
      </c>
      <c r="C300" s="12" t="s">
        <v>461</v>
      </c>
      <c r="D300" s="12">
        <v>17634</v>
      </c>
    </row>
    <row r="301" spans="1:4" ht="12.75" customHeight="1" x14ac:dyDescent="0.2">
      <c r="A301" s="12">
        <v>153039935115647</v>
      </c>
      <c r="B301" s="12" t="s">
        <v>663</v>
      </c>
      <c r="C301" s="12" t="s">
        <v>664</v>
      </c>
      <c r="D301" s="12">
        <v>19513</v>
      </c>
    </row>
    <row r="302" spans="1:4" ht="12.75" customHeight="1" x14ac:dyDescent="0.2">
      <c r="A302" s="12">
        <v>155099924315090</v>
      </c>
      <c r="B302" s="12" t="s">
        <v>807</v>
      </c>
      <c r="C302" s="12" t="s">
        <v>808</v>
      </c>
      <c r="D302" s="12" t="s">
        <v>809</v>
      </c>
    </row>
    <row r="303" spans="1:4" ht="12.75" customHeight="1" x14ac:dyDescent="0.2">
      <c r="A303" s="12">
        <v>165107507700752</v>
      </c>
      <c r="B303" s="12" t="s">
        <v>1429</v>
      </c>
      <c r="C303" s="12" t="s">
        <v>1211</v>
      </c>
      <c r="D303" s="12">
        <v>23903</v>
      </c>
    </row>
    <row r="304" spans="1:4" ht="12.75" customHeight="1" x14ac:dyDescent="0.2">
      <c r="A304" s="12">
        <v>273079920834776</v>
      </c>
      <c r="B304" s="12" t="s">
        <v>3520</v>
      </c>
      <c r="C304" s="12" t="s">
        <v>3521</v>
      </c>
      <c r="D304" s="12">
        <v>26702</v>
      </c>
    </row>
    <row r="305" spans="1:4" ht="12.75" customHeight="1" x14ac:dyDescent="0.2">
      <c r="A305" s="12">
        <v>162049712037384</v>
      </c>
      <c r="B305" s="12" t="s">
        <v>1216</v>
      </c>
      <c r="C305" s="12" t="s">
        <v>902</v>
      </c>
      <c r="D305" s="12" t="s">
        <v>1217</v>
      </c>
    </row>
    <row r="306" spans="1:4" ht="12.75" customHeight="1" x14ac:dyDescent="0.2">
      <c r="A306" s="12">
        <v>173083842119018</v>
      </c>
      <c r="B306" s="12" t="s">
        <v>1939</v>
      </c>
      <c r="C306" s="12" t="s">
        <v>1940</v>
      </c>
      <c r="D306" s="12" t="s">
        <v>1941</v>
      </c>
    </row>
    <row r="307" spans="1:4" ht="12.75" customHeight="1" x14ac:dyDescent="0.2">
      <c r="A307" s="12">
        <v>269089741501788</v>
      </c>
      <c r="B307" s="12" t="s">
        <v>3425</v>
      </c>
      <c r="C307" s="12" t="s">
        <v>3426</v>
      </c>
      <c r="D307" s="12">
        <v>25270</v>
      </c>
    </row>
    <row r="308" spans="1:4" ht="12.75" customHeight="1" x14ac:dyDescent="0.2">
      <c r="A308" s="12">
        <v>171011803301441</v>
      </c>
      <c r="B308" s="12" t="s">
        <v>1770</v>
      </c>
      <c r="C308" s="12" t="s">
        <v>1771</v>
      </c>
      <c r="D308" s="12">
        <v>25934</v>
      </c>
    </row>
    <row r="309" spans="1:4" ht="12.75" customHeight="1" x14ac:dyDescent="0.2">
      <c r="A309" s="12">
        <v>163077801810148</v>
      </c>
      <c r="B309" s="12" t="s">
        <v>1316</v>
      </c>
      <c r="C309" s="12" t="s">
        <v>272</v>
      </c>
      <c r="D309" s="12" t="s">
        <v>1317</v>
      </c>
    </row>
    <row r="310" spans="1:4" ht="12.75" customHeight="1" x14ac:dyDescent="0.2">
      <c r="A310" s="12">
        <v>269069402802007</v>
      </c>
      <c r="B310" s="12" t="s">
        <v>3420</v>
      </c>
      <c r="C310" s="12" t="s">
        <v>3421</v>
      </c>
      <c r="D310" s="12">
        <v>25543</v>
      </c>
    </row>
    <row r="311" spans="1:4" ht="12.75" customHeight="1" x14ac:dyDescent="0.2">
      <c r="A311" s="12">
        <v>191097511877463</v>
      </c>
      <c r="B311" s="12" t="s">
        <v>2628</v>
      </c>
      <c r="C311" s="12" t="s">
        <v>2629</v>
      </c>
      <c r="D311" s="12" t="s">
        <v>2630</v>
      </c>
    </row>
    <row r="312" spans="1:4" ht="12.75" customHeight="1" x14ac:dyDescent="0.2">
      <c r="A312" s="12">
        <v>271019935278672</v>
      </c>
      <c r="B312" s="12" t="s">
        <v>3462</v>
      </c>
      <c r="C312" s="12" t="s">
        <v>3463</v>
      </c>
      <c r="D312" s="12" t="s">
        <v>3464</v>
      </c>
    </row>
    <row r="313" spans="1:4" ht="12.75" customHeight="1" x14ac:dyDescent="0.2">
      <c r="A313" s="12">
        <v>274089935279132</v>
      </c>
      <c r="B313" s="12" t="s">
        <v>3566</v>
      </c>
      <c r="C313" s="12" t="s">
        <v>3567</v>
      </c>
      <c r="D313" s="12" t="s">
        <v>3568</v>
      </c>
    </row>
    <row r="314" spans="1:4" ht="12.75" customHeight="1" x14ac:dyDescent="0.2">
      <c r="A314" s="12">
        <v>291049134525203</v>
      </c>
      <c r="B314" s="12" t="s">
        <v>3947</v>
      </c>
      <c r="C314" s="12" t="s">
        <v>3948</v>
      </c>
      <c r="D314" s="12">
        <v>33454</v>
      </c>
    </row>
    <row r="315" spans="1:4" ht="12.75" customHeight="1" x14ac:dyDescent="0.2">
      <c r="A315" s="12">
        <v>186059102101685</v>
      </c>
      <c r="B315" s="12" t="s">
        <v>2489</v>
      </c>
      <c r="C315" s="12" t="s">
        <v>2490</v>
      </c>
      <c r="D315" s="12">
        <v>31537</v>
      </c>
    </row>
    <row r="316" spans="1:4" ht="12.75" customHeight="1" x14ac:dyDescent="0.2">
      <c r="A316" s="12">
        <v>153113523820704</v>
      </c>
      <c r="B316" s="12" t="s">
        <v>684</v>
      </c>
      <c r="C316" s="12" t="s">
        <v>437</v>
      </c>
      <c r="D316" s="12" t="s">
        <v>685</v>
      </c>
    </row>
    <row r="317" spans="1:4" ht="12.75" customHeight="1" x14ac:dyDescent="0.2">
      <c r="A317" s="12">
        <v>174069300501846</v>
      </c>
      <c r="B317" s="12" t="s">
        <v>1991</v>
      </c>
      <c r="C317" s="12" t="s">
        <v>1565</v>
      </c>
      <c r="D317" s="12">
        <v>27155</v>
      </c>
    </row>
    <row r="318" spans="1:4" ht="12.75" customHeight="1" x14ac:dyDescent="0.2">
      <c r="A318" s="12">
        <v>171039923406451</v>
      </c>
      <c r="B318" s="12" t="s">
        <v>1784</v>
      </c>
      <c r="C318" s="12" t="s">
        <v>1785</v>
      </c>
      <c r="D318" s="12">
        <v>25995</v>
      </c>
    </row>
    <row r="319" spans="1:4" ht="12.75" customHeight="1" x14ac:dyDescent="0.2">
      <c r="A319" s="12">
        <v>174089923506352</v>
      </c>
      <c r="B319" s="12" t="s">
        <v>1996</v>
      </c>
      <c r="C319" s="12" t="s">
        <v>1997</v>
      </c>
      <c r="D319" s="12" t="s">
        <v>1998</v>
      </c>
    </row>
    <row r="320" spans="1:4" ht="12.75" customHeight="1" x14ac:dyDescent="0.2">
      <c r="A320" s="12">
        <v>258047927014731</v>
      </c>
      <c r="B320" s="12" t="s">
        <v>3087</v>
      </c>
      <c r="C320" s="12" t="s">
        <v>3088</v>
      </c>
      <c r="D320" s="12" t="s">
        <v>3089</v>
      </c>
    </row>
    <row r="321" spans="1:4" ht="12.75" customHeight="1" x14ac:dyDescent="0.2">
      <c r="A321" s="12">
        <v>147019938047788</v>
      </c>
      <c r="B321" s="12" t="s">
        <v>392</v>
      </c>
      <c r="C321" s="12" t="s">
        <v>393</v>
      </c>
      <c r="D321" s="12">
        <v>17168</v>
      </c>
    </row>
    <row r="322" spans="1:4" ht="12.75" customHeight="1" x14ac:dyDescent="0.2">
      <c r="A322" s="12">
        <v>285079932401526</v>
      </c>
      <c r="B322" s="12" t="s">
        <v>3862</v>
      </c>
      <c r="C322" s="12" t="s">
        <v>3863</v>
      </c>
      <c r="D322" s="12">
        <v>31297</v>
      </c>
    </row>
    <row r="323" spans="1:4" ht="12.75" customHeight="1" x14ac:dyDescent="0.2">
      <c r="A323" s="12">
        <v>177051411803366</v>
      </c>
      <c r="B323" s="12" t="s">
        <v>2106</v>
      </c>
      <c r="C323" s="12" t="s">
        <v>2017</v>
      </c>
      <c r="D323" s="12">
        <v>28161</v>
      </c>
    </row>
    <row r="324" spans="1:4" ht="12.75" customHeight="1" x14ac:dyDescent="0.2">
      <c r="A324" s="12">
        <v>170088838302820</v>
      </c>
      <c r="B324" s="12" t="s">
        <v>1745</v>
      </c>
      <c r="C324" s="12" t="s">
        <v>1746</v>
      </c>
      <c r="D324" s="12" t="s">
        <v>1747</v>
      </c>
    </row>
    <row r="325" spans="1:4" ht="12.75" customHeight="1" x14ac:dyDescent="0.2">
      <c r="A325" s="12">
        <v>169049519900128</v>
      </c>
      <c r="B325" s="12" t="s">
        <v>1660</v>
      </c>
      <c r="C325" s="12" t="s">
        <v>84</v>
      </c>
      <c r="D325" s="12">
        <v>25266</v>
      </c>
    </row>
    <row r="326" spans="1:4" ht="12.75" customHeight="1" x14ac:dyDescent="0.2">
      <c r="A326" s="12">
        <v>175029935020501</v>
      </c>
      <c r="B326" s="12" t="s">
        <v>2020</v>
      </c>
      <c r="C326" s="12" t="s">
        <v>393</v>
      </c>
      <c r="D326" s="12" t="s">
        <v>2021</v>
      </c>
    </row>
    <row r="327" spans="1:4" ht="12.75" customHeight="1" x14ac:dyDescent="0.2">
      <c r="A327" s="12">
        <v>269029935272454</v>
      </c>
      <c r="B327" s="12" t="s">
        <v>3409</v>
      </c>
      <c r="C327" s="12" t="s">
        <v>3410</v>
      </c>
      <c r="D327" s="12">
        <v>25509</v>
      </c>
    </row>
    <row r="328" spans="1:4" ht="12.75" customHeight="1" x14ac:dyDescent="0.2">
      <c r="A328" s="12">
        <v>284078816007393</v>
      </c>
      <c r="B328" s="12" t="s">
        <v>3840</v>
      </c>
      <c r="C328" s="12" t="s">
        <v>3055</v>
      </c>
      <c r="D328" s="12">
        <v>30962</v>
      </c>
    </row>
    <row r="329" spans="1:4" ht="12.75" customHeight="1" x14ac:dyDescent="0.2">
      <c r="A329" s="12">
        <v>266019932625774</v>
      </c>
      <c r="B329" s="12" t="s">
        <v>3319</v>
      </c>
      <c r="C329" s="12" t="s">
        <v>3320</v>
      </c>
      <c r="D329" s="12">
        <v>24108</v>
      </c>
    </row>
    <row r="330" spans="1:4" ht="12.75" customHeight="1" x14ac:dyDescent="0.2">
      <c r="A330" s="12">
        <v>194089301032202</v>
      </c>
      <c r="B330" s="12" t="s">
        <v>2689</v>
      </c>
      <c r="C330" s="12" t="s">
        <v>393</v>
      </c>
      <c r="D330" s="12" t="s">
        <v>2690</v>
      </c>
    </row>
    <row r="331" spans="1:4" ht="12.75" customHeight="1" x14ac:dyDescent="0.2">
      <c r="A331" s="12">
        <v>257019923439137</v>
      </c>
      <c r="B331" s="12" t="s">
        <v>1498</v>
      </c>
      <c r="C331" s="12" t="s">
        <v>3050</v>
      </c>
      <c r="D331" s="12">
        <v>20880</v>
      </c>
    </row>
    <row r="332" spans="1:4" ht="12.75" customHeight="1" x14ac:dyDescent="0.2">
      <c r="A332" s="12">
        <v>154077501216606</v>
      </c>
      <c r="B332" s="12" t="s">
        <v>740</v>
      </c>
      <c r="C332" s="12" t="s">
        <v>437</v>
      </c>
      <c r="D332" s="12" t="s">
        <v>741</v>
      </c>
    </row>
    <row r="333" spans="1:4" ht="12.75" customHeight="1" x14ac:dyDescent="0.2">
      <c r="A333" s="12">
        <v>254089280465695</v>
      </c>
      <c r="B333" s="12" t="s">
        <v>2989</v>
      </c>
      <c r="C333" s="12" t="s">
        <v>2990</v>
      </c>
      <c r="D333" s="12" t="s">
        <v>2991</v>
      </c>
    </row>
    <row r="334" spans="1:4" ht="12.75" customHeight="1" x14ac:dyDescent="0.2">
      <c r="A334" s="12">
        <v>179057511211667</v>
      </c>
      <c r="B334" s="12" t="s">
        <v>2197</v>
      </c>
      <c r="C334" s="12" t="s">
        <v>2198</v>
      </c>
      <c r="D334" s="12">
        <v>29072</v>
      </c>
    </row>
    <row r="335" spans="1:4" ht="12.75" customHeight="1" x14ac:dyDescent="0.2">
      <c r="A335" s="12">
        <v>151119741513181</v>
      </c>
      <c r="B335" s="12" t="s">
        <v>580</v>
      </c>
      <c r="C335" s="12" t="s">
        <v>581</v>
      </c>
      <c r="D335" s="12" t="s">
        <v>582</v>
      </c>
    </row>
    <row r="336" spans="1:4" ht="12.75" customHeight="1" x14ac:dyDescent="0.2">
      <c r="A336" s="12">
        <v>176107862101282</v>
      </c>
      <c r="B336" s="12" t="s">
        <v>2088</v>
      </c>
      <c r="C336" s="12" t="s">
        <v>2089</v>
      </c>
      <c r="D336" s="12">
        <v>27769</v>
      </c>
    </row>
    <row r="337" spans="1:4" ht="12.75" customHeight="1" x14ac:dyDescent="0.2">
      <c r="A337" s="12">
        <v>153079939003433</v>
      </c>
      <c r="B337" s="12" t="s">
        <v>675</v>
      </c>
      <c r="C337" s="12" t="s">
        <v>676</v>
      </c>
      <c r="D337" s="12" t="s">
        <v>677</v>
      </c>
    </row>
    <row r="338" spans="1:4" ht="12.75" customHeight="1" x14ac:dyDescent="0.2">
      <c r="A338" s="12">
        <v>156117815513495</v>
      </c>
      <c r="B338" s="12" t="s">
        <v>892</v>
      </c>
      <c r="C338" s="12" t="s">
        <v>338</v>
      </c>
      <c r="D338" s="12" t="s">
        <v>893</v>
      </c>
    </row>
    <row r="339" spans="1:4" ht="12.75" customHeight="1" x14ac:dyDescent="0.2">
      <c r="A339" s="12">
        <v>192067855126811</v>
      </c>
      <c r="B339" s="12" t="s">
        <v>2656</v>
      </c>
      <c r="C339" s="12" t="s">
        <v>2657</v>
      </c>
      <c r="D339" s="12">
        <v>33730</v>
      </c>
    </row>
    <row r="340" spans="1:4" ht="12.75" customHeight="1" x14ac:dyDescent="0.2">
      <c r="A340" s="12">
        <v>177059938001319</v>
      </c>
      <c r="B340" s="12" t="s">
        <v>2107</v>
      </c>
      <c r="C340" s="12" t="s">
        <v>259</v>
      </c>
      <c r="D340" s="12" t="s">
        <v>2108</v>
      </c>
    </row>
    <row r="341" spans="1:4" ht="12.75" customHeight="1" x14ac:dyDescent="0.2">
      <c r="A341" s="12">
        <v>182099201902182</v>
      </c>
      <c r="B341" s="12" t="s">
        <v>2364</v>
      </c>
      <c r="C341" s="12" t="s">
        <v>1650</v>
      </c>
      <c r="D341" s="12">
        <v>30050</v>
      </c>
    </row>
    <row r="342" spans="1:4" ht="12.75" customHeight="1" x14ac:dyDescent="0.2">
      <c r="A342" s="12">
        <v>172092722909230</v>
      </c>
      <c r="B342" s="12" t="s">
        <v>1853</v>
      </c>
      <c r="C342" s="12" t="s">
        <v>1854</v>
      </c>
      <c r="D342" s="12" t="s">
        <v>1855</v>
      </c>
    </row>
    <row r="343" spans="1:4" ht="12.75" customHeight="1" x14ac:dyDescent="0.2">
      <c r="A343" s="12">
        <v>172069940403919</v>
      </c>
      <c r="B343" s="12" t="s">
        <v>1834</v>
      </c>
      <c r="C343" s="12" t="s">
        <v>159</v>
      </c>
      <c r="D343" s="12" t="s">
        <v>1835</v>
      </c>
    </row>
    <row r="344" spans="1:4" ht="12.75" customHeight="1" x14ac:dyDescent="0.2">
      <c r="A344" s="12">
        <v>264027855109683</v>
      </c>
      <c r="B344" s="12" t="s">
        <v>3273</v>
      </c>
      <c r="C344" s="12" t="s">
        <v>3061</v>
      </c>
      <c r="D344" s="12" t="s">
        <v>3274</v>
      </c>
    </row>
    <row r="345" spans="1:4" ht="12.75" customHeight="1" x14ac:dyDescent="0.2">
      <c r="A345" s="12">
        <v>165109963942274</v>
      </c>
      <c r="B345" s="12" t="s">
        <v>1430</v>
      </c>
      <c r="C345" s="12" t="s">
        <v>927</v>
      </c>
      <c r="D345" s="12">
        <v>23783</v>
      </c>
    </row>
    <row r="346" spans="1:4" ht="12.75" customHeight="1" x14ac:dyDescent="0.2">
      <c r="A346" s="12">
        <v>172079301002008</v>
      </c>
      <c r="B346" s="12" t="s">
        <v>1839</v>
      </c>
      <c r="C346" s="12" t="s">
        <v>618</v>
      </c>
      <c r="D346" s="12">
        <v>26487</v>
      </c>
    </row>
    <row r="347" spans="1:4" ht="12.75" customHeight="1" x14ac:dyDescent="0.2">
      <c r="A347" s="12">
        <v>169099923504045</v>
      </c>
      <c r="B347" s="12" t="s">
        <v>1672</v>
      </c>
      <c r="C347" s="12" t="s">
        <v>1673</v>
      </c>
      <c r="D347" s="12" t="s">
        <v>1674</v>
      </c>
    </row>
    <row r="348" spans="1:4" ht="12.75" customHeight="1" x14ac:dyDescent="0.2">
      <c r="A348" s="12">
        <v>180069935064361</v>
      </c>
      <c r="B348" s="12" t="s">
        <v>2252</v>
      </c>
      <c r="C348" s="12" t="s">
        <v>2253</v>
      </c>
      <c r="D348" s="12">
        <v>29286</v>
      </c>
    </row>
    <row r="349" spans="1:4" ht="12.75" customHeight="1" x14ac:dyDescent="0.2">
      <c r="B349" s="12" t="s">
        <v>124</v>
      </c>
      <c r="C349" s="12" t="s">
        <v>618</v>
      </c>
      <c r="D349" s="12">
        <v>34731</v>
      </c>
    </row>
    <row r="350" spans="1:4" ht="12.75" customHeight="1" x14ac:dyDescent="0.2">
      <c r="A350" s="12">
        <v>101077512066330</v>
      </c>
      <c r="B350" s="12" t="s">
        <v>168</v>
      </c>
      <c r="C350" s="12" t="s">
        <v>169</v>
      </c>
      <c r="D350" s="12" t="s">
        <v>170</v>
      </c>
    </row>
    <row r="351" spans="1:4" ht="12.75" customHeight="1" x14ac:dyDescent="0.2">
      <c r="A351" s="12">
        <v>264019922307351</v>
      </c>
      <c r="B351" s="12" t="s">
        <v>3263</v>
      </c>
      <c r="C351" s="12" t="s">
        <v>3264</v>
      </c>
      <c r="D351" s="12" t="s">
        <v>3265</v>
      </c>
    </row>
    <row r="352" spans="1:4" ht="12.75" customHeight="1" x14ac:dyDescent="0.2">
      <c r="A352" s="12">
        <v>284059921901391</v>
      </c>
      <c r="B352" s="12" t="s">
        <v>3830</v>
      </c>
      <c r="C352" s="12" t="s">
        <v>3831</v>
      </c>
      <c r="D352" s="12">
        <v>30930</v>
      </c>
    </row>
    <row r="353" spans="1:4" ht="12.75" customHeight="1" x14ac:dyDescent="0.2">
      <c r="A353" s="12">
        <v>160051302816106</v>
      </c>
      <c r="B353" s="12" t="s">
        <v>1115</v>
      </c>
      <c r="C353" s="12" t="s">
        <v>338</v>
      </c>
      <c r="D353" s="12">
        <v>22194</v>
      </c>
    </row>
    <row r="354" spans="1:4" ht="12.75" customHeight="1" x14ac:dyDescent="0.2">
      <c r="A354" s="12">
        <v>171019935043548</v>
      </c>
      <c r="B354" s="12" t="s">
        <v>1776</v>
      </c>
      <c r="C354" s="12" t="s">
        <v>1777</v>
      </c>
      <c r="D354" s="12" t="s">
        <v>1778</v>
      </c>
    </row>
    <row r="355" spans="1:4" ht="12.75" customHeight="1" x14ac:dyDescent="0.2">
      <c r="A355" s="12">
        <v>169117645101266</v>
      </c>
      <c r="B355" s="12" t="s">
        <v>1684</v>
      </c>
      <c r="C355" s="12" t="s">
        <v>1180</v>
      </c>
      <c r="D355" s="12">
        <v>25273</v>
      </c>
    </row>
    <row r="356" spans="1:4" ht="12.75" customHeight="1" x14ac:dyDescent="0.2">
      <c r="A356" s="12">
        <v>247118502202234</v>
      </c>
      <c r="B356" s="12" t="s">
        <v>2865</v>
      </c>
      <c r="C356" s="12" t="s">
        <v>2866</v>
      </c>
      <c r="D356" s="12" t="s">
        <v>2867</v>
      </c>
    </row>
    <row r="357" spans="1:4" ht="12.75" customHeight="1" x14ac:dyDescent="0.2">
      <c r="A357" s="12">
        <v>154119932450109</v>
      </c>
      <c r="B357" s="12" t="s">
        <v>765</v>
      </c>
      <c r="C357" s="12" t="s">
        <v>766</v>
      </c>
      <c r="D357" s="12" t="s">
        <v>767</v>
      </c>
    </row>
    <row r="358" spans="1:4" ht="12.75" customHeight="1" x14ac:dyDescent="0.2">
      <c r="A358" s="12">
        <v>168029935070637</v>
      </c>
      <c r="B358" s="12" t="s">
        <v>1597</v>
      </c>
      <c r="C358" s="12" t="s">
        <v>1598</v>
      </c>
      <c r="D358" s="12">
        <v>25083</v>
      </c>
    </row>
    <row r="359" spans="1:4" ht="12.75" customHeight="1" x14ac:dyDescent="0.2">
      <c r="A359" s="12">
        <v>262059921303665</v>
      </c>
      <c r="B359" s="12" t="s">
        <v>3216</v>
      </c>
      <c r="C359" s="12" t="s">
        <v>3217</v>
      </c>
      <c r="D359" s="12" t="s">
        <v>3218</v>
      </c>
    </row>
    <row r="360" spans="1:4" ht="12.75" customHeight="1" x14ac:dyDescent="0.2">
      <c r="A360" s="12">
        <v>170049932612511</v>
      </c>
      <c r="B360" s="12" t="s">
        <v>1726</v>
      </c>
      <c r="C360" s="12" t="s">
        <v>1727</v>
      </c>
      <c r="D360" s="12" t="s">
        <v>1728</v>
      </c>
    </row>
    <row r="361" spans="1:4" ht="12.75" customHeight="1" x14ac:dyDescent="0.2">
      <c r="A361" s="12">
        <v>189069300603045</v>
      </c>
      <c r="B361" s="12" t="s">
        <v>2577</v>
      </c>
      <c r="C361" s="12" t="s">
        <v>1479</v>
      </c>
      <c r="D361" s="12">
        <v>32848</v>
      </c>
    </row>
    <row r="362" spans="1:4" ht="12.75" customHeight="1" x14ac:dyDescent="0.2">
      <c r="A362" s="12">
        <v>185129923502897</v>
      </c>
      <c r="B362" s="12" t="s">
        <v>2472</v>
      </c>
      <c r="C362" s="12" t="s">
        <v>2473</v>
      </c>
      <c r="D362" s="12" t="s">
        <v>2474</v>
      </c>
    </row>
    <row r="363" spans="1:4" ht="12.75" customHeight="1" x14ac:dyDescent="0.2">
      <c r="A363" s="12">
        <v>145029931219106</v>
      </c>
      <c r="B363" s="12" t="s">
        <v>332</v>
      </c>
      <c r="C363" s="12" t="s">
        <v>333</v>
      </c>
      <c r="D363" s="12" t="s">
        <v>334</v>
      </c>
    </row>
    <row r="364" spans="1:4" ht="12.75" customHeight="1" x14ac:dyDescent="0.2">
      <c r="A364" s="12">
        <v>257209933518044</v>
      </c>
      <c r="B364" s="12" t="s">
        <v>802</v>
      </c>
      <c r="C364" s="12" t="s">
        <v>3076</v>
      </c>
      <c r="D364" s="12" t="s">
        <v>953</v>
      </c>
    </row>
    <row r="365" spans="1:4" ht="12.75" customHeight="1" x14ac:dyDescent="0.2">
      <c r="A365" s="12">
        <v>181039924607959</v>
      </c>
      <c r="B365" s="12" t="s">
        <v>2281</v>
      </c>
      <c r="C365" s="12" t="s">
        <v>2282</v>
      </c>
      <c r="D365" s="12">
        <v>29648</v>
      </c>
    </row>
    <row r="366" spans="1:4" ht="12.75" customHeight="1" x14ac:dyDescent="0.2">
      <c r="A366" s="12">
        <v>171057511454171</v>
      </c>
      <c r="B366" s="12" t="s">
        <v>1790</v>
      </c>
      <c r="C366" s="12" t="s">
        <v>1791</v>
      </c>
      <c r="D366" s="12" t="s">
        <v>1792</v>
      </c>
    </row>
    <row r="367" spans="1:4" ht="12.75" customHeight="1" x14ac:dyDescent="0.2">
      <c r="A367" s="12">
        <v>250059721709246</v>
      </c>
      <c r="B367" s="12" t="s">
        <v>2908</v>
      </c>
      <c r="C367" s="12" t="s">
        <v>2874</v>
      </c>
      <c r="D367" s="12">
        <v>18358</v>
      </c>
    </row>
    <row r="368" spans="1:4" ht="12.75" customHeight="1" x14ac:dyDescent="0.2">
      <c r="A368" s="12">
        <v>190129939706103</v>
      </c>
      <c r="B368" s="12" t="s">
        <v>1518</v>
      </c>
      <c r="C368" s="12" t="s">
        <v>2613</v>
      </c>
      <c r="D368" s="12" t="s">
        <v>2614</v>
      </c>
    </row>
    <row r="369" spans="1:4" ht="12.75" customHeight="1" x14ac:dyDescent="0.2">
      <c r="A369" s="12">
        <v>290099517606345</v>
      </c>
      <c r="B369" s="12" t="s">
        <v>3934</v>
      </c>
      <c r="C369" s="12" t="s">
        <v>3399</v>
      </c>
      <c r="D369" s="12" t="s">
        <v>3935</v>
      </c>
    </row>
    <row r="370" spans="1:4" ht="12.75" customHeight="1" x14ac:dyDescent="0.2">
      <c r="A370" s="12">
        <v>254109938543522</v>
      </c>
      <c r="B370" s="12" t="s">
        <v>2992</v>
      </c>
      <c r="C370" s="12" t="s">
        <v>2993</v>
      </c>
      <c r="D370" s="12">
        <v>20068</v>
      </c>
    </row>
    <row r="371" spans="1:4" ht="12.75" customHeight="1" x14ac:dyDescent="0.2">
      <c r="A371" s="12">
        <v>159097500209369</v>
      </c>
      <c r="B371" s="12" t="s">
        <v>1068</v>
      </c>
      <c r="C371" s="12" t="s">
        <v>733</v>
      </c>
      <c r="D371" s="12" t="s">
        <v>1069</v>
      </c>
    </row>
    <row r="372" spans="1:4" ht="12.75" customHeight="1" x14ac:dyDescent="0.2">
      <c r="A372" s="12">
        <v>271099921612690</v>
      </c>
      <c r="B372" s="12" t="s">
        <v>3472</v>
      </c>
      <c r="C372" s="12" t="s">
        <v>3473</v>
      </c>
      <c r="D372" s="12" t="s">
        <v>3474</v>
      </c>
    </row>
    <row r="373" spans="1:4" ht="12.75" customHeight="1" x14ac:dyDescent="0.2">
      <c r="A373" s="12">
        <v>167032813408601</v>
      </c>
      <c r="B373" s="12" t="s">
        <v>1528</v>
      </c>
      <c r="C373" s="12" t="s">
        <v>1529</v>
      </c>
      <c r="D373" s="12" t="s">
        <v>1530</v>
      </c>
    </row>
    <row r="374" spans="1:4" ht="12.75" customHeight="1" x14ac:dyDescent="0.2">
      <c r="A374" s="12">
        <v>165047820000171</v>
      </c>
      <c r="B374" s="12" t="s">
        <v>1402</v>
      </c>
      <c r="C374" s="12" t="s">
        <v>1403</v>
      </c>
      <c r="D374" s="12">
        <v>23746</v>
      </c>
    </row>
    <row r="375" spans="1:4" ht="12.75" customHeight="1" x14ac:dyDescent="0.2">
      <c r="A375" s="12">
        <v>175012808512043</v>
      </c>
      <c r="B375" s="12" t="s">
        <v>2016</v>
      </c>
      <c r="C375" s="12" t="s">
        <v>2017</v>
      </c>
      <c r="D375" s="12" t="s">
        <v>2018</v>
      </c>
    </row>
    <row r="376" spans="1:4" ht="12.75" customHeight="1" x14ac:dyDescent="0.2">
      <c r="B376" s="12" t="s">
        <v>4115</v>
      </c>
      <c r="C376" s="12" t="s">
        <v>4116</v>
      </c>
      <c r="D376" s="12" t="s">
        <v>4117</v>
      </c>
    </row>
    <row r="377" spans="1:4" ht="12.75" customHeight="1" x14ac:dyDescent="0.2">
      <c r="A377" s="12">
        <v>162016262400107</v>
      </c>
      <c r="B377" s="12" t="s">
        <v>1189</v>
      </c>
      <c r="C377" s="12" t="s">
        <v>1190</v>
      </c>
      <c r="D377" s="12">
        <v>22647</v>
      </c>
    </row>
    <row r="378" spans="1:4" ht="12.75" customHeight="1" x14ac:dyDescent="0.2">
      <c r="A378" s="12">
        <v>175012309604322</v>
      </c>
      <c r="B378" s="12" t="s">
        <v>2013</v>
      </c>
      <c r="C378" s="12" t="s">
        <v>1560</v>
      </c>
      <c r="D378" s="12" t="s">
        <v>2014</v>
      </c>
    </row>
    <row r="379" spans="1:4" ht="12.75" customHeight="1" x14ac:dyDescent="0.2">
      <c r="A379" s="12">
        <v>155067504811378</v>
      </c>
      <c r="B379" s="12" t="s">
        <v>789</v>
      </c>
      <c r="C379" s="12" t="s">
        <v>480</v>
      </c>
      <c r="D379" s="12" t="s">
        <v>790</v>
      </c>
    </row>
    <row r="380" spans="1:4" ht="12.75" customHeight="1" x14ac:dyDescent="0.2">
      <c r="A380" s="12">
        <v>154049723006407</v>
      </c>
      <c r="B380" s="12" t="s">
        <v>723</v>
      </c>
      <c r="C380" s="12" t="s">
        <v>724</v>
      </c>
      <c r="D380" s="12" t="s">
        <v>725</v>
      </c>
    </row>
    <row r="381" spans="1:4" ht="12.75" customHeight="1" x14ac:dyDescent="0.2">
      <c r="A381" s="12">
        <v>278119933317378</v>
      </c>
      <c r="B381" s="12" t="s">
        <v>3700</v>
      </c>
      <c r="C381" s="12" t="s">
        <v>3701</v>
      </c>
      <c r="D381" s="12" t="s">
        <v>3702</v>
      </c>
    </row>
    <row r="382" spans="1:4" ht="12.75" customHeight="1" x14ac:dyDescent="0.2">
      <c r="A382" s="12">
        <v>258015021800345</v>
      </c>
      <c r="B382" s="12" t="s">
        <v>3077</v>
      </c>
      <c r="C382" s="12" t="s">
        <v>2920</v>
      </c>
      <c r="D382" s="12">
        <v>21245</v>
      </c>
    </row>
    <row r="383" spans="1:4" ht="12.75" customHeight="1" x14ac:dyDescent="0.2">
      <c r="A383" s="12">
        <v>261079935172867</v>
      </c>
      <c r="B383" s="12" t="s">
        <v>3198</v>
      </c>
      <c r="C383" s="12" t="s">
        <v>3199</v>
      </c>
      <c r="D383" s="12">
        <v>22319</v>
      </c>
    </row>
    <row r="384" spans="1:4" ht="12.75" customHeight="1" x14ac:dyDescent="0.2">
      <c r="A384" s="12">
        <v>170069925201149</v>
      </c>
      <c r="B384" s="12" t="s">
        <v>1741</v>
      </c>
      <c r="C384" s="12" t="s">
        <v>1219</v>
      </c>
      <c r="D384" s="12" t="s">
        <v>1742</v>
      </c>
    </row>
    <row r="385" spans="1:4" ht="12.75" customHeight="1" x14ac:dyDescent="0.2">
      <c r="A385" s="12">
        <v>253039935438368</v>
      </c>
      <c r="B385" s="12" t="s">
        <v>2966</v>
      </c>
      <c r="C385" s="12" t="s">
        <v>2967</v>
      </c>
      <c r="D385" s="12">
        <v>19421</v>
      </c>
    </row>
    <row r="386" spans="1:4" ht="12.75" customHeight="1" x14ac:dyDescent="0.2">
      <c r="A386" s="12">
        <v>159057851501832</v>
      </c>
      <c r="B386" s="12" t="s">
        <v>1052</v>
      </c>
      <c r="C386" s="12" t="s">
        <v>627</v>
      </c>
      <c r="D386" s="12">
        <v>21889</v>
      </c>
    </row>
    <row r="387" spans="1:4" ht="12.75" customHeight="1" x14ac:dyDescent="0.2">
      <c r="A387" s="12">
        <v>194089521927134</v>
      </c>
      <c r="B387" s="12" t="s">
        <v>2034</v>
      </c>
      <c r="C387" s="12" t="s">
        <v>272</v>
      </c>
      <c r="D387" s="12" t="s">
        <v>2691</v>
      </c>
    </row>
    <row r="388" spans="1:4" ht="12.75" customHeight="1" x14ac:dyDescent="0.2">
      <c r="A388" s="12">
        <v>174129935299044</v>
      </c>
      <c r="B388" s="12" t="s">
        <v>2011</v>
      </c>
      <c r="C388" s="12" t="s">
        <v>1288</v>
      </c>
      <c r="D388" s="12" t="s">
        <v>2012</v>
      </c>
    </row>
    <row r="389" spans="1:4" ht="12.75" customHeight="1" x14ac:dyDescent="0.2">
      <c r="A389" s="12">
        <v>161029720904389</v>
      </c>
      <c r="B389" s="12" t="s">
        <v>1158</v>
      </c>
      <c r="C389" s="12" t="s">
        <v>811</v>
      </c>
      <c r="D389" s="12">
        <v>22314</v>
      </c>
    </row>
    <row r="390" spans="1:4" ht="12.75" customHeight="1" x14ac:dyDescent="0.2">
      <c r="A390" s="12">
        <v>267017226901983</v>
      </c>
      <c r="B390" s="12" t="s">
        <v>3355</v>
      </c>
      <c r="C390" s="12" t="s">
        <v>3356</v>
      </c>
      <c r="D390" s="12" t="s">
        <v>3357</v>
      </c>
    </row>
    <row r="391" spans="1:4" ht="12.75" customHeight="1" x14ac:dyDescent="0.2">
      <c r="A391" s="12">
        <v>172089935243452</v>
      </c>
      <c r="B391" s="12" t="s">
        <v>1850</v>
      </c>
      <c r="C391" s="12" t="s">
        <v>1851</v>
      </c>
      <c r="D391" s="12" t="s">
        <v>1852</v>
      </c>
    </row>
    <row r="392" spans="1:4" ht="12.75" customHeight="1" x14ac:dyDescent="0.2">
      <c r="A392" s="12">
        <v>173029925201330</v>
      </c>
      <c r="B392" s="12" t="s">
        <v>1888</v>
      </c>
      <c r="C392" s="12" t="s">
        <v>1889</v>
      </c>
      <c r="D392" s="12" t="s">
        <v>1890</v>
      </c>
    </row>
    <row r="393" spans="1:4" ht="12.75" customHeight="1" x14ac:dyDescent="0.2">
      <c r="A393" s="12">
        <v>277079921500116</v>
      </c>
      <c r="B393" s="12" t="s">
        <v>3653</v>
      </c>
      <c r="C393" s="12" t="s">
        <v>3654</v>
      </c>
      <c r="D393" s="12">
        <v>28163</v>
      </c>
    </row>
    <row r="394" spans="1:4" ht="12.75" customHeight="1" x14ac:dyDescent="0.2">
      <c r="A394" s="12">
        <v>258129913965831</v>
      </c>
      <c r="B394" s="12" t="s">
        <v>3110</v>
      </c>
      <c r="C394" s="12" t="s">
        <v>2945</v>
      </c>
      <c r="D394" s="12" t="s">
        <v>3111</v>
      </c>
    </row>
    <row r="395" spans="1:4" ht="12.75" customHeight="1" x14ac:dyDescent="0.2">
      <c r="A395" s="12">
        <v>182069923509878</v>
      </c>
      <c r="B395" s="12" t="s">
        <v>2357</v>
      </c>
      <c r="C395" s="12" t="s">
        <v>2358</v>
      </c>
      <c r="D395" s="12" t="s">
        <v>2359</v>
      </c>
    </row>
    <row r="396" spans="1:4" ht="12.75" customHeight="1" x14ac:dyDescent="0.2">
      <c r="A396" s="12">
        <v>101119407815687</v>
      </c>
      <c r="B396" s="12" t="s">
        <v>195</v>
      </c>
      <c r="C396" s="12" t="s">
        <v>196</v>
      </c>
      <c r="D396" s="12" t="s">
        <v>197</v>
      </c>
    </row>
    <row r="397" spans="1:4" ht="12.75" customHeight="1" x14ac:dyDescent="0.2">
      <c r="A397" s="12">
        <v>287039935102514</v>
      </c>
      <c r="B397" s="12" t="s">
        <v>3884</v>
      </c>
      <c r="C397" s="12" t="s">
        <v>3885</v>
      </c>
      <c r="D397" s="12">
        <v>31780</v>
      </c>
    </row>
    <row r="398" spans="1:4" ht="12.75" customHeight="1" x14ac:dyDescent="0.2">
      <c r="A398" s="12">
        <v>167109932108733</v>
      </c>
      <c r="B398" s="12" t="s">
        <v>1556</v>
      </c>
      <c r="C398" s="12" t="s">
        <v>679</v>
      </c>
      <c r="D398" s="12" t="s">
        <v>1557</v>
      </c>
    </row>
    <row r="399" spans="1:4" ht="12.75" customHeight="1" x14ac:dyDescent="0.2">
      <c r="A399" s="12">
        <v>168119931214836</v>
      </c>
      <c r="B399" s="12" t="s">
        <v>1631</v>
      </c>
      <c r="C399" s="12" t="s">
        <v>1632</v>
      </c>
      <c r="D399" s="12" t="s">
        <v>1633</v>
      </c>
    </row>
    <row r="400" spans="1:4" ht="12.75" customHeight="1" x14ac:dyDescent="0.2">
      <c r="A400" s="12">
        <v>248119932273381</v>
      </c>
      <c r="B400" s="12" t="s">
        <v>2886</v>
      </c>
      <c r="C400" s="12" t="s">
        <v>2887</v>
      </c>
      <c r="D400" s="12" t="s">
        <v>2888</v>
      </c>
    </row>
    <row r="401" spans="1:4" ht="12.75" customHeight="1" x14ac:dyDescent="0.2">
      <c r="A401" s="12">
        <v>181079306405942</v>
      </c>
      <c r="B401" s="12" t="s">
        <v>2305</v>
      </c>
      <c r="C401" s="12" t="s">
        <v>2085</v>
      </c>
      <c r="D401" s="12" t="s">
        <v>2306</v>
      </c>
    </row>
    <row r="402" spans="1:4" ht="12.75" customHeight="1" x14ac:dyDescent="0.2">
      <c r="A402" s="12">
        <v>262049712822539</v>
      </c>
      <c r="B402" s="12" t="s">
        <v>3213</v>
      </c>
      <c r="C402" s="12" t="s">
        <v>3214</v>
      </c>
      <c r="D402" s="12" t="s">
        <v>3215</v>
      </c>
    </row>
    <row r="403" spans="1:4" ht="12.75" customHeight="1" x14ac:dyDescent="0.2">
      <c r="A403" s="12">
        <v>174019935341921</v>
      </c>
      <c r="B403" s="12" t="s">
        <v>1963</v>
      </c>
      <c r="C403" s="12" t="s">
        <v>365</v>
      </c>
      <c r="D403" s="12" t="s">
        <v>1964</v>
      </c>
    </row>
    <row r="404" spans="1:4" ht="12.75" customHeight="1" x14ac:dyDescent="0.2">
      <c r="A404" s="12">
        <v>169119935326201</v>
      </c>
      <c r="B404" s="12" t="s">
        <v>1685</v>
      </c>
      <c r="C404" s="12" t="s">
        <v>1288</v>
      </c>
      <c r="D404" s="12">
        <v>25364</v>
      </c>
    </row>
    <row r="405" spans="1:4" ht="12.75" customHeight="1" x14ac:dyDescent="0.2">
      <c r="A405" s="12">
        <v>168129931212179</v>
      </c>
      <c r="B405" s="12" t="s">
        <v>1635</v>
      </c>
      <c r="C405" s="12" t="s">
        <v>265</v>
      </c>
      <c r="D405" s="12" t="s">
        <v>1636</v>
      </c>
    </row>
    <row r="406" spans="1:4" ht="12.75" customHeight="1" x14ac:dyDescent="0.2">
      <c r="A406" s="12">
        <v>189119301005577</v>
      </c>
      <c r="B406" s="12" t="s">
        <v>2593</v>
      </c>
      <c r="C406" s="12" t="s">
        <v>2085</v>
      </c>
      <c r="D406" s="12" t="s">
        <v>2594</v>
      </c>
    </row>
    <row r="407" spans="1:4" ht="12.75" customHeight="1" x14ac:dyDescent="0.2">
      <c r="A407" s="12">
        <v>177097737901130</v>
      </c>
      <c r="B407" s="12" t="s">
        <v>2118</v>
      </c>
      <c r="C407" s="12" t="s">
        <v>1545</v>
      </c>
      <c r="D407" s="12">
        <v>28134</v>
      </c>
    </row>
    <row r="408" spans="1:4" ht="12.75" customHeight="1" x14ac:dyDescent="0.2">
      <c r="A408" s="12">
        <v>187055819404870</v>
      </c>
      <c r="B408" s="12" t="s">
        <v>2517</v>
      </c>
      <c r="C408" s="12" t="s">
        <v>2518</v>
      </c>
      <c r="D408" s="12">
        <v>32086</v>
      </c>
    </row>
    <row r="409" spans="1:4" ht="12.75" customHeight="1" x14ac:dyDescent="0.2">
      <c r="A409" s="12">
        <v>176109307805516</v>
      </c>
      <c r="B409" s="12" t="s">
        <v>2090</v>
      </c>
      <c r="C409" s="12" t="s">
        <v>1344</v>
      </c>
      <c r="D409" s="12" t="s">
        <v>2091</v>
      </c>
    </row>
    <row r="410" spans="1:4" ht="12.75" customHeight="1" x14ac:dyDescent="0.2">
      <c r="A410" s="12">
        <v>146049933388127</v>
      </c>
      <c r="B410" s="12" t="s">
        <v>369</v>
      </c>
      <c r="C410" s="12" t="s">
        <v>209</v>
      </c>
      <c r="D410" s="12" t="s">
        <v>370</v>
      </c>
    </row>
    <row r="411" spans="1:4" ht="12.75" customHeight="1" x14ac:dyDescent="0.2">
      <c r="A411" s="12">
        <v>265095913605555</v>
      </c>
      <c r="B411" s="12" t="s">
        <v>3310</v>
      </c>
      <c r="C411" s="12" t="s">
        <v>2950</v>
      </c>
      <c r="D411" s="12">
        <v>23782</v>
      </c>
    </row>
    <row r="412" spans="1:4" ht="12.75" customHeight="1" x14ac:dyDescent="0.2">
      <c r="A412" s="12">
        <v>171011038701020</v>
      </c>
      <c r="B412" s="12" t="s">
        <v>1767</v>
      </c>
      <c r="C412" s="12" t="s">
        <v>1344</v>
      </c>
      <c r="D412" s="12">
        <v>25934</v>
      </c>
    </row>
    <row r="413" spans="1:4" ht="12.75" customHeight="1" x14ac:dyDescent="0.2">
      <c r="A413" s="12">
        <v>162099933325348</v>
      </c>
      <c r="B413" s="12" t="s">
        <v>1241</v>
      </c>
      <c r="C413" s="12" t="s">
        <v>1242</v>
      </c>
      <c r="D413" s="12">
        <v>22898</v>
      </c>
    </row>
    <row r="414" spans="1:4" ht="12.75" customHeight="1" x14ac:dyDescent="0.2">
      <c r="A414" s="12">
        <v>256059939023588</v>
      </c>
      <c r="B414" s="12" t="s">
        <v>3028</v>
      </c>
      <c r="C414" s="12" t="s">
        <v>3029</v>
      </c>
      <c r="D414" s="12" t="s">
        <v>3027</v>
      </c>
    </row>
    <row r="415" spans="1:4" ht="12.75" customHeight="1" x14ac:dyDescent="0.2">
      <c r="A415" s="12">
        <v>166070269118710</v>
      </c>
      <c r="B415" s="12" t="s">
        <v>1484</v>
      </c>
      <c r="C415" s="12" t="s">
        <v>1485</v>
      </c>
      <c r="D415" s="12" t="s">
        <v>1486</v>
      </c>
    </row>
    <row r="416" spans="1:4" ht="12.75" customHeight="1" x14ac:dyDescent="0.2">
      <c r="A416" s="12">
        <v>272049935265508</v>
      </c>
      <c r="B416" s="12" t="s">
        <v>3489</v>
      </c>
      <c r="C416" s="12" t="s">
        <v>3490</v>
      </c>
      <c r="D416" s="12" t="s">
        <v>3491</v>
      </c>
    </row>
    <row r="417" spans="1:4" ht="12.75" customHeight="1" x14ac:dyDescent="0.2">
      <c r="A417" s="12">
        <v>167119930108887</v>
      </c>
      <c r="B417" s="12" t="s">
        <v>1569</v>
      </c>
      <c r="C417" s="12" t="s">
        <v>70</v>
      </c>
      <c r="D417" s="12">
        <v>24817</v>
      </c>
    </row>
    <row r="418" spans="1:4" ht="12.75" customHeight="1" x14ac:dyDescent="0.2">
      <c r="A418" s="12">
        <v>163069939007766</v>
      </c>
      <c r="B418" s="12" t="s">
        <v>1313</v>
      </c>
      <c r="C418" s="12" t="s">
        <v>1314</v>
      </c>
      <c r="D418" s="12">
        <v>23229</v>
      </c>
    </row>
    <row r="419" spans="1:4" ht="12.75" customHeight="1" x14ac:dyDescent="0.2">
      <c r="A419" s="12">
        <v>152129913988452</v>
      </c>
      <c r="B419" s="12" t="s">
        <v>638</v>
      </c>
      <c r="C419" s="12" t="s">
        <v>639</v>
      </c>
      <c r="D419" s="12">
        <v>19310</v>
      </c>
    </row>
    <row r="420" spans="1:4" ht="12.75" customHeight="1" x14ac:dyDescent="0.2">
      <c r="A420" s="12">
        <v>278099933507610</v>
      </c>
      <c r="B420" s="12" t="s">
        <v>2575</v>
      </c>
      <c r="C420" s="12" t="s">
        <v>3690</v>
      </c>
      <c r="D420" s="12">
        <v>28650</v>
      </c>
    </row>
    <row r="421" spans="1:4" ht="12.75" customHeight="1" x14ac:dyDescent="0.2">
      <c r="A421" s="12">
        <v>170089921611389</v>
      </c>
      <c r="B421" s="12" t="s">
        <v>1748</v>
      </c>
      <c r="C421" s="12" t="s">
        <v>1749</v>
      </c>
      <c r="D421" s="12">
        <v>25576</v>
      </c>
    </row>
    <row r="422" spans="1:4" ht="12.75" customHeight="1" x14ac:dyDescent="0.2">
      <c r="B422" s="12" t="s">
        <v>4118</v>
      </c>
      <c r="C422" s="12" t="s">
        <v>4119</v>
      </c>
      <c r="D422" s="12" t="s">
        <v>4120</v>
      </c>
    </row>
    <row r="423" spans="1:4" ht="12.75" customHeight="1" x14ac:dyDescent="0.2">
      <c r="A423" s="12">
        <v>277077840104305</v>
      </c>
      <c r="B423" s="12" t="s">
        <v>3650</v>
      </c>
      <c r="C423" s="12" t="s">
        <v>3651</v>
      </c>
      <c r="D423" s="12">
        <v>28405</v>
      </c>
    </row>
    <row r="424" spans="1:4" ht="12.75" customHeight="1" x14ac:dyDescent="0.2">
      <c r="A424" s="12">
        <v>296037512059780</v>
      </c>
      <c r="B424" s="12" t="s">
        <v>4026</v>
      </c>
      <c r="C424" s="12" t="s">
        <v>4027</v>
      </c>
      <c r="D424" s="12">
        <v>35098</v>
      </c>
    </row>
    <row r="425" spans="1:4" ht="12.75" customHeight="1" x14ac:dyDescent="0.2">
      <c r="A425" s="12">
        <v>285049939601846</v>
      </c>
      <c r="B425" s="12" t="s">
        <v>3856</v>
      </c>
      <c r="C425" s="12" t="s">
        <v>3857</v>
      </c>
      <c r="D425" s="12" t="s">
        <v>3858</v>
      </c>
    </row>
    <row r="426" spans="1:4" ht="12.75" customHeight="1" x14ac:dyDescent="0.2">
      <c r="A426" s="12">
        <v>263077511469993</v>
      </c>
      <c r="B426" s="12" t="s">
        <v>3246</v>
      </c>
      <c r="C426" s="12" t="s">
        <v>3247</v>
      </c>
      <c r="D426" s="12" t="s">
        <v>3248</v>
      </c>
    </row>
    <row r="427" spans="1:4" ht="12.75" customHeight="1" x14ac:dyDescent="0.2">
      <c r="B427" s="12" t="s">
        <v>4121</v>
      </c>
      <c r="C427" s="12" t="s">
        <v>4122</v>
      </c>
      <c r="D427" s="12">
        <v>30843</v>
      </c>
    </row>
    <row r="428" spans="1:4" ht="12.75" customHeight="1" x14ac:dyDescent="0.2">
      <c r="A428" s="12">
        <v>187037511015156</v>
      </c>
      <c r="B428" s="12" t="s">
        <v>2509</v>
      </c>
      <c r="C428" s="12" t="s">
        <v>2510</v>
      </c>
      <c r="D428" s="12" t="s">
        <v>2511</v>
      </c>
    </row>
    <row r="429" spans="1:4" ht="12.75" customHeight="1" x14ac:dyDescent="0.2">
      <c r="B429" s="12" t="s">
        <v>4123</v>
      </c>
      <c r="C429" s="12" t="s">
        <v>1186</v>
      </c>
      <c r="D429" s="12">
        <v>20949</v>
      </c>
    </row>
    <row r="430" spans="1:4" ht="12.75" customHeight="1" x14ac:dyDescent="0.2">
      <c r="A430" s="12">
        <v>256107511539975</v>
      </c>
      <c r="B430" s="12" t="s">
        <v>3044</v>
      </c>
      <c r="C430" s="12" t="s">
        <v>766</v>
      </c>
      <c r="D430" s="12" t="s">
        <v>3045</v>
      </c>
    </row>
    <row r="431" spans="1:4" ht="12.75" customHeight="1" x14ac:dyDescent="0.2">
      <c r="A431" s="12">
        <v>284069302909468</v>
      </c>
      <c r="B431" s="12" t="s">
        <v>3838</v>
      </c>
      <c r="C431" s="12" t="s">
        <v>3789</v>
      </c>
      <c r="D431" s="12" t="s">
        <v>3839</v>
      </c>
    </row>
    <row r="432" spans="1:4" ht="12.75" customHeight="1" x14ac:dyDescent="0.2">
      <c r="A432" s="12">
        <v>250127866315334</v>
      </c>
      <c r="B432" s="12" t="s">
        <v>2914</v>
      </c>
      <c r="C432" s="12" t="s">
        <v>2915</v>
      </c>
      <c r="D432" s="12" t="s">
        <v>2916</v>
      </c>
    </row>
    <row r="433" spans="1:4" ht="12.75" customHeight="1" x14ac:dyDescent="0.2">
      <c r="A433" s="12">
        <v>163029920852369</v>
      </c>
      <c r="B433" s="12" t="s">
        <v>1276</v>
      </c>
      <c r="C433" s="12" t="s">
        <v>1277</v>
      </c>
      <c r="D433" s="12" t="s">
        <v>1278</v>
      </c>
    </row>
    <row r="434" spans="1:4" ht="12.75" customHeight="1" x14ac:dyDescent="0.2">
      <c r="A434" s="12">
        <v>280086005707476</v>
      </c>
      <c r="B434" s="12" t="s">
        <v>3743</v>
      </c>
      <c r="C434" s="12" t="s">
        <v>3744</v>
      </c>
      <c r="D434" s="12">
        <v>29502</v>
      </c>
    </row>
    <row r="435" spans="1:4" ht="12.75" customHeight="1" x14ac:dyDescent="0.2">
      <c r="A435" s="12">
        <v>187129202507638</v>
      </c>
      <c r="B435" s="12" t="s">
        <v>2526</v>
      </c>
      <c r="C435" s="12" t="s">
        <v>2527</v>
      </c>
      <c r="D435" s="12">
        <v>32123</v>
      </c>
    </row>
    <row r="436" spans="1:4" ht="12.75" customHeight="1" x14ac:dyDescent="0.2">
      <c r="A436" s="12">
        <v>174019935341921</v>
      </c>
      <c r="B436" s="12" t="s">
        <v>1963</v>
      </c>
      <c r="C436" s="12" t="s">
        <v>365</v>
      </c>
      <c r="D436" s="12" t="s">
        <v>1964</v>
      </c>
    </row>
    <row r="437" spans="1:4" ht="12.75" customHeight="1" x14ac:dyDescent="0.2">
      <c r="A437" s="12">
        <v>173027511516082</v>
      </c>
      <c r="B437" s="12" t="s">
        <v>1883</v>
      </c>
      <c r="C437" s="12" t="s">
        <v>1884</v>
      </c>
      <c r="D437" s="12" t="s">
        <v>1885</v>
      </c>
    </row>
    <row r="438" spans="1:4" ht="12.75" customHeight="1" x14ac:dyDescent="0.2">
      <c r="A438" s="12">
        <v>28404751135965</v>
      </c>
      <c r="B438" s="12" t="s">
        <v>90</v>
      </c>
      <c r="C438" s="12" t="s">
        <v>91</v>
      </c>
      <c r="D438" s="12" t="s">
        <v>92</v>
      </c>
    </row>
    <row r="439" spans="1:4" ht="12.75" customHeight="1" x14ac:dyDescent="0.2">
      <c r="A439" s="12">
        <v>180037511248010</v>
      </c>
      <c r="B439" s="12" t="s">
        <v>2241</v>
      </c>
      <c r="C439" s="12" t="s">
        <v>2242</v>
      </c>
      <c r="D439" s="12" t="s">
        <v>2243</v>
      </c>
    </row>
    <row r="440" spans="1:4" ht="12.75" customHeight="1" x14ac:dyDescent="0.2">
      <c r="A440" s="12">
        <v>275020269104566</v>
      </c>
      <c r="B440" s="12" t="s">
        <v>3578</v>
      </c>
      <c r="C440" s="12" t="s">
        <v>3127</v>
      </c>
      <c r="D440" s="12">
        <v>27516</v>
      </c>
    </row>
    <row r="441" spans="1:4" ht="12.75" customHeight="1" x14ac:dyDescent="0.2">
      <c r="A441" s="12">
        <v>291019207329591</v>
      </c>
      <c r="B441" s="12" t="s">
        <v>3853</v>
      </c>
      <c r="C441" s="12" t="s">
        <v>3910</v>
      </c>
      <c r="D441" s="12" t="s">
        <v>3940</v>
      </c>
    </row>
    <row r="442" spans="1:4" ht="12.75" customHeight="1" x14ac:dyDescent="0.2">
      <c r="A442" s="12">
        <v>168029935231775</v>
      </c>
      <c r="B442" s="12" t="s">
        <v>1599</v>
      </c>
      <c r="C442" s="12" t="s">
        <v>1600</v>
      </c>
      <c r="D442" s="12" t="s">
        <v>1594</v>
      </c>
    </row>
    <row r="443" spans="1:4" ht="12.75" customHeight="1" x14ac:dyDescent="0.2">
      <c r="A443" s="12">
        <v>199087836127855</v>
      </c>
      <c r="B443" s="12" t="s">
        <v>2791</v>
      </c>
      <c r="C443" s="12" t="s">
        <v>2792</v>
      </c>
      <c r="D443" s="12">
        <v>36349</v>
      </c>
    </row>
    <row r="444" spans="1:4" ht="12.75" customHeight="1" x14ac:dyDescent="0.2">
      <c r="A444" s="12">
        <v>296097836129356</v>
      </c>
      <c r="B444" s="12" t="s">
        <v>4031</v>
      </c>
      <c r="C444" s="12" t="s">
        <v>4032</v>
      </c>
      <c r="D444" s="12" t="s">
        <v>4033</v>
      </c>
    </row>
    <row r="445" spans="1:4" ht="12.75" customHeight="1" x14ac:dyDescent="0.2">
      <c r="A445" s="12">
        <v>173079920811369</v>
      </c>
      <c r="B445" s="12" t="s">
        <v>1929</v>
      </c>
      <c r="C445" s="12" t="s">
        <v>1930</v>
      </c>
      <c r="D445" s="12" t="s">
        <v>1931</v>
      </c>
    </row>
    <row r="446" spans="1:4" ht="12.75" customHeight="1" x14ac:dyDescent="0.2">
      <c r="A446" s="12">
        <v>285029939602408</v>
      </c>
      <c r="B446" s="12" t="s">
        <v>3851</v>
      </c>
      <c r="C446" s="12" t="s">
        <v>3852</v>
      </c>
      <c r="D446" s="12">
        <v>31322</v>
      </c>
    </row>
    <row r="447" spans="1:4" ht="12.75" customHeight="1" x14ac:dyDescent="0.2">
      <c r="A447" s="12">
        <v>183049941609205</v>
      </c>
      <c r="B447" s="12" t="s">
        <v>2381</v>
      </c>
      <c r="C447" s="12" t="s">
        <v>2382</v>
      </c>
      <c r="D447" s="12" t="s">
        <v>2383</v>
      </c>
    </row>
    <row r="448" spans="1:4" ht="12.75" customHeight="1" x14ac:dyDescent="0.2">
      <c r="A448" s="12">
        <v>248099923508905</v>
      </c>
      <c r="B448" s="12" t="s">
        <v>2880</v>
      </c>
      <c r="C448" s="12" t="s">
        <v>2881</v>
      </c>
      <c r="D448" s="12" t="s">
        <v>2882</v>
      </c>
    </row>
    <row r="449" spans="1:4" ht="12.75" customHeight="1" x14ac:dyDescent="0.2">
      <c r="A449" s="12">
        <v>299099307201711</v>
      </c>
      <c r="B449" s="12" t="s">
        <v>4063</v>
      </c>
      <c r="C449" s="12" t="s">
        <v>4064</v>
      </c>
      <c r="D449" s="12">
        <v>36228</v>
      </c>
    </row>
    <row r="450" spans="1:4" ht="12.75" customHeight="1" x14ac:dyDescent="0.2">
      <c r="A450" s="12">
        <v>162099933325348</v>
      </c>
      <c r="B450" s="12" t="s">
        <v>1241</v>
      </c>
      <c r="C450" s="12" t="s">
        <v>1242</v>
      </c>
      <c r="D450" s="12">
        <v>22898</v>
      </c>
    </row>
    <row r="451" spans="1:4" ht="12.75" customHeight="1" x14ac:dyDescent="0.2">
      <c r="A451" s="12">
        <v>276129934122224</v>
      </c>
      <c r="B451" s="12" t="s">
        <v>3635</v>
      </c>
      <c r="C451" s="12" t="s">
        <v>3636</v>
      </c>
      <c r="D451" s="12">
        <v>27953</v>
      </c>
    </row>
    <row r="452" spans="1:4" ht="12.75" customHeight="1" x14ac:dyDescent="0.2">
      <c r="A452" s="12">
        <v>201067511180493</v>
      </c>
      <c r="B452" s="12" t="s">
        <v>2808</v>
      </c>
      <c r="C452" s="12" t="s">
        <v>2809</v>
      </c>
      <c r="D452" s="12" t="s">
        <v>1945</v>
      </c>
    </row>
    <row r="453" spans="1:4" ht="12.75" customHeight="1" x14ac:dyDescent="0.2">
      <c r="A453" s="12">
        <v>267057511465704</v>
      </c>
      <c r="B453" s="12" t="s">
        <v>3360</v>
      </c>
      <c r="C453" s="12" t="s">
        <v>3361</v>
      </c>
      <c r="D453" s="12" t="s">
        <v>3362</v>
      </c>
    </row>
    <row r="454" spans="1:4" ht="12.75" customHeight="1" x14ac:dyDescent="0.2">
      <c r="A454" s="12">
        <v>195089922306461</v>
      </c>
      <c r="B454" s="12" t="s">
        <v>2719</v>
      </c>
      <c r="C454" s="12" t="s">
        <v>2720</v>
      </c>
      <c r="D454" s="12">
        <v>35041</v>
      </c>
    </row>
    <row r="455" spans="1:4" ht="12.75" customHeight="1" x14ac:dyDescent="0.2">
      <c r="A455" s="12">
        <v>201119501808637</v>
      </c>
      <c r="B455" s="12" t="s">
        <v>2822</v>
      </c>
      <c r="C455" s="12" t="s">
        <v>2823</v>
      </c>
      <c r="D455" s="12">
        <v>37236</v>
      </c>
    </row>
    <row r="456" spans="1:4" ht="12.75" customHeight="1" x14ac:dyDescent="0.2">
      <c r="A456" s="12">
        <v>179010840905247</v>
      </c>
      <c r="B456" s="12" t="s">
        <v>2181</v>
      </c>
      <c r="C456" s="12" t="s">
        <v>1211</v>
      </c>
      <c r="D456" s="12" t="s">
        <v>2182</v>
      </c>
    </row>
    <row r="457" spans="1:4" ht="12.75" customHeight="1" x14ac:dyDescent="0.2">
      <c r="A457" s="12">
        <v>167119935131212</v>
      </c>
      <c r="B457" s="12" t="s">
        <v>1572</v>
      </c>
      <c r="C457" s="12" t="s">
        <v>1573</v>
      </c>
      <c r="D457" s="12" t="s">
        <v>1574</v>
      </c>
    </row>
    <row r="458" spans="1:4" ht="12.75" customHeight="1" x14ac:dyDescent="0.2">
      <c r="A458" s="12">
        <v>183059300105956</v>
      </c>
      <c r="B458" s="12" t="s">
        <v>2384</v>
      </c>
      <c r="C458" s="12" t="s">
        <v>2385</v>
      </c>
      <c r="D458" s="12">
        <v>30564</v>
      </c>
    </row>
    <row r="459" spans="1:4" ht="12.75" customHeight="1" x14ac:dyDescent="0.2">
      <c r="A459" s="12">
        <v>264017511462621</v>
      </c>
      <c r="B459" s="12" t="s">
        <v>3259</v>
      </c>
      <c r="C459" s="12" t="s">
        <v>2825</v>
      </c>
      <c r="D459" s="12" t="s">
        <v>3260</v>
      </c>
    </row>
    <row r="460" spans="1:4" ht="12.75" customHeight="1" x14ac:dyDescent="0.2">
      <c r="A460" s="12">
        <v>101087728846597</v>
      </c>
      <c r="B460" s="12" t="s">
        <v>179</v>
      </c>
      <c r="C460" s="12" t="s">
        <v>180</v>
      </c>
      <c r="D460" s="12" t="s">
        <v>181</v>
      </c>
    </row>
    <row r="461" spans="1:4" ht="12.75" customHeight="1" x14ac:dyDescent="0.2">
      <c r="A461" s="12">
        <v>256049938033974</v>
      </c>
      <c r="B461" s="12" t="s">
        <v>3022</v>
      </c>
      <c r="C461" s="12" t="s">
        <v>3023</v>
      </c>
      <c r="D461" s="12">
        <v>20793</v>
      </c>
    </row>
    <row r="462" spans="1:4" ht="12.75" customHeight="1" x14ac:dyDescent="0.2">
      <c r="A462" s="12">
        <v>178117511007720</v>
      </c>
      <c r="B462" s="12" t="s">
        <v>2169</v>
      </c>
      <c r="C462" s="12" t="s">
        <v>1411</v>
      </c>
      <c r="D462" s="12" t="s">
        <v>2170</v>
      </c>
    </row>
    <row r="463" spans="1:4" ht="12.75" customHeight="1" x14ac:dyDescent="0.2">
      <c r="A463" s="12">
        <v>171120263003086</v>
      </c>
      <c r="B463" s="12" t="s">
        <v>1815</v>
      </c>
      <c r="C463" s="12" t="s">
        <v>1816</v>
      </c>
      <c r="D463" s="12" t="s">
        <v>1817</v>
      </c>
    </row>
    <row r="464" spans="1:4" ht="12.75" customHeight="1" x14ac:dyDescent="0.2">
      <c r="A464" s="12">
        <v>162069722500748</v>
      </c>
      <c r="B464" s="12" t="s">
        <v>1233</v>
      </c>
      <c r="C464" s="12" t="s">
        <v>1180</v>
      </c>
      <c r="D464" s="12">
        <v>22711</v>
      </c>
    </row>
    <row r="465" spans="1:4" ht="12.75" customHeight="1" x14ac:dyDescent="0.2">
      <c r="A465" s="12">
        <v>159117512001831</v>
      </c>
      <c r="B465" s="12" t="s">
        <v>1078</v>
      </c>
      <c r="C465" s="12" t="s">
        <v>1079</v>
      </c>
      <c r="D465" s="12">
        <v>21592</v>
      </c>
    </row>
    <row r="466" spans="1:4" ht="12.75" customHeight="1" x14ac:dyDescent="0.2">
      <c r="A466" s="12">
        <v>172037747004831</v>
      </c>
      <c r="B466" s="12" t="s">
        <v>1824</v>
      </c>
      <c r="C466" s="12" t="s">
        <v>1825</v>
      </c>
      <c r="D466" s="12">
        <v>26575</v>
      </c>
    </row>
    <row r="467" spans="1:4" ht="12.75" customHeight="1" x14ac:dyDescent="0.2">
      <c r="A467" s="12">
        <v>295089205021105</v>
      </c>
      <c r="B467" s="12" t="s">
        <v>4014</v>
      </c>
      <c r="C467" s="12" t="s">
        <v>4015</v>
      </c>
      <c r="D467" s="12">
        <v>34707</v>
      </c>
    </row>
    <row r="468" spans="1:4" ht="12.75" customHeight="1" x14ac:dyDescent="0.2">
      <c r="A468" s="12">
        <v>186039921304760</v>
      </c>
      <c r="B468" s="12" t="s">
        <v>2483</v>
      </c>
      <c r="C468" s="12" t="s">
        <v>2484</v>
      </c>
      <c r="D468" s="12" t="s">
        <v>2485</v>
      </c>
    </row>
    <row r="469" spans="1:4" ht="12.75" customHeight="1" x14ac:dyDescent="0.2">
      <c r="B469" s="12" t="s">
        <v>4124</v>
      </c>
      <c r="C469" s="12" t="s">
        <v>4125</v>
      </c>
      <c r="D469" s="12">
        <v>19511</v>
      </c>
    </row>
    <row r="470" spans="1:4" ht="12.75" customHeight="1" x14ac:dyDescent="0.2">
      <c r="A470" s="12">
        <v>184059300706020</v>
      </c>
      <c r="B470" s="12" t="s">
        <v>2432</v>
      </c>
      <c r="C470" s="12" t="s">
        <v>2433</v>
      </c>
      <c r="D470" s="12">
        <v>30960</v>
      </c>
    </row>
    <row r="471" spans="1:4" ht="12.75" customHeight="1" x14ac:dyDescent="0.2">
      <c r="B471" s="12" t="s">
        <v>4126</v>
      </c>
      <c r="C471" s="12" t="s">
        <v>952</v>
      </c>
      <c r="D471" s="12">
        <v>18629</v>
      </c>
    </row>
    <row r="472" spans="1:4" ht="12.75" customHeight="1" x14ac:dyDescent="0.2">
      <c r="A472" s="12">
        <v>162102217900824</v>
      </c>
      <c r="B472" s="12" t="s">
        <v>1249</v>
      </c>
      <c r="C472" s="12" t="s">
        <v>1194</v>
      </c>
      <c r="D472" s="12">
        <v>22899</v>
      </c>
    </row>
    <row r="473" spans="1:4" ht="12.75" customHeight="1" x14ac:dyDescent="0.2">
      <c r="A473" s="12">
        <v>247047841915202</v>
      </c>
      <c r="B473" s="12" t="s">
        <v>2858</v>
      </c>
      <c r="C473" s="12" t="s">
        <v>2859</v>
      </c>
      <c r="D473" s="12">
        <v>17475</v>
      </c>
    </row>
    <row r="474" spans="1:4" ht="12.75" customHeight="1" x14ac:dyDescent="0.2">
      <c r="A474" s="12">
        <v>160097511475770</v>
      </c>
      <c r="B474" s="12" t="s">
        <v>1139</v>
      </c>
      <c r="C474" s="12" t="s">
        <v>618</v>
      </c>
      <c r="D474" s="12" t="s">
        <v>1140</v>
      </c>
    </row>
    <row r="475" spans="1:4" ht="12.75" customHeight="1" x14ac:dyDescent="0.2">
      <c r="A475" s="12">
        <v>162029932624062</v>
      </c>
      <c r="B475" s="12" t="s">
        <v>1205</v>
      </c>
      <c r="C475" s="12" t="s">
        <v>1206</v>
      </c>
      <c r="D475" s="12">
        <v>22679</v>
      </c>
    </row>
    <row r="476" spans="1:4" ht="12.75" customHeight="1" x14ac:dyDescent="0.2">
      <c r="B476" s="12" t="s">
        <v>4127</v>
      </c>
      <c r="C476" s="12" t="s">
        <v>4128</v>
      </c>
      <c r="D476" s="12">
        <v>29927</v>
      </c>
    </row>
    <row r="477" spans="1:4" ht="12.75" customHeight="1" x14ac:dyDescent="0.2">
      <c r="A477" s="12">
        <v>266017852700108</v>
      </c>
      <c r="B477" s="12" t="s">
        <v>3315</v>
      </c>
      <c r="C477" s="12" t="s">
        <v>3316</v>
      </c>
      <c r="D477" s="12">
        <v>24381</v>
      </c>
    </row>
    <row r="478" spans="1:4" ht="12.75" customHeight="1" x14ac:dyDescent="0.2">
      <c r="A478" s="12">
        <v>261013604409668</v>
      </c>
      <c r="B478" s="12" t="s">
        <v>3171</v>
      </c>
      <c r="C478" s="12" t="s">
        <v>3172</v>
      </c>
      <c r="D478" s="12" t="s">
        <v>3173</v>
      </c>
    </row>
    <row r="479" spans="1:4" ht="12.75" customHeight="1" x14ac:dyDescent="0.2">
      <c r="A479" s="12">
        <v>263036319300337</v>
      </c>
      <c r="B479" s="12" t="s">
        <v>3234</v>
      </c>
      <c r="C479" s="12" t="s">
        <v>2955</v>
      </c>
      <c r="D479" s="12" t="s">
        <v>3235</v>
      </c>
    </row>
    <row r="480" spans="1:4" ht="12.75" customHeight="1" x14ac:dyDescent="0.2">
      <c r="A480" s="12">
        <v>154119923428218</v>
      </c>
      <c r="B480" s="12" t="s">
        <v>764</v>
      </c>
      <c r="C480" s="12" t="s">
        <v>692</v>
      </c>
      <c r="D480" s="12">
        <v>19735</v>
      </c>
    </row>
    <row r="481" spans="1:4" ht="12.75" customHeight="1" x14ac:dyDescent="0.2">
      <c r="A481" s="12">
        <v>150119910921752</v>
      </c>
      <c r="B481" s="12" t="s">
        <v>533</v>
      </c>
      <c r="C481" s="12" t="s">
        <v>534</v>
      </c>
      <c r="D481" s="12" t="s">
        <v>535</v>
      </c>
    </row>
    <row r="482" spans="1:4" ht="12.75" customHeight="1" x14ac:dyDescent="0.2">
      <c r="A482" s="12">
        <v>174109935089174</v>
      </c>
      <c r="B482" s="12" t="s">
        <v>2004</v>
      </c>
      <c r="C482" s="12" t="s">
        <v>2005</v>
      </c>
      <c r="D482" s="12">
        <v>27129</v>
      </c>
    </row>
    <row r="483" spans="1:4" ht="12.75" customHeight="1" x14ac:dyDescent="0.2">
      <c r="A483" s="12">
        <v>145036547300183</v>
      </c>
      <c r="B483" s="12" t="s">
        <v>340</v>
      </c>
      <c r="C483" s="12" t="s">
        <v>341</v>
      </c>
      <c r="D483" s="12" t="s">
        <v>342</v>
      </c>
    </row>
    <row r="484" spans="1:4" ht="12.75" customHeight="1" x14ac:dyDescent="0.2">
      <c r="A484" s="12">
        <v>184087831101333</v>
      </c>
      <c r="B484" s="12" t="s">
        <v>2437</v>
      </c>
      <c r="C484" s="12" t="s">
        <v>1450</v>
      </c>
      <c r="D484" s="12">
        <v>30749</v>
      </c>
    </row>
    <row r="485" spans="1:4" ht="12.75" customHeight="1" x14ac:dyDescent="0.2">
      <c r="B485" s="12" t="s">
        <v>4129</v>
      </c>
      <c r="C485" s="12" t="s">
        <v>958</v>
      </c>
      <c r="D485" s="12" t="s">
        <v>4130</v>
      </c>
    </row>
    <row r="486" spans="1:4" ht="12.75" customHeight="1" x14ac:dyDescent="0.2">
      <c r="A486" s="12">
        <v>169119935326201</v>
      </c>
      <c r="B486" s="12" t="s">
        <v>1685</v>
      </c>
      <c r="C486" s="12" t="s">
        <v>1288</v>
      </c>
      <c r="D486" s="12">
        <v>25365</v>
      </c>
    </row>
    <row r="487" spans="1:4" ht="12.75" customHeight="1" x14ac:dyDescent="0.2">
      <c r="A487" s="12">
        <v>102039770201766</v>
      </c>
      <c r="B487" s="12" t="s">
        <v>202</v>
      </c>
      <c r="C487" s="12" t="s">
        <v>203</v>
      </c>
      <c r="D487" s="12" t="s">
        <v>204</v>
      </c>
    </row>
    <row r="488" spans="1:4" ht="12.75" customHeight="1" x14ac:dyDescent="0.2">
      <c r="A488" s="12">
        <v>102048002172290</v>
      </c>
      <c r="B488" s="12" t="s">
        <v>208</v>
      </c>
      <c r="C488" s="12" t="s">
        <v>209</v>
      </c>
      <c r="D488" s="12" t="s">
        <v>210</v>
      </c>
    </row>
    <row r="489" spans="1:4" ht="12.75" customHeight="1" x14ac:dyDescent="0.2">
      <c r="A489" s="12">
        <v>273109935221312</v>
      </c>
      <c r="B489" s="12" t="s">
        <v>3539</v>
      </c>
      <c r="C489" s="12" t="s">
        <v>3540</v>
      </c>
      <c r="D489" s="12">
        <v>26674</v>
      </c>
    </row>
    <row r="490" spans="1:4" ht="12.75" customHeight="1" x14ac:dyDescent="0.2">
      <c r="A490" s="12">
        <v>273099710108347</v>
      </c>
      <c r="B490" s="12" t="s">
        <v>3534</v>
      </c>
      <c r="C490" s="12" t="s">
        <v>3535</v>
      </c>
      <c r="D490" s="12">
        <v>28984</v>
      </c>
    </row>
    <row r="491" spans="1:4" ht="12.75" customHeight="1" x14ac:dyDescent="0.2">
      <c r="A491" s="12">
        <v>192079911411219</v>
      </c>
      <c r="B491" s="12" t="s">
        <v>1613</v>
      </c>
      <c r="C491" s="12" t="s">
        <v>1900</v>
      </c>
      <c r="D491" s="12" t="s">
        <v>2662</v>
      </c>
    </row>
    <row r="492" spans="1:4" ht="12.75" customHeight="1" x14ac:dyDescent="0.2">
      <c r="A492" s="12">
        <v>173049542805487</v>
      </c>
      <c r="B492" s="12" t="s">
        <v>1899</v>
      </c>
      <c r="C492" s="12" t="s">
        <v>1900</v>
      </c>
      <c r="D492" s="12" t="s">
        <v>1901</v>
      </c>
    </row>
    <row r="493" spans="1:4" ht="12.75" customHeight="1" x14ac:dyDescent="0.2">
      <c r="A493" s="12">
        <v>157119913419350</v>
      </c>
      <c r="B493" s="12" t="s">
        <v>938</v>
      </c>
      <c r="C493" s="12" t="s">
        <v>939</v>
      </c>
      <c r="D493" s="12" t="s">
        <v>940</v>
      </c>
    </row>
    <row r="494" spans="1:4" ht="12.75" customHeight="1" x14ac:dyDescent="0.2">
      <c r="A494" s="12">
        <v>180039542802647</v>
      </c>
      <c r="B494" s="12" t="s">
        <v>2246</v>
      </c>
      <c r="C494" s="12" t="s">
        <v>618</v>
      </c>
      <c r="D494" s="12">
        <v>29558</v>
      </c>
    </row>
    <row r="495" spans="1:4" ht="12.75" customHeight="1" x14ac:dyDescent="0.2">
      <c r="A495" s="12">
        <v>178106028205623</v>
      </c>
      <c r="B495" s="12" t="s">
        <v>2162</v>
      </c>
      <c r="C495" s="12" t="s">
        <v>159</v>
      </c>
      <c r="D495" s="12" t="s">
        <v>2163</v>
      </c>
    </row>
    <row r="496" spans="1:4" ht="12.75" customHeight="1" x14ac:dyDescent="0.2">
      <c r="A496" s="12">
        <v>158097500901385</v>
      </c>
      <c r="B496" s="12" t="s">
        <v>1020</v>
      </c>
      <c r="C496" s="12" t="s">
        <v>1021</v>
      </c>
      <c r="D496" s="12" t="s">
        <v>1022</v>
      </c>
    </row>
    <row r="497" spans="1:4" ht="12.75" customHeight="1" x14ac:dyDescent="0.2">
      <c r="A497" s="12">
        <v>291109923503307</v>
      </c>
      <c r="B497" s="12" t="s">
        <v>3957</v>
      </c>
      <c r="C497" s="12" t="s">
        <v>3958</v>
      </c>
      <c r="D497" s="12" t="s">
        <v>3959</v>
      </c>
    </row>
    <row r="498" spans="1:4" ht="12.75" customHeight="1" x14ac:dyDescent="0.2"/>
    <row r="499" spans="1:4" ht="12.75" customHeight="1" x14ac:dyDescent="0.2">
      <c r="A499" s="12">
        <v>179059935231472</v>
      </c>
      <c r="B499" s="12" t="s">
        <v>2199</v>
      </c>
      <c r="C499" s="12" t="s">
        <v>2200</v>
      </c>
      <c r="D499" s="12" t="s">
        <v>2201</v>
      </c>
    </row>
    <row r="500" spans="1:4" ht="12.75" customHeight="1" x14ac:dyDescent="0.2">
      <c r="A500" s="12">
        <v>253039932271517</v>
      </c>
      <c r="B500" s="12" t="s">
        <v>2962</v>
      </c>
      <c r="C500" s="12" t="s">
        <v>2963</v>
      </c>
      <c r="D500" s="12" t="s">
        <v>2964</v>
      </c>
    </row>
    <row r="501" spans="1:4" ht="12.75" customHeight="1" x14ac:dyDescent="0.2">
      <c r="A501" s="12">
        <v>165069933006534</v>
      </c>
      <c r="B501" s="12" t="s">
        <v>1413</v>
      </c>
      <c r="C501" s="12" t="s">
        <v>1414</v>
      </c>
      <c r="D501" s="12" t="s">
        <v>1415</v>
      </c>
    </row>
    <row r="502" spans="1:4" ht="12.75" customHeight="1" x14ac:dyDescent="0.2">
      <c r="A502" s="12">
        <v>155119710711325</v>
      </c>
      <c r="B502" s="12" t="s">
        <v>816</v>
      </c>
      <c r="C502" s="12" t="s">
        <v>817</v>
      </c>
      <c r="D502" s="12" t="s">
        <v>818</v>
      </c>
    </row>
    <row r="503" spans="1:4" ht="12.75" customHeight="1" x14ac:dyDescent="0.2">
      <c r="A503" s="12">
        <v>281049935222891</v>
      </c>
      <c r="B503" s="12" t="s">
        <v>3766</v>
      </c>
      <c r="C503" s="12" t="s">
        <v>3767</v>
      </c>
      <c r="D503" s="12" t="s">
        <v>3768</v>
      </c>
    </row>
    <row r="504" spans="1:4" ht="12.75" customHeight="1" x14ac:dyDescent="0.2">
      <c r="A504" s="12">
        <v>172119300802728</v>
      </c>
      <c r="B504" s="12" t="s">
        <v>1170</v>
      </c>
      <c r="C504" s="12" t="s">
        <v>1015</v>
      </c>
      <c r="D504" s="12">
        <v>26583</v>
      </c>
    </row>
    <row r="505" spans="1:4" ht="12.75" customHeight="1" x14ac:dyDescent="0.2"/>
    <row r="506" spans="1:4" ht="12.75" customHeight="1" x14ac:dyDescent="0.2"/>
    <row r="507" spans="1:4" ht="12.75" customHeight="1" x14ac:dyDescent="0.2"/>
    <row r="508" spans="1:4" ht="12.75" customHeight="1" x14ac:dyDescent="0.2"/>
    <row r="509" spans="1:4" ht="12.75" customHeight="1" x14ac:dyDescent="0.2"/>
    <row r="510" spans="1:4" ht="12.75" customHeight="1" x14ac:dyDescent="0.2"/>
    <row r="511" spans="1:4" ht="12.75" customHeight="1" x14ac:dyDescent="0.2"/>
    <row r="512" spans="1:4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E11" sqref="E11"/>
    </sheetView>
  </sheetViews>
  <sheetFormatPr baseColWidth="10" defaultColWidth="12.5703125" defaultRowHeight="15" customHeight="1" x14ac:dyDescent="0.2"/>
  <cols>
    <col min="1" max="1" width="26.7109375" bestFit="1" customWidth="1"/>
    <col min="2" max="2" width="5.7109375" bestFit="1" customWidth="1"/>
    <col min="3" max="3" width="5.140625" bestFit="1" customWidth="1"/>
    <col min="4" max="4" width="13.42578125" customWidth="1"/>
    <col min="5" max="5" width="18" bestFit="1" customWidth="1"/>
    <col min="6" max="25" width="12.5703125" customWidth="1"/>
  </cols>
  <sheetData>
    <row r="1" spans="1:26" ht="15.75" customHeight="1" x14ac:dyDescent="0.2">
      <c r="A1" s="42" t="s">
        <v>4408</v>
      </c>
      <c r="B1" s="41" t="s">
        <v>4405</v>
      </c>
      <c r="C1" s="41" t="s">
        <v>4406</v>
      </c>
      <c r="D1" s="41" t="s">
        <v>3</v>
      </c>
      <c r="E1" s="41" t="s">
        <v>4407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4"/>
    </row>
    <row r="2" spans="1:26" ht="15.75" customHeight="1" x14ac:dyDescent="0.2">
      <c r="A2" s="43" t="s">
        <v>4410</v>
      </c>
      <c r="B2" s="43" t="s">
        <v>79</v>
      </c>
      <c r="C2" s="45" t="s">
        <v>4409</v>
      </c>
      <c r="D2" s="45" t="s">
        <v>3099</v>
      </c>
      <c r="E2" s="45" t="s">
        <v>1143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4"/>
    </row>
    <row r="3" spans="1:26" ht="15.75" customHeight="1" x14ac:dyDescent="0.2">
      <c r="A3" s="43" t="s">
        <v>4414</v>
      </c>
      <c r="B3" s="43" t="s">
        <v>93</v>
      </c>
      <c r="C3" s="43" t="s">
        <v>4411</v>
      </c>
      <c r="D3" s="43" t="s">
        <v>4412</v>
      </c>
      <c r="E3" s="43" t="s">
        <v>4413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</row>
    <row r="4" spans="1:26" ht="15.75" customHeight="1" x14ac:dyDescent="0.2">
      <c r="A4" s="43" t="s">
        <v>4416</v>
      </c>
      <c r="B4" s="43" t="s">
        <v>1458</v>
      </c>
      <c r="C4" s="43" t="s">
        <v>4411</v>
      </c>
      <c r="D4" s="43" t="s">
        <v>4415</v>
      </c>
      <c r="E4" s="43" t="s">
        <v>169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</row>
    <row r="5" spans="1:26" ht="15.75" customHeight="1" x14ac:dyDescent="0.2">
      <c r="A5" s="43" t="s">
        <v>4419</v>
      </c>
      <c r="B5" s="43" t="s">
        <v>450</v>
      </c>
      <c r="C5" s="43" t="s">
        <v>4411</v>
      </c>
      <c r="D5" s="43" t="s">
        <v>4417</v>
      </c>
      <c r="E5" s="43" t="s">
        <v>4418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4"/>
    </row>
    <row r="6" spans="1:26" ht="15.75" customHeight="1" x14ac:dyDescent="0.2">
      <c r="A6" s="43" t="s">
        <v>4422</v>
      </c>
      <c r="B6" s="43" t="s">
        <v>643</v>
      </c>
      <c r="C6" s="43" t="s">
        <v>4411</v>
      </c>
      <c r="D6" s="43" t="s">
        <v>4420</v>
      </c>
      <c r="E6" s="43" t="s">
        <v>4421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4"/>
    </row>
    <row r="7" spans="1:26" ht="15.75" customHeight="1" x14ac:dyDescent="0.2">
      <c r="A7" s="43" t="s">
        <v>4425</v>
      </c>
      <c r="B7" s="43" t="s">
        <v>1720</v>
      </c>
      <c r="C7" s="43" t="s">
        <v>4411</v>
      </c>
      <c r="D7" s="43" t="s">
        <v>4423</v>
      </c>
      <c r="E7" s="43" t="s">
        <v>4424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4"/>
    </row>
    <row r="8" spans="1:26" ht="15.75" customHeight="1" x14ac:dyDescent="0.2">
      <c r="A8" s="43" t="s">
        <v>4427</v>
      </c>
      <c r="B8" s="43" t="s">
        <v>107</v>
      </c>
      <c r="C8" s="43" t="s">
        <v>4411</v>
      </c>
      <c r="D8" s="43" t="s">
        <v>3558</v>
      </c>
      <c r="E8" s="43" t="s">
        <v>4426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4"/>
    </row>
    <row r="9" spans="1:26" ht="15.75" customHeight="1" x14ac:dyDescent="0.2">
      <c r="A9" s="43" t="s">
        <v>4429</v>
      </c>
      <c r="B9" s="43" t="s">
        <v>1370</v>
      </c>
      <c r="C9" s="43" t="s">
        <v>4411</v>
      </c>
      <c r="D9" s="43" t="s">
        <v>4428</v>
      </c>
      <c r="E9" s="43" t="s">
        <v>1194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4"/>
    </row>
    <row r="10" spans="1:26" ht="15.75" customHeight="1" x14ac:dyDescent="0.2">
      <c r="A10" s="43" t="s">
        <v>4431</v>
      </c>
      <c r="B10" s="43" t="s">
        <v>922</v>
      </c>
      <c r="C10" s="43" t="s">
        <v>4411</v>
      </c>
      <c r="D10" s="43" t="s">
        <v>4430</v>
      </c>
      <c r="E10" s="43" t="s">
        <v>308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4"/>
    </row>
    <row r="11" spans="1:26" ht="15.75" customHeight="1" x14ac:dyDescent="0.2">
      <c r="A11" s="43" t="s">
        <v>4433</v>
      </c>
      <c r="B11" s="43" t="s">
        <v>541</v>
      </c>
      <c r="C11" s="43" t="s">
        <v>4411</v>
      </c>
      <c r="D11" s="43" t="s">
        <v>3303</v>
      </c>
      <c r="E11" s="43" t="s">
        <v>4432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</row>
    <row r="12" spans="1:26" ht="15.75" customHeight="1" x14ac:dyDescent="0.2">
      <c r="A12" s="43" t="s">
        <v>4436</v>
      </c>
      <c r="B12" s="43" t="s">
        <v>280</v>
      </c>
      <c r="C12" s="43" t="s">
        <v>4411</v>
      </c>
      <c r="D12" s="43" t="s">
        <v>4434</v>
      </c>
      <c r="E12" s="43" t="s">
        <v>4435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</row>
    <row r="13" spans="1:26" ht="15.75" customHeight="1" x14ac:dyDescent="0.2">
      <c r="A13" s="43" t="s">
        <v>4439</v>
      </c>
      <c r="B13" s="43" t="s">
        <v>58</v>
      </c>
      <c r="C13" s="43" t="s">
        <v>4411</v>
      </c>
      <c r="D13" s="43" t="s">
        <v>4437</v>
      </c>
      <c r="E13" s="43" t="s">
        <v>4438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4"/>
    </row>
    <row r="14" spans="1:26" ht="15.75" customHeight="1" x14ac:dyDescent="0.2">
      <c r="A14" s="43" t="s">
        <v>4442</v>
      </c>
      <c r="B14" s="43" t="s">
        <v>50</v>
      </c>
      <c r="C14" s="43" t="s">
        <v>4411</v>
      </c>
      <c r="D14" s="43" t="s">
        <v>4440</v>
      </c>
      <c r="E14" s="43" t="s">
        <v>4441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4"/>
    </row>
    <row r="15" spans="1:26" ht="15.75" customHeight="1" x14ac:dyDescent="0.2">
      <c r="A15" s="43" t="s">
        <v>4444</v>
      </c>
      <c r="B15" s="43" t="s">
        <v>86</v>
      </c>
      <c r="C15" s="43" t="s">
        <v>4409</v>
      </c>
      <c r="D15" s="43" t="s">
        <v>4443</v>
      </c>
      <c r="E15" s="43" t="s">
        <v>1344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4"/>
    </row>
    <row r="16" spans="1:26" ht="15.75" customHeight="1" x14ac:dyDescent="0.2">
      <c r="A16" s="43" t="s">
        <v>4446</v>
      </c>
      <c r="B16" s="43" t="s">
        <v>254</v>
      </c>
      <c r="C16" s="43" t="s">
        <v>4409</v>
      </c>
      <c r="D16" s="43" t="s">
        <v>4445</v>
      </c>
      <c r="E16" s="43" t="s">
        <v>3641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4"/>
    </row>
    <row r="17" spans="1:26" ht="15.75" customHeight="1" x14ac:dyDescent="0.2">
      <c r="A17" s="43" t="s">
        <v>4448</v>
      </c>
      <c r="B17" s="43" t="s">
        <v>290</v>
      </c>
      <c r="C17" s="43" t="s">
        <v>4409</v>
      </c>
      <c r="D17" s="43" t="s">
        <v>4447</v>
      </c>
      <c r="E17" s="43" t="s">
        <v>1180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4"/>
    </row>
    <row r="18" spans="1:26" ht="15.75" customHeight="1" x14ac:dyDescent="0.2">
      <c r="A18" s="43" t="s">
        <v>4450</v>
      </c>
      <c r="B18" s="43" t="s">
        <v>65</v>
      </c>
      <c r="C18" s="43" t="s">
        <v>4411</v>
      </c>
      <c r="D18" s="43" t="s">
        <v>4449</v>
      </c>
      <c r="E18" s="43" t="s">
        <v>48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4"/>
    </row>
    <row r="19" spans="1:26" ht="15.75" customHeight="1" x14ac:dyDescent="0.2">
      <c r="A19" s="43" t="s">
        <v>4452</v>
      </c>
      <c r="B19" s="43" t="s">
        <v>456</v>
      </c>
      <c r="C19" s="43" t="s">
        <v>4411</v>
      </c>
      <c r="D19" s="43" t="s">
        <v>4451</v>
      </c>
      <c r="E19" s="43" t="s">
        <v>2823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4"/>
    </row>
    <row r="20" spans="1:26" ht="15.75" customHeight="1" x14ac:dyDescent="0.2">
      <c r="A20" s="43" t="s">
        <v>4455</v>
      </c>
      <c r="B20" s="43" t="s">
        <v>609</v>
      </c>
      <c r="C20" s="43" t="s">
        <v>4411</v>
      </c>
      <c r="D20" s="43" t="s">
        <v>4453</v>
      </c>
      <c r="E20" s="43" t="s">
        <v>4454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4"/>
    </row>
    <row r="21" spans="1:26" ht="15.75" customHeight="1" x14ac:dyDescent="0.2">
      <c r="A21" s="43" t="s">
        <v>4457</v>
      </c>
      <c r="B21" s="43" t="s">
        <v>705</v>
      </c>
      <c r="C21" s="43" t="s">
        <v>4411</v>
      </c>
      <c r="D21" s="43" t="s">
        <v>4456</v>
      </c>
      <c r="E21" s="43" t="s">
        <v>2554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4"/>
    </row>
    <row r="22" spans="1:26" ht="15.75" customHeight="1" x14ac:dyDescent="0.2">
      <c r="A22" s="43" t="s">
        <v>4459</v>
      </c>
      <c r="B22" s="43" t="s">
        <v>381</v>
      </c>
      <c r="C22" s="43" t="s">
        <v>4411</v>
      </c>
      <c r="D22" s="43" t="s">
        <v>4458</v>
      </c>
      <c r="E22" s="43" t="s">
        <v>2394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4"/>
    </row>
    <row r="23" spans="1:26" ht="15.75" customHeight="1" x14ac:dyDescent="0.2">
      <c r="A23" s="43" t="s">
        <v>4461</v>
      </c>
      <c r="B23" s="43" t="s">
        <v>443</v>
      </c>
      <c r="C23" s="43" t="s">
        <v>4411</v>
      </c>
      <c r="D23" s="43" t="s">
        <v>4460</v>
      </c>
      <c r="E23" s="43" t="s">
        <v>3082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4"/>
    </row>
    <row r="24" spans="1:26" ht="15.75" customHeight="1" x14ac:dyDescent="0.2">
      <c r="A24" s="43" t="s">
        <v>4463</v>
      </c>
      <c r="B24" s="43" t="s">
        <v>398</v>
      </c>
      <c r="C24" s="43" t="s">
        <v>4411</v>
      </c>
      <c r="D24" s="43" t="s">
        <v>4462</v>
      </c>
      <c r="E24" s="43" t="s">
        <v>2579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4"/>
    </row>
    <row r="25" spans="1:26" ht="15.75" customHeight="1" x14ac:dyDescent="0.2">
      <c r="A25" s="43" t="s">
        <v>4465</v>
      </c>
      <c r="B25" s="43" t="s">
        <v>237</v>
      </c>
      <c r="C25" s="43" t="s">
        <v>4411</v>
      </c>
      <c r="D25" s="43" t="s">
        <v>4464</v>
      </c>
      <c r="E25" s="43" t="s">
        <v>3137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4"/>
    </row>
    <row r="26" spans="1:26" ht="15.75" customHeight="1" x14ac:dyDescent="0.2">
      <c r="A26" s="43" t="s">
        <v>4468</v>
      </c>
      <c r="B26" s="43" t="s">
        <v>71</v>
      </c>
      <c r="C26" s="43" t="s">
        <v>4411</v>
      </c>
      <c r="D26" s="43" t="s">
        <v>4466</v>
      </c>
      <c r="E26" s="43" t="s">
        <v>4467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4"/>
    </row>
    <row r="27" spans="1:26" ht="15.75" customHeight="1" x14ac:dyDescent="0.2">
      <c r="A27" s="43" t="s">
        <v>4471</v>
      </c>
      <c r="B27" s="43" t="s">
        <v>1342</v>
      </c>
      <c r="C27" s="43" t="s">
        <v>4411</v>
      </c>
      <c r="D27" s="43" t="s">
        <v>4469</v>
      </c>
      <c r="E27" s="43" t="s">
        <v>4470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4"/>
    </row>
    <row r="28" spans="1:26" ht="15.75" customHeight="1" x14ac:dyDescent="0.2">
      <c r="A28" s="43" t="s">
        <v>4473</v>
      </c>
      <c r="B28" s="43" t="s">
        <v>424</v>
      </c>
      <c r="C28" s="43" t="s">
        <v>4411</v>
      </c>
      <c r="D28" s="43" t="s">
        <v>4472</v>
      </c>
      <c r="E28" s="43" t="s">
        <v>1332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4"/>
    </row>
    <row r="29" spans="1:26" ht="15.75" customHeight="1" x14ac:dyDescent="0.2">
      <c r="A29" s="43" t="s">
        <v>4475</v>
      </c>
      <c r="B29" s="43" t="s">
        <v>482</v>
      </c>
      <c r="C29" s="43" t="s">
        <v>4411</v>
      </c>
      <c r="D29" s="43" t="s">
        <v>4474</v>
      </c>
      <c r="E29" s="43" t="s">
        <v>3900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4"/>
    </row>
    <row r="30" spans="1:26" ht="15.75" customHeight="1" x14ac:dyDescent="0.2">
      <c r="A30" s="43" t="s">
        <v>4478</v>
      </c>
      <c r="B30" s="43" t="s">
        <v>303</v>
      </c>
      <c r="C30" s="43" t="s">
        <v>4411</v>
      </c>
      <c r="D30" s="43" t="s">
        <v>4476</v>
      </c>
      <c r="E30" s="43" t="s">
        <v>4477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4"/>
    </row>
    <row r="31" spans="1:26" ht="15.75" customHeight="1" x14ac:dyDescent="0.2">
      <c r="A31" s="43" t="s">
        <v>4481</v>
      </c>
      <c r="B31" s="43" t="s">
        <v>1494</v>
      </c>
      <c r="C31" s="43" t="s">
        <v>4411</v>
      </c>
      <c r="D31" s="43" t="s">
        <v>4479</v>
      </c>
      <c r="E31" s="43" t="s">
        <v>4480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4"/>
    </row>
    <row r="32" spans="1:26" ht="15.75" customHeight="1" x14ac:dyDescent="0.2">
      <c r="A32" s="43" t="s">
        <v>4483</v>
      </c>
      <c r="B32" s="43" t="s">
        <v>1550</v>
      </c>
      <c r="C32" s="43" t="s">
        <v>4411</v>
      </c>
      <c r="D32" s="43" t="s">
        <v>4482</v>
      </c>
      <c r="E32" s="43" t="s">
        <v>1211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4"/>
    </row>
    <row r="33" spans="1:26" ht="15.75" customHeight="1" x14ac:dyDescent="0.2">
      <c r="A33" s="43" t="s">
        <v>4485</v>
      </c>
      <c r="B33" s="43" t="s">
        <v>316</v>
      </c>
      <c r="C33" s="43" t="s">
        <v>4411</v>
      </c>
      <c r="D33" s="43" t="s">
        <v>4484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4"/>
    </row>
    <row r="34" spans="1:26" ht="15.75" customHeight="1" x14ac:dyDescent="0.2">
      <c r="A34" s="43" t="s">
        <v>4487</v>
      </c>
      <c r="B34" s="43" t="s">
        <v>115</v>
      </c>
      <c r="C34" s="43" t="s">
        <v>4411</v>
      </c>
      <c r="D34" s="43" t="s">
        <v>4486</v>
      </c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4"/>
    </row>
    <row r="35" spans="1:26" ht="15.75" customHeight="1" x14ac:dyDescent="0.2">
      <c r="A35" s="43" t="s">
        <v>4489</v>
      </c>
      <c r="B35" s="43" t="s">
        <v>223</v>
      </c>
      <c r="C35" s="43" t="s">
        <v>4411</v>
      </c>
      <c r="D35" s="43" t="s">
        <v>4488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4"/>
    </row>
    <row r="36" spans="1:26" ht="15.75" customHeight="1" x14ac:dyDescent="0.2">
      <c r="A36" s="43" t="s">
        <v>4491</v>
      </c>
      <c r="B36" s="43" t="s">
        <v>2127</v>
      </c>
      <c r="C36" s="43" t="s">
        <v>4411</v>
      </c>
      <c r="D36" s="43" t="s">
        <v>4490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4"/>
    </row>
    <row r="37" spans="1:26" ht="15.75" customHeight="1" x14ac:dyDescent="0.2">
      <c r="A37" s="43" t="s">
        <v>4493</v>
      </c>
      <c r="B37" s="43" t="s">
        <v>161</v>
      </c>
      <c r="C37" s="43" t="s">
        <v>4411</v>
      </c>
      <c r="D37" s="43" t="s">
        <v>4492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4"/>
    </row>
    <row r="38" spans="1:26" ht="15.75" customHeight="1" x14ac:dyDescent="0.2">
      <c r="A38" s="43" t="s">
        <v>4495</v>
      </c>
      <c r="B38" s="43" t="s">
        <v>588</v>
      </c>
      <c r="C38" s="43" t="s">
        <v>4411</v>
      </c>
      <c r="D38" s="43" t="s">
        <v>4494</v>
      </c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4"/>
    </row>
    <row r="39" spans="1:26" ht="15.75" customHeight="1" x14ac:dyDescent="0.2">
      <c r="A39" s="43" t="s">
        <v>4497</v>
      </c>
      <c r="B39" s="43" t="s">
        <v>1198</v>
      </c>
      <c r="C39" s="43" t="s">
        <v>4411</v>
      </c>
      <c r="D39" s="43" t="s">
        <v>4496</v>
      </c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</row>
    <row r="40" spans="1:26" ht="15.75" customHeight="1" x14ac:dyDescent="0.2">
      <c r="A40" s="43" t="s">
        <v>4499</v>
      </c>
      <c r="B40" s="43" t="s">
        <v>309</v>
      </c>
      <c r="C40" s="43" t="s">
        <v>4411</v>
      </c>
      <c r="D40" s="43" t="s">
        <v>4498</v>
      </c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4"/>
    </row>
    <row r="41" spans="1:26" ht="15.75" customHeight="1" x14ac:dyDescent="0.2">
      <c r="A41" s="43" t="s">
        <v>4501</v>
      </c>
      <c r="B41" s="43" t="s">
        <v>3041</v>
      </c>
      <c r="C41" s="43" t="s">
        <v>4411</v>
      </c>
      <c r="D41" s="43" t="s">
        <v>4500</v>
      </c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4"/>
    </row>
    <row r="42" spans="1:26" ht="15.75" customHeight="1" x14ac:dyDescent="0.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4"/>
    </row>
    <row r="43" spans="1:26" ht="15.75" customHeight="1" x14ac:dyDescent="0.2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</row>
    <row r="44" spans="1:26" ht="15.75" customHeight="1" x14ac:dyDescent="0.2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4"/>
    </row>
    <row r="45" spans="1:26" ht="15.75" customHeight="1" x14ac:dyDescent="0.2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4"/>
    </row>
    <row r="46" spans="1:26" ht="15.75" customHeight="1" x14ac:dyDescent="0.2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4"/>
    </row>
    <row r="47" spans="1:26" ht="15.75" customHeight="1" x14ac:dyDescent="0.2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4"/>
    </row>
    <row r="48" spans="1:26" ht="15.75" customHeight="1" x14ac:dyDescent="0.2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4"/>
    </row>
    <row r="49" spans="1:26" ht="15.75" customHeight="1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4"/>
    </row>
    <row r="50" spans="1:26" ht="15.75" customHeight="1" x14ac:dyDescent="0.2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4"/>
    </row>
    <row r="51" spans="1:26" ht="15.75" customHeight="1" x14ac:dyDescent="0.2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4"/>
    </row>
    <row r="52" spans="1:26" ht="15.75" customHeight="1" x14ac:dyDescent="0.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4"/>
    </row>
    <row r="53" spans="1:26" ht="15.75" customHeight="1" x14ac:dyDescent="0.2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4"/>
    </row>
    <row r="54" spans="1:26" ht="15.75" customHeight="1" x14ac:dyDescent="0.2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4"/>
    </row>
    <row r="55" spans="1:26" ht="15.75" customHeight="1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4"/>
    </row>
    <row r="56" spans="1:26" ht="15.75" customHeight="1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4"/>
    </row>
    <row r="57" spans="1:26" ht="15.75" customHeight="1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4"/>
    </row>
    <row r="58" spans="1:26" ht="15.75" customHeight="1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4"/>
    </row>
    <row r="59" spans="1:26" ht="15.75" customHeight="1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4"/>
    </row>
    <row r="60" spans="1:26" ht="15.75" customHeight="1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4"/>
    </row>
    <row r="61" spans="1:26" ht="15.75" customHeight="1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4"/>
    </row>
    <row r="62" spans="1:26" ht="15.75" customHeight="1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4"/>
    </row>
    <row r="63" spans="1:26" ht="15.75" customHeight="1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4"/>
    </row>
    <row r="64" spans="1:26" ht="15.75" customHeight="1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4"/>
    </row>
    <row r="65" spans="1:26" ht="15.75" customHeight="1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4"/>
    </row>
    <row r="66" spans="1:26" ht="15.75" customHeight="1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4"/>
    </row>
    <row r="67" spans="1:26" ht="15.75" customHeight="1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4"/>
    </row>
    <row r="68" spans="1:26" ht="15.75" customHeight="1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4"/>
    </row>
    <row r="69" spans="1:26" ht="15.75" customHeight="1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4"/>
    </row>
    <row r="70" spans="1:26" ht="15.75" customHeight="1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4"/>
    </row>
    <row r="71" spans="1:26" ht="15.75" customHeight="1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4"/>
    </row>
    <row r="72" spans="1:26" ht="15.75" customHeight="1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4"/>
    </row>
    <row r="73" spans="1:26" ht="15.75" customHeight="1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4"/>
    </row>
    <row r="74" spans="1:26" ht="15.75" customHeight="1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4"/>
    </row>
    <row r="75" spans="1:26" ht="15.75" customHeight="1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4"/>
    </row>
    <row r="76" spans="1:26" ht="15.75" customHeight="1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4"/>
    </row>
    <row r="77" spans="1:26" ht="15.75" customHeight="1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4"/>
    </row>
    <row r="78" spans="1:26" ht="15.75" customHeight="1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4"/>
    </row>
    <row r="79" spans="1:26" ht="15.75" customHeight="1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4"/>
    </row>
    <row r="80" spans="1:26" ht="15.75" customHeight="1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4"/>
    </row>
    <row r="81" spans="1:26" ht="15.75" customHeight="1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4"/>
    </row>
    <row r="82" spans="1:26" ht="15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4"/>
    </row>
    <row r="83" spans="1:26" ht="15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4"/>
    </row>
    <row r="84" spans="1:26" ht="15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4"/>
    </row>
    <row r="85" spans="1:26" ht="15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4"/>
    </row>
    <row r="86" spans="1:26" ht="15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4"/>
    </row>
    <row r="87" spans="1:26" ht="15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4"/>
    </row>
    <row r="88" spans="1:26" ht="15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4"/>
    </row>
    <row r="89" spans="1:26" ht="15.75" customHeight="1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4"/>
    </row>
    <row r="90" spans="1:26" ht="15.75" customHeight="1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4"/>
    </row>
    <row r="91" spans="1:26" ht="15.75" customHeight="1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4"/>
    </row>
    <row r="92" spans="1:26" ht="15.75" customHeight="1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4"/>
    </row>
    <row r="93" spans="1:26" ht="15.75" customHeight="1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4"/>
    </row>
    <row r="94" spans="1:26" ht="15.75" customHeight="1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4"/>
    </row>
    <row r="95" spans="1:26" ht="15.75" customHeight="1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4"/>
    </row>
    <row r="96" spans="1:26" ht="15.75" customHeight="1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4"/>
    </row>
    <row r="97" spans="1:26" ht="15.75" customHeight="1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4"/>
    </row>
    <row r="98" spans="1:26" ht="15.75" customHeight="1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4"/>
    </row>
    <row r="99" spans="1:26" ht="15.75" customHeight="1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4"/>
    </row>
    <row r="100" spans="1:26" ht="15.75" customHeight="1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4"/>
    </row>
    <row r="101" spans="1:26" ht="15.75" customHeight="1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4"/>
    </row>
    <row r="102" spans="1:26" ht="15.75" customHeight="1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4"/>
    </row>
    <row r="103" spans="1:26" ht="15.75" customHeight="1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4"/>
    </row>
    <row r="104" spans="1:26" ht="15.75" customHeight="1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4"/>
    </row>
    <row r="105" spans="1:26" ht="15.75" customHeight="1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4"/>
    </row>
    <row r="106" spans="1:26" ht="15.75" customHeight="1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4"/>
    </row>
    <row r="107" spans="1:26" ht="15.75" customHeight="1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4"/>
    </row>
    <row r="108" spans="1:26" ht="15.75" customHeight="1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4"/>
    </row>
    <row r="109" spans="1:26" ht="15.75" customHeight="1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4"/>
    </row>
    <row r="110" spans="1:26" ht="15.75" customHeight="1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4"/>
    </row>
    <row r="111" spans="1:26" ht="15.75" customHeight="1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4"/>
    </row>
    <row r="112" spans="1:26" ht="15.75" customHeight="1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4"/>
    </row>
    <row r="113" spans="1:26" ht="15.75" customHeight="1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4"/>
    </row>
    <row r="114" spans="1:26" ht="15.75" customHeight="1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4"/>
    </row>
    <row r="115" spans="1:26" ht="15.75" customHeight="1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4"/>
    </row>
    <row r="116" spans="1:26" ht="15.75" customHeight="1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4"/>
    </row>
    <row r="117" spans="1:26" ht="15.75" customHeight="1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4"/>
    </row>
    <row r="118" spans="1:26" ht="15.75" customHeight="1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4"/>
    </row>
    <row r="119" spans="1:26" ht="15.75" customHeight="1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4"/>
    </row>
    <row r="120" spans="1:26" ht="15.75" customHeight="1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4"/>
    </row>
    <row r="121" spans="1:26" ht="15.75" customHeight="1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4"/>
    </row>
    <row r="122" spans="1:26" ht="15.75" customHeight="1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4"/>
    </row>
    <row r="123" spans="1:26" ht="15.75" customHeight="1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4"/>
    </row>
    <row r="124" spans="1:26" ht="15.75" customHeight="1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4"/>
    </row>
    <row r="125" spans="1:26" ht="15.75" customHeight="1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4"/>
    </row>
    <row r="126" spans="1:26" ht="15.75" customHeight="1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4"/>
    </row>
    <row r="127" spans="1:26" ht="15.75" customHeight="1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4"/>
    </row>
    <row r="128" spans="1:26" ht="15.75" customHeight="1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4"/>
    </row>
    <row r="129" spans="1:26" ht="15.75" customHeight="1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4"/>
    </row>
    <row r="130" spans="1:26" ht="15.75" customHeight="1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4"/>
    </row>
    <row r="131" spans="1:26" ht="15.75" customHeight="1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4"/>
    </row>
    <row r="132" spans="1:26" ht="15.75" customHeight="1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4"/>
    </row>
    <row r="133" spans="1:26" ht="15.75" customHeight="1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4"/>
    </row>
    <row r="134" spans="1:26" ht="15.75" customHeight="1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4"/>
    </row>
    <row r="135" spans="1:26" ht="15.75" customHeight="1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4"/>
    </row>
    <row r="136" spans="1:26" ht="15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4"/>
    </row>
    <row r="137" spans="1:26" ht="15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4"/>
    </row>
    <row r="138" spans="1:26" ht="15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4"/>
    </row>
    <row r="139" spans="1:26" ht="15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4"/>
    </row>
    <row r="140" spans="1:26" ht="15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4"/>
    </row>
    <row r="141" spans="1:26" ht="15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4"/>
    </row>
    <row r="142" spans="1:26" ht="15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4"/>
    </row>
    <row r="143" spans="1:26" ht="15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4"/>
    </row>
    <row r="144" spans="1:26" ht="15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4"/>
    </row>
    <row r="145" spans="1:26" ht="15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4"/>
    </row>
    <row r="146" spans="1:26" ht="15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4"/>
    </row>
    <row r="147" spans="1:26" ht="15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4"/>
    </row>
    <row r="148" spans="1:26" ht="15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4"/>
    </row>
    <row r="149" spans="1:26" ht="15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4"/>
    </row>
    <row r="150" spans="1:26" ht="15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4"/>
    </row>
    <row r="151" spans="1:26" ht="15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4"/>
    </row>
    <row r="152" spans="1:26" ht="15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4"/>
    </row>
    <row r="153" spans="1:26" ht="15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4"/>
    </row>
    <row r="154" spans="1:26" ht="15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4"/>
    </row>
    <row r="155" spans="1:26" ht="15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4"/>
    </row>
    <row r="156" spans="1:26" ht="15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4"/>
    </row>
    <row r="157" spans="1:26" ht="15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4"/>
    </row>
    <row r="158" spans="1:26" ht="15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4"/>
    </row>
    <row r="159" spans="1:26" ht="15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4"/>
    </row>
    <row r="160" spans="1:26" ht="15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4"/>
    </row>
    <row r="161" spans="1:26" ht="15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4"/>
    </row>
    <row r="162" spans="1:26" ht="15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4"/>
    </row>
    <row r="163" spans="1:26" ht="15.75" customHeight="1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4"/>
    </row>
    <row r="164" spans="1:26" ht="15.75" customHeight="1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4"/>
    </row>
    <row r="165" spans="1:26" ht="15.75" customHeight="1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4"/>
    </row>
    <row r="166" spans="1:26" ht="15.75" customHeight="1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4"/>
    </row>
    <row r="167" spans="1:26" ht="15.75" customHeight="1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4"/>
    </row>
    <row r="168" spans="1:26" ht="15.75" customHeight="1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4"/>
    </row>
    <row r="169" spans="1:26" ht="15.75" customHeight="1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4"/>
    </row>
    <row r="170" spans="1:26" ht="15.75" customHeight="1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4"/>
    </row>
    <row r="171" spans="1:26" ht="15.75" customHeight="1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4"/>
    </row>
    <row r="172" spans="1:26" ht="15.75" customHeight="1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4"/>
    </row>
    <row r="173" spans="1:26" ht="15.75" customHeight="1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4"/>
    </row>
    <row r="174" spans="1:26" ht="15.75" customHeight="1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4"/>
    </row>
    <row r="175" spans="1:26" ht="15.75" customHeight="1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4"/>
    </row>
    <row r="176" spans="1:26" ht="15.75" customHeight="1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4"/>
    </row>
    <row r="177" spans="1:26" ht="15.75" customHeight="1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4"/>
    </row>
    <row r="178" spans="1:26" ht="15.75" customHeight="1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4"/>
    </row>
    <row r="179" spans="1:26" ht="15.75" customHeight="1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4"/>
    </row>
    <row r="180" spans="1:26" ht="15.75" customHeight="1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4"/>
    </row>
    <row r="181" spans="1:26" ht="15.75" customHeight="1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4"/>
    </row>
    <row r="182" spans="1:26" ht="15.75" customHeight="1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4"/>
    </row>
    <row r="183" spans="1:26" ht="15.75" customHeight="1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4"/>
    </row>
    <row r="184" spans="1:26" ht="15.75" customHeight="1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4"/>
    </row>
    <row r="185" spans="1:26" ht="15.75" customHeight="1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4"/>
    </row>
    <row r="186" spans="1:26" ht="15.75" customHeight="1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4"/>
    </row>
    <row r="187" spans="1:26" ht="15.75" customHeight="1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4"/>
    </row>
    <row r="188" spans="1:26" ht="15.75" customHeight="1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4"/>
    </row>
    <row r="189" spans="1:26" ht="15.75" customHeight="1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4"/>
    </row>
    <row r="190" spans="1:26" ht="15.75" customHeight="1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4"/>
    </row>
    <row r="191" spans="1:26" ht="15.75" customHeight="1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4"/>
    </row>
    <row r="192" spans="1:26" ht="15.75" customHeight="1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4"/>
    </row>
    <row r="193" spans="1:26" ht="15.75" customHeight="1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4"/>
    </row>
    <row r="194" spans="1:26" ht="15.75" customHeight="1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4"/>
    </row>
    <row r="195" spans="1:26" ht="15.75" customHeight="1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4"/>
    </row>
    <row r="196" spans="1:26" ht="15.75" customHeight="1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4"/>
    </row>
    <row r="197" spans="1:26" ht="15.75" customHeight="1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4"/>
    </row>
    <row r="198" spans="1:26" ht="15.75" customHeight="1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4"/>
    </row>
    <row r="199" spans="1:26" ht="15.75" customHeight="1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4"/>
    </row>
    <row r="200" spans="1:26" ht="15.75" customHeight="1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4"/>
    </row>
    <row r="201" spans="1:26" ht="15.75" customHeight="1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4"/>
    </row>
    <row r="202" spans="1:26" ht="15.75" customHeight="1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4"/>
    </row>
    <row r="203" spans="1:26" ht="15.75" customHeight="1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4"/>
    </row>
    <row r="204" spans="1:26" ht="15.75" customHeight="1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4"/>
    </row>
    <row r="205" spans="1:26" ht="15.75" customHeight="1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4"/>
    </row>
    <row r="206" spans="1:26" ht="15.75" customHeight="1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4"/>
    </row>
    <row r="207" spans="1:26" ht="15.75" customHeight="1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4"/>
    </row>
    <row r="208" spans="1:26" ht="15.75" customHeight="1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4"/>
    </row>
    <row r="209" spans="1:26" ht="15.75" customHeight="1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4"/>
    </row>
    <row r="210" spans="1:26" ht="15.75" customHeight="1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4"/>
    </row>
    <row r="211" spans="1:26" ht="15.75" customHeight="1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4"/>
    </row>
    <row r="212" spans="1:26" ht="15.75" customHeight="1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4"/>
    </row>
    <row r="213" spans="1:26" ht="15.75" customHeight="1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4"/>
    </row>
    <row r="214" spans="1:26" ht="15.75" customHeight="1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4"/>
    </row>
    <row r="215" spans="1:26" ht="15.75" customHeight="1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4"/>
    </row>
    <row r="216" spans="1:26" ht="15.75" customHeight="1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4"/>
    </row>
    <row r="217" spans="1:26" ht="15.75" customHeight="1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4"/>
    </row>
    <row r="218" spans="1:26" ht="15.75" customHeight="1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4"/>
    </row>
    <row r="219" spans="1:26" ht="15.75" customHeight="1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4"/>
    </row>
    <row r="220" spans="1:26" ht="15.75" customHeight="1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4"/>
    </row>
    <row r="221" spans="1:26" ht="15.75" customHeight="1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4"/>
    </row>
    <row r="222" spans="1:26" ht="15.75" customHeight="1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4"/>
    </row>
    <row r="223" spans="1:26" ht="15.75" customHeight="1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4"/>
    </row>
    <row r="224" spans="1:26" ht="15.75" customHeight="1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4"/>
    </row>
    <row r="225" spans="1:26" ht="15.75" customHeight="1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4"/>
    </row>
    <row r="226" spans="1:26" ht="15.75" customHeight="1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4"/>
    </row>
    <row r="227" spans="1:26" ht="15.75" customHeight="1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4"/>
    </row>
    <row r="228" spans="1:26" ht="15.75" customHeight="1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4"/>
    </row>
    <row r="229" spans="1:26" ht="15.75" customHeight="1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4"/>
    </row>
    <row r="230" spans="1:26" ht="15.75" customHeight="1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4"/>
    </row>
    <row r="231" spans="1:26" ht="15.75" customHeight="1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4"/>
    </row>
    <row r="232" spans="1:26" ht="15.75" customHeight="1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4"/>
    </row>
    <row r="233" spans="1:26" ht="15.75" customHeight="1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4"/>
    </row>
    <row r="234" spans="1:26" ht="15.75" customHeight="1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4"/>
    </row>
    <row r="235" spans="1:26" ht="15.75" customHeight="1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4"/>
    </row>
    <row r="236" spans="1:26" ht="15.75" customHeight="1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4"/>
    </row>
    <row r="237" spans="1:26" ht="15.75" customHeight="1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4"/>
    </row>
    <row r="238" spans="1:26" ht="15.75" customHeight="1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4"/>
    </row>
    <row r="239" spans="1:26" ht="15.75" customHeight="1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4"/>
    </row>
    <row r="240" spans="1:26" ht="15.75" customHeight="1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4"/>
    </row>
    <row r="241" spans="1:26" ht="15.75" customHeight="1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4"/>
    </row>
    <row r="242" spans="1:26" ht="15.75" customHeight="1" x14ac:dyDescent="0.2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5.75" customHeight="1" x14ac:dyDescent="0.2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5.75" customHeight="1" x14ac:dyDescent="0.2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5.75" customHeight="1" x14ac:dyDescent="0.2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5.75" customHeight="1" x14ac:dyDescent="0.2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5.75" customHeight="1" x14ac:dyDescent="0.2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5.75" customHeight="1" x14ac:dyDescent="0.2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5.75" customHeight="1" x14ac:dyDescent="0.2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5.75" customHeight="1" x14ac:dyDescent="0.2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5.75" customHeight="1" x14ac:dyDescent="0.2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5.75" customHeight="1" x14ac:dyDescent="0.2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5.75" customHeight="1" x14ac:dyDescent="0.2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5.75" customHeight="1" x14ac:dyDescent="0.2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5.75" customHeight="1" x14ac:dyDescent="0.2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5.75" customHeight="1" x14ac:dyDescent="0.2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5.75" customHeight="1" x14ac:dyDescent="0.2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5.75" customHeight="1" x14ac:dyDescent="0.2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5.75" customHeight="1" x14ac:dyDescent="0.2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5.75" customHeight="1" x14ac:dyDescent="0.2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5.75" customHeight="1" x14ac:dyDescent="0.2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5.75" customHeight="1" x14ac:dyDescent="0.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5.75" customHeight="1" x14ac:dyDescent="0.2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5.75" customHeight="1" x14ac:dyDescent="0.2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5.75" customHeight="1" x14ac:dyDescent="0.2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5.75" customHeight="1" x14ac:dyDescent="0.2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5.75" customHeight="1" x14ac:dyDescent="0.2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5.75" customHeight="1" x14ac:dyDescent="0.2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5.75" customHeight="1" x14ac:dyDescent="0.2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5.75" customHeight="1" x14ac:dyDescent="0.2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5.75" customHeight="1" x14ac:dyDescent="0.2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5.75" customHeight="1" x14ac:dyDescent="0.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5.75" customHeight="1" x14ac:dyDescent="0.2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5.75" customHeight="1" x14ac:dyDescent="0.2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5.75" customHeight="1" x14ac:dyDescent="0.2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5.75" customHeight="1" x14ac:dyDescent="0.2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5.75" customHeight="1" x14ac:dyDescent="0.2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5.75" customHeight="1" x14ac:dyDescent="0.2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5.75" customHeight="1" x14ac:dyDescent="0.2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5.75" customHeight="1" x14ac:dyDescent="0.2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5.75" customHeight="1" x14ac:dyDescent="0.2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5.75" customHeight="1" x14ac:dyDescent="0.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5.75" customHeight="1" x14ac:dyDescent="0.2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5.75" customHeight="1" x14ac:dyDescent="0.2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5.75" customHeight="1" x14ac:dyDescent="0.2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5.75" customHeight="1" x14ac:dyDescent="0.2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5.75" customHeight="1" x14ac:dyDescent="0.2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5.75" customHeight="1" x14ac:dyDescent="0.2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5.75" customHeight="1" x14ac:dyDescent="0.2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5.75" customHeight="1" x14ac:dyDescent="0.2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5.75" customHeight="1" x14ac:dyDescent="0.2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5.75" customHeight="1" x14ac:dyDescent="0.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5.75" customHeight="1" x14ac:dyDescent="0.2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5.75" customHeight="1" x14ac:dyDescent="0.2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5.75" customHeight="1" x14ac:dyDescent="0.2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5.75" customHeight="1" x14ac:dyDescent="0.2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5.75" customHeight="1" x14ac:dyDescent="0.2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5.75" customHeight="1" x14ac:dyDescent="0.2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5.75" customHeight="1" x14ac:dyDescent="0.2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5.75" customHeight="1" x14ac:dyDescent="0.2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5.75" customHeight="1" x14ac:dyDescent="0.2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5.75" customHeight="1" x14ac:dyDescent="0.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5.75" customHeight="1" x14ac:dyDescent="0.2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5.75" customHeight="1" x14ac:dyDescent="0.2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5.75" customHeight="1" x14ac:dyDescent="0.2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5.75" customHeight="1" x14ac:dyDescent="0.2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5.75" customHeight="1" x14ac:dyDescent="0.2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5.75" customHeight="1" x14ac:dyDescent="0.2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5.75" customHeight="1" x14ac:dyDescent="0.2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 x14ac:dyDescent="0.2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 x14ac:dyDescent="0.2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 x14ac:dyDescent="0.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5.75" customHeight="1" x14ac:dyDescent="0.2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5.75" customHeight="1" x14ac:dyDescent="0.2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5.75" customHeight="1" x14ac:dyDescent="0.2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5.75" customHeight="1" x14ac:dyDescent="0.2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5.75" customHeight="1" x14ac:dyDescent="0.2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5.75" customHeight="1" x14ac:dyDescent="0.2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5.75" customHeight="1" x14ac:dyDescent="0.2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5.75" customHeight="1" x14ac:dyDescent="0.2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5.75" customHeight="1" x14ac:dyDescent="0.2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5.75" customHeight="1" x14ac:dyDescent="0.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5.75" customHeight="1" x14ac:dyDescent="0.2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5.75" customHeight="1" x14ac:dyDescent="0.2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5.75" customHeight="1" x14ac:dyDescent="0.2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5.75" customHeight="1" x14ac:dyDescent="0.2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5.75" customHeight="1" x14ac:dyDescent="0.2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5.75" customHeight="1" x14ac:dyDescent="0.2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5.75" customHeight="1" x14ac:dyDescent="0.2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5.75" customHeight="1" x14ac:dyDescent="0.2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5.75" customHeight="1" x14ac:dyDescent="0.2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5.75" customHeight="1" x14ac:dyDescent="0.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5.75" customHeight="1" x14ac:dyDescent="0.2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5.75" customHeight="1" x14ac:dyDescent="0.2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5.75" customHeight="1" x14ac:dyDescent="0.2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5.75" customHeight="1" x14ac:dyDescent="0.2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5.75" customHeight="1" x14ac:dyDescent="0.2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5.75" customHeight="1" x14ac:dyDescent="0.2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5.75" customHeight="1" x14ac:dyDescent="0.2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5.75" customHeight="1" x14ac:dyDescent="0.2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5.75" customHeight="1" x14ac:dyDescent="0.2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5.75" customHeight="1" x14ac:dyDescent="0.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5.75" customHeight="1" x14ac:dyDescent="0.2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5.75" customHeight="1" x14ac:dyDescent="0.2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5.75" customHeight="1" x14ac:dyDescent="0.2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5.75" customHeight="1" x14ac:dyDescent="0.2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5.75" customHeight="1" x14ac:dyDescent="0.2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5.75" customHeight="1" x14ac:dyDescent="0.2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5.75" customHeight="1" x14ac:dyDescent="0.2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5.75" customHeight="1" x14ac:dyDescent="0.2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5.75" customHeight="1" x14ac:dyDescent="0.2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5.75" customHeight="1" x14ac:dyDescent="0.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5.75" customHeight="1" x14ac:dyDescent="0.2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5.75" customHeight="1" x14ac:dyDescent="0.2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5.75" customHeight="1" x14ac:dyDescent="0.2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5.75" customHeight="1" x14ac:dyDescent="0.2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5.75" customHeight="1" x14ac:dyDescent="0.2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5.75" customHeight="1" x14ac:dyDescent="0.2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5.75" customHeight="1" x14ac:dyDescent="0.2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5.75" customHeight="1" x14ac:dyDescent="0.2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5.75" customHeight="1" x14ac:dyDescent="0.2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5.75" customHeight="1" x14ac:dyDescent="0.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5.75" customHeight="1" x14ac:dyDescent="0.2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5.75" customHeight="1" x14ac:dyDescent="0.2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5.75" customHeight="1" x14ac:dyDescent="0.2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5.75" customHeight="1" x14ac:dyDescent="0.2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5.75" customHeight="1" x14ac:dyDescent="0.2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5.75" customHeight="1" x14ac:dyDescent="0.2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5.75" customHeight="1" x14ac:dyDescent="0.2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5.75" customHeight="1" x14ac:dyDescent="0.2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5.75" customHeight="1" x14ac:dyDescent="0.2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5.75" customHeight="1" x14ac:dyDescent="0.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5.75" customHeight="1" x14ac:dyDescent="0.2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5.75" customHeight="1" x14ac:dyDescent="0.2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5.75" customHeight="1" x14ac:dyDescent="0.2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5.75" customHeight="1" x14ac:dyDescent="0.2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5.75" customHeight="1" x14ac:dyDescent="0.2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5.75" customHeight="1" x14ac:dyDescent="0.2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5.75" customHeight="1" x14ac:dyDescent="0.2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5.75" customHeight="1" x14ac:dyDescent="0.2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5.75" customHeight="1" x14ac:dyDescent="0.2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5.75" customHeight="1" x14ac:dyDescent="0.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5.75" customHeight="1" x14ac:dyDescent="0.2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5.75" customHeight="1" x14ac:dyDescent="0.2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5.75" customHeight="1" x14ac:dyDescent="0.2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5.75" customHeight="1" x14ac:dyDescent="0.2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5.75" customHeight="1" x14ac:dyDescent="0.2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5.75" customHeight="1" x14ac:dyDescent="0.2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5.75" customHeight="1" x14ac:dyDescent="0.2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5.75" customHeight="1" x14ac:dyDescent="0.2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5.75" customHeight="1" x14ac:dyDescent="0.2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5.75" customHeight="1" x14ac:dyDescent="0.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5.75" customHeight="1" x14ac:dyDescent="0.2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5.75" customHeight="1" x14ac:dyDescent="0.2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5.75" customHeight="1" x14ac:dyDescent="0.2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5.75" customHeight="1" x14ac:dyDescent="0.2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5.75" customHeight="1" x14ac:dyDescent="0.2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5.75" customHeight="1" x14ac:dyDescent="0.2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5.75" customHeight="1" x14ac:dyDescent="0.2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5.75" customHeight="1" x14ac:dyDescent="0.2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5.75" customHeight="1" x14ac:dyDescent="0.2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5.75" customHeight="1" x14ac:dyDescent="0.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5.75" customHeight="1" x14ac:dyDescent="0.2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5.75" customHeight="1" x14ac:dyDescent="0.2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5.75" customHeight="1" x14ac:dyDescent="0.2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5.75" customHeight="1" x14ac:dyDescent="0.2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5.75" customHeight="1" x14ac:dyDescent="0.2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5.75" customHeight="1" x14ac:dyDescent="0.2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5.75" customHeight="1" x14ac:dyDescent="0.2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5.75" customHeight="1" x14ac:dyDescent="0.2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5.75" customHeight="1" x14ac:dyDescent="0.2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5.75" customHeight="1" x14ac:dyDescent="0.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5.75" customHeight="1" x14ac:dyDescent="0.2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5.75" customHeight="1" x14ac:dyDescent="0.2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5.75" customHeight="1" x14ac:dyDescent="0.2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5.75" customHeight="1" x14ac:dyDescent="0.2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5.75" customHeight="1" x14ac:dyDescent="0.2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5.75" customHeight="1" x14ac:dyDescent="0.2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5.75" customHeight="1" x14ac:dyDescent="0.2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5.75" customHeight="1" x14ac:dyDescent="0.2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5.75" customHeight="1" x14ac:dyDescent="0.2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5.75" customHeight="1" x14ac:dyDescent="0.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5.75" customHeight="1" x14ac:dyDescent="0.2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5.75" customHeight="1" x14ac:dyDescent="0.2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5.75" customHeight="1" x14ac:dyDescent="0.2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5.75" customHeight="1" x14ac:dyDescent="0.2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5.75" customHeight="1" x14ac:dyDescent="0.2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5.75" customHeight="1" x14ac:dyDescent="0.2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5.75" customHeight="1" x14ac:dyDescent="0.2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5.75" customHeight="1" x14ac:dyDescent="0.2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5.75" customHeight="1" x14ac:dyDescent="0.2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5.75" customHeight="1" x14ac:dyDescent="0.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5.75" customHeight="1" x14ac:dyDescent="0.2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5.75" customHeight="1" x14ac:dyDescent="0.2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5.75" customHeight="1" x14ac:dyDescent="0.2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5.75" customHeight="1" x14ac:dyDescent="0.2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5.75" customHeight="1" x14ac:dyDescent="0.2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5.75" customHeight="1" x14ac:dyDescent="0.2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5.75" customHeight="1" x14ac:dyDescent="0.2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5.75" customHeight="1" x14ac:dyDescent="0.2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5.75" customHeight="1" x14ac:dyDescent="0.2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5.75" customHeight="1" x14ac:dyDescent="0.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5.75" customHeight="1" x14ac:dyDescent="0.2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5.75" customHeight="1" x14ac:dyDescent="0.2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5.75" customHeight="1" x14ac:dyDescent="0.2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5.75" customHeight="1" x14ac:dyDescent="0.2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5.75" customHeight="1" x14ac:dyDescent="0.2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5.75" customHeight="1" x14ac:dyDescent="0.2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5.75" customHeight="1" x14ac:dyDescent="0.2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5.75" customHeight="1" x14ac:dyDescent="0.2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5.75" customHeight="1" x14ac:dyDescent="0.2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5.75" customHeight="1" x14ac:dyDescent="0.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5.75" customHeight="1" x14ac:dyDescent="0.2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5.75" customHeight="1" x14ac:dyDescent="0.2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5.75" customHeight="1" x14ac:dyDescent="0.2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5.75" customHeight="1" x14ac:dyDescent="0.2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5.75" customHeight="1" x14ac:dyDescent="0.2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5.75" customHeight="1" x14ac:dyDescent="0.2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5.75" customHeight="1" x14ac:dyDescent="0.2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5.75" customHeight="1" x14ac:dyDescent="0.2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5.75" customHeight="1" x14ac:dyDescent="0.2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5.75" customHeight="1" x14ac:dyDescent="0.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5.75" customHeight="1" x14ac:dyDescent="0.2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5.75" customHeight="1" x14ac:dyDescent="0.2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5.75" customHeight="1" x14ac:dyDescent="0.2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5.75" customHeight="1" x14ac:dyDescent="0.2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5.75" customHeight="1" x14ac:dyDescent="0.2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5.75" customHeight="1" x14ac:dyDescent="0.2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5.75" customHeight="1" x14ac:dyDescent="0.2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5.75" customHeight="1" x14ac:dyDescent="0.2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5.75" customHeight="1" x14ac:dyDescent="0.2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5.75" customHeight="1" x14ac:dyDescent="0.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5.75" customHeight="1" x14ac:dyDescent="0.2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5.75" customHeight="1" x14ac:dyDescent="0.2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5.75" customHeight="1" x14ac:dyDescent="0.2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5.75" customHeight="1" x14ac:dyDescent="0.2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5.75" customHeight="1" x14ac:dyDescent="0.2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5.75" customHeight="1" x14ac:dyDescent="0.2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5.75" customHeight="1" x14ac:dyDescent="0.2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5.75" customHeight="1" x14ac:dyDescent="0.2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5.75" customHeight="1" x14ac:dyDescent="0.2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5.75" customHeight="1" x14ac:dyDescent="0.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5.75" customHeight="1" x14ac:dyDescent="0.2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5.75" customHeight="1" x14ac:dyDescent="0.2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5.75" customHeight="1" x14ac:dyDescent="0.2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5.75" customHeight="1" x14ac:dyDescent="0.2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5.75" customHeight="1" x14ac:dyDescent="0.2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5.75" customHeight="1" x14ac:dyDescent="0.2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5.75" customHeight="1" x14ac:dyDescent="0.2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5.75" customHeight="1" x14ac:dyDescent="0.2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5.75" customHeight="1" x14ac:dyDescent="0.2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5.75" customHeight="1" x14ac:dyDescent="0.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5.75" customHeight="1" x14ac:dyDescent="0.2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5.75" customHeight="1" x14ac:dyDescent="0.2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5.75" customHeight="1" x14ac:dyDescent="0.2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5.75" customHeight="1" x14ac:dyDescent="0.2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5.75" customHeight="1" x14ac:dyDescent="0.2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5.75" customHeight="1" x14ac:dyDescent="0.2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5.75" customHeight="1" x14ac:dyDescent="0.2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5.75" customHeight="1" x14ac:dyDescent="0.2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5.75" customHeight="1" x14ac:dyDescent="0.2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5.75" customHeight="1" x14ac:dyDescent="0.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5.75" customHeight="1" x14ac:dyDescent="0.2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5.75" customHeight="1" x14ac:dyDescent="0.2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5.75" customHeight="1" x14ac:dyDescent="0.2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5.75" customHeight="1" x14ac:dyDescent="0.2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5.75" customHeight="1" x14ac:dyDescent="0.2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5.75" customHeight="1" x14ac:dyDescent="0.2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5.75" customHeight="1" x14ac:dyDescent="0.2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5.75" customHeight="1" x14ac:dyDescent="0.2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5.75" customHeight="1" x14ac:dyDescent="0.2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5.75" customHeight="1" x14ac:dyDescent="0.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5.75" customHeight="1" x14ac:dyDescent="0.2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5.75" customHeight="1" x14ac:dyDescent="0.2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5.75" customHeight="1" x14ac:dyDescent="0.2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5.75" customHeight="1" x14ac:dyDescent="0.2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5.75" customHeight="1" x14ac:dyDescent="0.2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5.75" customHeight="1" x14ac:dyDescent="0.2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5.75" customHeight="1" x14ac:dyDescent="0.2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5.75" customHeight="1" x14ac:dyDescent="0.2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5.75" customHeight="1" x14ac:dyDescent="0.2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5.75" customHeight="1" x14ac:dyDescent="0.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5.75" customHeight="1" x14ac:dyDescent="0.2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5.75" customHeight="1" x14ac:dyDescent="0.2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5.75" customHeight="1" x14ac:dyDescent="0.2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5.75" customHeight="1" x14ac:dyDescent="0.2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5.75" customHeight="1" x14ac:dyDescent="0.2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5.75" customHeight="1" x14ac:dyDescent="0.2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5.75" customHeight="1" x14ac:dyDescent="0.2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5.75" customHeight="1" x14ac:dyDescent="0.2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5.75" customHeight="1" x14ac:dyDescent="0.2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5.75" customHeight="1" x14ac:dyDescent="0.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5.75" customHeight="1" x14ac:dyDescent="0.2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5.75" customHeight="1" x14ac:dyDescent="0.2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5.75" customHeight="1" x14ac:dyDescent="0.2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5.75" customHeight="1" x14ac:dyDescent="0.2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5.75" customHeight="1" x14ac:dyDescent="0.2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5.75" customHeight="1" x14ac:dyDescent="0.2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5.75" customHeight="1" x14ac:dyDescent="0.2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5.75" customHeight="1" x14ac:dyDescent="0.2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5.75" customHeight="1" x14ac:dyDescent="0.2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5.75" customHeight="1" x14ac:dyDescent="0.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5.75" customHeight="1" x14ac:dyDescent="0.2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5.75" customHeight="1" x14ac:dyDescent="0.2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5.75" customHeight="1" x14ac:dyDescent="0.2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5.75" customHeight="1" x14ac:dyDescent="0.2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5.75" customHeight="1" x14ac:dyDescent="0.2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5.75" customHeight="1" x14ac:dyDescent="0.2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5.75" customHeight="1" x14ac:dyDescent="0.2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5.75" customHeight="1" x14ac:dyDescent="0.2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5.75" customHeight="1" x14ac:dyDescent="0.2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5.75" customHeight="1" x14ac:dyDescent="0.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5.75" customHeight="1" x14ac:dyDescent="0.2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5.75" customHeight="1" x14ac:dyDescent="0.2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5.75" customHeight="1" x14ac:dyDescent="0.2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5.75" customHeight="1" x14ac:dyDescent="0.2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5.75" customHeight="1" x14ac:dyDescent="0.2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5.75" customHeight="1" x14ac:dyDescent="0.2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5.75" customHeight="1" x14ac:dyDescent="0.2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5.75" customHeight="1" x14ac:dyDescent="0.2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5.75" customHeight="1" x14ac:dyDescent="0.2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5.75" customHeight="1" x14ac:dyDescent="0.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5.75" customHeight="1" x14ac:dyDescent="0.2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5.75" customHeight="1" x14ac:dyDescent="0.2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5.75" customHeight="1" x14ac:dyDescent="0.2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5.75" customHeight="1" x14ac:dyDescent="0.2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5.75" customHeight="1" x14ac:dyDescent="0.2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5.75" customHeight="1" x14ac:dyDescent="0.2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5.75" customHeight="1" x14ac:dyDescent="0.2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5.75" customHeight="1" x14ac:dyDescent="0.2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5.75" customHeight="1" x14ac:dyDescent="0.2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5.75" customHeight="1" x14ac:dyDescent="0.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5.75" customHeight="1" x14ac:dyDescent="0.2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5.75" customHeight="1" x14ac:dyDescent="0.2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5.75" customHeight="1" x14ac:dyDescent="0.2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5.75" customHeight="1" x14ac:dyDescent="0.2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5.75" customHeight="1" x14ac:dyDescent="0.2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5.75" customHeight="1" x14ac:dyDescent="0.2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5.75" customHeight="1" x14ac:dyDescent="0.2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5.75" customHeight="1" x14ac:dyDescent="0.2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5.75" customHeight="1" x14ac:dyDescent="0.2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5.75" customHeight="1" x14ac:dyDescent="0.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5.75" customHeight="1" x14ac:dyDescent="0.2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5.75" customHeight="1" x14ac:dyDescent="0.2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5.75" customHeight="1" x14ac:dyDescent="0.2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5.75" customHeight="1" x14ac:dyDescent="0.2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5.75" customHeight="1" x14ac:dyDescent="0.2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5.75" customHeight="1" x14ac:dyDescent="0.2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5.75" customHeight="1" x14ac:dyDescent="0.2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5.75" customHeight="1" x14ac:dyDescent="0.2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5.75" customHeight="1" x14ac:dyDescent="0.2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5.75" customHeight="1" x14ac:dyDescent="0.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5.75" customHeight="1" x14ac:dyDescent="0.2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5.75" customHeight="1" x14ac:dyDescent="0.2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5.75" customHeight="1" x14ac:dyDescent="0.2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5.75" customHeight="1" x14ac:dyDescent="0.2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5.75" customHeight="1" x14ac:dyDescent="0.2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5.75" customHeight="1" x14ac:dyDescent="0.2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5.75" customHeight="1" x14ac:dyDescent="0.2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5.75" customHeight="1" x14ac:dyDescent="0.2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5.75" customHeight="1" x14ac:dyDescent="0.2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5.75" customHeight="1" x14ac:dyDescent="0.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5.75" customHeight="1" x14ac:dyDescent="0.2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5.75" customHeight="1" x14ac:dyDescent="0.2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5.75" customHeight="1" x14ac:dyDescent="0.2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5.75" customHeight="1" x14ac:dyDescent="0.2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5.75" customHeight="1" x14ac:dyDescent="0.2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5.75" customHeight="1" x14ac:dyDescent="0.2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5.75" customHeight="1" x14ac:dyDescent="0.2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5.75" customHeight="1" x14ac:dyDescent="0.2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5.75" customHeight="1" x14ac:dyDescent="0.2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5.75" customHeight="1" x14ac:dyDescent="0.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5.75" customHeight="1" x14ac:dyDescent="0.2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5.75" customHeight="1" x14ac:dyDescent="0.2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5.75" customHeight="1" x14ac:dyDescent="0.2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5.75" customHeight="1" x14ac:dyDescent="0.2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5.75" customHeight="1" x14ac:dyDescent="0.2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5.75" customHeight="1" x14ac:dyDescent="0.2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5.75" customHeight="1" x14ac:dyDescent="0.2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5.75" customHeight="1" x14ac:dyDescent="0.2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5.75" customHeight="1" x14ac:dyDescent="0.2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5.75" customHeight="1" x14ac:dyDescent="0.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5.75" customHeight="1" x14ac:dyDescent="0.2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5.75" customHeight="1" x14ac:dyDescent="0.2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5.75" customHeight="1" x14ac:dyDescent="0.2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5.75" customHeight="1" x14ac:dyDescent="0.2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5.75" customHeight="1" x14ac:dyDescent="0.2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5.75" customHeight="1" x14ac:dyDescent="0.2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5.75" customHeight="1" x14ac:dyDescent="0.2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5.75" customHeight="1" x14ac:dyDescent="0.2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5.75" customHeight="1" x14ac:dyDescent="0.2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5.75" customHeight="1" x14ac:dyDescent="0.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5.75" customHeight="1" x14ac:dyDescent="0.2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5.75" customHeight="1" x14ac:dyDescent="0.2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5.75" customHeight="1" x14ac:dyDescent="0.2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5.75" customHeight="1" x14ac:dyDescent="0.2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5.75" customHeight="1" x14ac:dyDescent="0.2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5.75" customHeight="1" x14ac:dyDescent="0.2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5.75" customHeight="1" x14ac:dyDescent="0.2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5.75" customHeight="1" x14ac:dyDescent="0.2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5.75" customHeight="1" x14ac:dyDescent="0.2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5.75" customHeight="1" x14ac:dyDescent="0.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5.75" customHeight="1" x14ac:dyDescent="0.2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5.75" customHeight="1" x14ac:dyDescent="0.2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5.75" customHeight="1" x14ac:dyDescent="0.2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5.75" customHeight="1" x14ac:dyDescent="0.2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5.75" customHeight="1" x14ac:dyDescent="0.2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5.75" customHeight="1" x14ac:dyDescent="0.2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5.75" customHeight="1" x14ac:dyDescent="0.2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5.75" customHeight="1" x14ac:dyDescent="0.2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5.75" customHeight="1" x14ac:dyDescent="0.2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5.75" customHeight="1" x14ac:dyDescent="0.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5.75" customHeight="1" x14ac:dyDescent="0.2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5.75" customHeight="1" x14ac:dyDescent="0.2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5.75" customHeight="1" x14ac:dyDescent="0.2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5.75" customHeight="1" x14ac:dyDescent="0.2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5.75" customHeight="1" x14ac:dyDescent="0.2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5.75" customHeight="1" x14ac:dyDescent="0.2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5.75" customHeight="1" x14ac:dyDescent="0.2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5.75" customHeight="1" x14ac:dyDescent="0.2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5.75" customHeight="1" x14ac:dyDescent="0.2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5.75" customHeight="1" x14ac:dyDescent="0.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5.75" customHeight="1" x14ac:dyDescent="0.2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5.75" customHeight="1" x14ac:dyDescent="0.2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5.75" customHeight="1" x14ac:dyDescent="0.2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5.75" customHeight="1" x14ac:dyDescent="0.2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5.75" customHeight="1" x14ac:dyDescent="0.2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5.75" customHeight="1" x14ac:dyDescent="0.2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5.75" customHeight="1" x14ac:dyDescent="0.2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5.75" customHeight="1" x14ac:dyDescent="0.2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5.75" customHeight="1" x14ac:dyDescent="0.2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5.75" customHeight="1" x14ac:dyDescent="0.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5.75" customHeight="1" x14ac:dyDescent="0.2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5.75" customHeight="1" x14ac:dyDescent="0.2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5.75" customHeight="1" x14ac:dyDescent="0.2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5.75" customHeight="1" x14ac:dyDescent="0.2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5.75" customHeight="1" x14ac:dyDescent="0.2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5.75" customHeight="1" x14ac:dyDescent="0.2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5.75" customHeight="1" x14ac:dyDescent="0.2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5.75" customHeight="1" x14ac:dyDescent="0.2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5.75" customHeight="1" x14ac:dyDescent="0.2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5.75" customHeight="1" x14ac:dyDescent="0.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5.75" customHeight="1" x14ac:dyDescent="0.2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5.75" customHeight="1" x14ac:dyDescent="0.2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5.75" customHeight="1" x14ac:dyDescent="0.2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5.75" customHeight="1" x14ac:dyDescent="0.2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5.75" customHeight="1" x14ac:dyDescent="0.2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5.75" customHeight="1" x14ac:dyDescent="0.2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5.75" customHeight="1" x14ac:dyDescent="0.2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5.75" customHeight="1" x14ac:dyDescent="0.2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5.75" customHeight="1" x14ac:dyDescent="0.2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5.75" customHeight="1" x14ac:dyDescent="0.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5.75" customHeight="1" x14ac:dyDescent="0.2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5.75" customHeight="1" x14ac:dyDescent="0.2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5.75" customHeight="1" x14ac:dyDescent="0.2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5.75" customHeight="1" x14ac:dyDescent="0.2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5.75" customHeight="1" x14ac:dyDescent="0.2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5.75" customHeight="1" x14ac:dyDescent="0.2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5.75" customHeight="1" x14ac:dyDescent="0.2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5.75" customHeight="1" x14ac:dyDescent="0.2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5.75" customHeight="1" x14ac:dyDescent="0.2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5.75" customHeight="1" x14ac:dyDescent="0.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5.75" customHeight="1" x14ac:dyDescent="0.2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5.75" customHeight="1" x14ac:dyDescent="0.2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5.75" customHeight="1" x14ac:dyDescent="0.2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5.75" customHeight="1" x14ac:dyDescent="0.2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5.75" customHeight="1" x14ac:dyDescent="0.2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5.75" customHeight="1" x14ac:dyDescent="0.2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5.75" customHeight="1" x14ac:dyDescent="0.2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5.75" customHeight="1" x14ac:dyDescent="0.2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5.75" customHeight="1" x14ac:dyDescent="0.2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5.75" customHeight="1" x14ac:dyDescent="0.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5.75" customHeight="1" x14ac:dyDescent="0.2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5.75" customHeight="1" x14ac:dyDescent="0.2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5.75" customHeight="1" x14ac:dyDescent="0.2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5.75" customHeight="1" x14ac:dyDescent="0.2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5.75" customHeight="1" x14ac:dyDescent="0.2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5.75" customHeight="1" x14ac:dyDescent="0.2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5.75" customHeight="1" x14ac:dyDescent="0.2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5.75" customHeight="1" x14ac:dyDescent="0.2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5.75" customHeight="1" x14ac:dyDescent="0.2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5.75" customHeight="1" x14ac:dyDescent="0.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5.75" customHeight="1" x14ac:dyDescent="0.2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5.75" customHeight="1" x14ac:dyDescent="0.2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5.75" customHeight="1" x14ac:dyDescent="0.2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5.75" customHeight="1" x14ac:dyDescent="0.2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5.75" customHeight="1" x14ac:dyDescent="0.2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5.75" customHeight="1" x14ac:dyDescent="0.2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5.75" customHeight="1" x14ac:dyDescent="0.2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5.75" customHeight="1" x14ac:dyDescent="0.2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5.75" customHeight="1" x14ac:dyDescent="0.2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5.75" customHeight="1" x14ac:dyDescent="0.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5.75" customHeight="1" x14ac:dyDescent="0.2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5.75" customHeight="1" x14ac:dyDescent="0.2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5.75" customHeight="1" x14ac:dyDescent="0.2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5.75" customHeight="1" x14ac:dyDescent="0.2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5.75" customHeight="1" x14ac:dyDescent="0.2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5.75" customHeight="1" x14ac:dyDescent="0.2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5.75" customHeight="1" x14ac:dyDescent="0.2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5.75" customHeight="1" x14ac:dyDescent="0.2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5.75" customHeight="1" x14ac:dyDescent="0.2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5.75" customHeight="1" x14ac:dyDescent="0.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5.75" customHeight="1" x14ac:dyDescent="0.2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5.75" customHeight="1" x14ac:dyDescent="0.2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5.75" customHeight="1" x14ac:dyDescent="0.2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5.75" customHeight="1" x14ac:dyDescent="0.2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5.75" customHeight="1" x14ac:dyDescent="0.2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5.75" customHeight="1" x14ac:dyDescent="0.2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5.75" customHeight="1" x14ac:dyDescent="0.2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5.75" customHeight="1" x14ac:dyDescent="0.2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5.75" customHeight="1" x14ac:dyDescent="0.2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5.75" customHeight="1" x14ac:dyDescent="0.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5.75" customHeight="1" x14ac:dyDescent="0.2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5.75" customHeight="1" x14ac:dyDescent="0.2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5.75" customHeight="1" x14ac:dyDescent="0.2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5.75" customHeight="1" x14ac:dyDescent="0.2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5.75" customHeight="1" x14ac:dyDescent="0.2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5.75" customHeight="1" x14ac:dyDescent="0.2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5.75" customHeight="1" x14ac:dyDescent="0.2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5.75" customHeight="1" x14ac:dyDescent="0.2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5.75" customHeight="1" x14ac:dyDescent="0.2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5.75" customHeight="1" x14ac:dyDescent="0.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5.75" customHeight="1" x14ac:dyDescent="0.2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5.75" customHeight="1" x14ac:dyDescent="0.2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5.75" customHeight="1" x14ac:dyDescent="0.2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5.75" customHeight="1" x14ac:dyDescent="0.2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5.75" customHeight="1" x14ac:dyDescent="0.2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5.75" customHeight="1" x14ac:dyDescent="0.2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5.75" customHeight="1" x14ac:dyDescent="0.2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5.75" customHeight="1" x14ac:dyDescent="0.2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5.75" customHeight="1" x14ac:dyDescent="0.2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5.75" customHeight="1" x14ac:dyDescent="0.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5.75" customHeight="1" x14ac:dyDescent="0.2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5.75" customHeight="1" x14ac:dyDescent="0.2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5.75" customHeight="1" x14ac:dyDescent="0.2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5.75" customHeight="1" x14ac:dyDescent="0.2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5.75" customHeight="1" x14ac:dyDescent="0.2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5.75" customHeight="1" x14ac:dyDescent="0.2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5.75" customHeight="1" x14ac:dyDescent="0.2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5.75" customHeight="1" x14ac:dyDescent="0.2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5.75" customHeight="1" x14ac:dyDescent="0.2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5.75" customHeight="1" x14ac:dyDescent="0.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5.75" customHeight="1" x14ac:dyDescent="0.2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5.75" customHeight="1" x14ac:dyDescent="0.2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5.75" customHeight="1" x14ac:dyDescent="0.2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5.75" customHeight="1" x14ac:dyDescent="0.2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5.75" customHeight="1" x14ac:dyDescent="0.2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5.75" customHeight="1" x14ac:dyDescent="0.2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5.75" customHeight="1" x14ac:dyDescent="0.2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5.75" customHeight="1" x14ac:dyDescent="0.2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5.75" customHeight="1" x14ac:dyDescent="0.2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5.75" customHeight="1" x14ac:dyDescent="0.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5.75" customHeight="1" x14ac:dyDescent="0.2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5.75" customHeight="1" x14ac:dyDescent="0.2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5.75" customHeight="1" x14ac:dyDescent="0.2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5.75" customHeight="1" x14ac:dyDescent="0.2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5.75" customHeight="1" x14ac:dyDescent="0.2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5.75" customHeight="1" x14ac:dyDescent="0.2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5.75" customHeight="1" x14ac:dyDescent="0.2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5.75" customHeight="1" x14ac:dyDescent="0.2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5.75" customHeight="1" x14ac:dyDescent="0.2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5.75" customHeight="1" x14ac:dyDescent="0.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5.75" customHeight="1" x14ac:dyDescent="0.2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5.75" customHeight="1" x14ac:dyDescent="0.2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5.75" customHeight="1" x14ac:dyDescent="0.2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5.75" customHeight="1" x14ac:dyDescent="0.2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5.75" customHeight="1" x14ac:dyDescent="0.2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5.75" customHeight="1" x14ac:dyDescent="0.2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5.75" customHeight="1" x14ac:dyDescent="0.2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5.75" customHeight="1" x14ac:dyDescent="0.2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5.75" customHeight="1" x14ac:dyDescent="0.2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5.75" customHeight="1" x14ac:dyDescent="0.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5.75" customHeight="1" x14ac:dyDescent="0.2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5.75" customHeight="1" x14ac:dyDescent="0.2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5.75" customHeight="1" x14ac:dyDescent="0.2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5.75" customHeight="1" x14ac:dyDescent="0.2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5.75" customHeight="1" x14ac:dyDescent="0.2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5.75" customHeight="1" x14ac:dyDescent="0.2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5.75" customHeight="1" x14ac:dyDescent="0.2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5.75" customHeight="1" x14ac:dyDescent="0.2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5.75" customHeight="1" x14ac:dyDescent="0.2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5.75" customHeight="1" x14ac:dyDescent="0.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5.75" customHeight="1" x14ac:dyDescent="0.2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5.75" customHeight="1" x14ac:dyDescent="0.2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5.75" customHeight="1" x14ac:dyDescent="0.2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5.75" customHeight="1" x14ac:dyDescent="0.2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5.75" customHeight="1" x14ac:dyDescent="0.2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5.75" customHeight="1" x14ac:dyDescent="0.2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5.75" customHeight="1" x14ac:dyDescent="0.2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5.75" customHeight="1" x14ac:dyDescent="0.2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5.75" customHeight="1" x14ac:dyDescent="0.2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5.75" customHeight="1" x14ac:dyDescent="0.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5.75" customHeight="1" x14ac:dyDescent="0.2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5.75" customHeight="1" x14ac:dyDescent="0.2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5.75" customHeight="1" x14ac:dyDescent="0.2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5.75" customHeight="1" x14ac:dyDescent="0.2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5.75" customHeight="1" x14ac:dyDescent="0.2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5.75" customHeight="1" x14ac:dyDescent="0.2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5.75" customHeight="1" x14ac:dyDescent="0.2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5.75" customHeight="1" x14ac:dyDescent="0.2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5.75" customHeight="1" x14ac:dyDescent="0.2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5.75" customHeight="1" x14ac:dyDescent="0.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5.75" customHeight="1" x14ac:dyDescent="0.2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5.75" customHeight="1" x14ac:dyDescent="0.2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5.75" customHeight="1" x14ac:dyDescent="0.2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5.75" customHeight="1" x14ac:dyDescent="0.2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5.75" customHeight="1" x14ac:dyDescent="0.2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5.75" customHeight="1" x14ac:dyDescent="0.2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5.75" customHeight="1" x14ac:dyDescent="0.2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5.75" customHeight="1" x14ac:dyDescent="0.2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5.75" customHeight="1" x14ac:dyDescent="0.2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5.75" customHeight="1" x14ac:dyDescent="0.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5.75" customHeight="1" x14ac:dyDescent="0.2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5.75" customHeight="1" x14ac:dyDescent="0.2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5.75" customHeight="1" x14ac:dyDescent="0.2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5.75" customHeight="1" x14ac:dyDescent="0.2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5.75" customHeight="1" x14ac:dyDescent="0.2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5.75" customHeight="1" x14ac:dyDescent="0.2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.75" customHeight="1" x14ac:dyDescent="0.2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5.75" customHeight="1" x14ac:dyDescent="0.2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5.75" customHeight="1" x14ac:dyDescent="0.2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5.75" customHeight="1" x14ac:dyDescent="0.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5.75" customHeight="1" x14ac:dyDescent="0.2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5.75" customHeight="1" x14ac:dyDescent="0.2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5.75" customHeight="1" x14ac:dyDescent="0.2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5.75" customHeight="1" x14ac:dyDescent="0.2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5.75" customHeight="1" x14ac:dyDescent="0.2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5.75" customHeight="1" x14ac:dyDescent="0.2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5.75" customHeight="1" x14ac:dyDescent="0.2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5.75" customHeight="1" x14ac:dyDescent="0.2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5.75" customHeight="1" x14ac:dyDescent="0.2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5.75" customHeight="1" x14ac:dyDescent="0.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5.75" customHeight="1" x14ac:dyDescent="0.2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5.75" customHeight="1" x14ac:dyDescent="0.2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5.75" customHeight="1" x14ac:dyDescent="0.2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5.75" customHeight="1" x14ac:dyDescent="0.2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5.75" customHeight="1" x14ac:dyDescent="0.2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5.75" customHeight="1" x14ac:dyDescent="0.2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5.75" customHeight="1" x14ac:dyDescent="0.2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5.75" customHeight="1" x14ac:dyDescent="0.2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5.75" customHeight="1" x14ac:dyDescent="0.2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5.75" customHeight="1" x14ac:dyDescent="0.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5.75" customHeight="1" x14ac:dyDescent="0.2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5.75" customHeight="1" x14ac:dyDescent="0.2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5.75" customHeight="1" x14ac:dyDescent="0.2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5.75" customHeight="1" x14ac:dyDescent="0.2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5.75" customHeight="1" x14ac:dyDescent="0.2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5.75" customHeight="1" x14ac:dyDescent="0.2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5.75" customHeight="1" x14ac:dyDescent="0.2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5.75" customHeight="1" x14ac:dyDescent="0.2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5.75" customHeight="1" x14ac:dyDescent="0.2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5.75" customHeight="1" x14ac:dyDescent="0.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5.75" customHeight="1" x14ac:dyDescent="0.2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5.75" customHeight="1" x14ac:dyDescent="0.2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5.75" customHeight="1" x14ac:dyDescent="0.2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5.75" customHeight="1" x14ac:dyDescent="0.2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5.75" customHeight="1" x14ac:dyDescent="0.2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5.75" customHeight="1" x14ac:dyDescent="0.2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5.75" customHeight="1" x14ac:dyDescent="0.2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5.75" customHeight="1" x14ac:dyDescent="0.2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5.75" customHeight="1" x14ac:dyDescent="0.2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5.75" customHeight="1" x14ac:dyDescent="0.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5.75" customHeight="1" x14ac:dyDescent="0.2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5.75" customHeight="1" x14ac:dyDescent="0.2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5.75" customHeight="1" x14ac:dyDescent="0.2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5.75" customHeight="1" x14ac:dyDescent="0.2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5.75" customHeight="1" x14ac:dyDescent="0.2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5.75" customHeight="1" x14ac:dyDescent="0.2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5.75" customHeight="1" x14ac:dyDescent="0.2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5.75" customHeight="1" x14ac:dyDescent="0.2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5.75" customHeight="1" x14ac:dyDescent="0.2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5.75" customHeight="1" x14ac:dyDescent="0.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5.75" customHeight="1" x14ac:dyDescent="0.2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5.75" customHeight="1" x14ac:dyDescent="0.2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5.75" customHeight="1" x14ac:dyDescent="0.2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5.75" customHeight="1" x14ac:dyDescent="0.2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5.75" customHeight="1" x14ac:dyDescent="0.2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5.75" customHeight="1" x14ac:dyDescent="0.2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5.75" customHeight="1" x14ac:dyDescent="0.2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5.75" customHeight="1" x14ac:dyDescent="0.2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5.75" customHeight="1" x14ac:dyDescent="0.2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5.75" customHeight="1" x14ac:dyDescent="0.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5.75" customHeight="1" x14ac:dyDescent="0.2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5.75" customHeight="1" x14ac:dyDescent="0.2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5.75" customHeight="1" x14ac:dyDescent="0.2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5.75" customHeight="1" x14ac:dyDescent="0.2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5.75" customHeight="1" x14ac:dyDescent="0.2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5.75" customHeight="1" x14ac:dyDescent="0.2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5.75" customHeight="1" x14ac:dyDescent="0.2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5.75" customHeight="1" x14ac:dyDescent="0.2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5.75" customHeight="1" x14ac:dyDescent="0.2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5.75" customHeight="1" x14ac:dyDescent="0.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5.75" customHeight="1" x14ac:dyDescent="0.2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5.75" customHeight="1" x14ac:dyDescent="0.2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5.75" customHeight="1" x14ac:dyDescent="0.2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5.75" customHeight="1" x14ac:dyDescent="0.2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5.75" customHeight="1" x14ac:dyDescent="0.2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5.75" customHeight="1" x14ac:dyDescent="0.2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5.75" customHeight="1" x14ac:dyDescent="0.2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5.75" customHeight="1" x14ac:dyDescent="0.2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5.75" customHeight="1" x14ac:dyDescent="0.2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5.75" customHeight="1" x14ac:dyDescent="0.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5.75" customHeight="1" x14ac:dyDescent="0.2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5.75" customHeight="1" x14ac:dyDescent="0.2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5.75" customHeight="1" x14ac:dyDescent="0.2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5.75" customHeight="1" x14ac:dyDescent="0.2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5.75" customHeight="1" x14ac:dyDescent="0.2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5.75" customHeight="1" x14ac:dyDescent="0.2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5.75" customHeight="1" x14ac:dyDescent="0.2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5.75" customHeight="1" x14ac:dyDescent="0.2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5.75" customHeight="1" x14ac:dyDescent="0.2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5.75" customHeight="1" x14ac:dyDescent="0.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5.75" customHeight="1" x14ac:dyDescent="0.2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5.75" customHeight="1" x14ac:dyDescent="0.2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5.75" customHeight="1" x14ac:dyDescent="0.2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5.75" customHeight="1" x14ac:dyDescent="0.2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5.75" customHeight="1" x14ac:dyDescent="0.2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5.75" customHeight="1" x14ac:dyDescent="0.2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5.75" customHeight="1" x14ac:dyDescent="0.2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5.75" customHeight="1" x14ac:dyDescent="0.2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5.75" customHeight="1" x14ac:dyDescent="0.2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5.75" customHeight="1" x14ac:dyDescent="0.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5.75" customHeight="1" x14ac:dyDescent="0.2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5.75" customHeight="1" x14ac:dyDescent="0.2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5.75" customHeight="1" x14ac:dyDescent="0.2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5.75" customHeight="1" x14ac:dyDescent="0.2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5.75" customHeight="1" x14ac:dyDescent="0.2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5.75" customHeight="1" x14ac:dyDescent="0.2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5.75" customHeight="1" x14ac:dyDescent="0.2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5.75" customHeight="1" x14ac:dyDescent="0.2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5.75" customHeight="1" x14ac:dyDescent="0.2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5.75" customHeight="1" x14ac:dyDescent="0.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5.75" customHeight="1" x14ac:dyDescent="0.2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5.75" customHeight="1" x14ac:dyDescent="0.2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5.75" customHeight="1" x14ac:dyDescent="0.2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5.75" customHeight="1" x14ac:dyDescent="0.2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5.75" customHeight="1" x14ac:dyDescent="0.2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5.75" customHeight="1" x14ac:dyDescent="0.2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5.75" customHeight="1" x14ac:dyDescent="0.2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5.75" customHeight="1" x14ac:dyDescent="0.2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5.75" customHeight="1" x14ac:dyDescent="0.2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5.75" customHeight="1" x14ac:dyDescent="0.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5.75" customHeight="1" x14ac:dyDescent="0.2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5.75" customHeight="1" x14ac:dyDescent="0.2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5.75" customHeight="1" x14ac:dyDescent="0.2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5.75" customHeight="1" x14ac:dyDescent="0.2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5.75" customHeight="1" x14ac:dyDescent="0.2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5.75" customHeight="1" x14ac:dyDescent="0.2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5.75" customHeight="1" x14ac:dyDescent="0.2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5.75" customHeight="1" x14ac:dyDescent="0.2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5.75" customHeight="1" x14ac:dyDescent="0.2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5.75" customHeight="1" x14ac:dyDescent="0.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5.75" customHeight="1" x14ac:dyDescent="0.2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5.75" customHeight="1" x14ac:dyDescent="0.2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5.75" customHeight="1" x14ac:dyDescent="0.2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5.75" customHeight="1" x14ac:dyDescent="0.2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5.75" customHeight="1" x14ac:dyDescent="0.2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5.75" customHeight="1" x14ac:dyDescent="0.2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5.75" customHeight="1" x14ac:dyDescent="0.2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5.75" customHeight="1" x14ac:dyDescent="0.2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Inclusions 1</vt:lpstr>
      <vt:lpstr>Inclusions 2</vt:lpstr>
      <vt:lpstr>Inclusions 3</vt:lpstr>
      <vt:lpstr>Feuil1</vt:lpstr>
      <vt:lpstr>Medecins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</cp:lastModifiedBy>
  <dcterms:created xsi:type="dcterms:W3CDTF">2022-07-04T16:41:27Z</dcterms:created>
  <dcterms:modified xsi:type="dcterms:W3CDTF">2022-09-07T15:50:07Z</dcterms:modified>
</cp:coreProperties>
</file>