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Лист1!$J$5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D5" i="1" l="1"/>
  <c r="E8" i="1"/>
  <c r="E9" i="1"/>
  <c r="E10" i="1"/>
  <c r="E11" i="1"/>
  <c r="E12" i="1"/>
  <c r="E13" i="1"/>
  <c r="E14" i="1"/>
  <c r="E15" i="1"/>
  <c r="E16" i="1"/>
  <c r="E17" i="1"/>
  <c r="D6" i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<sst xmlns="http://schemas.openxmlformats.org/spreadsheetml/2006/main" count="12" uniqueCount="4">
  <si>
    <t>год</t>
  </si>
  <si>
    <t>квартал</t>
  </si>
  <si>
    <t>реализ.</t>
  </si>
  <si>
    <t>#Н/Д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</si>
</sst>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Лист1!$C$2:$C$17</c:f>
              <c:numCache>
                <c:formatCode>General</c:formatCode>
                <c:ptCount val="16"/>
                <c:pt idx="0">
                  <c:v>175</c:v>
                </c:pt>
                <c:pt idx="1">
                  <c:v>263</c:v>
                </c:pt>
                <c:pt idx="2">
                  <c:v>326</c:v>
                </c:pt>
                <c:pt idx="3">
                  <c:v>297</c:v>
                </c:pt>
                <c:pt idx="4">
                  <c:v>247</c:v>
                </c:pt>
                <c:pt idx="5">
                  <c:v>298</c:v>
                </c:pt>
                <c:pt idx="6">
                  <c:v>366</c:v>
                </c:pt>
                <c:pt idx="7">
                  <c:v>341</c:v>
                </c:pt>
                <c:pt idx="8">
                  <c:v>420</c:v>
                </c:pt>
                <c:pt idx="9">
                  <c:v>441</c:v>
                </c:pt>
                <c:pt idx="10">
                  <c:v>453</c:v>
                </c:pt>
                <c:pt idx="11">
                  <c:v>399</c:v>
                </c:pt>
                <c:pt idx="12">
                  <c:v>426</c:v>
                </c:pt>
                <c:pt idx="13">
                  <c:v>449</c:v>
                </c:pt>
                <c:pt idx="14">
                  <c:v>482</c:v>
                </c:pt>
                <c:pt idx="15">
                  <c:v>460</c:v>
                </c:pt>
              </c:numCache>
            </c:numRef>
          </c:val>
          <c:smooth val="0"/>
        </c:ser>
        <c:ser>
          <c:idx val="1"/>
          <c:order val="1"/>
          <c:tx>
            <c:v>Прогноз</c:v>
          </c:tx>
          <c:val>
            <c:numRef>
              <c:f>Лист1!$D$2:$D$17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265.25</c:v>
                </c:pt>
                <c:pt idx="4">
                  <c:v>283.25</c:v>
                </c:pt>
                <c:pt idx="5">
                  <c:v>292</c:v>
                </c:pt>
                <c:pt idx="6">
                  <c:v>302</c:v>
                </c:pt>
                <c:pt idx="7">
                  <c:v>313</c:v>
                </c:pt>
                <c:pt idx="8">
                  <c:v>356.25</c:v>
                </c:pt>
                <c:pt idx="9">
                  <c:v>392</c:v>
                </c:pt>
                <c:pt idx="10">
                  <c:v>413.75</c:v>
                </c:pt>
                <c:pt idx="11">
                  <c:v>428.25</c:v>
                </c:pt>
                <c:pt idx="12">
                  <c:v>429.75</c:v>
                </c:pt>
                <c:pt idx="13">
                  <c:v>431.75</c:v>
                </c:pt>
                <c:pt idx="14">
                  <c:v>439</c:v>
                </c:pt>
                <c:pt idx="15">
                  <c:v>454.25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78712544"/>
        <c:axId val="-1478712000"/>
      </c:lineChart>
      <c:catAx>
        <c:axId val="-14787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1478712000"/>
        <c:crosses val="autoZero"/>
        <c:auto val="1"/>
        <c:lblAlgn val="ctr"/>
        <c:lblOffset val="100"/>
        <c:noMultiLvlLbl val="0"/>
      </c:catAx>
      <c:valAx>
        <c:axId val="-1478712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78712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</xdr:row>
      <xdr:rowOff>95250</xdr:rowOff>
    </xdr:from>
    <xdr:to>
      <xdr:col>12</xdr:col>
      <xdr:colOff>133350</xdr:colOff>
      <xdr:row>11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D5" sqref="D5"/>
    </sheetView>
  </sheetViews>
  <sheetFormatPr defaultRowHeight="15" x14ac:dyDescent="0.25"/>
  <cols>
    <col min="1" max="1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1994</v>
      </c>
      <c r="B2" s="1">
        <v>1</v>
      </c>
      <c r="C2" s="1">
        <v>175</v>
      </c>
      <c r="D2" t="s">
        <v>3</v>
      </c>
      <c r="E2" t="s">
        <v>3</v>
      </c>
    </row>
    <row r="3" spans="1:5" x14ac:dyDescent="0.25">
      <c r="A3" s="2"/>
      <c r="B3" s="1">
        <v>2</v>
      </c>
      <c r="C3" s="1">
        <v>263</v>
      </c>
      <c r="D3" t="s">
        <v>3</v>
      </c>
      <c r="E3" t="s">
        <v>3</v>
      </c>
    </row>
    <row r="4" spans="1:5" x14ac:dyDescent="0.25">
      <c r="A4" s="2"/>
      <c r="B4" s="1">
        <v>3</v>
      </c>
      <c r="C4" s="1">
        <v>326</v>
      </c>
      <c r="D4" t="s">
        <v>3</v>
      </c>
      <c r="E4" t="s">
        <v>3</v>
      </c>
    </row>
    <row r="5" spans="1:5" x14ac:dyDescent="0.25">
      <c r="A5" s="2"/>
      <c r="B5" s="1">
        <v>4</v>
      </c>
      <c r="C5" s="1">
        <v>297</v>
      </c>
      <c r="D5">
        <f>AVERAGE(C2:C5)</f>
        <v>265.25</v>
      </c>
      <c r="E5" t="s">
        <v>3</v>
      </c>
    </row>
    <row r="6" spans="1:5" x14ac:dyDescent="0.25">
      <c r="A6" s="2">
        <v>1995</v>
      </c>
      <c r="B6" s="1">
        <v>1</v>
      </c>
      <c r="C6" s="1">
        <v>247</v>
      </c>
      <c r="D6">
        <f t="shared" ref="D5:D17" si="0">AVERAGE(C3:C6)</f>
        <v>283.25</v>
      </c>
      <c r="E6" t="s">
        <v>3</v>
      </c>
    </row>
    <row r="7" spans="1:5" x14ac:dyDescent="0.25">
      <c r="A7" s="2"/>
      <c r="B7" s="1">
        <v>2</v>
      </c>
      <c r="C7" s="1">
        <v>298</v>
      </c>
      <c r="D7">
        <f t="shared" si="0"/>
        <v>292</v>
      </c>
      <c r="E7" t="s">
        <v>3</v>
      </c>
    </row>
    <row r="8" spans="1:5" x14ac:dyDescent="0.25">
      <c r="A8" s="2"/>
      <c r="B8" s="1">
        <v>3</v>
      </c>
      <c r="C8" s="1">
        <v>366</v>
      </c>
      <c r="D8">
        <f t="shared" si="0"/>
        <v>302</v>
      </c>
      <c r="E8">
        <f t="shared" ref="E8:E17" si="1">SQRT(SUMXMY2(C5:C8,D5:D8)/4)</f>
        <v>40.168784522312848</v>
      </c>
    </row>
    <row r="9" spans="1:5" x14ac:dyDescent="0.25">
      <c r="A9" s="2"/>
      <c r="B9" s="1">
        <v>4</v>
      </c>
      <c r="C9" s="1">
        <v>341</v>
      </c>
      <c r="D9">
        <f t="shared" si="0"/>
        <v>313</v>
      </c>
      <c r="E9">
        <f t="shared" si="1"/>
        <v>39.46537248018825</v>
      </c>
    </row>
    <row r="10" spans="1:5" x14ac:dyDescent="0.25">
      <c r="A10" s="2">
        <v>1996</v>
      </c>
      <c r="B10" s="1">
        <v>1</v>
      </c>
      <c r="C10" s="1">
        <v>420</v>
      </c>
      <c r="D10">
        <f t="shared" si="0"/>
        <v>356.25</v>
      </c>
      <c r="E10">
        <f t="shared" si="1"/>
        <v>47.381595846910855</v>
      </c>
    </row>
    <row r="11" spans="1:5" x14ac:dyDescent="0.25">
      <c r="A11" s="2"/>
      <c r="B11" s="1">
        <v>2</v>
      </c>
      <c r="C11" s="1">
        <v>441</v>
      </c>
      <c r="D11">
        <f t="shared" si="0"/>
        <v>392</v>
      </c>
      <c r="E11">
        <f t="shared" si="1"/>
        <v>53.256601703450812</v>
      </c>
    </row>
    <row r="12" spans="1:5" x14ac:dyDescent="0.25">
      <c r="A12" s="2"/>
      <c r="B12" s="1">
        <v>3</v>
      </c>
      <c r="C12" s="1">
        <v>453</v>
      </c>
      <c r="D12">
        <f t="shared" si="0"/>
        <v>413.75</v>
      </c>
      <c r="E12">
        <f t="shared" si="1"/>
        <v>46.876499976000765</v>
      </c>
    </row>
    <row r="13" spans="1:5" x14ac:dyDescent="0.25">
      <c r="A13" s="2"/>
      <c r="B13" s="1">
        <v>4</v>
      </c>
      <c r="C13" s="1">
        <v>399</v>
      </c>
      <c r="D13">
        <f t="shared" si="0"/>
        <v>428.25</v>
      </c>
      <c r="E13">
        <f t="shared" si="1"/>
        <v>47.066940361574389</v>
      </c>
    </row>
    <row r="14" spans="1:5" x14ac:dyDescent="0.25">
      <c r="A14" s="2">
        <v>1997</v>
      </c>
      <c r="B14" s="1">
        <v>1</v>
      </c>
      <c r="C14" s="1">
        <v>426</v>
      </c>
      <c r="D14">
        <f t="shared" si="0"/>
        <v>429.75</v>
      </c>
      <c r="E14">
        <f t="shared" si="1"/>
        <v>34.681362069561224</v>
      </c>
    </row>
    <row r="15" spans="1:5" x14ac:dyDescent="0.25">
      <c r="A15" s="2"/>
      <c r="B15" s="1">
        <v>2</v>
      </c>
      <c r="C15" s="1">
        <v>449</v>
      </c>
      <c r="D15">
        <f t="shared" si="0"/>
        <v>431.75</v>
      </c>
      <c r="E15">
        <f t="shared" si="1"/>
        <v>26.018022599728827</v>
      </c>
    </row>
    <row r="16" spans="1:5" x14ac:dyDescent="0.25">
      <c r="A16" s="2"/>
      <c r="B16" s="1">
        <v>3</v>
      </c>
      <c r="C16" s="1">
        <v>482</v>
      </c>
      <c r="D16">
        <f t="shared" si="0"/>
        <v>439</v>
      </c>
      <c r="E16">
        <f t="shared" si="1"/>
        <v>27.459913965633614</v>
      </c>
    </row>
    <row r="17" spans="1:5" x14ac:dyDescent="0.25">
      <c r="A17" s="2"/>
      <c r="B17" s="1">
        <v>4</v>
      </c>
      <c r="C17" s="1">
        <v>460</v>
      </c>
      <c r="D17">
        <f t="shared" si="0"/>
        <v>454.25</v>
      </c>
      <c r="E17">
        <f t="shared" si="1"/>
        <v>23.41840889129746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2020-09-30T08:25:29Z</dcterms:modified>
</cp:coreProperties>
</file>