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U36" i="1" l="1"/>
  <c r="U33" i="1"/>
  <c r="T35" i="1"/>
  <c r="U30" i="1"/>
  <c r="T32" i="1"/>
  <c r="T29" i="1"/>
  <c r="M35" i="1"/>
  <c r="N35" i="1"/>
  <c r="O35" i="1"/>
  <c r="M36" i="1"/>
  <c r="N36" i="1"/>
  <c r="O36" i="1"/>
  <c r="N34" i="1"/>
  <c r="O34" i="1"/>
  <c r="M34" i="1"/>
  <c r="AB24" i="1"/>
  <c r="AA23" i="1"/>
  <c r="Z22" i="1"/>
  <c r="AB21" i="1"/>
  <c r="AA20" i="1"/>
  <c r="Z19" i="1"/>
  <c r="AB18" i="1"/>
  <c r="AA17" i="1"/>
  <c r="Z16" i="1"/>
  <c r="W16" i="1"/>
  <c r="Y24" i="1"/>
  <c r="X23" i="1"/>
  <c r="W22" i="1"/>
  <c r="Y21" i="1"/>
  <c r="X20" i="1"/>
  <c r="W19" i="1"/>
  <c r="Y18" i="1"/>
  <c r="X17" i="1"/>
  <c r="V24" i="1"/>
  <c r="V21" i="1"/>
  <c r="V18" i="1"/>
  <c r="U23" i="1"/>
  <c r="U20" i="1"/>
  <c r="U17" i="1"/>
  <c r="T22" i="1"/>
  <c r="T19" i="1"/>
  <c r="T16" i="1"/>
  <c r="J30" i="1"/>
  <c r="J29" i="1"/>
  <c r="J28" i="1"/>
  <c r="G30" i="1"/>
  <c r="G29" i="1"/>
  <c r="G28" i="1"/>
  <c r="D29" i="1"/>
  <c r="D30" i="1"/>
  <c r="D28" i="1"/>
  <c r="J16" i="1" l="1"/>
  <c r="J17" i="1"/>
  <c r="J18" i="1"/>
  <c r="J19" i="1"/>
  <c r="J20" i="1"/>
  <c r="J21" i="1"/>
  <c r="J22" i="1"/>
  <c r="J23" i="1"/>
  <c r="J24" i="1"/>
  <c r="G16" i="1"/>
  <c r="G17" i="1"/>
  <c r="G18" i="1"/>
  <c r="G19" i="1"/>
  <c r="G20" i="1"/>
  <c r="G21" i="1"/>
  <c r="G22" i="1"/>
  <c r="G23" i="1"/>
  <c r="G24" i="1"/>
  <c r="D17" i="1"/>
  <c r="D18" i="1"/>
  <c r="D19" i="1"/>
  <c r="D20" i="1"/>
  <c r="D21" i="1"/>
  <c r="D22" i="1"/>
  <c r="D23" i="1"/>
  <c r="D24" i="1"/>
  <c r="D16" i="1"/>
</calcChain>
</file>

<file path=xl/sharedStrings.xml><?xml version="1.0" encoding="utf-8"?>
<sst xmlns="http://schemas.openxmlformats.org/spreadsheetml/2006/main" count="55" uniqueCount="18">
  <si>
    <t>регионы производители</t>
  </si>
  <si>
    <t>регион 1</t>
  </si>
  <si>
    <t>отрасли</t>
  </si>
  <si>
    <t>регион 2</t>
  </si>
  <si>
    <t>регион 3</t>
  </si>
  <si>
    <t>регионы потребители</t>
  </si>
  <si>
    <t>конечное использование</t>
  </si>
  <si>
    <t>рег 1</t>
  </si>
  <si>
    <t>рег 2</t>
  </si>
  <si>
    <t>рег 3</t>
  </si>
  <si>
    <t>валовая прод</t>
  </si>
  <si>
    <t>A=</t>
  </si>
  <si>
    <t>продуккции i-x отраслей региона r отправленные в регионы s (Xi RS)</t>
  </si>
  <si>
    <t>g</t>
  </si>
  <si>
    <t xml:space="preserve">продукция iой отрали  которую потребляет S регион (Xi S)  </t>
  </si>
  <si>
    <t>g2</t>
  </si>
  <si>
    <t>потребление S регина</t>
  </si>
  <si>
    <t>продукции i-й отрасли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</si>
</sst>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workbookViewId="0">
      <selection activeCell="N26" sqref="N26"/>
    </sheetView>
  </sheetViews>
  <sheetFormatPr defaultRowHeight="15" x14ac:dyDescent="0.25"/>
  <cols>
    <col min="16" max="16" width="15" customWidth="1"/>
  </cols>
  <sheetData>
    <row r="1" spans="1:28" ht="15.75" thickBot="1" x14ac:dyDescent="0.3">
      <c r="A1" s="1"/>
      <c r="B1" s="2"/>
      <c r="C1" s="3"/>
      <c r="D1" s="28" t="s">
        <v>5</v>
      </c>
      <c r="E1" s="26"/>
      <c r="F1" s="26"/>
      <c r="G1" s="26"/>
      <c r="H1" s="26"/>
      <c r="I1" s="26"/>
      <c r="J1" s="26"/>
      <c r="K1" s="26"/>
      <c r="L1" s="29"/>
      <c r="M1" s="28" t="s">
        <v>6</v>
      </c>
      <c r="N1" s="26"/>
      <c r="O1" s="26"/>
      <c r="P1" s="10" t="s">
        <v>10</v>
      </c>
    </row>
    <row r="2" spans="1:28" x14ac:dyDescent="0.25">
      <c r="A2" s="27" t="s">
        <v>0</v>
      </c>
      <c r="B2" s="23"/>
      <c r="C2" s="24"/>
      <c r="D2" s="28" t="s">
        <v>1</v>
      </c>
      <c r="E2" s="26"/>
      <c r="F2" s="29"/>
      <c r="G2" s="28" t="s">
        <v>3</v>
      </c>
      <c r="H2" s="26"/>
      <c r="I2" s="29"/>
      <c r="J2" s="28" t="s">
        <v>4</v>
      </c>
      <c r="K2" s="26"/>
      <c r="L2" s="29"/>
      <c r="M2" s="7"/>
      <c r="N2" s="8"/>
      <c r="O2" s="8"/>
      <c r="P2" s="11"/>
    </row>
    <row r="3" spans="1:28" ht="15.75" thickBot="1" x14ac:dyDescent="0.3">
      <c r="A3" s="4"/>
      <c r="B3" s="5"/>
      <c r="C3" s="6"/>
      <c r="D3" s="4">
        <v>1</v>
      </c>
      <c r="E3" s="5">
        <v>2</v>
      </c>
      <c r="F3" s="6">
        <v>3</v>
      </c>
      <c r="G3" s="4">
        <v>1</v>
      </c>
      <c r="H3" s="5">
        <v>2</v>
      </c>
      <c r="I3" s="6">
        <v>3</v>
      </c>
      <c r="J3" s="4">
        <v>1</v>
      </c>
      <c r="K3" s="5">
        <v>2</v>
      </c>
      <c r="L3" s="6">
        <v>3</v>
      </c>
      <c r="M3" s="4" t="s">
        <v>7</v>
      </c>
      <c r="N3" s="5" t="s">
        <v>8</v>
      </c>
      <c r="O3" s="5" t="s">
        <v>9</v>
      </c>
      <c r="P3" s="12"/>
    </row>
    <row r="4" spans="1:28" x14ac:dyDescent="0.25">
      <c r="A4" s="10"/>
      <c r="B4" s="2"/>
      <c r="C4" s="3">
        <v>1</v>
      </c>
      <c r="D4" s="1">
        <v>51.039940000000001</v>
      </c>
      <c r="E4" s="2">
        <v>84.200770000000006</v>
      </c>
      <c r="F4" s="3">
        <v>47.478110000000001</v>
      </c>
      <c r="G4" s="1">
        <v>152.6095</v>
      </c>
      <c r="H4" s="2">
        <v>56.573779999999999</v>
      </c>
      <c r="I4" s="3">
        <v>134.85040000000001</v>
      </c>
      <c r="J4" s="1">
        <v>152.2764</v>
      </c>
      <c r="K4" s="2">
        <v>116.9902</v>
      </c>
      <c r="L4" s="3">
        <v>79.756910000000005</v>
      </c>
      <c r="M4" s="1">
        <v>160</v>
      </c>
      <c r="N4" s="2">
        <v>112</v>
      </c>
      <c r="O4" s="3">
        <v>270</v>
      </c>
      <c r="P4" s="11">
        <v>1417.77602</v>
      </c>
      <c r="S4" s="1">
        <v>0.18</v>
      </c>
      <c r="T4" s="2">
        <v>0.3</v>
      </c>
      <c r="U4" s="3">
        <v>0.2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3">
        <v>0</v>
      </c>
    </row>
    <row r="5" spans="1:28" x14ac:dyDescent="0.25">
      <c r="A5" s="11" t="s">
        <v>1</v>
      </c>
      <c r="B5" s="8" t="s">
        <v>2</v>
      </c>
      <c r="C5" s="9">
        <v>2</v>
      </c>
      <c r="D5" s="7">
        <v>127.5998</v>
      </c>
      <c r="E5" s="8">
        <v>105.251</v>
      </c>
      <c r="F5" s="9">
        <v>53.412869999999998</v>
      </c>
      <c r="G5" s="7">
        <v>81.755089999999996</v>
      </c>
      <c r="H5" s="16">
        <v>212.15170000000001</v>
      </c>
      <c r="I5" s="9">
        <v>127.1447</v>
      </c>
      <c r="J5" s="7">
        <v>13.535679999999999</v>
      </c>
      <c r="K5" s="16">
        <v>65.861149999999995</v>
      </c>
      <c r="L5" s="9">
        <v>10.63425</v>
      </c>
      <c r="M5" s="7">
        <v>180</v>
      </c>
      <c r="N5" s="16">
        <v>336</v>
      </c>
      <c r="O5" s="9">
        <v>90</v>
      </c>
      <c r="P5" s="11">
        <v>1403.3462300000001</v>
      </c>
      <c r="S5" s="7">
        <v>0.3</v>
      </c>
      <c r="T5" s="8">
        <v>0.25</v>
      </c>
      <c r="U5" s="9">
        <v>0.15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9">
        <v>0</v>
      </c>
    </row>
    <row r="6" spans="1:28" ht="15.75" thickBot="1" x14ac:dyDescent="0.3">
      <c r="A6" s="12"/>
      <c r="B6" s="5"/>
      <c r="C6" s="6">
        <v>3</v>
      </c>
      <c r="D6" s="4">
        <v>14.177759999999999</v>
      </c>
      <c r="E6" s="5">
        <v>25.26023</v>
      </c>
      <c r="F6" s="6">
        <v>35.608580000000003</v>
      </c>
      <c r="G6" s="4">
        <v>121.65940000000001</v>
      </c>
      <c r="H6" s="5">
        <v>90.922150000000002</v>
      </c>
      <c r="I6" s="6">
        <v>27.520499999999998</v>
      </c>
      <c r="J6" s="4">
        <v>142.12459999999999</v>
      </c>
      <c r="K6" s="5">
        <v>242.6463</v>
      </c>
      <c r="L6" s="6">
        <v>62.033149999999999</v>
      </c>
      <c r="M6" s="7">
        <v>20</v>
      </c>
      <c r="N6" s="16">
        <v>125</v>
      </c>
      <c r="O6" s="9">
        <v>280</v>
      </c>
      <c r="P6" s="11">
        <v>1186.9526900000001</v>
      </c>
      <c r="S6" s="4">
        <v>0.1</v>
      </c>
      <c r="T6" s="5">
        <v>0.18</v>
      </c>
      <c r="U6" s="6">
        <v>0.3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9">
        <v>0</v>
      </c>
    </row>
    <row r="7" spans="1:28" x14ac:dyDescent="0.25">
      <c r="A7" s="10"/>
      <c r="B7" s="1"/>
      <c r="C7" s="3">
        <v>1</v>
      </c>
      <c r="D7" s="1">
        <v>140.35980000000001</v>
      </c>
      <c r="E7" s="2">
        <v>231.5521</v>
      </c>
      <c r="F7" s="3">
        <v>130.56479999999999</v>
      </c>
      <c r="G7" s="1">
        <v>207.1129</v>
      </c>
      <c r="H7" s="2">
        <v>76.778710000000004</v>
      </c>
      <c r="I7" s="3">
        <v>183.01130000000001</v>
      </c>
      <c r="J7" s="17">
        <v>94.749750000000006</v>
      </c>
      <c r="K7" s="16">
        <v>72.793899999999994</v>
      </c>
      <c r="L7" s="13">
        <v>49.626519999999999</v>
      </c>
      <c r="M7" s="7">
        <v>440</v>
      </c>
      <c r="N7" s="16">
        <v>152</v>
      </c>
      <c r="O7" s="9">
        <v>168</v>
      </c>
      <c r="P7" s="11">
        <v>1946.5498299999999</v>
      </c>
      <c r="R7" t="s">
        <v>11</v>
      </c>
      <c r="S7" s="7">
        <v>0</v>
      </c>
      <c r="T7" s="8">
        <v>0</v>
      </c>
      <c r="U7" s="8">
        <v>0</v>
      </c>
      <c r="V7" s="1">
        <v>0.28000000000000003</v>
      </c>
      <c r="W7" s="2">
        <v>0.1</v>
      </c>
      <c r="X7" s="3">
        <v>0.35</v>
      </c>
      <c r="Y7" s="8">
        <v>0</v>
      </c>
      <c r="Z7" s="8">
        <v>0</v>
      </c>
      <c r="AA7" s="9">
        <v>0</v>
      </c>
    </row>
    <row r="8" spans="1:28" x14ac:dyDescent="0.25">
      <c r="A8" s="11" t="s">
        <v>3</v>
      </c>
      <c r="B8" s="7" t="s">
        <v>2</v>
      </c>
      <c r="C8" s="9">
        <v>2</v>
      </c>
      <c r="D8" s="7">
        <v>148.8665</v>
      </c>
      <c r="E8" s="16">
        <v>122.7928</v>
      </c>
      <c r="F8" s="9">
        <v>62.315019999999997</v>
      </c>
      <c r="G8" s="7">
        <v>23.358599999999999</v>
      </c>
      <c r="H8" s="16">
        <v>60.61477</v>
      </c>
      <c r="I8" s="9">
        <v>36.32705</v>
      </c>
      <c r="J8" s="17">
        <v>94.749750000000006</v>
      </c>
      <c r="K8" s="16">
        <v>461.02800000000002</v>
      </c>
      <c r="L8" s="13">
        <v>74.439779999999999</v>
      </c>
      <c r="M8" s="7">
        <v>210</v>
      </c>
      <c r="N8" s="16">
        <v>96</v>
      </c>
      <c r="O8" s="9">
        <v>630</v>
      </c>
      <c r="P8" s="11">
        <v>2020.49227</v>
      </c>
      <c r="S8" s="7">
        <v>0</v>
      </c>
      <c r="T8" s="8">
        <v>0</v>
      </c>
      <c r="U8" s="8">
        <v>0</v>
      </c>
      <c r="V8" s="7">
        <v>0.1</v>
      </c>
      <c r="W8" s="8">
        <v>0.25</v>
      </c>
      <c r="X8" s="9">
        <v>0.22</v>
      </c>
      <c r="Y8" s="8">
        <v>0</v>
      </c>
      <c r="Z8" s="8">
        <v>0</v>
      </c>
      <c r="AA8" s="9">
        <v>0</v>
      </c>
    </row>
    <row r="9" spans="1:28" ht="15.75" thickBot="1" x14ac:dyDescent="0.3">
      <c r="A9" s="12"/>
      <c r="B9" s="4"/>
      <c r="C9" s="6">
        <v>3</v>
      </c>
      <c r="D9" s="4">
        <v>99.244320000000002</v>
      </c>
      <c r="E9" s="5">
        <v>176.82159999999999</v>
      </c>
      <c r="F9" s="6">
        <v>249.26009999999999</v>
      </c>
      <c r="G9" s="4">
        <v>184.9222</v>
      </c>
      <c r="H9" s="5">
        <v>138.20169999999999</v>
      </c>
      <c r="I9" s="6">
        <v>41.831150000000001</v>
      </c>
      <c r="J9" s="17">
        <v>30.455279999999998</v>
      </c>
      <c r="K9" s="16">
        <v>51.995640000000002</v>
      </c>
      <c r="L9" s="13">
        <v>13.292820000000001</v>
      </c>
      <c r="M9" s="7">
        <v>140</v>
      </c>
      <c r="N9" s="16">
        <v>190</v>
      </c>
      <c r="O9" s="9">
        <v>60</v>
      </c>
      <c r="P9" s="11">
        <v>1376.0248099999999</v>
      </c>
      <c r="S9" s="7">
        <v>0</v>
      </c>
      <c r="T9" s="8">
        <v>0</v>
      </c>
      <c r="U9" s="8">
        <v>0</v>
      </c>
      <c r="V9" s="4">
        <v>0.25</v>
      </c>
      <c r="W9" s="5">
        <v>0.18</v>
      </c>
      <c r="X9" s="6">
        <v>0.08</v>
      </c>
      <c r="Y9" s="8">
        <v>0</v>
      </c>
      <c r="Z9" s="8">
        <v>0</v>
      </c>
      <c r="AA9" s="9">
        <v>0</v>
      </c>
    </row>
    <row r="10" spans="1:28" x14ac:dyDescent="0.25">
      <c r="A10" s="10"/>
      <c r="B10" s="1"/>
      <c r="C10" s="14">
        <v>1</v>
      </c>
      <c r="D10" s="1">
        <v>63.79992</v>
      </c>
      <c r="E10" s="2">
        <v>105.251</v>
      </c>
      <c r="F10" s="3">
        <v>59.347630000000002</v>
      </c>
      <c r="G10" s="1">
        <v>185.3115</v>
      </c>
      <c r="H10" s="2">
        <v>68.696740000000005</v>
      </c>
      <c r="I10" s="3">
        <v>163.74700000000001</v>
      </c>
      <c r="J10" s="1">
        <v>91.365830000000003</v>
      </c>
      <c r="K10" s="2">
        <v>70.194119999999998</v>
      </c>
      <c r="L10" s="3">
        <v>74.854140000000001</v>
      </c>
      <c r="M10" s="7">
        <v>200</v>
      </c>
      <c r="N10" s="16">
        <v>136</v>
      </c>
      <c r="O10" s="9">
        <v>162</v>
      </c>
      <c r="P10" s="11">
        <v>1353.5678499999999</v>
      </c>
      <c r="S10" s="7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1">
        <v>0.25</v>
      </c>
      <c r="Z10" s="2">
        <v>0.15</v>
      </c>
      <c r="AA10" s="3">
        <v>0.2</v>
      </c>
    </row>
    <row r="11" spans="1:28" x14ac:dyDescent="0.25">
      <c r="A11" s="11" t="s">
        <v>4</v>
      </c>
      <c r="B11" s="7" t="s">
        <v>2</v>
      </c>
      <c r="C11" s="13">
        <v>2</v>
      </c>
      <c r="D11" s="7">
        <v>148.8665</v>
      </c>
      <c r="E11" s="16">
        <v>122.7928</v>
      </c>
      <c r="F11" s="9">
        <v>62.315019999999997</v>
      </c>
      <c r="G11" s="7">
        <v>89.541290000000004</v>
      </c>
      <c r="H11" s="16">
        <v>232.35659999999999</v>
      </c>
      <c r="I11" s="9">
        <v>139.25370000000001</v>
      </c>
      <c r="J11" s="7">
        <v>27.071359999999999</v>
      </c>
      <c r="K11" s="16">
        <v>131.72229999999999</v>
      </c>
      <c r="L11" s="9">
        <v>21.268509999999999</v>
      </c>
      <c r="M11" s="7">
        <v>210</v>
      </c>
      <c r="N11" s="16">
        <v>368</v>
      </c>
      <c r="O11" s="9">
        <v>180</v>
      </c>
      <c r="P11" s="11">
        <v>1733.188807</v>
      </c>
      <c r="S11" s="7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7">
        <v>0.1</v>
      </c>
      <c r="Z11" s="8">
        <v>0.38</v>
      </c>
      <c r="AA11" s="9">
        <v>0.12</v>
      </c>
    </row>
    <row r="12" spans="1:28" ht="15.75" thickBot="1" x14ac:dyDescent="0.3">
      <c r="A12" s="12"/>
      <c r="B12" s="4"/>
      <c r="C12" s="15">
        <v>3</v>
      </c>
      <c r="D12" s="4">
        <v>28.3552</v>
      </c>
      <c r="E12" s="5">
        <v>50.52046</v>
      </c>
      <c r="F12" s="6">
        <v>71.217160000000007</v>
      </c>
      <c r="G12" s="4">
        <v>180.05590000000001</v>
      </c>
      <c r="H12" s="5">
        <v>134.56479999999999</v>
      </c>
      <c r="I12" s="6">
        <v>40.730330000000002</v>
      </c>
      <c r="J12" s="4">
        <v>30.455279999999998</v>
      </c>
      <c r="K12" s="5">
        <v>51.995640000000002</v>
      </c>
      <c r="L12" s="6">
        <v>13.292820000000001</v>
      </c>
      <c r="M12" s="4">
        <v>40</v>
      </c>
      <c r="N12" s="5">
        <v>185</v>
      </c>
      <c r="O12" s="6">
        <v>60</v>
      </c>
      <c r="P12" s="12">
        <v>886.187861</v>
      </c>
      <c r="S12" s="4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4">
        <v>0.15</v>
      </c>
      <c r="Z12" s="5">
        <v>0.2</v>
      </c>
      <c r="AA12" s="6">
        <v>0.1</v>
      </c>
    </row>
    <row r="14" spans="1:28" ht="15.75" thickBot="1" x14ac:dyDescent="0.3">
      <c r="D14" s="18" t="s">
        <v>12</v>
      </c>
      <c r="E14" s="18"/>
      <c r="F14" s="18"/>
      <c r="G14" s="18"/>
      <c r="H14" s="18"/>
      <c r="I14" s="18"/>
      <c r="J14" s="18"/>
      <c r="K14" s="18"/>
      <c r="L14" s="18"/>
      <c r="S14" t="s">
        <v>13</v>
      </c>
    </row>
    <row r="15" spans="1:28" ht="15.75" thickBot="1" x14ac:dyDescent="0.3">
      <c r="D15" s="20" t="s">
        <v>1</v>
      </c>
      <c r="E15" s="21"/>
      <c r="F15" s="22"/>
      <c r="G15" s="20" t="s">
        <v>3</v>
      </c>
      <c r="H15" s="21"/>
      <c r="I15" s="22"/>
      <c r="J15" s="20" t="s">
        <v>4</v>
      </c>
      <c r="K15" s="21"/>
      <c r="L15" s="22"/>
      <c r="T15" s="20" t="s">
        <v>1</v>
      </c>
      <c r="U15" s="21"/>
      <c r="V15" s="22"/>
      <c r="W15" s="20" t="s">
        <v>3</v>
      </c>
      <c r="X15" s="21"/>
      <c r="Y15" s="22"/>
      <c r="Z15" s="20" t="s">
        <v>4</v>
      </c>
      <c r="AA15" s="21"/>
      <c r="AB15" s="22"/>
    </row>
    <row r="16" spans="1:28" x14ac:dyDescent="0.25">
      <c r="A16" s="10"/>
      <c r="B16" s="2"/>
      <c r="C16" s="3">
        <v>1</v>
      </c>
      <c r="D16" s="28">
        <f>SUM(D4:F4)</f>
        <v>182.71881999999999</v>
      </c>
      <c r="E16" s="26"/>
      <c r="F16" s="26"/>
      <c r="G16" s="26">
        <f>SUM(G4:I4)</f>
        <v>344.03368</v>
      </c>
      <c r="H16" s="26"/>
      <c r="I16" s="26"/>
      <c r="J16" s="26">
        <f>SUM(J4:L4)</f>
        <v>349.02350999999999</v>
      </c>
      <c r="K16" s="26"/>
      <c r="L16" s="29"/>
      <c r="Q16" s="10"/>
      <c r="R16" s="2"/>
      <c r="S16" s="3">
        <v>1</v>
      </c>
      <c r="T16" s="1">
        <f>D16/D28</f>
        <v>0.20000000656746819</v>
      </c>
      <c r="U16" s="2">
        <v>0</v>
      </c>
      <c r="V16" s="2">
        <v>0</v>
      </c>
      <c r="W16" s="1">
        <f>G16/G28</f>
        <v>0.27999997363049123</v>
      </c>
      <c r="X16" s="2">
        <v>0</v>
      </c>
      <c r="Y16" s="2">
        <v>0</v>
      </c>
      <c r="Z16" s="1">
        <f>J16/J28</f>
        <v>0.43486186284989492</v>
      </c>
      <c r="AA16" s="2">
        <v>0</v>
      </c>
      <c r="AB16" s="3">
        <v>0</v>
      </c>
    </row>
    <row r="17" spans="1:28" x14ac:dyDescent="0.25">
      <c r="A17" s="11" t="s">
        <v>1</v>
      </c>
      <c r="B17" s="8" t="s">
        <v>2</v>
      </c>
      <c r="C17" s="9">
        <v>2</v>
      </c>
      <c r="D17" s="27">
        <f t="shared" ref="D17:D24" si="0">SUM(D5:F5)</f>
        <v>286.26366999999999</v>
      </c>
      <c r="E17" s="23"/>
      <c r="F17" s="23"/>
      <c r="G17" s="23">
        <f t="shared" ref="G17:G24" si="1">SUM(G5:I5)</f>
        <v>421.05149</v>
      </c>
      <c r="H17" s="23"/>
      <c r="I17" s="23"/>
      <c r="J17" s="23">
        <f t="shared" ref="J17:J24" si="2">SUM(J5:L5)</f>
        <v>90.031079999999989</v>
      </c>
      <c r="K17" s="23"/>
      <c r="L17" s="24"/>
      <c r="Q17" s="11" t="s">
        <v>1</v>
      </c>
      <c r="R17" s="8" t="s">
        <v>2</v>
      </c>
      <c r="S17" s="9">
        <v>2</v>
      </c>
      <c r="T17" s="7">
        <v>0</v>
      </c>
      <c r="U17" s="8">
        <f>D17/D29</f>
        <v>0.29999997589634947</v>
      </c>
      <c r="V17" s="8">
        <v>0</v>
      </c>
      <c r="W17" s="7">
        <v>0</v>
      </c>
      <c r="X17" s="8">
        <f>G17/G29</f>
        <v>0.42000001995005509</v>
      </c>
      <c r="Y17" s="16">
        <v>0</v>
      </c>
      <c r="Z17" s="7">
        <v>0</v>
      </c>
      <c r="AA17" s="8">
        <f>J17/J29</f>
        <v>0.10000000222145511</v>
      </c>
      <c r="AB17" s="9">
        <v>0</v>
      </c>
    </row>
    <row r="18" spans="1:28" ht="15.75" thickBot="1" x14ac:dyDescent="0.3">
      <c r="A18" s="12"/>
      <c r="B18" s="5"/>
      <c r="C18" s="6">
        <v>3</v>
      </c>
      <c r="D18" s="27">
        <f t="shared" si="0"/>
        <v>75.046570000000003</v>
      </c>
      <c r="E18" s="23"/>
      <c r="F18" s="23"/>
      <c r="G18" s="23">
        <f t="shared" si="1"/>
        <v>240.10204999999999</v>
      </c>
      <c r="H18" s="23"/>
      <c r="I18" s="23"/>
      <c r="J18" s="23">
        <f t="shared" si="2"/>
        <v>446.80404999999996</v>
      </c>
      <c r="K18" s="23"/>
      <c r="L18" s="24"/>
      <c r="Q18" s="12"/>
      <c r="R18" s="5"/>
      <c r="S18" s="6">
        <v>3</v>
      </c>
      <c r="T18" s="7">
        <v>0</v>
      </c>
      <c r="U18" s="8">
        <v>0</v>
      </c>
      <c r="V18" s="8">
        <f>D18/D30</f>
        <v>0.10000003864268708</v>
      </c>
      <c r="W18" s="7">
        <v>0</v>
      </c>
      <c r="X18" s="16">
        <v>0</v>
      </c>
      <c r="Y18" s="8">
        <f>G18/G30</f>
        <v>0.25000001822142009</v>
      </c>
      <c r="Z18" s="7">
        <v>0</v>
      </c>
      <c r="AA18" s="8">
        <v>0</v>
      </c>
      <c r="AB18" s="9">
        <f>J18/J30</f>
        <v>0.69999996709967305</v>
      </c>
    </row>
    <row r="19" spans="1:28" x14ac:dyDescent="0.25">
      <c r="A19" s="10"/>
      <c r="B19" s="1"/>
      <c r="C19" s="3">
        <v>1</v>
      </c>
      <c r="D19" s="27">
        <f t="shared" si="0"/>
        <v>502.47669999999999</v>
      </c>
      <c r="E19" s="23"/>
      <c r="F19" s="23"/>
      <c r="G19" s="23">
        <f t="shared" si="1"/>
        <v>466.90291000000002</v>
      </c>
      <c r="H19" s="23"/>
      <c r="I19" s="23"/>
      <c r="J19" s="23">
        <f t="shared" si="2"/>
        <v>217.17017000000001</v>
      </c>
      <c r="K19" s="23"/>
      <c r="L19" s="24"/>
      <c r="Q19" s="10"/>
      <c r="R19" s="1"/>
      <c r="S19" s="3">
        <v>1</v>
      </c>
      <c r="T19" s="7">
        <f>D19/D28</f>
        <v>0.54999995785874578</v>
      </c>
      <c r="U19" s="8">
        <v>0</v>
      </c>
      <c r="V19" s="8">
        <v>0</v>
      </c>
      <c r="W19" s="7">
        <f>G19/G28</f>
        <v>0.38000001188255644</v>
      </c>
      <c r="X19" s="16">
        <v>0</v>
      </c>
      <c r="Y19" s="16">
        <v>0</v>
      </c>
      <c r="Z19" s="7">
        <f>J19/J28</f>
        <v>0.27058069721901651</v>
      </c>
      <c r="AA19" s="16">
        <v>0</v>
      </c>
      <c r="AB19" s="9">
        <v>0</v>
      </c>
    </row>
    <row r="20" spans="1:28" x14ac:dyDescent="0.25">
      <c r="A20" s="11" t="s">
        <v>3</v>
      </c>
      <c r="B20" s="7" t="s">
        <v>2</v>
      </c>
      <c r="C20" s="9">
        <v>2</v>
      </c>
      <c r="D20" s="27">
        <f t="shared" si="0"/>
        <v>333.97432000000003</v>
      </c>
      <c r="E20" s="23"/>
      <c r="F20" s="23"/>
      <c r="G20" s="23">
        <f t="shared" si="1"/>
        <v>120.30042</v>
      </c>
      <c r="H20" s="23"/>
      <c r="I20" s="23"/>
      <c r="J20" s="23">
        <f t="shared" si="2"/>
        <v>630.21753000000001</v>
      </c>
      <c r="K20" s="23"/>
      <c r="L20" s="24"/>
      <c r="Q20" s="11" t="s">
        <v>3</v>
      </c>
      <c r="R20" s="7" t="s">
        <v>2</v>
      </c>
      <c r="S20" s="9">
        <v>2</v>
      </c>
      <c r="T20" s="7">
        <v>0</v>
      </c>
      <c r="U20" s="8">
        <f>D20/D29</f>
        <v>0.35000001205182524</v>
      </c>
      <c r="V20" s="8"/>
      <c r="W20" s="7">
        <v>0</v>
      </c>
      <c r="X20" s="8">
        <f>G20/G29</f>
        <v>0.12000000000000001</v>
      </c>
      <c r="Y20" s="16">
        <v>0</v>
      </c>
      <c r="Z20" s="7">
        <v>0</v>
      </c>
      <c r="AA20" s="8">
        <f>J20/J29</f>
        <v>0.69999998222835891</v>
      </c>
      <c r="AB20" s="9">
        <v>0</v>
      </c>
    </row>
    <row r="21" spans="1:28" ht="15.75" thickBot="1" x14ac:dyDescent="0.3">
      <c r="A21" s="12"/>
      <c r="B21" s="4"/>
      <c r="C21" s="6">
        <v>3</v>
      </c>
      <c r="D21" s="27">
        <f t="shared" si="0"/>
        <v>525.32601999999997</v>
      </c>
      <c r="E21" s="23"/>
      <c r="F21" s="23"/>
      <c r="G21" s="23">
        <f t="shared" si="1"/>
        <v>364.95504999999997</v>
      </c>
      <c r="H21" s="23"/>
      <c r="I21" s="23"/>
      <c r="J21" s="23">
        <f t="shared" si="2"/>
        <v>95.743740000000003</v>
      </c>
      <c r="K21" s="23"/>
      <c r="L21" s="24"/>
      <c r="Q21" s="12"/>
      <c r="R21" s="4"/>
      <c r="S21" s="6">
        <v>3</v>
      </c>
      <c r="T21" s="7">
        <v>0</v>
      </c>
      <c r="U21" s="16">
        <v>0</v>
      </c>
      <c r="V21" s="8">
        <f>D21/D30</f>
        <v>0.70000031047400302</v>
      </c>
      <c r="W21" s="7">
        <v>0</v>
      </c>
      <c r="X21" s="16">
        <v>0</v>
      </c>
      <c r="Y21" s="8">
        <f>G21/G30</f>
        <v>0.37999995897577415</v>
      </c>
      <c r="Z21" s="7">
        <v>0</v>
      </c>
      <c r="AA21" s="8">
        <v>0</v>
      </c>
      <c r="AB21" s="9">
        <f>J21/J30</f>
        <v>0.15000001645016348</v>
      </c>
    </row>
    <row r="22" spans="1:28" x14ac:dyDescent="0.25">
      <c r="A22" s="10"/>
      <c r="B22" s="1"/>
      <c r="C22" s="14">
        <v>1</v>
      </c>
      <c r="D22" s="27">
        <f t="shared" si="0"/>
        <v>228.39855000000003</v>
      </c>
      <c r="E22" s="23"/>
      <c r="F22" s="23"/>
      <c r="G22" s="23">
        <f t="shared" si="1"/>
        <v>417.75524000000001</v>
      </c>
      <c r="H22" s="23"/>
      <c r="I22" s="23"/>
      <c r="J22" s="23">
        <f t="shared" si="2"/>
        <v>236.41409000000002</v>
      </c>
      <c r="K22" s="23"/>
      <c r="L22" s="24"/>
      <c r="Q22" s="10"/>
      <c r="R22" s="1"/>
      <c r="S22" s="14">
        <v>1</v>
      </c>
      <c r="T22" s="7">
        <f>D22/D28</f>
        <v>0.25000003557378608</v>
      </c>
      <c r="U22" s="16">
        <v>0</v>
      </c>
      <c r="V22" s="8">
        <v>0</v>
      </c>
      <c r="W22" s="7">
        <f>G22/G28</f>
        <v>0.34000001448695238</v>
      </c>
      <c r="X22" s="16">
        <v>0</v>
      </c>
      <c r="Y22" s="16">
        <v>0</v>
      </c>
      <c r="Z22" s="7">
        <f>J22/J28</f>
        <v>0.29455743993108868</v>
      </c>
      <c r="AA22" s="16">
        <v>0</v>
      </c>
      <c r="AB22" s="9">
        <v>0</v>
      </c>
    </row>
    <row r="23" spans="1:28" x14ac:dyDescent="0.25">
      <c r="A23" s="11" t="s">
        <v>4</v>
      </c>
      <c r="B23" s="7" t="s">
        <v>2</v>
      </c>
      <c r="C23" s="13">
        <v>2</v>
      </c>
      <c r="D23" s="27">
        <f t="shared" si="0"/>
        <v>333.97432000000003</v>
      </c>
      <c r="E23" s="23"/>
      <c r="F23" s="23"/>
      <c r="G23" s="23">
        <f t="shared" si="1"/>
        <v>461.15158999999994</v>
      </c>
      <c r="H23" s="23"/>
      <c r="I23" s="23"/>
      <c r="J23" s="23">
        <f t="shared" si="2"/>
        <v>180.06216999999998</v>
      </c>
      <c r="K23" s="23"/>
      <c r="L23" s="24"/>
      <c r="Q23" s="11" t="s">
        <v>4</v>
      </c>
      <c r="R23" s="7" t="s">
        <v>2</v>
      </c>
      <c r="S23" s="13">
        <v>2</v>
      </c>
      <c r="T23" s="7">
        <v>0</v>
      </c>
      <c r="U23" s="8">
        <f>D23/D29</f>
        <v>0.35000001205182524</v>
      </c>
      <c r="V23" s="8">
        <v>0</v>
      </c>
      <c r="W23" s="7">
        <v>0</v>
      </c>
      <c r="X23" s="8">
        <f>G23/G29</f>
        <v>0.45999998004994497</v>
      </c>
      <c r="Y23" s="16">
        <v>0</v>
      </c>
      <c r="Z23" s="7">
        <v>0</v>
      </c>
      <c r="AA23" s="8">
        <f>J23/J29</f>
        <v>0.20000001555018587</v>
      </c>
      <c r="AB23" s="9">
        <v>0</v>
      </c>
    </row>
    <row r="24" spans="1:28" ht="15.75" thickBot="1" x14ac:dyDescent="0.3">
      <c r="A24" s="12"/>
      <c r="B24" s="4"/>
      <c r="C24" s="15">
        <v>3</v>
      </c>
      <c r="D24" s="25">
        <f t="shared" si="0"/>
        <v>150.09282000000002</v>
      </c>
      <c r="E24" s="18"/>
      <c r="F24" s="18"/>
      <c r="G24" s="18">
        <f t="shared" si="1"/>
        <v>355.35102999999998</v>
      </c>
      <c r="H24" s="18"/>
      <c r="I24" s="18"/>
      <c r="J24" s="18">
        <f t="shared" si="2"/>
        <v>95.743740000000003</v>
      </c>
      <c r="K24" s="18"/>
      <c r="L24" s="19"/>
      <c r="Q24" s="12"/>
      <c r="R24" s="4"/>
      <c r="S24" s="15">
        <v>3</v>
      </c>
      <c r="T24" s="4">
        <v>0</v>
      </c>
      <c r="U24" s="5">
        <v>0</v>
      </c>
      <c r="V24" s="5">
        <f>D24/D30</f>
        <v>0.19999965088330987</v>
      </c>
      <c r="W24" s="4">
        <v>0</v>
      </c>
      <c r="X24" s="5">
        <v>0</v>
      </c>
      <c r="Y24" s="5">
        <f>G24/G30</f>
        <v>0.37000002280280569</v>
      </c>
      <c r="Z24" s="4">
        <v>0</v>
      </c>
      <c r="AA24" s="5">
        <v>0</v>
      </c>
      <c r="AB24" s="6">
        <f>J24/J30</f>
        <v>0.15000001645016348</v>
      </c>
    </row>
    <row r="26" spans="1:28" ht="15.75" thickBot="1" x14ac:dyDescent="0.3">
      <c r="D26" s="30" t="s">
        <v>14</v>
      </c>
      <c r="E26" s="30"/>
      <c r="F26" s="30"/>
      <c r="G26" s="30"/>
      <c r="H26" s="30"/>
      <c r="I26" s="30"/>
      <c r="J26" s="30"/>
      <c r="K26" s="30"/>
      <c r="L26" s="30"/>
    </row>
    <row r="27" spans="1:28" ht="15.75" thickBot="1" x14ac:dyDescent="0.3">
      <c r="D27" s="28" t="s">
        <v>1</v>
      </c>
      <c r="E27" s="26"/>
      <c r="F27" s="29"/>
      <c r="G27" s="20" t="s">
        <v>3</v>
      </c>
      <c r="H27" s="21"/>
      <c r="I27" s="22"/>
      <c r="J27" s="20" t="s">
        <v>4</v>
      </c>
      <c r="K27" s="21"/>
      <c r="L27" s="22"/>
      <c r="S27" t="s">
        <v>15</v>
      </c>
    </row>
    <row r="28" spans="1:28" ht="15.75" thickBot="1" x14ac:dyDescent="0.3">
      <c r="A28" s="1"/>
      <c r="B28" s="2"/>
      <c r="C28" s="2">
        <v>1</v>
      </c>
      <c r="D28" s="31">
        <f>SUM(D16,D19,D22)</f>
        <v>913.59406999999999</v>
      </c>
      <c r="E28" s="32"/>
      <c r="F28" s="37"/>
      <c r="G28" s="31">
        <f>SUM(G16,G19,G22)</f>
        <v>1228.69183</v>
      </c>
      <c r="H28" s="32"/>
      <c r="I28" s="37"/>
      <c r="J28" s="31">
        <f>SUM(J16,J19,J22)</f>
        <v>802.60776999999996</v>
      </c>
      <c r="K28" s="32"/>
      <c r="L28" s="37"/>
      <c r="T28" s="20" t="s">
        <v>1</v>
      </c>
      <c r="U28" s="21"/>
      <c r="V28" s="22"/>
      <c r="W28" s="20" t="s">
        <v>3</v>
      </c>
      <c r="X28" s="21"/>
      <c r="Y28" s="22"/>
      <c r="Z28" s="20" t="s">
        <v>4</v>
      </c>
      <c r="AA28" s="21"/>
      <c r="AB28" s="22"/>
    </row>
    <row r="29" spans="1:28" x14ac:dyDescent="0.25">
      <c r="A29" s="7"/>
      <c r="B29" s="8" t="s">
        <v>2</v>
      </c>
      <c r="C29" s="8">
        <v>2</v>
      </c>
      <c r="D29" s="33">
        <f t="shared" ref="D29:D30" si="3">SUM(D17,D20,D23)</f>
        <v>954.21231000000012</v>
      </c>
      <c r="E29" s="34"/>
      <c r="F29" s="38"/>
      <c r="G29" s="33">
        <f t="shared" ref="G29:G30" si="4">SUM(G17,G20,G23)</f>
        <v>1002.5034999999999</v>
      </c>
      <c r="H29" s="34"/>
      <c r="I29" s="38"/>
      <c r="J29" s="33">
        <f t="shared" ref="J29:J30" si="5">SUM(J17,J20,J23)</f>
        <v>900.31078000000002</v>
      </c>
      <c r="K29" s="34"/>
      <c r="L29" s="38"/>
      <c r="Q29" s="10"/>
      <c r="R29" s="2"/>
      <c r="S29" s="3">
        <v>1</v>
      </c>
      <c r="T29" s="1">
        <f>M4/M34</f>
        <v>0.2</v>
      </c>
      <c r="U29" s="2"/>
      <c r="V29" s="2"/>
      <c r="W29" s="1"/>
      <c r="X29" s="2"/>
      <c r="Y29" s="2"/>
      <c r="Z29" s="1"/>
      <c r="AA29" s="2"/>
      <c r="AB29" s="3"/>
    </row>
    <row r="30" spans="1:28" ht="15.75" thickBot="1" x14ac:dyDescent="0.3">
      <c r="A30" s="4"/>
      <c r="B30" s="5"/>
      <c r="C30" s="5">
        <v>3</v>
      </c>
      <c r="D30" s="35">
        <f t="shared" si="3"/>
        <v>750.46541000000002</v>
      </c>
      <c r="E30" s="36"/>
      <c r="F30" s="39"/>
      <c r="G30" s="35">
        <f t="shared" si="4"/>
        <v>960.40813000000003</v>
      </c>
      <c r="H30" s="36"/>
      <c r="I30" s="39"/>
      <c r="J30" s="35">
        <f t="shared" si="5"/>
        <v>638.29152999999997</v>
      </c>
      <c r="K30" s="36"/>
      <c r="L30" s="39"/>
      <c r="Q30" s="11" t="s">
        <v>1</v>
      </c>
      <c r="R30" s="8" t="s">
        <v>2</v>
      </c>
      <c r="S30" s="9">
        <v>2</v>
      </c>
      <c r="T30" s="7"/>
      <c r="U30" s="8">
        <f>N4/N34</f>
        <v>0.28000000000000003</v>
      </c>
      <c r="V30" s="8"/>
      <c r="W30" s="7"/>
      <c r="X30" s="8"/>
      <c r="Y30" s="16"/>
      <c r="Z30" s="7"/>
      <c r="AA30" s="8"/>
      <c r="AB30" s="9"/>
    </row>
    <row r="31" spans="1:28" ht="15.75" thickBot="1" x14ac:dyDescent="0.3">
      <c r="Q31" s="12"/>
      <c r="R31" s="5"/>
      <c r="S31" s="6">
        <v>3</v>
      </c>
      <c r="T31" s="7"/>
      <c r="U31" s="8"/>
      <c r="V31" s="8"/>
      <c r="W31" s="7"/>
      <c r="X31" s="16"/>
      <c r="Y31" s="8"/>
      <c r="Z31" s="7"/>
      <c r="AA31" s="8"/>
      <c r="AB31" s="9"/>
    </row>
    <row r="32" spans="1:28" x14ac:dyDescent="0.25">
      <c r="M32" s="28" t="s">
        <v>16</v>
      </c>
      <c r="N32" s="26"/>
      <c r="O32" s="29"/>
      <c r="Q32" s="10"/>
      <c r="R32" s="1"/>
      <c r="S32" s="3">
        <v>1</v>
      </c>
      <c r="T32" s="7">
        <f>M7/M34</f>
        <v>0.55000000000000004</v>
      </c>
      <c r="U32" s="8"/>
      <c r="V32" s="8"/>
      <c r="W32" s="7"/>
      <c r="X32" s="16"/>
      <c r="Y32" s="16"/>
      <c r="Z32" s="7"/>
      <c r="AA32" s="16"/>
      <c r="AB32" s="9"/>
    </row>
    <row r="33" spans="10:28" ht="15.75" thickBot="1" x14ac:dyDescent="0.3">
      <c r="M33" s="25" t="s">
        <v>17</v>
      </c>
      <c r="N33" s="18"/>
      <c r="O33" s="19"/>
      <c r="Q33" s="11" t="s">
        <v>3</v>
      </c>
      <c r="R33" s="7" t="s">
        <v>2</v>
      </c>
      <c r="S33" s="9">
        <v>2</v>
      </c>
      <c r="T33" s="7"/>
      <c r="U33" s="8">
        <f>N7/N34</f>
        <v>0.38</v>
      </c>
      <c r="V33" s="8"/>
      <c r="W33" s="7"/>
      <c r="X33" s="8"/>
      <c r="Y33" s="16"/>
      <c r="Z33" s="7"/>
      <c r="AA33" s="8"/>
      <c r="AB33" s="9"/>
    </row>
    <row r="34" spans="10:28" ht="15.75" thickBot="1" x14ac:dyDescent="0.3">
      <c r="J34" s="1"/>
      <c r="K34" s="2"/>
      <c r="L34" s="2">
        <v>1</v>
      </c>
      <c r="M34" s="1">
        <f>SUM(M4,M7,M10)</f>
        <v>800</v>
      </c>
      <c r="N34" s="1">
        <f t="shared" ref="N34:O34" si="6">SUM(N4,N7,N10)</f>
        <v>400</v>
      </c>
      <c r="O34" s="10">
        <f t="shared" si="6"/>
        <v>600</v>
      </c>
      <c r="Q34" s="12"/>
      <c r="R34" s="4"/>
      <c r="S34" s="6">
        <v>3</v>
      </c>
      <c r="T34" s="7"/>
      <c r="U34" s="16"/>
      <c r="V34" s="8"/>
      <c r="W34" s="7"/>
      <c r="X34" s="16"/>
      <c r="Y34" s="8"/>
      <c r="Z34" s="7"/>
      <c r="AA34" s="8"/>
      <c r="AB34" s="9"/>
    </row>
    <row r="35" spans="10:28" x14ac:dyDescent="0.25">
      <c r="J35" s="7"/>
      <c r="K35" s="8" t="s">
        <v>2</v>
      </c>
      <c r="L35" s="8">
        <v>2</v>
      </c>
      <c r="M35" s="7">
        <f t="shared" ref="M35:O35" si="7">SUM(M5,M8,M11)</f>
        <v>600</v>
      </c>
      <c r="N35" s="7">
        <f t="shared" si="7"/>
        <v>800</v>
      </c>
      <c r="O35" s="11">
        <f t="shared" si="7"/>
        <v>900</v>
      </c>
      <c r="Q35" s="10"/>
      <c r="R35" s="1"/>
      <c r="S35" s="14">
        <v>1</v>
      </c>
      <c r="T35" s="7">
        <f>M10/M34</f>
        <v>0.25</v>
      </c>
      <c r="U35" s="16"/>
      <c r="V35" s="8"/>
      <c r="W35" s="7"/>
      <c r="X35" s="16"/>
      <c r="Y35" s="16"/>
      <c r="Z35" s="7"/>
      <c r="AA35" s="16"/>
      <c r="AB35" s="9"/>
    </row>
    <row r="36" spans="10:28" ht="15.75" thickBot="1" x14ac:dyDescent="0.3">
      <c r="J36" s="4"/>
      <c r="K36" s="5"/>
      <c r="L36" s="5">
        <v>3</v>
      </c>
      <c r="M36" s="4">
        <f t="shared" ref="M36:O36" si="8">SUM(M6,M9,M12)</f>
        <v>200</v>
      </c>
      <c r="N36" s="4">
        <f t="shared" si="8"/>
        <v>500</v>
      </c>
      <c r="O36" s="12">
        <f t="shared" si="8"/>
        <v>400</v>
      </c>
      <c r="Q36" s="11" t="s">
        <v>4</v>
      </c>
      <c r="R36" s="7" t="s">
        <v>2</v>
      </c>
      <c r="S36" s="13">
        <v>2</v>
      </c>
      <c r="T36" s="7"/>
      <c r="U36" s="8">
        <f>N10/N34</f>
        <v>0.34</v>
      </c>
      <c r="V36" s="8"/>
      <c r="W36" s="7"/>
      <c r="X36" s="8"/>
      <c r="Y36" s="16"/>
      <c r="Z36" s="7"/>
      <c r="AA36" s="8"/>
      <c r="AB36" s="9"/>
    </row>
    <row r="37" spans="10:28" ht="15.75" thickBot="1" x14ac:dyDescent="0.3">
      <c r="Q37" s="12"/>
      <c r="R37" s="4"/>
      <c r="S37" s="15">
        <v>3</v>
      </c>
      <c r="T37" s="4"/>
      <c r="U37" s="5"/>
      <c r="V37" s="5"/>
      <c r="W37" s="4"/>
      <c r="X37" s="5"/>
      <c r="Y37" s="5"/>
      <c r="Z37" s="4"/>
      <c r="AA37" s="5"/>
      <c r="AB37" s="6"/>
    </row>
  </sheetData>
  <mergeCells count="58">
    <mergeCell ref="T28:V28"/>
    <mergeCell ref="W28:Y28"/>
    <mergeCell ref="Z28:AB28"/>
    <mergeCell ref="J29:L29"/>
    <mergeCell ref="J30:L30"/>
    <mergeCell ref="M32:O32"/>
    <mergeCell ref="M33:O33"/>
    <mergeCell ref="D29:F29"/>
    <mergeCell ref="D30:F30"/>
    <mergeCell ref="G28:I28"/>
    <mergeCell ref="G29:I29"/>
    <mergeCell ref="G30:I30"/>
    <mergeCell ref="D26:L26"/>
    <mergeCell ref="D27:F27"/>
    <mergeCell ref="G27:I27"/>
    <mergeCell ref="J27:L27"/>
    <mergeCell ref="D28:F28"/>
    <mergeCell ref="J28:L28"/>
    <mergeCell ref="A2:C2"/>
    <mergeCell ref="D1:L1"/>
    <mergeCell ref="D2:F2"/>
    <mergeCell ref="G2:I2"/>
    <mergeCell ref="J2:L2"/>
    <mergeCell ref="D23:F23"/>
    <mergeCell ref="M1:O1"/>
    <mergeCell ref="D15:F15"/>
    <mergeCell ref="G15:I15"/>
    <mergeCell ref="J15:L15"/>
    <mergeCell ref="D16:F16"/>
    <mergeCell ref="D17:F17"/>
    <mergeCell ref="J16:L16"/>
    <mergeCell ref="J17:L17"/>
    <mergeCell ref="D18:F18"/>
    <mergeCell ref="D19:F19"/>
    <mergeCell ref="D20:F20"/>
    <mergeCell ref="D21:F21"/>
    <mergeCell ref="D22:F22"/>
    <mergeCell ref="G20:I20"/>
    <mergeCell ref="G21:I21"/>
    <mergeCell ref="G22:I22"/>
    <mergeCell ref="G23:I23"/>
    <mergeCell ref="G24:I24"/>
    <mergeCell ref="J24:L24"/>
    <mergeCell ref="D14:L14"/>
    <mergeCell ref="T15:V15"/>
    <mergeCell ref="W15:Y15"/>
    <mergeCell ref="Z15:AB15"/>
    <mergeCell ref="J18:L18"/>
    <mergeCell ref="J19:L19"/>
    <mergeCell ref="J20:L20"/>
    <mergeCell ref="J21:L21"/>
    <mergeCell ref="J22:L22"/>
    <mergeCell ref="J23:L23"/>
    <mergeCell ref="D24:F24"/>
    <mergeCell ref="G16:I16"/>
    <mergeCell ref="G17:I17"/>
    <mergeCell ref="G18:I18"/>
    <mergeCell ref="G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2020-11-21T02:07:22Z</dcterms:modified>
</cp:coreProperties>
</file>