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352a323d29cb73/工作/大赛文件/财务审查/2024/"/>
    </mc:Choice>
  </mc:AlternateContent>
  <xr:revisionPtr revIDLastSave="113" documentId="13_ncr:1_{E723BADE-CE8B-48B1-A176-05E5113D526A}" xr6:coauthVersionLast="47" xr6:coauthVersionMax="47" xr10:uidLastSave="{E05BACFA-0315-4B58-9250-83FA0F005781}"/>
  <workbookProtection workbookAlgorithmName="SHA-512" workbookHashValue="Q7wiO3mem+STUKASNrr0mZmNajNyxYQ4QsI7+XYT2v8MUGwg53Jv5MX9RrfBel46jx7+iPErOAY2zfnA/iPujQ==" workbookSaltValue="nnYETAcyxhEdXeQj3/iekg==" workbookSpinCount="100000" lockStructure="1"/>
  <bookViews>
    <workbookView xWindow="-110" yWindow="-110" windowWidth="38620" windowHeight="21100" xr2:uid="{00000000-000D-0000-FFFF-FFFF00000000}"/>
  </bookViews>
  <sheets>
    <sheet name="填报须知" sheetId="1" r:id="rId1"/>
    <sheet name="基本情况表" sheetId="2" r:id="rId2"/>
    <sheet name="资产负债表" sheetId="3" r:id="rId3"/>
    <sheet name="利润表" sheetId="4" r:id="rId4"/>
    <sheet name="现金流量表" sheetId="5" r:id="rId5"/>
  </sheets>
  <definedNames>
    <definedName name="data">现金流量表!$C$5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3" l="1"/>
  <c r="L18" i="3"/>
  <c r="M18" i="3"/>
  <c r="N18" i="3"/>
  <c r="J18" i="3"/>
  <c r="C18" i="3"/>
  <c r="E18" i="3"/>
  <c r="F18" i="3"/>
  <c r="G18" i="3"/>
  <c r="D18" i="3"/>
  <c r="D2" i="3" a="1"/>
  <c r="D2" i="3" s="1"/>
  <c r="A2" i="4" l="1" a="1"/>
  <c r="A2" i="4" s="1"/>
  <c r="D30" i="4" l="1"/>
  <c r="E30" i="4"/>
  <c r="F30" i="4"/>
  <c r="D22" i="4"/>
  <c r="E22" i="4"/>
  <c r="F22" i="4"/>
  <c r="C30" i="4"/>
  <c r="C22" i="4"/>
  <c r="F36" i="5"/>
  <c r="E36" i="5"/>
  <c r="D36" i="5"/>
  <c r="C36" i="5"/>
  <c r="IW32" i="5"/>
  <c r="IV32" i="5"/>
  <c r="IU32" i="5"/>
  <c r="IT32" i="5"/>
  <c r="IS32" i="5"/>
  <c r="IR32" i="5"/>
  <c r="IQ32" i="5"/>
  <c r="IP32" i="5"/>
  <c r="IO32" i="5"/>
  <c r="IN32" i="5"/>
  <c r="IM32" i="5"/>
  <c r="IL32" i="5"/>
  <c r="IK32" i="5"/>
  <c r="IJ32" i="5"/>
  <c r="II32" i="5"/>
  <c r="IH32" i="5"/>
  <c r="IG32" i="5"/>
  <c r="IF32" i="5"/>
  <c r="IE32" i="5"/>
  <c r="ID32" i="5"/>
  <c r="IC32" i="5"/>
  <c r="IB32" i="5"/>
  <c r="IA32" i="5"/>
  <c r="HZ32" i="5"/>
  <c r="HY32" i="5"/>
  <c r="HX32" i="5"/>
  <c r="HW32" i="5"/>
  <c r="HV32" i="5"/>
  <c r="HU32" i="5"/>
  <c r="HT32" i="5"/>
  <c r="HS32" i="5"/>
  <c r="HR32" i="5"/>
  <c r="HQ32" i="5"/>
  <c r="HP32" i="5"/>
  <c r="HO32" i="5"/>
  <c r="HN32" i="5"/>
  <c r="HM32" i="5"/>
  <c r="HL32" i="5"/>
  <c r="HK32" i="5"/>
  <c r="HJ32" i="5"/>
  <c r="HI32" i="5"/>
  <c r="HH32" i="5"/>
  <c r="HG32" i="5"/>
  <c r="HF32" i="5"/>
  <c r="HE32" i="5"/>
  <c r="HD32" i="5"/>
  <c r="HC32" i="5"/>
  <c r="HB32" i="5"/>
  <c r="HA32" i="5"/>
  <c r="GZ32" i="5"/>
  <c r="GY32" i="5"/>
  <c r="GX32" i="5"/>
  <c r="GW32" i="5"/>
  <c r="GV32" i="5"/>
  <c r="GU32" i="5"/>
  <c r="GT32" i="5"/>
  <c r="GS32" i="5"/>
  <c r="GR32" i="5"/>
  <c r="GQ32" i="5"/>
  <c r="GP32" i="5"/>
  <c r="GO32" i="5"/>
  <c r="GN32" i="5"/>
  <c r="GM32" i="5"/>
  <c r="GL32" i="5"/>
  <c r="GK32" i="5"/>
  <c r="GJ32" i="5"/>
  <c r="GI32" i="5"/>
  <c r="GH32" i="5"/>
  <c r="GG32" i="5"/>
  <c r="GF32" i="5"/>
  <c r="GE32" i="5"/>
  <c r="GD32" i="5"/>
  <c r="GC32" i="5"/>
  <c r="GB32" i="5"/>
  <c r="GA32" i="5"/>
  <c r="FZ32" i="5"/>
  <c r="FY32" i="5"/>
  <c r="FX32" i="5"/>
  <c r="FW32" i="5"/>
  <c r="FV32" i="5"/>
  <c r="FU32" i="5"/>
  <c r="FT32" i="5"/>
  <c r="FS32" i="5"/>
  <c r="FR32" i="5"/>
  <c r="FQ32" i="5"/>
  <c r="FP32" i="5"/>
  <c r="FO32" i="5"/>
  <c r="FN32" i="5"/>
  <c r="FM32" i="5"/>
  <c r="FL32" i="5"/>
  <c r="FK32" i="5"/>
  <c r="FJ32" i="5"/>
  <c r="FI32" i="5"/>
  <c r="FH32" i="5"/>
  <c r="FG32" i="5"/>
  <c r="FF32" i="5"/>
  <c r="FE32" i="5"/>
  <c r="FD32" i="5"/>
  <c r="FC32" i="5"/>
  <c r="FB32" i="5"/>
  <c r="FA32" i="5"/>
  <c r="EZ32" i="5"/>
  <c r="EY32" i="5"/>
  <c r="EX32" i="5"/>
  <c r="EW32" i="5"/>
  <c r="EV32" i="5"/>
  <c r="EU32" i="5"/>
  <c r="ET32" i="5"/>
  <c r="ES32" i="5"/>
  <c r="ER32" i="5"/>
  <c r="EQ32" i="5"/>
  <c r="EP32" i="5"/>
  <c r="EO32" i="5"/>
  <c r="EN32" i="5"/>
  <c r="EM32" i="5"/>
  <c r="EL32" i="5"/>
  <c r="EK32" i="5"/>
  <c r="EJ32" i="5"/>
  <c r="EI32" i="5"/>
  <c r="EH32" i="5"/>
  <c r="EG32" i="5"/>
  <c r="EF32" i="5"/>
  <c r="EE32" i="5"/>
  <c r="ED32" i="5"/>
  <c r="EC32" i="5"/>
  <c r="EB32" i="5"/>
  <c r="EA32" i="5"/>
  <c r="DZ32" i="5"/>
  <c r="DY32" i="5"/>
  <c r="DX32" i="5"/>
  <c r="DW32" i="5"/>
  <c r="DV32" i="5"/>
  <c r="DU32" i="5"/>
  <c r="DT32" i="5"/>
  <c r="DS32" i="5"/>
  <c r="DR32" i="5"/>
  <c r="DQ32" i="5"/>
  <c r="DP32" i="5"/>
  <c r="DO32" i="5"/>
  <c r="DN32" i="5"/>
  <c r="DM32" i="5"/>
  <c r="DL32" i="5"/>
  <c r="DK32" i="5"/>
  <c r="DJ32" i="5"/>
  <c r="DI32" i="5"/>
  <c r="DH32" i="5"/>
  <c r="DG32" i="5"/>
  <c r="DF32" i="5"/>
  <c r="DE32" i="5"/>
  <c r="DD32" i="5"/>
  <c r="DC32" i="5"/>
  <c r="DB32" i="5"/>
  <c r="DA32" i="5"/>
  <c r="CZ32" i="5"/>
  <c r="CY32" i="5"/>
  <c r="CX32" i="5"/>
  <c r="CW32" i="5"/>
  <c r="CV32" i="5"/>
  <c r="CU32" i="5"/>
  <c r="CT32" i="5"/>
  <c r="CS32" i="5"/>
  <c r="CR32" i="5"/>
  <c r="CQ32" i="5"/>
  <c r="CP32" i="5"/>
  <c r="CO32" i="5"/>
  <c r="CN32" i="5"/>
  <c r="CM32" i="5"/>
  <c r="CL32" i="5"/>
  <c r="CK32" i="5"/>
  <c r="CJ32" i="5"/>
  <c r="CI32" i="5"/>
  <c r="CH32" i="5"/>
  <c r="CG32" i="5"/>
  <c r="CF32" i="5"/>
  <c r="CE32" i="5"/>
  <c r="CD32" i="5"/>
  <c r="CC32" i="5"/>
  <c r="CB32" i="5"/>
  <c r="CA32" i="5"/>
  <c r="BZ32" i="5"/>
  <c r="BY32" i="5"/>
  <c r="BX32" i="5"/>
  <c r="BW32" i="5"/>
  <c r="BV32" i="5"/>
  <c r="BU32" i="5"/>
  <c r="BT32" i="5"/>
  <c r="BS32" i="5"/>
  <c r="BR32" i="5"/>
  <c r="BQ32" i="5"/>
  <c r="BP32" i="5"/>
  <c r="BO32" i="5"/>
  <c r="BN32" i="5"/>
  <c r="BM32" i="5"/>
  <c r="BL32" i="5"/>
  <c r="BK32" i="5"/>
  <c r="BJ32" i="5"/>
  <c r="BI32" i="5"/>
  <c r="BH32" i="5"/>
  <c r="BG32" i="5"/>
  <c r="BF32" i="5"/>
  <c r="BE32" i="5"/>
  <c r="BD32" i="5"/>
  <c r="BC32" i="5"/>
  <c r="BB32" i="5"/>
  <c r="BA32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F26" i="5"/>
  <c r="E26" i="5"/>
  <c r="D26" i="5"/>
  <c r="C26" i="5"/>
  <c r="F21" i="5"/>
  <c r="F27" i="5" s="1"/>
  <c r="E21" i="5"/>
  <c r="D21" i="5"/>
  <c r="C21" i="5"/>
  <c r="F13" i="5"/>
  <c r="E13" i="5"/>
  <c r="D13" i="5"/>
  <c r="C13" i="5"/>
  <c r="F8" i="5"/>
  <c r="F14" i="5" s="1"/>
  <c r="E8" i="5"/>
  <c r="D8" i="5"/>
  <c r="C8" i="5"/>
  <c r="N43" i="3"/>
  <c r="M43" i="3"/>
  <c r="L43" i="3"/>
  <c r="K43" i="3"/>
  <c r="J43" i="3"/>
  <c r="G38" i="3"/>
  <c r="F38" i="3"/>
  <c r="E38" i="3"/>
  <c r="D38" i="3"/>
  <c r="C38" i="3"/>
  <c r="N30" i="3"/>
  <c r="M30" i="3"/>
  <c r="L30" i="3"/>
  <c r="L31" i="3" s="1"/>
  <c r="K30" i="3"/>
  <c r="J30" i="3"/>
  <c r="E37" i="5" l="1"/>
  <c r="F37" i="5"/>
  <c r="E27" i="5"/>
  <c r="E14" i="5"/>
  <c r="C25" i="4"/>
  <c r="C27" i="4" s="1"/>
  <c r="F25" i="4"/>
  <c r="E25" i="4"/>
  <c r="D25" i="4"/>
  <c r="D14" i="5"/>
  <c r="D27" i="5"/>
  <c r="C37" i="5"/>
  <c r="C27" i="5"/>
  <c r="C14" i="5"/>
  <c r="K31" i="3"/>
  <c r="J31" i="3"/>
  <c r="J44" i="3" s="1"/>
  <c r="C44" i="3"/>
  <c r="F44" i="3"/>
  <c r="M31" i="3"/>
  <c r="N31" i="3"/>
  <c r="E44" i="3"/>
  <c r="D37" i="5"/>
  <c r="D44" i="3"/>
  <c r="G44" i="3"/>
  <c r="L44" i="3"/>
  <c r="F39" i="5"/>
  <c r="E39" i="5" l="1"/>
  <c r="K44" i="3"/>
  <c r="F27" i="4"/>
  <c r="E27" i="4"/>
  <c r="D27" i="4"/>
  <c r="C33" i="4"/>
  <c r="D39" i="5"/>
  <c r="C39" i="5"/>
  <c r="N44" i="3"/>
  <c r="M44" i="3"/>
  <c r="F33" i="4" l="1"/>
  <c r="E33" i="4"/>
  <c r="D33" i="4"/>
  <c r="F41" i="5" l="1"/>
  <c r="E40" i="5" s="1"/>
  <c r="E41" i="5" s="1"/>
  <c r="D40" i="5" s="1"/>
  <c r="D41" i="5" l="1"/>
  <c r="C40" i="5" s="1"/>
  <c r="C41" i="5" l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<sst xmlns="http://schemas.openxmlformats.org/spreadsheetml/2006/main" count="230" uniqueCount="208">
  <si>
    <t>填报须知</t>
  </si>
  <si>
    <t>基本情况表</t>
  </si>
  <si>
    <t>成立日期</t>
  </si>
  <si>
    <t>173. 私营企业-私营有限责任公司</t>
  </si>
  <si>
    <t>行业分类</t>
  </si>
  <si>
    <t>I. 信息传输、软件和信息技术服务业</t>
  </si>
  <si>
    <t>A. 农、林、牧、渔业</t>
  </si>
  <si>
    <t>110. 内资企业-国有企业</t>
  </si>
  <si>
    <t>B. 采矿业</t>
  </si>
  <si>
    <t>120. 内资企业-集体企业</t>
  </si>
  <si>
    <t>C. 制造业</t>
  </si>
  <si>
    <t>130. 内资企业-股份合作企业</t>
  </si>
  <si>
    <t>D. 电力、热力、燃气及水生产和供应业</t>
  </si>
  <si>
    <t>140. 内资企业-联营企业</t>
  </si>
  <si>
    <t>E. 建筑业</t>
  </si>
  <si>
    <t>150. 有限责任公司（国有独资及其他）</t>
  </si>
  <si>
    <t>F. 批发和零售业</t>
  </si>
  <si>
    <t>160. 股份有限公司</t>
  </si>
  <si>
    <t>G. 交通运输、仓储和邮政业</t>
  </si>
  <si>
    <t>170. 私营企业</t>
  </si>
  <si>
    <t>H. 住宿和餐饮业</t>
  </si>
  <si>
    <t>171. 私营企业-私营独资企业</t>
  </si>
  <si>
    <t>172. 私营企业-私营合伙企业</t>
  </si>
  <si>
    <t>J. 金融业</t>
  </si>
  <si>
    <t>K. 房地产业</t>
  </si>
  <si>
    <t>174. 私营企业-私营股份有限公司</t>
  </si>
  <si>
    <t>L. 租赁和商务服务业</t>
  </si>
  <si>
    <t>190. 其他企业</t>
  </si>
  <si>
    <t>M. 科学研究和技术服务业</t>
  </si>
  <si>
    <t>200. 港、澳、台商投资企业</t>
  </si>
  <si>
    <t>N. 水利、环境和公共设施管理业</t>
  </si>
  <si>
    <t>300. 外商投资企业</t>
  </si>
  <si>
    <t>O. 居民服务、修理和其他服务业</t>
  </si>
  <si>
    <t>P. 教育</t>
  </si>
  <si>
    <t>Q. 卫生和社会工作</t>
  </si>
  <si>
    <t>R. 文化、体育和娱乐业</t>
  </si>
  <si>
    <t>S. 综合</t>
  </si>
  <si>
    <t>资产负债表</t>
  </si>
  <si>
    <t>单位：元</t>
  </si>
  <si>
    <t>资产</t>
  </si>
  <si>
    <t>行次</t>
  </si>
  <si>
    <t>负债和所有者权益</t>
  </si>
  <si>
    <t>流动资产：</t>
  </si>
  <si>
    <t>流动负债：</t>
  </si>
  <si>
    <t>货币资金</t>
  </si>
  <si>
    <t>短期借款</t>
  </si>
  <si>
    <t>衍生金融资产</t>
  </si>
  <si>
    <t>衍生金融负债</t>
  </si>
  <si>
    <t>应收票据</t>
  </si>
  <si>
    <t>应付票据</t>
  </si>
  <si>
    <t>应收账款</t>
  </si>
  <si>
    <t>应付账款</t>
  </si>
  <si>
    <t>预付款项</t>
  </si>
  <si>
    <t>预收款项</t>
  </si>
  <si>
    <t>应付职工薪酬</t>
  </si>
  <si>
    <t>应交税费</t>
  </si>
  <si>
    <t>存货</t>
  </si>
  <si>
    <t>持有待售资产</t>
  </si>
  <si>
    <t>一年内到期的非流动资产</t>
  </si>
  <si>
    <t>持有待售负债</t>
  </si>
  <si>
    <t>其他流动资产</t>
  </si>
  <si>
    <t>一年内到期的非流动负债</t>
  </si>
  <si>
    <t>流动资产合计</t>
  </si>
  <si>
    <t>其他流动负债</t>
  </si>
  <si>
    <t>非流动资产：</t>
  </si>
  <si>
    <t>流动负债合计</t>
  </si>
  <si>
    <t>非流动负债：</t>
  </si>
  <si>
    <t>长期借款</t>
  </si>
  <si>
    <t>长期应收款</t>
  </si>
  <si>
    <t>应付债券</t>
  </si>
  <si>
    <t>长期股权投资</t>
  </si>
  <si>
    <t>其中：优先股</t>
  </si>
  <si>
    <t>投资性房地产</t>
  </si>
  <si>
    <t>固定资产</t>
  </si>
  <si>
    <t>长期应付款</t>
  </si>
  <si>
    <t>在建工程</t>
  </si>
  <si>
    <t>预计负债</t>
  </si>
  <si>
    <t>递延收益</t>
  </si>
  <si>
    <t>生产性生物资产</t>
  </si>
  <si>
    <t>递延所得税负债</t>
  </si>
  <si>
    <t>油气资产</t>
  </si>
  <si>
    <t>其他非流动负债</t>
  </si>
  <si>
    <t>无形资产</t>
  </si>
  <si>
    <t>非流动负债合计</t>
  </si>
  <si>
    <t>开发支出</t>
  </si>
  <si>
    <t>负债合计</t>
  </si>
  <si>
    <t>商誉</t>
  </si>
  <si>
    <t>所有者权益（或股东权益）：</t>
  </si>
  <si>
    <t>长期待摊费用</t>
  </si>
  <si>
    <t>实收资本（或股本）</t>
  </si>
  <si>
    <t>递延所得税资产</t>
  </si>
  <si>
    <t>其他权益工具</t>
  </si>
  <si>
    <t>其他非流动资产</t>
  </si>
  <si>
    <t>非流动资产合计</t>
  </si>
  <si>
    <t>资本公积</t>
  </si>
  <si>
    <t>减：库存股</t>
  </si>
  <si>
    <t>其他综合收益</t>
  </si>
  <si>
    <t>专项储备</t>
  </si>
  <si>
    <t>盈余公积</t>
  </si>
  <si>
    <t>未分配利润</t>
  </si>
  <si>
    <t>所有者权益（或股东权益）合计</t>
  </si>
  <si>
    <t>资产总计</t>
  </si>
  <si>
    <t>负债和所有者权益（或股东权益）总计</t>
  </si>
  <si>
    <t>利润表</t>
  </si>
  <si>
    <t>项目</t>
  </si>
  <si>
    <t>一、营业收入</t>
  </si>
  <si>
    <t>减：营业成本</t>
  </si>
  <si>
    <t>税金及附加</t>
  </si>
  <si>
    <t>销售费用</t>
  </si>
  <si>
    <t>管理费用</t>
  </si>
  <si>
    <t>研发费用</t>
  </si>
  <si>
    <t>财务费用</t>
  </si>
  <si>
    <t>其中：利息费用</t>
  </si>
  <si>
    <t>利息收入</t>
  </si>
  <si>
    <t>加：其他收益</t>
  </si>
  <si>
    <t>其中：对联营企业和合营企业的投资收益</t>
  </si>
  <si>
    <t>公允价值变动收益（损失以"-"填列）</t>
  </si>
  <si>
    <t>资产减值损失（损失以"-"填列）</t>
  </si>
  <si>
    <t>资产处置收益（损失以"-"填列）</t>
  </si>
  <si>
    <t>二、营业利润（亏损以"－"号填列）</t>
  </si>
  <si>
    <t>加：营业外收入</t>
  </si>
  <si>
    <t>减：营业外支出</t>
  </si>
  <si>
    <t>三、利润总额（亏损总额以"－"号填列）</t>
  </si>
  <si>
    <t>减：所得税费用</t>
  </si>
  <si>
    <t>四、净利润（净亏损以"－"号填列）</t>
  </si>
  <si>
    <t>（一）持续经营净利润（净亏损以"－"号填列）</t>
  </si>
  <si>
    <t>（二）终止经营净利润（净亏损以"－"号填列）</t>
  </si>
  <si>
    <t>五、其他综合收益的税后净额</t>
  </si>
  <si>
    <t>（一）不能重分类进损益的其他综合收益</t>
  </si>
  <si>
    <t>（二）将重分类进损益的其他综合收益</t>
  </si>
  <si>
    <t>六、综合收益总额</t>
  </si>
  <si>
    <t>七、每股收益：</t>
  </si>
  <si>
    <t>（一）基本每股收益</t>
  </si>
  <si>
    <t>（二）稀释每股收益</t>
  </si>
  <si>
    <t>一、经营活动产生的现金流量:</t>
  </si>
  <si>
    <t>销售商品、提供劳务收到的现金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</si>
  <si>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</si>
  <si>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</si>
  <si>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</si>
  <si>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</si>
  <si>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</si>
  <si>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</si>
  <si>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</si>
  <si>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</si>
  <si>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</si>
  <si>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二、投资活动产生的现金流量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</si>
  <si>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</si>
  <si>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</si>
  <si>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</si>
  <si>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</si>
  <si>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</si>
  <si>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</si>
  <si>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购建固定资产、无形资产和其他长期资产所支付的现金</t>
  </si>
  <si>
    <t>投资支付的现金</t>
  </si>
  <si>
    <t>取得子公司及其他营业单位支付的现金净额</t>
  </si>
  <si>
    <t>支付的其他与投资活动有关的现金</t>
  </si>
  <si>
    <t>投资活动现金流出小计</t>
  </si>
  <si>
    <t>投资活动产生的现金流量净额</t>
  </si>
  <si>
    <t>三、筹资活动产生的现金流量</t>
  </si>
  <si>
    <t>吸收投资收到的现金</t>
  </si>
  <si>
    <t>取得借款收到的现金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</si>
  <si>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</si>
  <si>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</si>
  <si>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</si>
  <si>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</si>
  <si>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</si>
  <si>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</si>
  <si>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</si>
  <si>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</si>
  <si>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</si>
  <si>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>加：期初现金及现金等价物余额</t>
  </si>
  <si>
    <t>六、期末现金及现金等价物余额</t>
  </si>
  <si>
    <t>其他应收款</t>
    <phoneticPr fontId="1" type="noConversion"/>
  </si>
  <si>
    <t>永续债</t>
    <phoneticPr fontId="1" type="noConversion"/>
  </si>
  <si>
    <t>其他应付款</t>
    <phoneticPr fontId="1" type="noConversion"/>
  </si>
  <si>
    <t>合同资产</t>
    <phoneticPr fontId="1" type="noConversion"/>
  </si>
  <si>
    <t>合同负债</t>
    <phoneticPr fontId="1" type="noConversion"/>
  </si>
  <si>
    <t>债权投资</t>
    <phoneticPr fontId="1" type="noConversion"/>
  </si>
  <si>
    <t>其他债权投资</t>
    <phoneticPr fontId="1" type="noConversion"/>
  </si>
  <si>
    <t>交易性金融资产</t>
    <phoneticPr fontId="1" type="noConversion"/>
  </si>
  <si>
    <t>交易性金融负债</t>
    <phoneticPr fontId="1" type="noConversion"/>
  </si>
  <si>
    <t>其他权益工具投资</t>
    <phoneticPr fontId="1" type="noConversion"/>
  </si>
  <si>
    <t>其他非流动金融资产</t>
    <phoneticPr fontId="1" type="noConversion"/>
  </si>
  <si>
    <t>使用权资产</t>
    <phoneticPr fontId="1" type="noConversion"/>
  </si>
  <si>
    <t>租赁负债</t>
    <phoneticPr fontId="1" type="noConversion"/>
  </si>
  <si>
    <t>投资收益（损失以"-"填列）</t>
    <phoneticPr fontId="1" type="noConversion"/>
  </si>
  <si>
    <t>以摊余成本计量的金融资产终止确认收益（损失以"-"填列）</t>
    <phoneticPr fontId="1" type="noConversion"/>
  </si>
  <si>
    <t>净敞口套期收益（损失以"-"填列）</t>
    <phoneticPr fontId="1" type="noConversion"/>
  </si>
  <si>
    <t>信用减值损失（损失以"-"填列）</t>
    <phoneticPr fontId="1" type="noConversion"/>
  </si>
  <si>
    <t>现金流量表</t>
    <phoneticPr fontId="1" type="noConversion"/>
  </si>
  <si>
    <t>应收款项融资</t>
    <phoneticPr fontId="1" type="noConversion"/>
  </si>
  <si>
    <t>2021年</t>
    <phoneticPr fontId="1" type="noConversion"/>
  </si>
  <si>
    <t>员工数量
（当年平均，精确到整数）</t>
    <phoneticPr fontId="1" type="noConversion"/>
  </si>
  <si>
    <t>2021年末余额</t>
    <phoneticPr fontId="1" type="noConversion"/>
  </si>
  <si>
    <t>统一社会信用代码</t>
    <phoneticPr fontId="1" type="noConversion"/>
  </si>
  <si>
    <t>91000AA00000000000</t>
    <phoneticPr fontId="1" type="noConversion"/>
  </si>
  <si>
    <t>企业类型</t>
    <phoneticPr fontId="1" type="noConversion"/>
  </si>
  <si>
    <t>2022年</t>
    <phoneticPr fontId="1" type="noConversion"/>
  </si>
  <si>
    <t>2022年末余额</t>
    <phoneticPr fontId="1" type="noConversion"/>
  </si>
  <si>
    <t xml:space="preserve">文件版本: </t>
    <phoneticPr fontId="1" type="noConversion"/>
  </si>
  <si>
    <t>CC-2024.01</t>
    <phoneticPr fontId="1" type="noConversion"/>
  </si>
  <si>
    <r>
      <t>1. 为方便数据统一读取审核，请所有项目</t>
    </r>
    <r>
      <rPr>
        <sz val="12"/>
        <color rgb="FFFF0000"/>
        <rFont val="仿宋"/>
        <family val="3"/>
        <charset val="134"/>
      </rPr>
      <t>在此模板上按照格式填报财务报表数据，请勿使用其他文件提交，请勿修改灰色部分内容或删改表单结构，否则可能导致项目审核失败</t>
    </r>
    <r>
      <rPr>
        <sz val="12"/>
        <rFont val="仿宋"/>
        <family val="3"/>
        <charset val="134"/>
      </rPr>
      <t>。
2. 填报时，请先填报基本情况表，再依次填写资产负债表、利润表、现金流量表，填报的信息从2021年起至2024年6月止，</t>
    </r>
    <r>
      <rPr>
        <sz val="12"/>
        <color rgb="FFFF0000"/>
        <rFont val="仿宋"/>
        <family val="3"/>
        <charset val="134"/>
      </rPr>
      <t>若公司注册时间晚于2021年，则从注册年度开始填起，注册前的年度数据保持初始值“0”。若填报本表时间早于2024年6月底，2024年6月资产负债表、2024年1-6月利润表及2024年1-6月现金流量表中填报最新数据即可。</t>
    </r>
    <r>
      <rPr>
        <sz val="12"/>
        <rFont val="仿宋"/>
        <family val="3"/>
        <charset val="134"/>
      </rPr>
      <t>请务必保证从注册年度起（注册早于2021年的从2021年起）填报数据的真实完整。
3. 此模板系根据财会〔2019〕6号文件规定的财务报表格式编制，若企业经营中沿用了过往准则中的科目，请按照模板给定的最新准则科目自行对应或整合填报。</t>
    </r>
    <r>
      <rPr>
        <sz val="12"/>
        <color rgb="FFFF0000"/>
        <rFont val="仿宋"/>
        <family val="3"/>
        <charset val="134"/>
      </rPr>
      <t>若对应行次无申报数据，请保持初始值“0”</t>
    </r>
    <r>
      <rPr>
        <sz val="12"/>
        <rFont val="仿宋"/>
        <family val="3"/>
        <charset val="134"/>
      </rPr>
      <t>。如利润表中第22行次“净利润”之后的行次，若无数据可以不进行填报。
4. 请注意，此模板填报数据的单位为：</t>
    </r>
    <r>
      <rPr>
        <sz val="12"/>
        <color rgb="FFFF0000"/>
        <rFont val="仿宋"/>
        <family val="3"/>
        <charset val="134"/>
      </rPr>
      <t>人民币元，精确到分，保留小数点后两位</t>
    </r>
    <r>
      <rPr>
        <sz val="12"/>
        <rFont val="仿宋"/>
        <family val="3"/>
        <charset val="134"/>
      </rPr>
      <t>，请务必按此单位进行填报。请仔细检查格式，勿出现文本字符、特殊字符等以免导致文件读取错误。
5. 项目须对填报数据的真实性负责。项目所填报的数据，特别是营业收入、利润等，</t>
    </r>
    <r>
      <rPr>
        <sz val="12"/>
        <color rgb="FFFF0000"/>
        <rFont val="仿宋"/>
        <family val="3"/>
        <charset val="134"/>
      </rPr>
      <t>须与ppt和文字版策划书中呈现的数据一致</t>
    </r>
    <r>
      <rPr>
        <sz val="12"/>
        <rFont val="仿宋"/>
        <family val="3"/>
        <charset val="134"/>
      </rPr>
      <t>。
6. 填报完成后，请将</t>
    </r>
    <r>
      <rPr>
        <sz val="12"/>
        <color rgb="FFFF0000"/>
        <rFont val="仿宋"/>
        <family val="3"/>
        <charset val="134"/>
      </rPr>
      <t>整个文件的名称改为项目名称</t>
    </r>
    <r>
      <rPr>
        <sz val="12"/>
        <rFont val="仿宋"/>
        <family val="3"/>
        <charset val="134"/>
      </rPr>
      <t xml:space="preserve">，保存后上传提交。
</t>
    </r>
    <phoneticPr fontId="1" type="noConversion"/>
  </si>
  <si>
    <t>2023年</t>
    <phoneticPr fontId="1" type="noConversion"/>
  </si>
  <si>
    <t>2024上半年</t>
    <phoneticPr fontId="1" type="noConversion"/>
  </si>
  <si>
    <t>2024年6月末余额</t>
    <phoneticPr fontId="1" type="noConversion"/>
  </si>
  <si>
    <t>2023年末余额</t>
    <phoneticPr fontId="1" type="noConversion"/>
  </si>
  <si>
    <t>2021年初余额</t>
    <phoneticPr fontId="1" type="noConversion"/>
  </si>
  <si>
    <t>2024年1-6月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</si>
</sst>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0_);[Red]\(#,##0.00\)"/>
    <numFmt numFmtId="177" formatCode="[$-F800]dddd\,\ mmmm\ dd\,\ yyyy"/>
    <numFmt numFmtId="178" formatCode="#,##0.00_ "/>
    <numFmt numFmtId="179" formatCode="0.00_ "/>
  </numFmts>
  <fonts count="27"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等线"/>
      <family val="3"/>
      <charset val="134"/>
      <scheme val="minor"/>
    </font>
    <font>
      <sz val="10"/>
      <color indexed="8"/>
      <name val="等线"/>
      <family val="3"/>
      <charset val="134"/>
      <scheme val="minor"/>
    </font>
    <font>
      <b/>
      <sz val="10"/>
      <color indexed="8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9"/>
      <color indexed="8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b/>
      <sz val="9"/>
      <color indexed="8"/>
      <name val="等线"/>
      <family val="3"/>
      <charset val="134"/>
      <scheme val="minor"/>
    </font>
    <font>
      <b/>
      <sz val="9"/>
      <color rgb="FF000000"/>
      <name val="等线"/>
      <family val="3"/>
      <charset val="134"/>
      <scheme val="minor"/>
    </font>
    <font>
      <b/>
      <sz val="16"/>
      <color indexed="8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color indexed="8"/>
      <name val="等线"/>
      <family val="3"/>
      <charset val="134"/>
      <scheme val="minor"/>
    </font>
    <font>
      <sz val="10"/>
      <name val="等线"/>
      <family val="3"/>
      <charset val="134"/>
    </font>
    <font>
      <sz val="12"/>
      <name val="等线"/>
      <family val="3"/>
      <charset val="134"/>
    </font>
    <font>
      <sz val="14"/>
      <name val="等线"/>
      <family val="3"/>
      <charset val="134"/>
    </font>
    <font>
      <sz val="9"/>
      <name val="等线"/>
      <family val="3"/>
      <charset val="134"/>
    </font>
    <font>
      <b/>
      <sz val="16"/>
      <name val="等线"/>
      <family val="3"/>
      <charset val="134"/>
    </font>
    <font>
      <sz val="6"/>
      <color rgb="FF000000"/>
      <name val="方正黑体简体"/>
      <family val="3"/>
      <charset val="134"/>
    </font>
    <font>
      <sz val="6"/>
      <color rgb="FF252525"/>
      <name val="等线"/>
      <family val="3"/>
      <charset val="134"/>
      <scheme val="minor"/>
    </font>
    <font>
      <sz val="6"/>
      <color rgb="FF000000"/>
      <name val="等线"/>
      <family val="3"/>
      <charset val="134"/>
      <scheme val="minor"/>
    </font>
    <font>
      <b/>
      <sz val="14"/>
      <name val="等线"/>
      <family val="3"/>
      <charset val="134"/>
    </font>
    <font>
      <sz val="10"/>
      <color rgb="FF000000"/>
      <name val="Arial"/>
      <family val="2"/>
    </font>
    <font>
      <b/>
      <sz val="11"/>
      <color rgb="FFFF0000"/>
      <name val="等线"/>
      <family val="3"/>
      <charset val="134"/>
      <scheme val="minor"/>
    </font>
    <font>
      <sz val="12"/>
      <name val="仿宋"/>
      <family val="3"/>
      <charset val="134"/>
    </font>
    <font>
      <sz val="12"/>
      <color rgb="FFFF0000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23" fillId="0" borderId="0"/>
  </cellStyleXfs>
  <cellXfs count="69">
    <xf numFmtId="0" fontId="0" fillId="0" borderId="0" xfId="0"/>
    <xf numFmtId="0" fontId="7" fillId="2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left" vertical="center" indent="1"/>
    </xf>
    <xf numFmtId="0" fontId="8" fillId="2" borderId="1" xfId="0" applyFont="1" applyFill="1" applyBorder="1" applyAlignment="1">
      <alignment horizontal="left" vertical="center" wrapText="1" indent="2"/>
    </xf>
    <xf numFmtId="0" fontId="9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wrapText="1" indent="2"/>
    </xf>
    <xf numFmtId="0" fontId="13" fillId="2" borderId="1" xfId="0" applyFont="1" applyFill="1" applyBorder="1" applyAlignment="1">
      <alignment horizontal="left" vertical="center" wrapText="1" indent="2"/>
    </xf>
    <xf numFmtId="0" fontId="13" fillId="2" borderId="1" xfId="0" applyFont="1" applyFill="1" applyBorder="1" applyAlignment="1">
      <alignment horizontal="left" vertical="center" wrapText="1" indent="1"/>
    </xf>
    <xf numFmtId="0" fontId="13" fillId="2" borderId="1" xfId="0" applyFont="1" applyFill="1" applyBorder="1" applyAlignment="1">
      <alignment horizontal="left" vertical="center" wrapText="1" indent="3"/>
    </xf>
    <xf numFmtId="0" fontId="7" fillId="2" borderId="1" xfId="0" applyFont="1" applyFill="1" applyBorder="1" applyAlignment="1">
      <alignment horizontal="left" vertical="center" wrapText="1" indent="3"/>
    </xf>
    <xf numFmtId="0" fontId="16" fillId="2" borderId="0" xfId="0" applyFont="1" applyFill="1"/>
    <xf numFmtId="0" fontId="15" fillId="2" borderId="0" xfId="0" applyFont="1" applyFill="1"/>
    <xf numFmtId="0" fontId="0" fillId="2" borderId="0" xfId="0" applyFill="1"/>
    <xf numFmtId="0" fontId="14" fillId="2" borderId="0" xfId="0" applyFont="1" applyFill="1"/>
    <xf numFmtId="0" fontId="19" fillId="2" borderId="0" xfId="0" applyFont="1" applyFill="1" applyAlignment="1">
      <alignment horizontal="justify" vertical="center" wrapText="1"/>
    </xf>
    <xf numFmtId="0" fontId="20" fillId="2" borderId="0" xfId="0" applyFont="1" applyFill="1" applyAlignment="1">
      <alignment horizontal="left" vertical="center" wrapText="1"/>
    </xf>
    <xf numFmtId="0" fontId="21" fillId="2" borderId="0" xfId="0" applyFont="1" applyFill="1" applyAlignment="1">
      <alignment vertical="center" wrapText="1"/>
    </xf>
    <xf numFmtId="0" fontId="21" fillId="2" borderId="0" xfId="0" applyFont="1" applyFill="1" applyAlignment="1">
      <alignment horizontal="justify" vertical="center" wrapText="1"/>
    </xf>
    <xf numFmtId="57" fontId="17" fillId="2" borderId="3" xfId="0" applyNumberFormat="1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176" fontId="7" fillId="2" borderId="1" xfId="0" applyNumberFormat="1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/>
    </xf>
    <xf numFmtId="177" fontId="17" fillId="3" borderId="3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vertical="justify" wrapText="1"/>
    </xf>
    <xf numFmtId="0" fontId="22" fillId="2" borderId="0" xfId="0" applyFont="1" applyFill="1"/>
    <xf numFmtId="178" fontId="7" fillId="3" borderId="1" xfId="0" applyNumberFormat="1" applyFont="1" applyFill="1" applyBorder="1" applyAlignment="1">
      <alignment horizontal="right" vertical="center" wrapText="1"/>
    </xf>
    <xf numFmtId="178" fontId="7" fillId="2" borderId="1" xfId="0" applyNumberFormat="1" applyFont="1" applyFill="1" applyBorder="1" applyAlignment="1">
      <alignment horizontal="right" vertical="center" wrapText="1"/>
    </xf>
    <xf numFmtId="178" fontId="9" fillId="2" borderId="1" xfId="0" applyNumberFormat="1" applyFont="1" applyFill="1" applyBorder="1" applyAlignment="1">
      <alignment horizontal="right" vertical="center" wrapText="1"/>
    </xf>
    <xf numFmtId="178" fontId="7" fillId="2" borderId="2" xfId="0" applyNumberFormat="1" applyFont="1" applyFill="1" applyBorder="1" applyAlignment="1">
      <alignment horizontal="right" vertical="center" wrapText="1"/>
    </xf>
    <xf numFmtId="179" fontId="3" fillId="0" borderId="0" xfId="0" applyNumberFormat="1" applyFont="1"/>
    <xf numFmtId="0" fontId="8" fillId="2" borderId="1" xfId="0" applyFont="1" applyFill="1" applyBorder="1" applyAlignment="1">
      <alignment horizontal="left" vertical="center" wrapText="1" indent="5"/>
    </xf>
    <xf numFmtId="0" fontId="7" fillId="2" borderId="1" xfId="0" applyFont="1" applyFill="1" applyBorder="1" applyAlignment="1">
      <alignment horizontal="left" vertical="center" wrapText="1" indent="6"/>
    </xf>
    <xf numFmtId="0" fontId="7" fillId="2" borderId="1" xfId="0" applyFont="1" applyFill="1" applyBorder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indent="3"/>
    </xf>
    <xf numFmtId="0" fontId="7" fillId="2" borderId="1" xfId="0" applyFont="1" applyFill="1" applyBorder="1" applyAlignment="1">
      <alignment horizontal="left" vertical="center" wrapText="1" indent="4"/>
    </xf>
    <xf numFmtId="0" fontId="7" fillId="2" borderId="1" xfId="0" applyFont="1" applyFill="1" applyBorder="1" applyAlignment="1">
      <alignment horizontal="left" vertical="center" indent="7"/>
    </xf>
    <xf numFmtId="57" fontId="6" fillId="2" borderId="1" xfId="0" applyNumberFormat="1" applyFont="1" applyFill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/>
    </xf>
    <xf numFmtId="0" fontId="14" fillId="2" borderId="0" xfId="0" applyFont="1" applyFill="1" applyAlignment="1">
      <alignment vertical="top"/>
    </xf>
    <xf numFmtId="178" fontId="7" fillId="0" borderId="1" xfId="0" applyNumberFormat="1" applyFont="1" applyBorder="1" applyAlignment="1">
      <alignment horizontal="right" vertical="center" wrapText="1"/>
    </xf>
    <xf numFmtId="0" fontId="25" fillId="2" borderId="0" xfId="0" applyFont="1" applyFill="1" applyAlignment="1">
      <alignment horizontal="left" vertical="justify" wrapText="1"/>
    </xf>
    <xf numFmtId="0" fontId="18" fillId="2" borderId="7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7" fillId="2" borderId="3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17" fillId="2" borderId="3" xfId="0" applyFont="1" applyFill="1" applyBorder="1" applyAlignment="1">
      <alignment horizontal="center" vertical="center"/>
    </xf>
    <xf numFmtId="0" fontId="0" fillId="0" borderId="6" xfId="0" applyBorder="1"/>
    <xf numFmtId="0" fontId="4" fillId="2" borderId="0" xfId="0" applyFont="1" applyFill="1" applyAlignment="1">
      <alignment horizontal="left" vertical="center" wrapText="1"/>
    </xf>
    <xf numFmtId="0" fontId="3" fillId="0" borderId="0" xfId="0" applyFont="1"/>
    <xf numFmtId="0" fontId="11" fillId="2" borderId="0" xfId="0" applyFont="1" applyFill="1" applyAlignment="1">
      <alignment horizontal="center" vertical="top" wrapText="1"/>
    </xf>
    <xf numFmtId="0" fontId="24" fillId="2" borderId="10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 3" xfId="2" xr:uid="{1E27A9C1-546B-4601-8661-21F1C8B801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19"/>
  <sheetViews>
    <sheetView tabSelected="1" workbookViewId="0"/>
  </sheetViews>
  <sheetFormatPr defaultColWidth="0" defaultRowHeight="13" zeroHeight="1"/>
  <cols>
    <col min="1" max="1" width="4.81640625" style="26" customWidth="1"/>
    <col min="2" max="12" width="9.1796875" style="26" customWidth="1"/>
    <col min="13" max="14" width="0" style="26" hidden="1" customWidth="1"/>
    <col min="15" max="16384" width="9.1796875" style="26" hidden="1"/>
  </cols>
  <sheetData>
    <row r="1" spans="2:14"/>
    <row r="2" spans="2:14" ht="24.75" customHeight="1">
      <c r="B2" s="54" t="s">
        <v>199</v>
      </c>
      <c r="C2" s="54" t="s">
        <v>200</v>
      </c>
    </row>
    <row r="3" spans="2:14" ht="24.75" customHeight="1">
      <c r="B3" s="40" t="s">
        <v>0</v>
      </c>
    </row>
    <row r="4" spans="2:14" ht="24.75" customHeight="1">
      <c r="B4" s="23"/>
    </row>
    <row r="5" spans="2:14" s="24" customFormat="1" ht="24.75" customHeight="1">
      <c r="B5" s="56" t="s">
        <v>201</v>
      </c>
      <c r="C5" s="56"/>
      <c r="D5" s="56"/>
      <c r="E5" s="56"/>
      <c r="F5" s="56"/>
      <c r="G5" s="56"/>
      <c r="H5" s="56"/>
      <c r="I5" s="56"/>
      <c r="J5" s="56"/>
      <c r="K5" s="56"/>
      <c r="L5" s="39"/>
      <c r="M5" s="39"/>
      <c r="N5" s="39"/>
    </row>
    <row r="6" spans="2:14" ht="24.75" customHeight="1">
      <c r="B6" s="56"/>
      <c r="C6" s="56"/>
      <c r="D6" s="56"/>
      <c r="E6" s="56"/>
      <c r="F6" s="56"/>
      <c r="G6" s="56"/>
      <c r="H6" s="56"/>
      <c r="I6" s="56"/>
      <c r="J6" s="56"/>
      <c r="K6" s="56"/>
      <c r="L6" s="39"/>
      <c r="M6" s="39"/>
      <c r="N6" s="39"/>
    </row>
    <row r="7" spans="2:14" ht="24.75" customHeight="1">
      <c r="B7" s="56"/>
      <c r="C7" s="56"/>
      <c r="D7" s="56"/>
      <c r="E7" s="56"/>
      <c r="F7" s="56"/>
      <c r="G7" s="56"/>
      <c r="H7" s="56"/>
      <c r="I7" s="56"/>
      <c r="J7" s="56"/>
      <c r="K7" s="56"/>
      <c r="L7" s="39"/>
      <c r="M7" s="39"/>
      <c r="N7" s="39"/>
    </row>
    <row r="8" spans="2:14" ht="24.75" customHeight="1">
      <c r="B8" s="56"/>
      <c r="C8" s="56"/>
      <c r="D8" s="56"/>
      <c r="E8" s="56"/>
      <c r="F8" s="56"/>
      <c r="G8" s="56"/>
      <c r="H8" s="56"/>
      <c r="I8" s="56"/>
      <c r="J8" s="56"/>
      <c r="K8" s="56"/>
      <c r="L8" s="39"/>
      <c r="M8" s="39"/>
      <c r="N8" s="39"/>
    </row>
    <row r="9" spans="2:14" ht="24.75" customHeight="1">
      <c r="B9" s="56"/>
      <c r="C9" s="56"/>
      <c r="D9" s="56"/>
      <c r="E9" s="56"/>
      <c r="F9" s="56"/>
      <c r="G9" s="56"/>
      <c r="H9" s="56"/>
      <c r="I9" s="56"/>
      <c r="J9" s="56"/>
      <c r="K9" s="56"/>
      <c r="L9" s="39"/>
      <c r="M9" s="39"/>
      <c r="N9" s="39"/>
    </row>
    <row r="10" spans="2:14" ht="24.75" customHeight="1"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39"/>
      <c r="M10" s="39"/>
      <c r="N10" s="39"/>
    </row>
    <row r="11" spans="2:14" ht="24.75" customHeight="1"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39"/>
      <c r="M11" s="39"/>
      <c r="N11" s="39"/>
    </row>
    <row r="12" spans="2:14" ht="24.75" customHeight="1"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39"/>
      <c r="M12" s="39"/>
      <c r="N12" s="39"/>
    </row>
    <row r="13" spans="2:14" ht="24.75" customHeight="1"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39"/>
      <c r="M13" s="39"/>
      <c r="N13" s="39"/>
    </row>
    <row r="14" spans="2:14" ht="24.75" customHeight="1"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39"/>
      <c r="M14" s="39"/>
      <c r="N14" s="39"/>
    </row>
    <row r="15" spans="2:14" ht="24.75" customHeight="1"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39"/>
      <c r="M15" s="39"/>
      <c r="N15" s="39"/>
    </row>
    <row r="16" spans="2:14" ht="24.75" customHeight="1"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39"/>
      <c r="M16" s="39"/>
      <c r="N16" s="39"/>
    </row>
    <row r="17" spans="2:14" ht="24.75" customHeight="1"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39"/>
      <c r="M17" s="39"/>
      <c r="N17" s="39"/>
    </row>
    <row r="18" spans="2:14" ht="24.75" customHeight="1"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39"/>
      <c r="M18" s="39"/>
      <c r="N18" s="39"/>
    </row>
    <row r="19" spans="2:14" ht="24.75" customHeight="1"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39"/>
      <c r="M19" s="39"/>
      <c r="N19" s="39"/>
    </row>
  </sheetData>
  <sheetProtection algorithmName="SHA-512" hashValue="so+xVNnaGNTTkll1POwT3p/WcedIRUG6Ldf/5Dt34lbe+xtNvrsnDJbUthohrap4VWkS9NARR7r4BmQWMUTC1w==" saltValue="Vi875tty9s1iJEJsd9ELGw==" spinCount="100000" sheet="1" objects="1" scenarios="1"/>
  <mergeCells count="1">
    <mergeCell ref="B5:K1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30"/>
  <sheetViews>
    <sheetView workbookViewId="0">
      <selection sqref="A1:C1"/>
    </sheetView>
  </sheetViews>
  <sheetFormatPr defaultColWidth="0" defaultRowHeight="12.5" zeroHeight="1"/>
  <cols>
    <col min="1" max="1" width="24.26953125" style="25" customWidth="1"/>
    <col min="2" max="2" width="9.7265625" style="25" customWidth="1"/>
    <col min="3" max="3" width="32.81640625" style="25" customWidth="1"/>
    <col min="4" max="5" width="0" style="25" hidden="1" customWidth="1"/>
    <col min="6" max="6" width="9.1796875" style="25" hidden="1" customWidth="1"/>
    <col min="7" max="16384" width="9.1796875" style="25" hidden="1"/>
  </cols>
  <sheetData>
    <row r="1" spans="1:5" ht="19.5" customHeight="1">
      <c r="A1" s="57" t="s">
        <v>1</v>
      </c>
      <c r="B1" s="58"/>
      <c r="C1" s="59"/>
    </row>
    <row r="2" spans="1:5" ht="19.5" customHeight="1">
      <c r="A2" s="63" t="s">
        <v>194</v>
      </c>
      <c r="B2" s="64"/>
      <c r="C2" s="53" t="s">
        <v>195</v>
      </c>
      <c r="D2" s="26"/>
      <c r="E2" s="26"/>
    </row>
    <row r="3" spans="1:5" ht="19.5" customHeight="1">
      <c r="A3" s="63" t="s">
        <v>2</v>
      </c>
      <c r="B3" s="64"/>
      <c r="C3" s="38">
        <v>43834</v>
      </c>
      <c r="D3" s="26"/>
      <c r="E3" s="26"/>
    </row>
    <row r="4" spans="1:5" ht="19.5" customHeight="1">
      <c r="A4" s="63" t="s">
        <v>196</v>
      </c>
      <c r="B4" s="64"/>
      <c r="C4" s="37" t="s">
        <v>3</v>
      </c>
      <c r="D4" s="26"/>
      <c r="E4" s="26"/>
    </row>
    <row r="5" spans="1:5" ht="19.5" customHeight="1">
      <c r="A5" s="63" t="s">
        <v>4</v>
      </c>
      <c r="B5" s="64"/>
      <c r="C5" s="37" t="s">
        <v>5</v>
      </c>
      <c r="D5" s="26"/>
      <c r="E5" s="26"/>
    </row>
    <row r="6" spans="1:5" ht="19.5" customHeight="1">
      <c r="A6" s="60" t="s">
        <v>192</v>
      </c>
      <c r="B6" s="32" t="s">
        <v>191</v>
      </c>
      <c r="C6" s="37">
        <v>0</v>
      </c>
      <c r="D6" s="26"/>
      <c r="E6" s="26"/>
    </row>
    <row r="7" spans="1:5" ht="19.5" customHeight="1">
      <c r="A7" s="61"/>
      <c r="B7" s="32" t="s">
        <v>197</v>
      </c>
      <c r="C7" s="37">
        <v>0</v>
      </c>
    </row>
    <row r="8" spans="1:5" ht="19.5" customHeight="1">
      <c r="A8" s="61"/>
      <c r="B8" s="32" t="s">
        <v>202</v>
      </c>
      <c r="C8" s="37">
        <v>0</v>
      </c>
    </row>
    <row r="9" spans="1:5" ht="19.5" customHeight="1">
      <c r="A9" s="62"/>
      <c r="B9" s="31" t="s">
        <v>203</v>
      </c>
      <c r="C9" s="37">
        <v>0</v>
      </c>
    </row>
    <row r="12" spans="1:5" ht="16.5" hidden="1" customHeight="1">
      <c r="A12" s="29" t="s">
        <v>6</v>
      </c>
      <c r="B12" s="28" t="s">
        <v>7</v>
      </c>
    </row>
    <row r="13" spans="1:5" ht="16.5" hidden="1" customHeight="1">
      <c r="A13" s="30" t="s">
        <v>8</v>
      </c>
      <c r="B13" s="28" t="s">
        <v>9</v>
      </c>
    </row>
    <row r="14" spans="1:5" ht="16.5" hidden="1" customHeight="1">
      <c r="A14" s="29" t="s">
        <v>10</v>
      </c>
      <c r="B14" s="28" t="s">
        <v>11</v>
      </c>
    </row>
    <row r="15" spans="1:5" ht="16.5" hidden="1" customHeight="1">
      <c r="A15" s="29" t="s">
        <v>12</v>
      </c>
      <c r="B15" s="28" t="s">
        <v>13</v>
      </c>
    </row>
    <row r="16" spans="1:5" ht="24.75" hidden="1" customHeight="1">
      <c r="A16" s="29" t="s">
        <v>14</v>
      </c>
      <c r="B16" s="28" t="s">
        <v>15</v>
      </c>
    </row>
    <row r="17" spans="1:2" hidden="1">
      <c r="A17" s="30" t="s">
        <v>16</v>
      </c>
      <c r="B17" s="28" t="s">
        <v>17</v>
      </c>
    </row>
    <row r="18" spans="1:2" ht="16.5" hidden="1" customHeight="1">
      <c r="A18" s="30" t="s">
        <v>18</v>
      </c>
      <c r="B18" s="28" t="s">
        <v>19</v>
      </c>
    </row>
    <row r="19" spans="1:2" ht="16.5" hidden="1" customHeight="1">
      <c r="A19" s="30" t="s">
        <v>20</v>
      </c>
      <c r="B19" s="28" t="s">
        <v>21</v>
      </c>
    </row>
    <row r="20" spans="1:2" ht="16.5" hidden="1" customHeight="1">
      <c r="A20" s="30" t="s">
        <v>5</v>
      </c>
      <c r="B20" s="28" t="s">
        <v>22</v>
      </c>
    </row>
    <row r="21" spans="1:2" ht="16.5" hidden="1" customHeight="1">
      <c r="A21" s="30" t="s">
        <v>23</v>
      </c>
      <c r="B21" s="28" t="s">
        <v>3</v>
      </c>
    </row>
    <row r="22" spans="1:2" ht="16.5" hidden="1" customHeight="1">
      <c r="A22" s="30" t="s">
        <v>24</v>
      </c>
      <c r="B22" s="28" t="s">
        <v>25</v>
      </c>
    </row>
    <row r="23" spans="1:2" hidden="1">
      <c r="A23" s="30" t="s">
        <v>26</v>
      </c>
      <c r="B23" s="28" t="s">
        <v>27</v>
      </c>
    </row>
    <row r="24" spans="1:2" ht="16.5" hidden="1" customHeight="1">
      <c r="A24" s="30" t="s">
        <v>28</v>
      </c>
      <c r="B24" s="29" t="s">
        <v>29</v>
      </c>
    </row>
    <row r="25" spans="1:2" ht="16.5" hidden="1" customHeight="1">
      <c r="A25" s="30" t="s">
        <v>30</v>
      </c>
      <c r="B25" s="29" t="s">
        <v>31</v>
      </c>
    </row>
    <row r="26" spans="1:2" ht="16.5" hidden="1" customHeight="1">
      <c r="A26" s="30" t="s">
        <v>32</v>
      </c>
      <c r="B26" s="27"/>
    </row>
    <row r="27" spans="1:2" hidden="1">
      <c r="A27" s="30" t="s">
        <v>33</v>
      </c>
      <c r="B27" s="27"/>
    </row>
    <row r="28" spans="1:2" hidden="1">
      <c r="A28" s="30" t="s">
        <v>34</v>
      </c>
      <c r="B28" s="27"/>
    </row>
    <row r="29" spans="1:2" hidden="1">
      <c r="A29" s="30" t="s">
        <v>35</v>
      </c>
      <c r="B29" s="27"/>
    </row>
    <row r="30" spans="1:2" hidden="1">
      <c r="A30" s="30" t="s">
        <v>36</v>
      </c>
      <c r="B30" s="27"/>
    </row>
  </sheetData>
  <sheetProtection algorithmName="SHA-512" hashValue="zy1SNhiTbgjizuLiJmO45UnHUKmlcQRxYmrKR04Lc4mkCQ19b8c4+31fRrANHTsaAspIQmtEhSYzXLYoComEbw==" saltValue="sAsZclYvq9AK8DKO/Aiz4Q==" spinCount="100000" sheet="1" objects="1" scenarios="1"/>
  <protectedRanges>
    <protectedRange sqref="C2:C9" name="区域1"/>
  </protectedRanges>
  <mergeCells count="6">
    <mergeCell ref="A1:C1"/>
    <mergeCell ref="A6:A9"/>
    <mergeCell ref="A3:B3"/>
    <mergeCell ref="A5:B5"/>
    <mergeCell ref="A4:B4"/>
    <mergeCell ref="A2:B2"/>
  </mergeCells>
  <phoneticPr fontId="1" type="noConversion"/>
  <dataValidations count="5">
    <dataValidation type="list" showInputMessage="1" showErrorMessage="1" sqref="C5" xr:uid="{00000000-0002-0000-0100-000000000000}">
      <formula1>$A$12:$A$30</formula1>
    </dataValidation>
    <dataValidation type="list" showInputMessage="1" showErrorMessage="1" sqref="C4" xr:uid="{00000000-0002-0000-0100-000001000000}">
      <formula1>$B$12:$B$25</formula1>
    </dataValidation>
    <dataValidation type="date" operator="greaterThan" allowBlank="1" showInputMessage="1" showErrorMessage="1" errorTitle="格式错误" error="请输入正确的日期格式，YYYY-MM-dd，如2022-02-22" sqref="C3" xr:uid="{FF9F1B67-86C6-4A5E-8DEE-67DC49FF0DD4}">
      <formula1>18172</formula1>
    </dataValidation>
    <dataValidation type="whole" operator="greaterThanOrEqual" allowBlank="1" showInputMessage="1" showErrorMessage="1" errorTitle="人数输入错误" error="请输入当期员工数量平均值，精确到整数，如当期尚未注册营业，请保持初始值“0”" sqref="C6:C9" xr:uid="{30908026-73F3-4929-BF9A-912087B1F3B8}">
      <formula1>0</formula1>
    </dataValidation>
    <dataValidation type="textLength" operator="equal" showInputMessage="1" showErrorMessage="1" errorTitle="格式错误" error="请输入正确的18位统一社会信用代码" sqref="C2" xr:uid="{DB1E8E27-BC86-43E0-A883-B8E78943D486}">
      <formula1>18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44"/>
  <sheetViews>
    <sheetView zoomScaleNormal="100" workbookViewId="0">
      <selection sqref="A1:N1"/>
    </sheetView>
  </sheetViews>
  <sheetFormatPr defaultColWidth="0" defaultRowHeight="13" zeroHeight="1"/>
  <cols>
    <col min="1" max="1" width="30" style="8" customWidth="1"/>
    <col min="2" max="2" width="4.7265625" style="8" customWidth="1"/>
    <col min="3" max="7" width="17.1796875" style="8" customWidth="1"/>
    <col min="8" max="8" width="30" style="8" customWidth="1"/>
    <col min="9" max="9" width="4.7265625" style="8" customWidth="1"/>
    <col min="10" max="14" width="17.1796875" style="8" customWidth="1"/>
    <col min="15" max="16384" width="0" style="8" hidden="1"/>
  </cols>
  <sheetData>
    <row r="1" spans="1:14" ht="20.149999999999999" customHeight="1">
      <c r="A1" s="67" t="s">
        <v>37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14" ht="20.149999999999999" customHeight="1">
      <c r="A2" s="65"/>
      <c r="B2" s="66"/>
      <c r="C2" s="66"/>
      <c r="D2" s="68" t="str" cm="1">
        <f t="array" ref="D2">IF(SUM(--NOT(ISNUMBER(C5:G17))) + SUM(--NOT(ISNUMBER(J5:N17)))+ SUM(--NOT(ISNUMBER(C20:G37)))+ SUM(--NOT(ISNUMBER(J20:N29)))+ SUM(--NOT(ISNUMBER(J33:N42)))&gt; 0, "错误提示：请检查数据格式，保持所有可编辑区域为数字，无数值应保持初始值0.00", "")</f>
        <v/>
      </c>
      <c r="E2" s="68"/>
      <c r="F2" s="68"/>
      <c r="G2" s="68"/>
      <c r="H2" s="68"/>
      <c r="I2" s="68"/>
      <c r="J2" s="68"/>
      <c r="K2" s="68"/>
      <c r="L2" s="68"/>
      <c r="M2" s="11"/>
      <c r="N2" s="34" t="s">
        <v>38</v>
      </c>
    </row>
    <row r="3" spans="1:14" ht="20.149999999999999" customHeight="1">
      <c r="A3" s="12" t="s">
        <v>39</v>
      </c>
      <c r="B3" s="12" t="s">
        <v>40</v>
      </c>
      <c r="C3" s="13" t="s">
        <v>204</v>
      </c>
      <c r="D3" s="13" t="s">
        <v>205</v>
      </c>
      <c r="E3" s="13" t="s">
        <v>198</v>
      </c>
      <c r="F3" s="13" t="s">
        <v>193</v>
      </c>
      <c r="G3" s="13" t="s">
        <v>206</v>
      </c>
      <c r="H3" s="12" t="s">
        <v>41</v>
      </c>
      <c r="I3" s="12" t="s">
        <v>40</v>
      </c>
      <c r="J3" s="13" t="s">
        <v>204</v>
      </c>
      <c r="K3" s="13" t="s">
        <v>205</v>
      </c>
      <c r="L3" s="13" t="s">
        <v>198</v>
      </c>
      <c r="M3" s="13" t="s">
        <v>193</v>
      </c>
      <c r="N3" s="13" t="s">
        <v>206</v>
      </c>
    </row>
    <row r="4" spans="1:14" ht="20.149999999999999" customHeight="1">
      <c r="A4" s="10" t="s">
        <v>42</v>
      </c>
      <c r="B4" s="15">
        <v>1</v>
      </c>
      <c r="C4" s="1"/>
      <c r="D4" s="1"/>
      <c r="E4" s="13"/>
      <c r="F4" s="1"/>
      <c r="G4" s="1"/>
      <c r="H4" s="2" t="s">
        <v>43</v>
      </c>
      <c r="I4" s="15">
        <v>37</v>
      </c>
      <c r="J4" s="1"/>
      <c r="K4" s="1"/>
      <c r="L4" s="1"/>
      <c r="M4" s="1"/>
      <c r="N4" s="1"/>
    </row>
    <row r="5" spans="1:14" ht="20.149999999999999" customHeight="1">
      <c r="A5" s="17" t="s">
        <v>44</v>
      </c>
      <c r="B5" s="15">
        <v>2</v>
      </c>
      <c r="C5" s="41">
        <v>0</v>
      </c>
      <c r="D5" s="41">
        <v>0</v>
      </c>
      <c r="E5" s="41">
        <v>0</v>
      </c>
      <c r="F5" s="41">
        <v>0</v>
      </c>
      <c r="G5" s="41">
        <v>0</v>
      </c>
      <c r="H5" s="3" t="s">
        <v>45</v>
      </c>
      <c r="I5" s="15">
        <v>38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</row>
    <row r="6" spans="1:14" ht="20.149999999999999" customHeight="1">
      <c r="A6" s="48" t="s">
        <v>179</v>
      </c>
      <c r="B6" s="15">
        <v>3</v>
      </c>
      <c r="C6" s="41">
        <v>0</v>
      </c>
      <c r="D6" s="41">
        <v>0</v>
      </c>
      <c r="E6" s="41">
        <v>0</v>
      </c>
      <c r="F6" s="41">
        <v>0</v>
      </c>
      <c r="G6" s="41">
        <v>0</v>
      </c>
      <c r="H6" s="4" t="s">
        <v>180</v>
      </c>
      <c r="I6" s="15">
        <v>39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</row>
    <row r="7" spans="1:14" ht="20.149999999999999" customHeight="1">
      <c r="A7" s="17" t="s">
        <v>46</v>
      </c>
      <c r="B7" s="15">
        <v>4</v>
      </c>
      <c r="C7" s="41">
        <v>0</v>
      </c>
      <c r="D7" s="41">
        <v>0</v>
      </c>
      <c r="E7" s="41">
        <v>0</v>
      </c>
      <c r="F7" s="41">
        <v>0</v>
      </c>
      <c r="G7" s="41">
        <v>0</v>
      </c>
      <c r="H7" s="3" t="s">
        <v>47</v>
      </c>
      <c r="I7" s="15">
        <v>40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</row>
    <row r="8" spans="1:14" ht="20.149999999999999" customHeight="1">
      <c r="A8" s="17" t="s">
        <v>48</v>
      </c>
      <c r="B8" s="15">
        <v>5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3" t="s">
        <v>49</v>
      </c>
      <c r="I8" s="15">
        <v>41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</row>
    <row r="9" spans="1:14" ht="20.149999999999999" customHeight="1">
      <c r="A9" s="17" t="s">
        <v>50</v>
      </c>
      <c r="B9" s="15">
        <v>6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3" t="s">
        <v>51</v>
      </c>
      <c r="I9" s="15">
        <v>42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</row>
    <row r="10" spans="1:14" ht="20.149999999999999" customHeight="1">
      <c r="A10" s="17" t="s">
        <v>190</v>
      </c>
      <c r="B10" s="15">
        <v>7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3" t="s">
        <v>53</v>
      </c>
      <c r="I10" s="15">
        <v>43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</row>
    <row r="11" spans="1:14" ht="20.149999999999999" customHeight="1">
      <c r="A11" s="17" t="s">
        <v>52</v>
      </c>
      <c r="B11" s="15">
        <v>8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3" t="s">
        <v>176</v>
      </c>
      <c r="I11" s="15">
        <v>44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</row>
    <row r="12" spans="1:14" ht="20.149999999999999" customHeight="1">
      <c r="A12" s="17" t="s">
        <v>172</v>
      </c>
      <c r="B12" s="15">
        <v>9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3" t="s">
        <v>54</v>
      </c>
      <c r="I12" s="15">
        <v>45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</row>
    <row r="13" spans="1:14" ht="20.149999999999999" customHeight="1">
      <c r="A13" s="17" t="s">
        <v>56</v>
      </c>
      <c r="B13" s="15">
        <v>10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3" t="s">
        <v>55</v>
      </c>
      <c r="I13" s="15">
        <v>46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</row>
    <row r="14" spans="1:14" ht="20.149999999999999" customHeight="1">
      <c r="A14" s="17" t="s">
        <v>175</v>
      </c>
      <c r="B14" s="15">
        <v>11</v>
      </c>
      <c r="C14" s="41">
        <v>0</v>
      </c>
      <c r="D14" s="41">
        <v>0</v>
      </c>
      <c r="E14" s="41">
        <v>0</v>
      </c>
      <c r="F14" s="41">
        <v>0</v>
      </c>
      <c r="G14" s="41">
        <v>0</v>
      </c>
      <c r="H14" s="3" t="s">
        <v>174</v>
      </c>
      <c r="I14" s="15">
        <v>47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</row>
    <row r="15" spans="1:14" ht="20.149999999999999" customHeight="1">
      <c r="A15" s="17" t="s">
        <v>57</v>
      </c>
      <c r="B15" s="15">
        <v>12</v>
      </c>
      <c r="C15" s="41">
        <v>0</v>
      </c>
      <c r="D15" s="41">
        <v>0</v>
      </c>
      <c r="E15" s="41">
        <v>0</v>
      </c>
      <c r="F15" s="41">
        <v>0</v>
      </c>
      <c r="G15" s="41">
        <v>0</v>
      </c>
      <c r="H15" s="3" t="s">
        <v>59</v>
      </c>
      <c r="I15" s="15">
        <v>48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</row>
    <row r="16" spans="1:14" ht="20.149999999999999" customHeight="1">
      <c r="A16" s="17" t="s">
        <v>58</v>
      </c>
      <c r="B16" s="15">
        <v>13</v>
      </c>
      <c r="C16" s="41">
        <v>0</v>
      </c>
      <c r="D16" s="41">
        <v>0</v>
      </c>
      <c r="E16" s="41">
        <v>0</v>
      </c>
      <c r="F16" s="41">
        <v>0</v>
      </c>
      <c r="G16" s="41">
        <v>0</v>
      </c>
      <c r="H16" s="3" t="s">
        <v>61</v>
      </c>
      <c r="I16" s="15">
        <v>49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</row>
    <row r="17" spans="1:14" ht="20.149999999999999" customHeight="1">
      <c r="A17" s="17" t="s">
        <v>60</v>
      </c>
      <c r="B17" s="15">
        <v>14</v>
      </c>
      <c r="C17" s="41">
        <v>0</v>
      </c>
      <c r="D17" s="41">
        <v>0</v>
      </c>
      <c r="E17" s="41">
        <v>0</v>
      </c>
      <c r="F17" s="41">
        <v>0</v>
      </c>
      <c r="G17" s="41">
        <v>0</v>
      </c>
      <c r="H17" s="3" t="s">
        <v>63</v>
      </c>
      <c r="I17" s="15">
        <v>50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</row>
    <row r="18" spans="1:14" ht="20.149999999999999" customHeight="1">
      <c r="A18" s="18" t="s">
        <v>62</v>
      </c>
      <c r="B18" s="15">
        <v>15</v>
      </c>
      <c r="C18" s="42">
        <f>SUM(C5:C17)</f>
        <v>0</v>
      </c>
      <c r="D18" s="42">
        <f>SUM(D5:D17)</f>
        <v>0</v>
      </c>
      <c r="E18" s="42">
        <f t="shared" ref="E18:G18" si="0">SUM(E5:E17)</f>
        <v>0</v>
      </c>
      <c r="F18" s="42">
        <f t="shared" si="0"/>
        <v>0</v>
      </c>
      <c r="G18" s="42">
        <f t="shared" si="0"/>
        <v>0</v>
      </c>
      <c r="H18" s="5" t="s">
        <v>65</v>
      </c>
      <c r="I18" s="15">
        <v>51</v>
      </c>
      <c r="J18" s="42">
        <f>SUM(J5:J17)</f>
        <v>0</v>
      </c>
      <c r="K18" s="42">
        <f t="shared" ref="K18:N18" si="1">SUM(K5:K17)</f>
        <v>0</v>
      </c>
      <c r="L18" s="42">
        <f t="shared" si="1"/>
        <v>0</v>
      </c>
      <c r="M18" s="42">
        <f t="shared" si="1"/>
        <v>0</v>
      </c>
      <c r="N18" s="42">
        <f t="shared" si="1"/>
        <v>0</v>
      </c>
    </row>
    <row r="19" spans="1:14" ht="20.149999999999999" customHeight="1">
      <c r="A19" s="10" t="s">
        <v>64</v>
      </c>
      <c r="B19" s="15">
        <v>16</v>
      </c>
      <c r="C19" s="35"/>
      <c r="D19" s="35"/>
      <c r="E19" s="35"/>
      <c r="F19" s="35"/>
      <c r="G19" s="35"/>
      <c r="H19" s="2" t="s">
        <v>66</v>
      </c>
      <c r="I19" s="15">
        <v>52</v>
      </c>
      <c r="J19" s="35"/>
      <c r="K19" s="35"/>
      <c r="L19" s="35"/>
      <c r="M19" s="35"/>
      <c r="N19" s="35"/>
    </row>
    <row r="20" spans="1:14" ht="20.149999999999999" customHeight="1">
      <c r="A20" s="17" t="s">
        <v>177</v>
      </c>
      <c r="B20" s="15">
        <v>17</v>
      </c>
      <c r="C20" s="41">
        <v>0</v>
      </c>
      <c r="D20" s="41">
        <v>0</v>
      </c>
      <c r="E20" s="41">
        <v>0</v>
      </c>
      <c r="F20" s="41">
        <v>0</v>
      </c>
      <c r="G20" s="41">
        <v>0</v>
      </c>
      <c r="H20" s="3" t="s">
        <v>67</v>
      </c>
      <c r="I20" s="15">
        <v>53</v>
      </c>
      <c r="J20" s="41">
        <v>0</v>
      </c>
      <c r="K20" s="41">
        <v>0</v>
      </c>
      <c r="L20" s="41">
        <v>0</v>
      </c>
      <c r="M20" s="41">
        <v>0</v>
      </c>
      <c r="N20" s="41">
        <v>0</v>
      </c>
    </row>
    <row r="21" spans="1:14" ht="20.149999999999999" customHeight="1">
      <c r="A21" s="17" t="s">
        <v>178</v>
      </c>
      <c r="B21" s="15">
        <v>18</v>
      </c>
      <c r="C21" s="41">
        <v>0</v>
      </c>
      <c r="D21" s="41">
        <v>0</v>
      </c>
      <c r="E21" s="41">
        <v>0</v>
      </c>
      <c r="F21" s="41">
        <v>0</v>
      </c>
      <c r="G21" s="41">
        <v>0</v>
      </c>
      <c r="H21" s="3" t="s">
        <v>69</v>
      </c>
      <c r="I21" s="15">
        <v>54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</row>
    <row r="22" spans="1:14" ht="20.149999999999999" customHeight="1">
      <c r="A22" s="17" t="s">
        <v>68</v>
      </c>
      <c r="B22" s="15">
        <v>19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  <c r="H22" s="5" t="s">
        <v>71</v>
      </c>
      <c r="I22" s="15">
        <v>55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</row>
    <row r="23" spans="1:14" ht="20.149999999999999" customHeight="1">
      <c r="A23" s="17" t="s">
        <v>70</v>
      </c>
      <c r="B23" s="15">
        <v>20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6" t="s">
        <v>173</v>
      </c>
      <c r="I23" s="15">
        <v>56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</row>
    <row r="24" spans="1:14" ht="20.149999999999999" customHeight="1">
      <c r="A24" s="17" t="s">
        <v>181</v>
      </c>
      <c r="B24" s="15">
        <v>21</v>
      </c>
      <c r="C24" s="41">
        <v>0</v>
      </c>
      <c r="D24" s="41">
        <v>0</v>
      </c>
      <c r="E24" s="41">
        <v>0</v>
      </c>
      <c r="F24" s="41">
        <v>0</v>
      </c>
      <c r="G24" s="41">
        <v>0</v>
      </c>
      <c r="H24" s="3" t="s">
        <v>184</v>
      </c>
      <c r="I24" s="15">
        <v>57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</row>
    <row r="25" spans="1:14" ht="20.149999999999999" customHeight="1">
      <c r="A25" s="17" t="s">
        <v>182</v>
      </c>
      <c r="B25" s="15">
        <v>22</v>
      </c>
      <c r="C25" s="41">
        <v>0</v>
      </c>
      <c r="D25" s="41">
        <v>0</v>
      </c>
      <c r="E25" s="41">
        <v>0</v>
      </c>
      <c r="F25" s="41">
        <v>0</v>
      </c>
      <c r="G25" s="41">
        <v>0</v>
      </c>
      <c r="H25" s="3" t="s">
        <v>74</v>
      </c>
      <c r="I25" s="15">
        <v>58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</row>
    <row r="26" spans="1:14" ht="20.149999999999999" customHeight="1">
      <c r="A26" s="17" t="s">
        <v>72</v>
      </c>
      <c r="B26" s="15">
        <v>23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3" t="s">
        <v>76</v>
      </c>
      <c r="I26" s="15">
        <v>59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</row>
    <row r="27" spans="1:14" ht="20.149999999999999" customHeight="1">
      <c r="A27" s="17" t="s">
        <v>73</v>
      </c>
      <c r="B27" s="15">
        <v>24</v>
      </c>
      <c r="C27" s="41">
        <v>0</v>
      </c>
      <c r="D27" s="41">
        <v>0</v>
      </c>
      <c r="E27" s="41">
        <v>0</v>
      </c>
      <c r="F27" s="41">
        <v>0</v>
      </c>
      <c r="G27" s="41">
        <v>0</v>
      </c>
      <c r="H27" s="3" t="s">
        <v>77</v>
      </c>
      <c r="I27" s="15">
        <v>60</v>
      </c>
      <c r="J27" s="41">
        <v>0</v>
      </c>
      <c r="K27" s="41">
        <v>0</v>
      </c>
      <c r="L27" s="41">
        <v>0</v>
      </c>
      <c r="M27" s="41">
        <v>0</v>
      </c>
      <c r="N27" s="41">
        <v>0</v>
      </c>
    </row>
    <row r="28" spans="1:14" ht="20.149999999999999" customHeight="1">
      <c r="A28" s="17" t="s">
        <v>75</v>
      </c>
      <c r="B28" s="15">
        <v>25</v>
      </c>
      <c r="C28" s="41">
        <v>0</v>
      </c>
      <c r="D28" s="41">
        <v>0</v>
      </c>
      <c r="E28" s="41">
        <v>0</v>
      </c>
      <c r="F28" s="41">
        <v>0</v>
      </c>
      <c r="G28" s="41">
        <v>0</v>
      </c>
      <c r="H28" s="3" t="s">
        <v>79</v>
      </c>
      <c r="I28" s="15">
        <v>61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</row>
    <row r="29" spans="1:14" ht="20.149999999999999" customHeight="1">
      <c r="A29" s="17" t="s">
        <v>78</v>
      </c>
      <c r="B29" s="15">
        <v>26</v>
      </c>
      <c r="C29" s="41">
        <v>0</v>
      </c>
      <c r="D29" s="41">
        <v>0</v>
      </c>
      <c r="E29" s="41">
        <v>0</v>
      </c>
      <c r="F29" s="41">
        <v>0</v>
      </c>
      <c r="G29" s="41">
        <v>0</v>
      </c>
      <c r="H29" s="3" t="s">
        <v>81</v>
      </c>
      <c r="I29" s="15">
        <v>62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</row>
    <row r="30" spans="1:14" ht="20.149999999999999" customHeight="1">
      <c r="A30" s="17" t="s">
        <v>80</v>
      </c>
      <c r="B30" s="15">
        <v>27</v>
      </c>
      <c r="C30" s="41">
        <v>0</v>
      </c>
      <c r="D30" s="41">
        <v>0</v>
      </c>
      <c r="E30" s="41">
        <v>0</v>
      </c>
      <c r="F30" s="41">
        <v>0</v>
      </c>
      <c r="G30" s="41">
        <v>0</v>
      </c>
      <c r="H30" s="5" t="s">
        <v>83</v>
      </c>
      <c r="I30" s="15">
        <v>63</v>
      </c>
      <c r="J30" s="44">
        <f>SUM(J20,J21,J24:J29)</f>
        <v>0</v>
      </c>
      <c r="K30" s="44">
        <f>SUM(K20,K21,K24:K29)</f>
        <v>0</v>
      </c>
      <c r="L30" s="44">
        <f>SUM(L20,L21,L24:L29)</f>
        <v>0</v>
      </c>
      <c r="M30" s="44">
        <f>SUM(M20,M21,M24:M29)</f>
        <v>0</v>
      </c>
      <c r="N30" s="44">
        <f>SUM(N20,N21,N24:N29)</f>
        <v>0</v>
      </c>
    </row>
    <row r="31" spans="1:14" ht="20.149999999999999" customHeight="1">
      <c r="A31" s="17" t="s">
        <v>183</v>
      </c>
      <c r="B31" s="15">
        <v>28</v>
      </c>
      <c r="C31" s="41">
        <v>0</v>
      </c>
      <c r="D31" s="41">
        <v>0</v>
      </c>
      <c r="E31" s="41">
        <v>0</v>
      </c>
      <c r="F31" s="41">
        <v>0</v>
      </c>
      <c r="G31" s="41">
        <v>0</v>
      </c>
      <c r="H31" s="2" t="s">
        <v>85</v>
      </c>
      <c r="I31" s="15">
        <v>64</v>
      </c>
      <c r="J31" s="42">
        <f>J18+J30</f>
        <v>0</v>
      </c>
      <c r="K31" s="42">
        <f>K18+K30</f>
        <v>0</v>
      </c>
      <c r="L31" s="42">
        <f>L18+L30</f>
        <v>0</v>
      </c>
      <c r="M31" s="42">
        <f>M18+M30</f>
        <v>0</v>
      </c>
      <c r="N31" s="42">
        <f>N18+N30</f>
        <v>0</v>
      </c>
    </row>
    <row r="32" spans="1:14" ht="20.149999999999999" customHeight="1">
      <c r="A32" s="17" t="s">
        <v>82</v>
      </c>
      <c r="B32" s="15">
        <v>29</v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2" t="s">
        <v>87</v>
      </c>
      <c r="I32" s="15">
        <v>65</v>
      </c>
      <c r="J32" s="35"/>
      <c r="K32" s="35"/>
      <c r="L32" s="35"/>
      <c r="M32" s="35"/>
      <c r="N32" s="35"/>
    </row>
    <row r="33" spans="1:14" ht="20.149999999999999" customHeight="1">
      <c r="A33" s="17" t="s">
        <v>84</v>
      </c>
      <c r="B33" s="15">
        <v>30</v>
      </c>
      <c r="C33" s="41">
        <v>0</v>
      </c>
      <c r="D33" s="41">
        <v>0</v>
      </c>
      <c r="E33" s="41">
        <v>0</v>
      </c>
      <c r="F33" s="41">
        <v>0</v>
      </c>
      <c r="G33" s="41">
        <v>0</v>
      </c>
      <c r="H33" s="3" t="s">
        <v>89</v>
      </c>
      <c r="I33" s="15">
        <v>66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</row>
    <row r="34" spans="1:14" ht="20.149999999999999" customHeight="1">
      <c r="A34" s="17" t="s">
        <v>86</v>
      </c>
      <c r="B34" s="15">
        <v>31</v>
      </c>
      <c r="C34" s="41">
        <v>0</v>
      </c>
      <c r="D34" s="41">
        <v>0</v>
      </c>
      <c r="E34" s="41">
        <v>0</v>
      </c>
      <c r="F34" s="41">
        <v>0</v>
      </c>
      <c r="G34" s="41">
        <v>0</v>
      </c>
      <c r="H34" s="3" t="s">
        <v>91</v>
      </c>
      <c r="I34" s="15">
        <v>67</v>
      </c>
      <c r="J34" s="41">
        <v>0</v>
      </c>
      <c r="K34" s="41">
        <v>0</v>
      </c>
      <c r="L34" s="41">
        <v>0</v>
      </c>
      <c r="M34" s="41">
        <v>0</v>
      </c>
      <c r="N34" s="41">
        <v>0</v>
      </c>
    </row>
    <row r="35" spans="1:14" ht="20.149999999999999" customHeight="1">
      <c r="A35" s="17" t="s">
        <v>88</v>
      </c>
      <c r="B35" s="15">
        <v>32</v>
      </c>
      <c r="C35" s="41">
        <v>0</v>
      </c>
      <c r="D35" s="41">
        <v>0</v>
      </c>
      <c r="E35" s="41">
        <v>0</v>
      </c>
      <c r="F35" s="41">
        <v>0</v>
      </c>
      <c r="G35" s="41">
        <v>0</v>
      </c>
      <c r="H35" s="5" t="s">
        <v>71</v>
      </c>
      <c r="I35" s="15">
        <v>68</v>
      </c>
      <c r="J35" s="41">
        <v>0</v>
      </c>
      <c r="K35" s="41">
        <v>0</v>
      </c>
      <c r="L35" s="41">
        <v>0</v>
      </c>
      <c r="M35" s="41">
        <v>0</v>
      </c>
      <c r="N35" s="41">
        <v>0</v>
      </c>
    </row>
    <row r="36" spans="1:14" ht="20.149999999999999" customHeight="1">
      <c r="A36" s="17" t="s">
        <v>90</v>
      </c>
      <c r="B36" s="15">
        <v>33</v>
      </c>
      <c r="C36" s="41">
        <v>0</v>
      </c>
      <c r="D36" s="41">
        <v>0</v>
      </c>
      <c r="E36" s="41">
        <v>0</v>
      </c>
      <c r="F36" s="41">
        <v>0</v>
      </c>
      <c r="G36" s="41">
        <v>0</v>
      </c>
      <c r="H36" s="46" t="s">
        <v>173</v>
      </c>
      <c r="I36" s="15">
        <v>69</v>
      </c>
      <c r="J36" s="41">
        <v>0</v>
      </c>
      <c r="K36" s="41">
        <v>0</v>
      </c>
      <c r="L36" s="41">
        <v>0</v>
      </c>
      <c r="M36" s="41">
        <v>0</v>
      </c>
      <c r="N36" s="41">
        <v>0</v>
      </c>
    </row>
    <row r="37" spans="1:14" ht="20.149999999999999" customHeight="1">
      <c r="A37" s="17" t="s">
        <v>92</v>
      </c>
      <c r="B37" s="15">
        <v>34</v>
      </c>
      <c r="C37" s="41">
        <v>0</v>
      </c>
      <c r="D37" s="41">
        <v>0</v>
      </c>
      <c r="E37" s="41">
        <v>0</v>
      </c>
      <c r="F37" s="41">
        <v>0</v>
      </c>
      <c r="G37" s="41">
        <v>0</v>
      </c>
      <c r="H37" s="3" t="s">
        <v>94</v>
      </c>
      <c r="I37" s="15">
        <v>70</v>
      </c>
      <c r="J37" s="41">
        <v>0</v>
      </c>
      <c r="K37" s="41">
        <v>0</v>
      </c>
      <c r="L37" s="41">
        <v>0</v>
      </c>
      <c r="M37" s="41">
        <v>0</v>
      </c>
      <c r="N37" s="41">
        <v>0</v>
      </c>
    </row>
    <row r="38" spans="1:14" ht="20.149999999999999" customHeight="1">
      <c r="A38" s="18" t="s">
        <v>93</v>
      </c>
      <c r="B38" s="15">
        <v>35</v>
      </c>
      <c r="C38" s="42">
        <f>SUM(C20:C37)</f>
        <v>0</v>
      </c>
      <c r="D38" s="42">
        <f>SUM(D20:D37)</f>
        <v>0</v>
      </c>
      <c r="E38" s="42">
        <f>SUM(E20:E37)</f>
        <v>0</v>
      </c>
      <c r="F38" s="42">
        <f>SUM(F20:F37)</f>
        <v>0</v>
      </c>
      <c r="G38" s="42">
        <f>SUM(G20:G37)</f>
        <v>0</v>
      </c>
      <c r="H38" s="3" t="s">
        <v>95</v>
      </c>
      <c r="I38" s="15">
        <v>71</v>
      </c>
      <c r="J38" s="41">
        <v>0</v>
      </c>
      <c r="K38" s="41">
        <v>0</v>
      </c>
      <c r="L38" s="41">
        <v>0</v>
      </c>
      <c r="M38" s="41">
        <v>0</v>
      </c>
      <c r="N38" s="41">
        <v>0</v>
      </c>
    </row>
    <row r="39" spans="1:14" ht="20.149999999999999" customHeight="1">
      <c r="A39" s="10"/>
      <c r="B39" s="15"/>
      <c r="C39" s="35"/>
      <c r="D39" s="35"/>
      <c r="E39" s="35"/>
      <c r="F39" s="35"/>
      <c r="G39" s="35"/>
      <c r="H39" s="3" t="s">
        <v>96</v>
      </c>
      <c r="I39" s="15">
        <v>72</v>
      </c>
      <c r="J39" s="41">
        <v>0</v>
      </c>
      <c r="K39" s="41">
        <v>0</v>
      </c>
      <c r="L39" s="41">
        <v>0</v>
      </c>
      <c r="M39" s="41">
        <v>0</v>
      </c>
      <c r="N39" s="41">
        <v>0</v>
      </c>
    </row>
    <row r="40" spans="1:14" ht="20.149999999999999" customHeight="1">
      <c r="A40" s="10"/>
      <c r="B40" s="15"/>
      <c r="C40" s="35"/>
      <c r="D40" s="35"/>
      <c r="E40" s="35"/>
      <c r="F40" s="35"/>
      <c r="G40" s="35"/>
      <c r="H40" s="3" t="s">
        <v>97</v>
      </c>
      <c r="I40" s="15">
        <v>73</v>
      </c>
      <c r="J40" s="41">
        <v>0</v>
      </c>
      <c r="K40" s="41">
        <v>0</v>
      </c>
      <c r="L40" s="41">
        <v>0</v>
      </c>
      <c r="M40" s="41">
        <v>0</v>
      </c>
      <c r="N40" s="41">
        <v>0</v>
      </c>
    </row>
    <row r="41" spans="1:14" ht="20.149999999999999" customHeight="1">
      <c r="A41" s="10"/>
      <c r="B41" s="15"/>
      <c r="C41" s="35"/>
      <c r="D41" s="35"/>
      <c r="E41" s="35"/>
      <c r="F41" s="35"/>
      <c r="G41" s="35"/>
      <c r="H41" s="3" t="s">
        <v>98</v>
      </c>
      <c r="I41" s="15">
        <v>74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</row>
    <row r="42" spans="1:14" ht="20.149999999999999" customHeight="1">
      <c r="A42" s="10"/>
      <c r="B42" s="15"/>
      <c r="C42" s="35"/>
      <c r="D42" s="35"/>
      <c r="E42" s="35"/>
      <c r="F42" s="35"/>
      <c r="G42" s="35"/>
      <c r="H42" s="3" t="s">
        <v>99</v>
      </c>
      <c r="I42" s="15">
        <v>75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</row>
    <row r="43" spans="1:14" ht="20.149999999999999" customHeight="1">
      <c r="A43" s="10"/>
      <c r="B43" s="15"/>
      <c r="C43" s="35"/>
      <c r="D43" s="35"/>
      <c r="E43" s="35"/>
      <c r="F43" s="35"/>
      <c r="G43" s="35"/>
      <c r="H43" s="2" t="s">
        <v>100</v>
      </c>
      <c r="I43" s="15">
        <v>76</v>
      </c>
      <c r="J43" s="42">
        <f>SUM(J33:J34,J37,J39:J42)-J38</f>
        <v>0</v>
      </c>
      <c r="K43" s="42">
        <f>SUM(K33:K34,K37,K39:K42)-K38</f>
        <v>0</v>
      </c>
      <c r="L43" s="42">
        <f>SUM(L33:L34,L37,L39:L42)-L38</f>
        <v>0</v>
      </c>
      <c r="M43" s="42">
        <f>SUM(M33:M34,M37,M39:M42)-M38</f>
        <v>0</v>
      </c>
      <c r="N43" s="42">
        <f>SUM(N33:N34,N37,N39:N42)-N38</f>
        <v>0</v>
      </c>
    </row>
    <row r="44" spans="1:14" ht="20.149999999999999" customHeight="1">
      <c r="A44" s="6" t="s">
        <v>101</v>
      </c>
      <c r="B44" s="36">
        <v>36</v>
      </c>
      <c r="C44" s="43">
        <f>C18+C38</f>
        <v>0</v>
      </c>
      <c r="D44" s="43">
        <f>D18+D38</f>
        <v>0</v>
      </c>
      <c r="E44" s="43">
        <f>E18+E38</f>
        <v>0</v>
      </c>
      <c r="F44" s="43">
        <f>F18+F38</f>
        <v>0</v>
      </c>
      <c r="G44" s="43">
        <f>G18+G38</f>
        <v>0</v>
      </c>
      <c r="H44" s="7" t="s">
        <v>102</v>
      </c>
      <c r="I44" s="36">
        <v>77</v>
      </c>
      <c r="J44" s="43">
        <f>J31+J43</f>
        <v>0</v>
      </c>
      <c r="K44" s="43">
        <f>K31+K43</f>
        <v>0</v>
      </c>
      <c r="L44" s="43">
        <f>L31+L43</f>
        <v>0</v>
      </c>
      <c r="M44" s="43">
        <f>M31+M43</f>
        <v>0</v>
      </c>
      <c r="N44" s="43">
        <f>N31+N43</f>
        <v>0</v>
      </c>
    </row>
  </sheetData>
  <sheetProtection algorithmName="SHA-512" hashValue="IC/t1pRQ19MML3PQvtsbX6GOH/66Ag8NnwEh6JXjZGnbp6Bijk8VuWBj0zy8nx+qqFrEeSkppYRHzwT17FGsWQ==" saltValue="Xa37EBSO/4k5xNjfkoVzAw==" spinCount="100000" sheet="1" objects="1" scenarios="1"/>
  <protectedRanges>
    <protectedRange sqref="C20:G37 J33:N42 C5:G17 J5:N17 J20:N29" name="区域1"/>
  </protectedRanges>
  <mergeCells count="3">
    <mergeCell ref="A2:C2"/>
    <mergeCell ref="A1:N1"/>
    <mergeCell ref="D2:L2"/>
  </mergeCells>
  <phoneticPr fontId="1" type="noConversion"/>
  <dataValidations count="1">
    <dataValidation type="custom" showInputMessage="1" showErrorMessage="1" errorTitle="数据格式错误" error="请输入正确的数字格式，无数值应保持初始值0" sqref="C20:G37 J33:N42 C5:G17 J5:N17 J20:N29" xr:uid="{0ADBF502-5B14-4A1E-B541-AE7B61F63780}">
      <formula1>ISNUMBER(C5)</formula1>
    </dataValidation>
  </dataValidations>
  <pageMargins left="0" right="0" top="0" bottom="0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6"/>
  <sheetViews>
    <sheetView workbookViewId="0">
      <selection sqref="A1:F1"/>
    </sheetView>
  </sheetViews>
  <sheetFormatPr defaultColWidth="0" defaultRowHeight="13" zeroHeight="1"/>
  <cols>
    <col min="1" max="1" width="58.1796875" style="8" customWidth="1"/>
    <col min="2" max="2" width="4.7265625" style="8" customWidth="1"/>
    <col min="3" max="6" width="15.7265625" style="45" customWidth="1"/>
    <col min="7" max="16384" width="0" style="8" hidden="1"/>
  </cols>
  <sheetData>
    <row r="1" spans="1:7" ht="20.149999999999999" customHeight="1">
      <c r="A1" s="67" t="s">
        <v>103</v>
      </c>
      <c r="B1" s="66"/>
      <c r="C1" s="66"/>
      <c r="D1" s="66"/>
      <c r="E1" s="66"/>
      <c r="F1" s="66"/>
    </row>
    <row r="2" spans="1:7" ht="20.149999999999999" customHeight="1">
      <c r="A2" s="68" t="str" cm="1">
        <f t="array" ref="A2">IF(SUM(--NOT(ISNUMBER(C4:F21))) + SUM(--NOT(ISNUMBER(C23:F24)))+ SUM(--NOT(ISNUMBER(C26:F26)))+ SUM(--NOT(ISNUMBER(C28:F29)))+ SUM(--NOT(ISNUMBER(C31:F32)))+ SUM(--NOT(ISNUMBER(C35:F36)))&gt; 0, "错误提示：请检查数据格式，保持所有可编辑区域为数字，无数值应保持初始值0.00", "")</f>
        <v/>
      </c>
      <c r="B2" s="68"/>
      <c r="C2" s="68"/>
      <c r="D2" s="68"/>
      <c r="E2" s="68"/>
      <c r="F2" s="33" t="s">
        <v>38</v>
      </c>
      <c r="G2" s="9"/>
    </row>
    <row r="3" spans="1:7" ht="20.149999999999999" customHeight="1">
      <c r="A3" s="12" t="s">
        <v>104</v>
      </c>
      <c r="B3" s="12" t="s">
        <v>40</v>
      </c>
      <c r="C3" s="13" t="s">
        <v>207</v>
      </c>
      <c r="D3" s="13" t="s">
        <v>202</v>
      </c>
      <c r="E3" s="13" t="s">
        <v>197</v>
      </c>
      <c r="F3" s="52" t="s">
        <v>191</v>
      </c>
    </row>
    <row r="4" spans="1:7" ht="20.149999999999999" customHeight="1">
      <c r="A4" s="10" t="s">
        <v>105</v>
      </c>
      <c r="B4" s="15">
        <v>1</v>
      </c>
      <c r="C4" s="41">
        <v>0</v>
      </c>
      <c r="D4" s="41">
        <v>0</v>
      </c>
      <c r="E4" s="41">
        <v>0</v>
      </c>
      <c r="F4" s="41">
        <v>0</v>
      </c>
    </row>
    <row r="5" spans="1:7" ht="20.149999999999999" customHeight="1">
      <c r="A5" s="17" t="s">
        <v>106</v>
      </c>
      <c r="B5" s="15">
        <v>2</v>
      </c>
      <c r="C5" s="41">
        <v>0</v>
      </c>
      <c r="D5" s="41">
        <v>0</v>
      </c>
      <c r="E5" s="41">
        <v>0</v>
      </c>
      <c r="F5" s="41">
        <v>0</v>
      </c>
    </row>
    <row r="6" spans="1:7" ht="20.149999999999999" customHeight="1">
      <c r="A6" s="18" t="s">
        <v>107</v>
      </c>
      <c r="B6" s="15">
        <v>3</v>
      </c>
      <c r="C6" s="41">
        <v>0</v>
      </c>
      <c r="D6" s="41">
        <v>0</v>
      </c>
      <c r="E6" s="41">
        <v>0</v>
      </c>
      <c r="F6" s="41">
        <v>0</v>
      </c>
    </row>
    <row r="7" spans="1:7" ht="20.149999999999999" customHeight="1">
      <c r="A7" s="18" t="s">
        <v>108</v>
      </c>
      <c r="B7" s="15">
        <v>4</v>
      </c>
      <c r="C7" s="41">
        <v>0</v>
      </c>
      <c r="D7" s="41">
        <v>0</v>
      </c>
      <c r="E7" s="41">
        <v>0</v>
      </c>
      <c r="F7" s="41">
        <v>0</v>
      </c>
    </row>
    <row r="8" spans="1:7" ht="20.149999999999999" customHeight="1">
      <c r="A8" s="18" t="s">
        <v>109</v>
      </c>
      <c r="B8" s="15">
        <v>5</v>
      </c>
      <c r="C8" s="41">
        <v>0</v>
      </c>
      <c r="D8" s="41">
        <v>0</v>
      </c>
      <c r="E8" s="41">
        <v>0</v>
      </c>
      <c r="F8" s="41">
        <v>0</v>
      </c>
    </row>
    <row r="9" spans="1:7" ht="20.149999999999999" customHeight="1">
      <c r="A9" s="18" t="s">
        <v>110</v>
      </c>
      <c r="B9" s="15">
        <v>6</v>
      </c>
      <c r="C9" s="41">
        <v>0</v>
      </c>
      <c r="D9" s="41">
        <v>0</v>
      </c>
      <c r="E9" s="41">
        <v>0</v>
      </c>
      <c r="F9" s="41">
        <v>0</v>
      </c>
    </row>
    <row r="10" spans="1:7" ht="20.149999999999999" customHeight="1">
      <c r="A10" s="18" t="s">
        <v>111</v>
      </c>
      <c r="B10" s="15">
        <v>7</v>
      </c>
      <c r="C10" s="41">
        <v>0</v>
      </c>
      <c r="D10" s="41">
        <v>0</v>
      </c>
      <c r="E10" s="41">
        <v>0</v>
      </c>
      <c r="F10" s="41">
        <v>0</v>
      </c>
    </row>
    <row r="11" spans="1:7" ht="20.149999999999999" customHeight="1">
      <c r="A11" s="22" t="s">
        <v>112</v>
      </c>
      <c r="B11" s="15">
        <v>8</v>
      </c>
      <c r="C11" s="41">
        <v>0</v>
      </c>
      <c r="D11" s="41">
        <v>0</v>
      </c>
      <c r="E11" s="41">
        <v>0</v>
      </c>
      <c r="F11" s="41">
        <v>0</v>
      </c>
    </row>
    <row r="12" spans="1:7" ht="20.149999999999999" customHeight="1">
      <c r="A12" s="47" t="s">
        <v>113</v>
      </c>
      <c r="B12" s="15">
        <v>9</v>
      </c>
      <c r="C12" s="41">
        <v>0</v>
      </c>
      <c r="D12" s="41">
        <v>0</v>
      </c>
      <c r="E12" s="41">
        <v>0</v>
      </c>
      <c r="F12" s="41">
        <v>0</v>
      </c>
    </row>
    <row r="13" spans="1:7" ht="20.149999999999999" customHeight="1">
      <c r="A13" s="17" t="s">
        <v>114</v>
      </c>
      <c r="B13" s="15">
        <v>10</v>
      </c>
      <c r="C13" s="41">
        <v>0</v>
      </c>
      <c r="D13" s="41">
        <v>0</v>
      </c>
      <c r="E13" s="41">
        <v>0</v>
      </c>
      <c r="F13" s="41">
        <v>0</v>
      </c>
    </row>
    <row r="14" spans="1:7" ht="20.149999999999999" customHeight="1">
      <c r="A14" s="22" t="s">
        <v>185</v>
      </c>
      <c r="B14" s="15">
        <v>11</v>
      </c>
      <c r="C14" s="41">
        <v>0</v>
      </c>
      <c r="D14" s="41">
        <v>0</v>
      </c>
      <c r="E14" s="41">
        <v>0</v>
      </c>
      <c r="F14" s="41">
        <v>0</v>
      </c>
    </row>
    <row r="15" spans="1:7" ht="20.149999999999999" customHeight="1">
      <c r="A15" s="50" t="s">
        <v>115</v>
      </c>
      <c r="B15" s="15">
        <v>12</v>
      </c>
      <c r="C15" s="41">
        <v>0</v>
      </c>
      <c r="D15" s="41">
        <v>0</v>
      </c>
      <c r="E15" s="41">
        <v>0</v>
      </c>
      <c r="F15" s="41">
        <v>0</v>
      </c>
    </row>
    <row r="16" spans="1:7" ht="20.149999999999999" customHeight="1">
      <c r="A16" s="51" t="s">
        <v>186</v>
      </c>
      <c r="B16" s="15">
        <v>13</v>
      </c>
      <c r="C16" s="41">
        <v>0</v>
      </c>
      <c r="D16" s="41">
        <v>0</v>
      </c>
      <c r="E16" s="41">
        <v>0</v>
      </c>
      <c r="F16" s="41">
        <v>0</v>
      </c>
    </row>
    <row r="17" spans="1:6" ht="20.149999999999999" customHeight="1">
      <c r="A17" s="49" t="s">
        <v>187</v>
      </c>
      <c r="B17" s="15">
        <v>14</v>
      </c>
      <c r="C17" s="41">
        <v>0</v>
      </c>
      <c r="D17" s="41">
        <v>0</v>
      </c>
      <c r="E17" s="41">
        <v>0</v>
      </c>
      <c r="F17" s="41">
        <v>0</v>
      </c>
    </row>
    <row r="18" spans="1:6" ht="20.149999999999999" customHeight="1">
      <c r="A18" s="22" t="s">
        <v>116</v>
      </c>
      <c r="B18" s="15">
        <v>15</v>
      </c>
      <c r="C18" s="41">
        <v>0</v>
      </c>
      <c r="D18" s="41">
        <v>0</v>
      </c>
      <c r="E18" s="41">
        <v>0</v>
      </c>
      <c r="F18" s="41">
        <v>0</v>
      </c>
    </row>
    <row r="19" spans="1:6" ht="20.149999999999999" customHeight="1">
      <c r="A19" s="22" t="s">
        <v>188</v>
      </c>
      <c r="B19" s="15">
        <v>16</v>
      </c>
      <c r="C19" s="41">
        <v>0</v>
      </c>
      <c r="D19" s="41">
        <v>0</v>
      </c>
      <c r="E19" s="41">
        <v>0</v>
      </c>
      <c r="F19" s="41">
        <v>0</v>
      </c>
    </row>
    <row r="20" spans="1:6" ht="20.149999999999999" customHeight="1">
      <c r="A20" s="22" t="s">
        <v>117</v>
      </c>
      <c r="B20" s="15">
        <v>17</v>
      </c>
      <c r="C20" s="41">
        <v>0</v>
      </c>
      <c r="D20" s="41">
        <v>0</v>
      </c>
      <c r="E20" s="41">
        <v>0</v>
      </c>
      <c r="F20" s="41">
        <v>0</v>
      </c>
    </row>
    <row r="21" spans="1:6" ht="20.149999999999999" customHeight="1">
      <c r="A21" s="22" t="s">
        <v>118</v>
      </c>
      <c r="B21" s="15">
        <v>18</v>
      </c>
      <c r="C21" s="41">
        <v>0</v>
      </c>
      <c r="D21" s="41">
        <v>0</v>
      </c>
      <c r="E21" s="41">
        <v>0</v>
      </c>
      <c r="F21" s="41">
        <v>0</v>
      </c>
    </row>
    <row r="22" spans="1:6" ht="20.149999999999999" customHeight="1">
      <c r="A22" s="10" t="s">
        <v>119</v>
      </c>
      <c r="B22" s="15">
        <v>19</v>
      </c>
      <c r="C22" s="42">
        <f>C4-SUM(C5:C10)+SUM(C13:C14,C17:C21)</f>
        <v>0</v>
      </c>
      <c r="D22" s="42">
        <f t="shared" ref="D22:F22" si="0">D4-SUM(D5:D10)+SUM(D13:D14,D17:D21)</f>
        <v>0</v>
      </c>
      <c r="E22" s="42">
        <f t="shared" si="0"/>
        <v>0</v>
      </c>
      <c r="F22" s="42">
        <f t="shared" si="0"/>
        <v>0</v>
      </c>
    </row>
    <row r="23" spans="1:6" ht="20.149999999999999" customHeight="1">
      <c r="A23" s="17" t="s">
        <v>120</v>
      </c>
      <c r="B23" s="15">
        <v>20</v>
      </c>
      <c r="C23" s="41">
        <v>0</v>
      </c>
      <c r="D23" s="41">
        <v>0</v>
      </c>
      <c r="E23" s="41">
        <v>0</v>
      </c>
      <c r="F23" s="41">
        <v>0</v>
      </c>
    </row>
    <row r="24" spans="1:6" ht="20.149999999999999" customHeight="1">
      <c r="A24" s="17" t="s">
        <v>121</v>
      </c>
      <c r="B24" s="15">
        <v>21</v>
      </c>
      <c r="C24" s="41">
        <v>0</v>
      </c>
      <c r="D24" s="41">
        <v>0</v>
      </c>
      <c r="E24" s="41">
        <v>0</v>
      </c>
      <c r="F24" s="41">
        <v>0</v>
      </c>
    </row>
    <row r="25" spans="1:6" ht="20.149999999999999" customHeight="1">
      <c r="A25" s="10" t="s">
        <v>122</v>
      </c>
      <c r="B25" s="15">
        <v>22</v>
      </c>
      <c r="C25" s="42">
        <f>C22+C23-C24</f>
        <v>0</v>
      </c>
      <c r="D25" s="42">
        <f t="shared" ref="D25:F25" si="1">D22+D23-D24</f>
        <v>0</v>
      </c>
      <c r="E25" s="42">
        <f t="shared" si="1"/>
        <v>0</v>
      </c>
      <c r="F25" s="42">
        <f t="shared" si="1"/>
        <v>0</v>
      </c>
    </row>
    <row r="26" spans="1:6" ht="20.149999999999999" customHeight="1">
      <c r="A26" s="17" t="s">
        <v>123</v>
      </c>
      <c r="B26" s="15">
        <v>23</v>
      </c>
      <c r="C26" s="41">
        <v>0</v>
      </c>
      <c r="D26" s="41">
        <v>0</v>
      </c>
      <c r="E26" s="41">
        <v>0</v>
      </c>
      <c r="F26" s="41">
        <v>0</v>
      </c>
    </row>
    <row r="27" spans="1:6" ht="20.149999999999999" customHeight="1">
      <c r="A27" s="10" t="s">
        <v>124</v>
      </c>
      <c r="B27" s="15">
        <v>24</v>
      </c>
      <c r="C27" s="42">
        <f>C25-C26</f>
        <v>0</v>
      </c>
      <c r="D27" s="42">
        <f t="shared" ref="D27:F27" si="2">D25-D26</f>
        <v>0</v>
      </c>
      <c r="E27" s="42">
        <f t="shared" si="2"/>
        <v>0</v>
      </c>
      <c r="F27" s="42">
        <f t="shared" si="2"/>
        <v>0</v>
      </c>
    </row>
    <row r="28" spans="1:6" ht="20.149999999999999" customHeight="1">
      <c r="A28" s="17" t="s">
        <v>125</v>
      </c>
      <c r="B28" s="15">
        <v>25</v>
      </c>
      <c r="C28" s="41">
        <v>0</v>
      </c>
      <c r="D28" s="41">
        <v>0</v>
      </c>
      <c r="E28" s="41">
        <v>0</v>
      </c>
      <c r="F28" s="41">
        <v>0</v>
      </c>
    </row>
    <row r="29" spans="1:6" ht="20.149999999999999" customHeight="1">
      <c r="A29" s="17" t="s">
        <v>126</v>
      </c>
      <c r="B29" s="15">
        <v>26</v>
      </c>
      <c r="C29" s="41">
        <v>0</v>
      </c>
      <c r="D29" s="41">
        <v>0</v>
      </c>
      <c r="E29" s="41">
        <v>0</v>
      </c>
      <c r="F29" s="41">
        <v>0</v>
      </c>
    </row>
    <row r="30" spans="1:6" ht="20.149999999999999" customHeight="1">
      <c r="A30" s="10" t="s">
        <v>127</v>
      </c>
      <c r="B30" s="15">
        <v>27</v>
      </c>
      <c r="C30" s="42">
        <f>C31+C32</f>
        <v>0</v>
      </c>
      <c r="D30" s="42">
        <f t="shared" ref="D30:F30" si="3">D31+D32</f>
        <v>0</v>
      </c>
      <c r="E30" s="42">
        <f t="shared" si="3"/>
        <v>0</v>
      </c>
      <c r="F30" s="42">
        <f t="shared" si="3"/>
        <v>0</v>
      </c>
    </row>
    <row r="31" spans="1:6" ht="20.149999999999999" customHeight="1">
      <c r="A31" s="17" t="s">
        <v>128</v>
      </c>
      <c r="B31" s="15">
        <v>28</v>
      </c>
      <c r="C31" s="41">
        <v>0</v>
      </c>
      <c r="D31" s="41">
        <v>0</v>
      </c>
      <c r="E31" s="41">
        <v>0</v>
      </c>
      <c r="F31" s="41">
        <v>0</v>
      </c>
    </row>
    <row r="32" spans="1:6" ht="20.149999999999999" customHeight="1">
      <c r="A32" s="17" t="s">
        <v>129</v>
      </c>
      <c r="B32" s="15">
        <v>29</v>
      </c>
      <c r="C32" s="41">
        <v>0</v>
      </c>
      <c r="D32" s="41">
        <v>0</v>
      </c>
      <c r="E32" s="41">
        <v>0</v>
      </c>
      <c r="F32" s="41">
        <v>0</v>
      </c>
    </row>
    <row r="33" spans="1:6" ht="20.149999999999999" customHeight="1">
      <c r="A33" s="10" t="s">
        <v>130</v>
      </c>
      <c r="B33" s="15">
        <v>30</v>
      </c>
      <c r="C33" s="42">
        <f>C27+C30</f>
        <v>0</v>
      </c>
      <c r="D33" s="42">
        <f t="shared" ref="D33:F33" si="4">D27+D30</f>
        <v>0</v>
      </c>
      <c r="E33" s="42">
        <f t="shared" si="4"/>
        <v>0</v>
      </c>
      <c r="F33" s="42">
        <f t="shared" si="4"/>
        <v>0</v>
      </c>
    </row>
    <row r="34" spans="1:6" ht="20.149999999999999" customHeight="1">
      <c r="A34" s="10" t="s">
        <v>131</v>
      </c>
      <c r="B34" s="15">
        <v>31</v>
      </c>
      <c r="C34" s="42"/>
      <c r="D34" s="42"/>
      <c r="E34" s="42"/>
      <c r="F34" s="42"/>
    </row>
    <row r="35" spans="1:6" ht="20.149999999999999" customHeight="1">
      <c r="A35" s="17" t="s">
        <v>132</v>
      </c>
      <c r="B35" s="15">
        <v>32</v>
      </c>
      <c r="C35" s="41">
        <v>0</v>
      </c>
      <c r="D35" s="41">
        <v>0</v>
      </c>
      <c r="E35" s="41">
        <v>0</v>
      </c>
      <c r="F35" s="41">
        <v>0</v>
      </c>
    </row>
    <row r="36" spans="1:6" ht="20.149999999999999" customHeight="1">
      <c r="A36" s="17" t="s">
        <v>133</v>
      </c>
      <c r="B36" s="15">
        <v>33</v>
      </c>
      <c r="C36" s="41">
        <v>0</v>
      </c>
      <c r="D36" s="41">
        <v>0</v>
      </c>
      <c r="E36" s="41">
        <v>0</v>
      </c>
      <c r="F36" s="41">
        <v>0</v>
      </c>
    </row>
  </sheetData>
  <sheetProtection algorithmName="SHA-512" hashValue="xnrwaFzlvO4sprWIcLlnBBSwDKq4dNKAkqXCesfg+NtWofjlNgQCwFT13XZGA//feUQDK67cIawqBXumozBZ0w==" saltValue="eNMo0GGWNqwks6hxSO5DwQ==" spinCount="100000" sheet="1" objects="1" scenarios="1"/>
  <protectedRanges>
    <protectedRange sqref="C23:F24 C26:F26 C28:F29 C31:F32 C35:F36 C4:F21" name="区域1_1"/>
  </protectedRanges>
  <mergeCells count="2">
    <mergeCell ref="A1:F1"/>
    <mergeCell ref="A2:E2"/>
  </mergeCells>
  <phoneticPr fontId="1" type="noConversion"/>
  <dataValidations count="1">
    <dataValidation type="custom" showInputMessage="1" showErrorMessage="1" errorTitle="数据格式错误" error="请输入正确的数字格式，无数值应保持初始值0" sqref="C35:F36 C23:F24 C26:F26 C28:F29 C31:F32 C4:F21" xr:uid="{911F1571-A90F-4545-B931-D13EA2BCC32B}">
      <formula1>ISNUMBER(C4)</formula1>
    </dataValidation>
  </dataValidations>
  <pageMargins left="0.7" right="0.7" top="0.75" bottom="0.75" header="0.3" footer="0.3"/>
  <pageSetup paperSize="9" orientation="portrait" horizontalDpi="0" verticalDpi="0"/>
  <ignoredErrors>
    <ignoredError sqref="A2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W41"/>
  <sheetViews>
    <sheetView workbookViewId="0">
      <selection sqref="A1:F1"/>
    </sheetView>
  </sheetViews>
  <sheetFormatPr defaultColWidth="0" defaultRowHeight="13" zeroHeight="1"/>
  <cols>
    <col min="1" max="1" width="51" style="8" customWidth="1"/>
    <col min="2" max="2" width="4.7265625" style="8" customWidth="1"/>
    <col min="3" max="6" width="15.7265625" style="8" customWidth="1"/>
    <col min="7" max="16384" width="0" style="8" hidden="1"/>
  </cols>
  <sheetData>
    <row r="1" spans="1:6" ht="20.149999999999999" customHeight="1">
      <c r="A1" s="67" t="s">
        <v>189</v>
      </c>
      <c r="B1" s="66"/>
      <c r="C1" s="66"/>
      <c r="D1" s="66"/>
      <c r="E1" s="66"/>
      <c r="F1" s="66"/>
    </row>
    <row r="2" spans="1:6" ht="20.149999999999999" customHeight="1">
      <c r="A2" s="68" t="str" cm="1">
        <f t="array" ref="A2">IF(SUM(--NOT(ISNUMBER(C5:F7))) + SUM(--NOT(ISNUMBER(C9:F12)))+ SUM(--NOT(ISNUMBER(C16:F20)))+ SUM(--NOT(ISNUMBER(C22:F25)))+ SUM(--NOT(ISNUMBER(C29:F31)))+ SUM(--NOT(ISNUMBER(C33:F35)))+ SUM(--NOT(ISNUMBER(C38:F38))) +SUM(--NOT(ISNUMBER(C40))) &gt; 0, "错误提示：请检查数据格式，保持所有可编辑区域为数字，无数值应保持初始值0.00", "")</f>
        <v/>
      </c>
      <c r="B2" s="68"/>
      <c r="C2" s="68"/>
      <c r="D2" s="68"/>
      <c r="E2" s="68"/>
      <c r="F2" s="33" t="s">
        <v>38</v>
      </c>
    </row>
    <row r="3" spans="1:6" ht="20.149999999999999" customHeight="1">
      <c r="A3" s="12" t="s">
        <v>104</v>
      </c>
      <c r="B3" s="12" t="s">
        <v>40</v>
      </c>
      <c r="C3" s="13" t="s">
        <v>207</v>
      </c>
      <c r="D3" s="13" t="s">
        <v>202</v>
      </c>
      <c r="E3" s="13" t="s">
        <v>197</v>
      </c>
      <c r="F3" s="52" t="s">
        <v>191</v>
      </c>
    </row>
    <row r="4" spans="1:6" ht="20.149999999999999" customHeight="1">
      <c r="A4" s="14" t="s">
        <v>134</v>
      </c>
      <c r="B4" s="15"/>
      <c r="C4" s="16"/>
      <c r="D4" s="16"/>
      <c r="E4" s="16"/>
      <c r="F4" s="16"/>
    </row>
    <row r="5" spans="1:6" ht="20.149999999999999" customHeight="1">
      <c r="A5" s="17" t="s">
        <v>135</v>
      </c>
      <c r="B5" s="15">
        <v>1</v>
      </c>
      <c r="C5" s="41">
        <v>0</v>
      </c>
      <c r="D5" s="41">
        <v>0</v>
      </c>
      <c r="E5" s="41">
        <v>0</v>
      </c>
      <c r="F5" s="41">
        <v>0</v>
      </c>
    </row>
    <row r="6" spans="1:6" ht="20.149999999999999" customHeight="1">
      <c r="A6" s="17" t="s">
        <v>136</v>
      </c>
      <c r="B6" s="15">
        <v>2</v>
      </c>
      <c r="C6" s="41">
        <v>0</v>
      </c>
      <c r="D6" s="41">
        <v>0</v>
      </c>
      <c r="E6" s="41">
        <v>0</v>
      </c>
      <c r="F6" s="41">
        <v>0</v>
      </c>
    </row>
    <row r="7" spans="1:6" ht="20.149999999999999" customHeight="1">
      <c r="A7" s="20" t="s">
        <v>137</v>
      </c>
      <c r="B7" s="15">
        <v>3</v>
      </c>
      <c r="C7" s="41">
        <v>0</v>
      </c>
      <c r="D7" s="41">
        <v>0</v>
      </c>
      <c r="E7" s="41">
        <v>0</v>
      </c>
      <c r="F7" s="41">
        <v>0</v>
      </c>
    </row>
    <row r="8" spans="1:6" ht="20.149999999999999" customHeight="1">
      <c r="A8" s="18" t="s">
        <v>138</v>
      </c>
      <c r="B8" s="15">
        <v>4</v>
      </c>
      <c r="C8" s="42">
        <f>SUM(C5:C7)</f>
        <v>0</v>
      </c>
      <c r="D8" s="42">
        <f>SUM(D5:D7)</f>
        <v>0</v>
      </c>
      <c r="E8" s="42">
        <f>SUM(E5:E7)</f>
        <v>0</v>
      </c>
      <c r="F8" s="42">
        <f>SUM(F5:F7)</f>
        <v>0</v>
      </c>
    </row>
    <row r="9" spans="1:6" ht="20.149999999999999" customHeight="1">
      <c r="A9" s="17" t="s">
        <v>139</v>
      </c>
      <c r="B9" s="15">
        <v>5</v>
      </c>
      <c r="C9" s="41">
        <v>0</v>
      </c>
      <c r="D9" s="41">
        <v>0</v>
      </c>
      <c r="E9" s="41">
        <v>0</v>
      </c>
      <c r="F9" s="41">
        <v>0</v>
      </c>
    </row>
    <row r="10" spans="1:6" ht="20.149999999999999" customHeight="1">
      <c r="A10" s="17" t="s">
        <v>140</v>
      </c>
      <c r="B10" s="15">
        <v>6</v>
      </c>
      <c r="C10" s="41">
        <v>0</v>
      </c>
      <c r="D10" s="41">
        <v>0</v>
      </c>
      <c r="E10" s="41">
        <v>0</v>
      </c>
      <c r="F10" s="41">
        <v>0</v>
      </c>
    </row>
    <row r="11" spans="1:6" ht="20.149999999999999" customHeight="1">
      <c r="A11" s="17" t="s">
        <v>141</v>
      </c>
      <c r="B11" s="15">
        <v>7</v>
      </c>
      <c r="C11" s="41">
        <v>0</v>
      </c>
      <c r="D11" s="41">
        <v>0</v>
      </c>
      <c r="E11" s="41">
        <v>0</v>
      </c>
      <c r="F11" s="41">
        <v>0</v>
      </c>
    </row>
    <row r="12" spans="1:6" ht="20.149999999999999" customHeight="1">
      <c r="A12" s="17" t="s">
        <v>142</v>
      </c>
      <c r="B12" s="15">
        <v>8</v>
      </c>
      <c r="C12" s="41">
        <v>0</v>
      </c>
      <c r="D12" s="41">
        <v>0</v>
      </c>
      <c r="E12" s="41">
        <v>0</v>
      </c>
      <c r="F12" s="41">
        <v>0</v>
      </c>
    </row>
    <row r="13" spans="1:6" ht="20.149999999999999" customHeight="1">
      <c r="A13" s="19" t="s">
        <v>143</v>
      </c>
      <c r="B13" s="15">
        <v>9</v>
      </c>
      <c r="C13" s="42">
        <f>SUM(C9:C12)</f>
        <v>0</v>
      </c>
      <c r="D13" s="42">
        <f>SUM(D9:D12)</f>
        <v>0</v>
      </c>
      <c r="E13" s="42">
        <f>SUM(E9:E12)</f>
        <v>0</v>
      </c>
      <c r="F13" s="42">
        <f>SUM(F9:F12)</f>
        <v>0</v>
      </c>
    </row>
    <row r="14" spans="1:6" ht="20.149999999999999" customHeight="1">
      <c r="A14" s="21" t="s">
        <v>144</v>
      </c>
      <c r="B14" s="15">
        <v>10</v>
      </c>
      <c r="C14" s="42">
        <f>C8-C13</f>
        <v>0</v>
      </c>
      <c r="D14" s="42">
        <f>D8-D13</f>
        <v>0</v>
      </c>
      <c r="E14" s="42">
        <f>E8-E13</f>
        <v>0</v>
      </c>
      <c r="F14" s="42">
        <f>F8-F13</f>
        <v>0</v>
      </c>
    </row>
    <row r="15" spans="1:6" ht="20.149999999999999" customHeight="1">
      <c r="A15" s="14" t="s">
        <v>145</v>
      </c>
      <c r="B15" s="15"/>
      <c r="C15" s="35"/>
      <c r="D15" s="35"/>
      <c r="E15" s="35"/>
      <c r="F15" s="35"/>
    </row>
    <row r="16" spans="1:6" ht="20.149999999999999" customHeight="1">
      <c r="A16" s="17" t="s">
        <v>146</v>
      </c>
      <c r="B16" s="15">
        <v>11</v>
      </c>
      <c r="C16" s="41">
        <v>0</v>
      </c>
      <c r="D16" s="41">
        <v>0</v>
      </c>
      <c r="E16" s="41">
        <v>0</v>
      </c>
      <c r="F16" s="41">
        <v>0</v>
      </c>
    </row>
    <row r="17" spans="1:257" ht="20.149999999999999" customHeight="1">
      <c r="A17" s="17" t="s">
        <v>147</v>
      </c>
      <c r="B17" s="15">
        <v>12</v>
      </c>
      <c r="C17" s="41">
        <v>0</v>
      </c>
      <c r="D17" s="41">
        <v>0</v>
      </c>
      <c r="E17" s="41">
        <v>0</v>
      </c>
      <c r="F17" s="41">
        <v>0</v>
      </c>
    </row>
    <row r="18" spans="1:257" ht="20.149999999999999" customHeight="1">
      <c r="A18" s="17" t="s">
        <v>148</v>
      </c>
      <c r="B18" s="15">
        <v>13</v>
      </c>
      <c r="C18" s="41">
        <v>0</v>
      </c>
      <c r="D18" s="41">
        <v>0</v>
      </c>
      <c r="E18" s="41">
        <v>0</v>
      </c>
      <c r="F18" s="41">
        <v>0</v>
      </c>
    </row>
    <row r="19" spans="1:257" ht="20.149999999999999" customHeight="1">
      <c r="A19" s="17" t="s">
        <v>149</v>
      </c>
      <c r="B19" s="15">
        <v>14</v>
      </c>
      <c r="C19" s="41">
        <v>0</v>
      </c>
      <c r="D19" s="41">
        <v>0</v>
      </c>
      <c r="E19" s="41">
        <v>0</v>
      </c>
      <c r="F19" s="41">
        <v>0</v>
      </c>
    </row>
    <row r="20" spans="1:257" ht="20.149999999999999" customHeight="1">
      <c r="A20" s="17" t="s">
        <v>150</v>
      </c>
      <c r="B20" s="15">
        <v>15</v>
      </c>
      <c r="C20" s="41">
        <v>0</v>
      </c>
      <c r="D20" s="41">
        <v>0</v>
      </c>
      <c r="E20" s="41">
        <v>0</v>
      </c>
      <c r="F20" s="41">
        <v>0</v>
      </c>
    </row>
    <row r="21" spans="1:257" ht="20.149999999999999" customHeight="1">
      <c r="A21" s="18" t="s">
        <v>151</v>
      </c>
      <c r="B21" s="15">
        <v>16</v>
      </c>
      <c r="C21" s="42">
        <f>SUM(C16:C20)</f>
        <v>0</v>
      </c>
      <c r="D21" s="42">
        <f>SUM(D16:D20)</f>
        <v>0</v>
      </c>
      <c r="E21" s="42">
        <f>SUM(E16:E20)</f>
        <v>0</v>
      </c>
      <c r="F21" s="42">
        <f>SUM(F16:F20)</f>
        <v>0</v>
      </c>
    </row>
    <row r="22" spans="1:257" ht="20.149999999999999" customHeight="1">
      <c r="A22" s="17" t="s">
        <v>152</v>
      </c>
      <c r="B22" s="15">
        <v>17</v>
      </c>
      <c r="C22" s="41">
        <v>0</v>
      </c>
      <c r="D22" s="41">
        <v>0</v>
      </c>
      <c r="E22" s="41">
        <v>0</v>
      </c>
      <c r="F22" s="41">
        <v>0</v>
      </c>
    </row>
    <row r="23" spans="1:257" ht="20.149999999999999" customHeight="1">
      <c r="A23" s="17" t="s">
        <v>153</v>
      </c>
      <c r="B23" s="15">
        <v>18</v>
      </c>
      <c r="C23" s="41">
        <v>0</v>
      </c>
      <c r="D23" s="41">
        <v>0</v>
      </c>
      <c r="E23" s="41">
        <v>0</v>
      </c>
      <c r="F23" s="41">
        <v>0</v>
      </c>
    </row>
    <row r="24" spans="1:257" ht="20.149999999999999" customHeight="1">
      <c r="A24" s="17" t="s">
        <v>154</v>
      </c>
      <c r="B24" s="15">
        <v>19</v>
      </c>
      <c r="C24" s="41">
        <v>0</v>
      </c>
      <c r="D24" s="41">
        <v>0</v>
      </c>
      <c r="E24" s="41">
        <v>0</v>
      </c>
      <c r="F24" s="41">
        <v>0</v>
      </c>
    </row>
    <row r="25" spans="1:257" ht="20.149999999999999" customHeight="1">
      <c r="A25" s="17" t="s">
        <v>155</v>
      </c>
      <c r="B25" s="15">
        <v>20</v>
      </c>
      <c r="C25" s="41">
        <v>0</v>
      </c>
      <c r="D25" s="41">
        <v>0</v>
      </c>
      <c r="E25" s="41">
        <v>0</v>
      </c>
      <c r="F25" s="41">
        <v>0</v>
      </c>
    </row>
    <row r="26" spans="1:257" ht="20.149999999999999" customHeight="1">
      <c r="A26" s="18" t="s">
        <v>156</v>
      </c>
      <c r="B26" s="15">
        <v>21</v>
      </c>
      <c r="C26" s="42">
        <f>SUM(C22:C25)</f>
        <v>0</v>
      </c>
      <c r="D26" s="42">
        <f>SUM(D22:D25)</f>
        <v>0</v>
      </c>
      <c r="E26" s="42">
        <f>SUM(E22:E25)</f>
        <v>0</v>
      </c>
      <c r="F26" s="42">
        <f>SUM(F22:F25)</f>
        <v>0</v>
      </c>
    </row>
    <row r="27" spans="1:257" ht="20.149999999999999" customHeight="1">
      <c r="A27" s="22" t="s">
        <v>157</v>
      </c>
      <c r="B27" s="15">
        <v>22</v>
      </c>
      <c r="C27" s="42">
        <f>C21-C26</f>
        <v>0</v>
      </c>
      <c r="D27" s="42">
        <f>D21-D26</f>
        <v>0</v>
      </c>
      <c r="E27" s="42">
        <f>E21-E26</f>
        <v>0</v>
      </c>
      <c r="F27" s="42">
        <f>F21-F26</f>
        <v>0</v>
      </c>
    </row>
    <row r="28" spans="1:257" ht="20.149999999999999" customHeight="1">
      <c r="A28" s="14" t="s">
        <v>158</v>
      </c>
      <c r="B28" s="15"/>
      <c r="C28" s="35"/>
      <c r="D28" s="35"/>
      <c r="E28" s="35"/>
      <c r="F28" s="35"/>
    </row>
    <row r="29" spans="1:257" ht="20.149999999999999" customHeight="1">
      <c r="A29" s="17" t="s">
        <v>159</v>
      </c>
      <c r="B29" s="15">
        <v>23</v>
      </c>
      <c r="C29" s="41">
        <v>0</v>
      </c>
      <c r="D29" s="41">
        <v>0</v>
      </c>
      <c r="E29" s="41">
        <v>0</v>
      </c>
      <c r="F29" s="41">
        <v>0</v>
      </c>
    </row>
    <row r="30" spans="1:257" ht="20.149999999999999" customHeight="1">
      <c r="A30" s="17" t="s">
        <v>160</v>
      </c>
      <c r="B30" s="15">
        <v>24</v>
      </c>
      <c r="C30" s="41">
        <v>0</v>
      </c>
      <c r="D30" s="41">
        <v>0</v>
      </c>
      <c r="E30" s="41">
        <v>0</v>
      </c>
      <c r="F30" s="41">
        <v>0</v>
      </c>
    </row>
    <row r="31" spans="1:257" ht="20.149999999999999" customHeight="1">
      <c r="A31" s="17" t="s">
        <v>161</v>
      </c>
      <c r="B31" s="15">
        <v>25</v>
      </c>
      <c r="C31" s="41">
        <v>0</v>
      </c>
      <c r="D31" s="41">
        <v>0</v>
      </c>
      <c r="E31" s="41">
        <v>0</v>
      </c>
      <c r="F31" s="41">
        <v>0</v>
      </c>
    </row>
    <row r="32" spans="1:257" ht="20.149999999999999" customHeight="1">
      <c r="A32" s="18" t="s">
        <v>162</v>
      </c>
      <c r="B32" s="15">
        <v>26</v>
      </c>
      <c r="C32" s="42">
        <f t="shared" ref="C32:BN32" si="0">SUM(C29:C31)</f>
        <v>0</v>
      </c>
      <c r="D32" s="42">
        <f t="shared" si="0"/>
        <v>0</v>
      </c>
      <c r="E32" s="42">
        <f t="shared" si="0"/>
        <v>0</v>
      </c>
      <c r="F32" s="42">
        <f t="shared" si="0"/>
        <v>0</v>
      </c>
      <c r="G32" s="16">
        <f t="shared" si="0"/>
        <v>0</v>
      </c>
      <c r="H32" s="16">
        <f t="shared" si="0"/>
        <v>0</v>
      </c>
      <c r="I32" s="16">
        <f t="shared" si="0"/>
        <v>0</v>
      </c>
      <c r="J32" s="16">
        <f t="shared" si="0"/>
        <v>0</v>
      </c>
      <c r="K32" s="16">
        <f t="shared" si="0"/>
        <v>0</v>
      </c>
      <c r="L32" s="16">
        <f t="shared" si="0"/>
        <v>0</v>
      </c>
      <c r="M32" s="16">
        <f t="shared" si="0"/>
        <v>0</v>
      </c>
      <c r="N32" s="16">
        <f t="shared" si="0"/>
        <v>0</v>
      </c>
      <c r="O32" s="16">
        <f t="shared" si="0"/>
        <v>0</v>
      </c>
      <c r="P32" s="16">
        <f t="shared" si="0"/>
        <v>0</v>
      </c>
      <c r="Q32" s="16">
        <f t="shared" si="0"/>
        <v>0</v>
      </c>
      <c r="R32" s="16">
        <f t="shared" si="0"/>
        <v>0</v>
      </c>
      <c r="S32" s="16">
        <f t="shared" si="0"/>
        <v>0</v>
      </c>
      <c r="T32" s="16">
        <f t="shared" si="0"/>
        <v>0</v>
      </c>
      <c r="U32" s="16">
        <f t="shared" si="0"/>
        <v>0</v>
      </c>
      <c r="V32" s="16">
        <f t="shared" si="0"/>
        <v>0</v>
      </c>
      <c r="W32" s="16">
        <f t="shared" si="0"/>
        <v>0</v>
      </c>
      <c r="X32" s="16">
        <f t="shared" si="0"/>
        <v>0</v>
      </c>
      <c r="Y32" s="16">
        <f t="shared" si="0"/>
        <v>0</v>
      </c>
      <c r="Z32" s="16">
        <f t="shared" si="0"/>
        <v>0</v>
      </c>
      <c r="AA32" s="16">
        <f t="shared" si="0"/>
        <v>0</v>
      </c>
      <c r="AB32" s="16">
        <f t="shared" si="0"/>
        <v>0</v>
      </c>
      <c r="AC32" s="16">
        <f t="shared" si="0"/>
        <v>0</v>
      </c>
      <c r="AD32" s="16">
        <f t="shared" si="0"/>
        <v>0</v>
      </c>
      <c r="AE32" s="16">
        <f t="shared" si="0"/>
        <v>0</v>
      </c>
      <c r="AF32" s="16">
        <f t="shared" si="0"/>
        <v>0</v>
      </c>
      <c r="AG32" s="16">
        <f t="shared" si="0"/>
        <v>0</v>
      </c>
      <c r="AH32" s="16">
        <f t="shared" si="0"/>
        <v>0</v>
      </c>
      <c r="AI32" s="16">
        <f t="shared" si="0"/>
        <v>0</v>
      </c>
      <c r="AJ32" s="16">
        <f t="shared" si="0"/>
        <v>0</v>
      </c>
      <c r="AK32" s="16">
        <f t="shared" si="0"/>
        <v>0</v>
      </c>
      <c r="AL32" s="16">
        <f t="shared" si="0"/>
        <v>0</v>
      </c>
      <c r="AM32" s="16">
        <f t="shared" si="0"/>
        <v>0</v>
      </c>
      <c r="AN32" s="16">
        <f t="shared" si="0"/>
        <v>0</v>
      </c>
      <c r="AO32" s="16">
        <f t="shared" si="0"/>
        <v>0</v>
      </c>
      <c r="AP32" s="16">
        <f t="shared" si="0"/>
        <v>0</v>
      </c>
      <c r="AQ32" s="16">
        <f t="shared" si="0"/>
        <v>0</v>
      </c>
      <c r="AR32" s="16">
        <f t="shared" si="0"/>
        <v>0</v>
      </c>
      <c r="AS32" s="16">
        <f t="shared" si="0"/>
        <v>0</v>
      </c>
      <c r="AT32" s="16">
        <f t="shared" si="0"/>
        <v>0</v>
      </c>
      <c r="AU32" s="16">
        <f t="shared" si="0"/>
        <v>0</v>
      </c>
      <c r="AV32" s="16">
        <f t="shared" si="0"/>
        <v>0</v>
      </c>
      <c r="AW32" s="16">
        <f t="shared" si="0"/>
        <v>0</v>
      </c>
      <c r="AX32" s="16">
        <f t="shared" si="0"/>
        <v>0</v>
      </c>
      <c r="AY32" s="16">
        <f t="shared" si="0"/>
        <v>0</v>
      </c>
      <c r="AZ32" s="16">
        <f t="shared" si="0"/>
        <v>0</v>
      </c>
      <c r="BA32" s="16">
        <f t="shared" si="0"/>
        <v>0</v>
      </c>
      <c r="BB32" s="16">
        <f t="shared" si="0"/>
        <v>0</v>
      </c>
      <c r="BC32" s="16">
        <f t="shared" si="0"/>
        <v>0</v>
      </c>
      <c r="BD32" s="16">
        <f t="shared" si="0"/>
        <v>0</v>
      </c>
      <c r="BE32" s="16">
        <f t="shared" si="0"/>
        <v>0</v>
      </c>
      <c r="BF32" s="16">
        <f t="shared" si="0"/>
        <v>0</v>
      </c>
      <c r="BG32" s="16">
        <f t="shared" si="0"/>
        <v>0</v>
      </c>
      <c r="BH32" s="16">
        <f t="shared" si="0"/>
        <v>0</v>
      </c>
      <c r="BI32" s="16">
        <f t="shared" si="0"/>
        <v>0</v>
      </c>
      <c r="BJ32" s="16">
        <f t="shared" si="0"/>
        <v>0</v>
      </c>
      <c r="BK32" s="16">
        <f t="shared" si="0"/>
        <v>0</v>
      </c>
      <c r="BL32" s="16">
        <f t="shared" si="0"/>
        <v>0</v>
      </c>
      <c r="BM32" s="16">
        <f t="shared" si="0"/>
        <v>0</v>
      </c>
      <c r="BN32" s="16">
        <f t="shared" si="0"/>
        <v>0</v>
      </c>
      <c r="BO32" s="16">
        <f t="shared" ref="BO32:DZ32" si="1">SUM(BO29:BO31)</f>
        <v>0</v>
      </c>
      <c r="BP32" s="16">
        <f t="shared" si="1"/>
        <v>0</v>
      </c>
      <c r="BQ32" s="16">
        <f t="shared" si="1"/>
        <v>0</v>
      </c>
      <c r="BR32" s="16">
        <f t="shared" si="1"/>
        <v>0</v>
      </c>
      <c r="BS32" s="16">
        <f t="shared" si="1"/>
        <v>0</v>
      </c>
      <c r="BT32" s="16">
        <f t="shared" si="1"/>
        <v>0</v>
      </c>
      <c r="BU32" s="16">
        <f t="shared" si="1"/>
        <v>0</v>
      </c>
      <c r="BV32" s="16">
        <f t="shared" si="1"/>
        <v>0</v>
      </c>
      <c r="BW32" s="16">
        <f t="shared" si="1"/>
        <v>0</v>
      </c>
      <c r="BX32" s="16">
        <f t="shared" si="1"/>
        <v>0</v>
      </c>
      <c r="BY32" s="16">
        <f t="shared" si="1"/>
        <v>0</v>
      </c>
      <c r="BZ32" s="16">
        <f t="shared" si="1"/>
        <v>0</v>
      </c>
      <c r="CA32" s="16">
        <f t="shared" si="1"/>
        <v>0</v>
      </c>
      <c r="CB32" s="16">
        <f t="shared" si="1"/>
        <v>0</v>
      </c>
      <c r="CC32" s="16">
        <f t="shared" si="1"/>
        <v>0</v>
      </c>
      <c r="CD32" s="16">
        <f t="shared" si="1"/>
        <v>0</v>
      </c>
      <c r="CE32" s="16">
        <f t="shared" si="1"/>
        <v>0</v>
      </c>
      <c r="CF32" s="16">
        <f t="shared" si="1"/>
        <v>0</v>
      </c>
      <c r="CG32" s="16">
        <f t="shared" si="1"/>
        <v>0</v>
      </c>
      <c r="CH32" s="16">
        <f t="shared" si="1"/>
        <v>0</v>
      </c>
      <c r="CI32" s="16">
        <f t="shared" si="1"/>
        <v>0</v>
      </c>
      <c r="CJ32" s="16">
        <f t="shared" si="1"/>
        <v>0</v>
      </c>
      <c r="CK32" s="16">
        <f t="shared" si="1"/>
        <v>0</v>
      </c>
      <c r="CL32" s="16">
        <f t="shared" si="1"/>
        <v>0</v>
      </c>
      <c r="CM32" s="16">
        <f t="shared" si="1"/>
        <v>0</v>
      </c>
      <c r="CN32" s="16">
        <f t="shared" si="1"/>
        <v>0</v>
      </c>
      <c r="CO32" s="16">
        <f t="shared" si="1"/>
        <v>0</v>
      </c>
      <c r="CP32" s="16">
        <f t="shared" si="1"/>
        <v>0</v>
      </c>
      <c r="CQ32" s="16">
        <f t="shared" si="1"/>
        <v>0</v>
      </c>
      <c r="CR32" s="16">
        <f t="shared" si="1"/>
        <v>0</v>
      </c>
      <c r="CS32" s="16">
        <f t="shared" si="1"/>
        <v>0</v>
      </c>
      <c r="CT32" s="16">
        <f t="shared" si="1"/>
        <v>0</v>
      </c>
      <c r="CU32" s="16">
        <f t="shared" si="1"/>
        <v>0</v>
      </c>
      <c r="CV32" s="16">
        <f t="shared" si="1"/>
        <v>0</v>
      </c>
      <c r="CW32" s="16">
        <f t="shared" si="1"/>
        <v>0</v>
      </c>
      <c r="CX32" s="16">
        <f t="shared" si="1"/>
        <v>0</v>
      </c>
      <c r="CY32" s="16">
        <f t="shared" si="1"/>
        <v>0</v>
      </c>
      <c r="CZ32" s="16">
        <f t="shared" si="1"/>
        <v>0</v>
      </c>
      <c r="DA32" s="16">
        <f t="shared" si="1"/>
        <v>0</v>
      </c>
      <c r="DB32" s="16">
        <f t="shared" si="1"/>
        <v>0</v>
      </c>
      <c r="DC32" s="16">
        <f t="shared" si="1"/>
        <v>0</v>
      </c>
      <c r="DD32" s="16">
        <f t="shared" si="1"/>
        <v>0</v>
      </c>
      <c r="DE32" s="16">
        <f t="shared" si="1"/>
        <v>0</v>
      </c>
      <c r="DF32" s="16">
        <f t="shared" si="1"/>
        <v>0</v>
      </c>
      <c r="DG32" s="16">
        <f t="shared" si="1"/>
        <v>0</v>
      </c>
      <c r="DH32" s="16">
        <f t="shared" si="1"/>
        <v>0</v>
      </c>
      <c r="DI32" s="16">
        <f t="shared" si="1"/>
        <v>0</v>
      </c>
      <c r="DJ32" s="16">
        <f t="shared" si="1"/>
        <v>0</v>
      </c>
      <c r="DK32" s="16">
        <f t="shared" si="1"/>
        <v>0</v>
      </c>
      <c r="DL32" s="16">
        <f t="shared" si="1"/>
        <v>0</v>
      </c>
      <c r="DM32" s="16">
        <f t="shared" si="1"/>
        <v>0</v>
      </c>
      <c r="DN32" s="16">
        <f t="shared" si="1"/>
        <v>0</v>
      </c>
      <c r="DO32" s="16">
        <f t="shared" si="1"/>
        <v>0</v>
      </c>
      <c r="DP32" s="16">
        <f t="shared" si="1"/>
        <v>0</v>
      </c>
      <c r="DQ32" s="16">
        <f t="shared" si="1"/>
        <v>0</v>
      </c>
      <c r="DR32" s="16">
        <f t="shared" si="1"/>
        <v>0</v>
      </c>
      <c r="DS32" s="16">
        <f t="shared" si="1"/>
        <v>0</v>
      </c>
      <c r="DT32" s="16">
        <f t="shared" si="1"/>
        <v>0</v>
      </c>
      <c r="DU32" s="16">
        <f t="shared" si="1"/>
        <v>0</v>
      </c>
      <c r="DV32" s="16">
        <f t="shared" si="1"/>
        <v>0</v>
      </c>
      <c r="DW32" s="16">
        <f t="shared" si="1"/>
        <v>0</v>
      </c>
      <c r="DX32" s="16">
        <f t="shared" si="1"/>
        <v>0</v>
      </c>
      <c r="DY32" s="16">
        <f t="shared" si="1"/>
        <v>0</v>
      </c>
      <c r="DZ32" s="16">
        <f t="shared" si="1"/>
        <v>0</v>
      </c>
      <c r="EA32" s="16">
        <f t="shared" ref="EA32:GL32" si="2">SUM(EA29:EA31)</f>
        <v>0</v>
      </c>
      <c r="EB32" s="16">
        <f t="shared" si="2"/>
        <v>0</v>
      </c>
      <c r="EC32" s="16">
        <f t="shared" si="2"/>
        <v>0</v>
      </c>
      <c r="ED32" s="16">
        <f t="shared" si="2"/>
        <v>0</v>
      </c>
      <c r="EE32" s="16">
        <f t="shared" si="2"/>
        <v>0</v>
      </c>
      <c r="EF32" s="16">
        <f t="shared" si="2"/>
        <v>0</v>
      </c>
      <c r="EG32" s="16">
        <f t="shared" si="2"/>
        <v>0</v>
      </c>
      <c r="EH32" s="16">
        <f t="shared" si="2"/>
        <v>0</v>
      </c>
      <c r="EI32" s="16">
        <f t="shared" si="2"/>
        <v>0</v>
      </c>
      <c r="EJ32" s="16">
        <f t="shared" si="2"/>
        <v>0</v>
      </c>
      <c r="EK32" s="16">
        <f t="shared" si="2"/>
        <v>0</v>
      </c>
      <c r="EL32" s="16">
        <f t="shared" si="2"/>
        <v>0</v>
      </c>
      <c r="EM32" s="16">
        <f t="shared" si="2"/>
        <v>0</v>
      </c>
      <c r="EN32" s="16">
        <f t="shared" si="2"/>
        <v>0</v>
      </c>
      <c r="EO32" s="16">
        <f t="shared" si="2"/>
        <v>0</v>
      </c>
      <c r="EP32" s="16">
        <f t="shared" si="2"/>
        <v>0</v>
      </c>
      <c r="EQ32" s="16">
        <f t="shared" si="2"/>
        <v>0</v>
      </c>
      <c r="ER32" s="16">
        <f t="shared" si="2"/>
        <v>0</v>
      </c>
      <c r="ES32" s="16">
        <f t="shared" si="2"/>
        <v>0</v>
      </c>
      <c r="ET32" s="16">
        <f t="shared" si="2"/>
        <v>0</v>
      </c>
      <c r="EU32" s="16">
        <f t="shared" si="2"/>
        <v>0</v>
      </c>
      <c r="EV32" s="16">
        <f t="shared" si="2"/>
        <v>0</v>
      </c>
      <c r="EW32" s="16">
        <f t="shared" si="2"/>
        <v>0</v>
      </c>
      <c r="EX32" s="16">
        <f t="shared" si="2"/>
        <v>0</v>
      </c>
      <c r="EY32" s="16">
        <f t="shared" si="2"/>
        <v>0</v>
      </c>
      <c r="EZ32" s="16">
        <f t="shared" si="2"/>
        <v>0</v>
      </c>
      <c r="FA32" s="16">
        <f t="shared" si="2"/>
        <v>0</v>
      </c>
      <c r="FB32" s="16">
        <f t="shared" si="2"/>
        <v>0</v>
      </c>
      <c r="FC32" s="16">
        <f t="shared" si="2"/>
        <v>0</v>
      </c>
      <c r="FD32" s="16">
        <f t="shared" si="2"/>
        <v>0</v>
      </c>
      <c r="FE32" s="16">
        <f t="shared" si="2"/>
        <v>0</v>
      </c>
      <c r="FF32" s="16">
        <f t="shared" si="2"/>
        <v>0</v>
      </c>
      <c r="FG32" s="16">
        <f t="shared" si="2"/>
        <v>0</v>
      </c>
      <c r="FH32" s="16">
        <f t="shared" si="2"/>
        <v>0</v>
      </c>
      <c r="FI32" s="16">
        <f t="shared" si="2"/>
        <v>0</v>
      </c>
      <c r="FJ32" s="16">
        <f t="shared" si="2"/>
        <v>0</v>
      </c>
      <c r="FK32" s="16">
        <f t="shared" si="2"/>
        <v>0</v>
      </c>
      <c r="FL32" s="16">
        <f t="shared" si="2"/>
        <v>0</v>
      </c>
      <c r="FM32" s="16">
        <f t="shared" si="2"/>
        <v>0</v>
      </c>
      <c r="FN32" s="16">
        <f t="shared" si="2"/>
        <v>0</v>
      </c>
      <c r="FO32" s="16">
        <f t="shared" si="2"/>
        <v>0</v>
      </c>
      <c r="FP32" s="16">
        <f t="shared" si="2"/>
        <v>0</v>
      </c>
      <c r="FQ32" s="16">
        <f t="shared" si="2"/>
        <v>0</v>
      </c>
      <c r="FR32" s="16">
        <f t="shared" si="2"/>
        <v>0</v>
      </c>
      <c r="FS32" s="16">
        <f t="shared" si="2"/>
        <v>0</v>
      </c>
      <c r="FT32" s="16">
        <f t="shared" si="2"/>
        <v>0</v>
      </c>
      <c r="FU32" s="16">
        <f t="shared" si="2"/>
        <v>0</v>
      </c>
      <c r="FV32" s="16">
        <f t="shared" si="2"/>
        <v>0</v>
      </c>
      <c r="FW32" s="16">
        <f t="shared" si="2"/>
        <v>0</v>
      </c>
      <c r="FX32" s="16">
        <f t="shared" si="2"/>
        <v>0</v>
      </c>
      <c r="FY32" s="16">
        <f t="shared" si="2"/>
        <v>0</v>
      </c>
      <c r="FZ32" s="16">
        <f t="shared" si="2"/>
        <v>0</v>
      </c>
      <c r="GA32" s="16">
        <f t="shared" si="2"/>
        <v>0</v>
      </c>
      <c r="GB32" s="16">
        <f t="shared" si="2"/>
        <v>0</v>
      </c>
      <c r="GC32" s="16">
        <f t="shared" si="2"/>
        <v>0</v>
      </c>
      <c r="GD32" s="16">
        <f t="shared" si="2"/>
        <v>0</v>
      </c>
      <c r="GE32" s="16">
        <f t="shared" si="2"/>
        <v>0</v>
      </c>
      <c r="GF32" s="16">
        <f t="shared" si="2"/>
        <v>0</v>
      </c>
      <c r="GG32" s="16">
        <f t="shared" si="2"/>
        <v>0</v>
      </c>
      <c r="GH32" s="16">
        <f t="shared" si="2"/>
        <v>0</v>
      </c>
      <c r="GI32" s="16">
        <f t="shared" si="2"/>
        <v>0</v>
      </c>
      <c r="GJ32" s="16">
        <f t="shared" si="2"/>
        <v>0</v>
      </c>
      <c r="GK32" s="16">
        <f t="shared" si="2"/>
        <v>0</v>
      </c>
      <c r="GL32" s="16">
        <f t="shared" si="2"/>
        <v>0</v>
      </c>
      <c r="GM32" s="16">
        <f t="shared" ref="GM32:IW32" si="3">SUM(GM29:GM31)</f>
        <v>0</v>
      </c>
      <c r="GN32" s="16">
        <f t="shared" si="3"/>
        <v>0</v>
      </c>
      <c r="GO32" s="16">
        <f t="shared" si="3"/>
        <v>0</v>
      </c>
      <c r="GP32" s="16">
        <f t="shared" si="3"/>
        <v>0</v>
      </c>
      <c r="GQ32" s="16">
        <f t="shared" si="3"/>
        <v>0</v>
      </c>
      <c r="GR32" s="16">
        <f t="shared" si="3"/>
        <v>0</v>
      </c>
      <c r="GS32" s="16">
        <f t="shared" si="3"/>
        <v>0</v>
      </c>
      <c r="GT32" s="16">
        <f t="shared" si="3"/>
        <v>0</v>
      </c>
      <c r="GU32" s="16">
        <f t="shared" si="3"/>
        <v>0</v>
      </c>
      <c r="GV32" s="16">
        <f t="shared" si="3"/>
        <v>0</v>
      </c>
      <c r="GW32" s="16">
        <f t="shared" si="3"/>
        <v>0</v>
      </c>
      <c r="GX32" s="16">
        <f t="shared" si="3"/>
        <v>0</v>
      </c>
      <c r="GY32" s="16">
        <f t="shared" si="3"/>
        <v>0</v>
      </c>
      <c r="GZ32" s="16">
        <f t="shared" si="3"/>
        <v>0</v>
      </c>
      <c r="HA32" s="16">
        <f t="shared" si="3"/>
        <v>0</v>
      </c>
      <c r="HB32" s="16">
        <f t="shared" si="3"/>
        <v>0</v>
      </c>
      <c r="HC32" s="16">
        <f t="shared" si="3"/>
        <v>0</v>
      </c>
      <c r="HD32" s="16">
        <f t="shared" si="3"/>
        <v>0</v>
      </c>
      <c r="HE32" s="16">
        <f t="shared" si="3"/>
        <v>0</v>
      </c>
      <c r="HF32" s="16">
        <f t="shared" si="3"/>
        <v>0</v>
      </c>
      <c r="HG32" s="16">
        <f t="shared" si="3"/>
        <v>0</v>
      </c>
      <c r="HH32" s="16">
        <f t="shared" si="3"/>
        <v>0</v>
      </c>
      <c r="HI32" s="16">
        <f t="shared" si="3"/>
        <v>0</v>
      </c>
      <c r="HJ32" s="16">
        <f t="shared" si="3"/>
        <v>0</v>
      </c>
      <c r="HK32" s="16">
        <f t="shared" si="3"/>
        <v>0</v>
      </c>
      <c r="HL32" s="16">
        <f t="shared" si="3"/>
        <v>0</v>
      </c>
      <c r="HM32" s="16">
        <f t="shared" si="3"/>
        <v>0</v>
      </c>
      <c r="HN32" s="16">
        <f t="shared" si="3"/>
        <v>0</v>
      </c>
      <c r="HO32" s="16">
        <f t="shared" si="3"/>
        <v>0</v>
      </c>
      <c r="HP32" s="16">
        <f t="shared" si="3"/>
        <v>0</v>
      </c>
      <c r="HQ32" s="16">
        <f t="shared" si="3"/>
        <v>0</v>
      </c>
      <c r="HR32" s="16">
        <f t="shared" si="3"/>
        <v>0</v>
      </c>
      <c r="HS32" s="16">
        <f t="shared" si="3"/>
        <v>0</v>
      </c>
      <c r="HT32" s="16">
        <f t="shared" si="3"/>
        <v>0</v>
      </c>
      <c r="HU32" s="16">
        <f t="shared" si="3"/>
        <v>0</v>
      </c>
      <c r="HV32" s="16">
        <f t="shared" si="3"/>
        <v>0</v>
      </c>
      <c r="HW32" s="16">
        <f t="shared" si="3"/>
        <v>0</v>
      </c>
      <c r="HX32" s="16">
        <f t="shared" si="3"/>
        <v>0</v>
      </c>
      <c r="HY32" s="16">
        <f t="shared" si="3"/>
        <v>0</v>
      </c>
      <c r="HZ32" s="16">
        <f t="shared" si="3"/>
        <v>0</v>
      </c>
      <c r="IA32" s="16">
        <f t="shared" si="3"/>
        <v>0</v>
      </c>
      <c r="IB32" s="16">
        <f t="shared" si="3"/>
        <v>0</v>
      </c>
      <c r="IC32" s="16">
        <f t="shared" si="3"/>
        <v>0</v>
      </c>
      <c r="ID32" s="16">
        <f t="shared" si="3"/>
        <v>0</v>
      </c>
      <c r="IE32" s="16">
        <f t="shared" si="3"/>
        <v>0</v>
      </c>
      <c r="IF32" s="16">
        <f t="shared" si="3"/>
        <v>0</v>
      </c>
      <c r="IG32" s="16">
        <f t="shared" si="3"/>
        <v>0</v>
      </c>
      <c r="IH32" s="16">
        <f t="shared" si="3"/>
        <v>0</v>
      </c>
      <c r="II32" s="16">
        <f t="shared" si="3"/>
        <v>0</v>
      </c>
      <c r="IJ32" s="16">
        <f t="shared" si="3"/>
        <v>0</v>
      </c>
      <c r="IK32" s="16">
        <f t="shared" si="3"/>
        <v>0</v>
      </c>
      <c r="IL32" s="16">
        <f t="shared" si="3"/>
        <v>0</v>
      </c>
      <c r="IM32" s="16">
        <f t="shared" si="3"/>
        <v>0</v>
      </c>
      <c r="IN32" s="16">
        <f t="shared" si="3"/>
        <v>0</v>
      </c>
      <c r="IO32" s="16">
        <f t="shared" si="3"/>
        <v>0</v>
      </c>
      <c r="IP32" s="16">
        <f t="shared" si="3"/>
        <v>0</v>
      </c>
      <c r="IQ32" s="16">
        <f t="shared" si="3"/>
        <v>0</v>
      </c>
      <c r="IR32" s="16">
        <f t="shared" si="3"/>
        <v>0</v>
      </c>
      <c r="IS32" s="16">
        <f t="shared" si="3"/>
        <v>0</v>
      </c>
      <c r="IT32" s="16">
        <f t="shared" si="3"/>
        <v>0</v>
      </c>
      <c r="IU32" s="16">
        <f t="shared" si="3"/>
        <v>0</v>
      </c>
      <c r="IV32" s="16">
        <f t="shared" si="3"/>
        <v>0</v>
      </c>
      <c r="IW32" s="16">
        <f t="shared" si="3"/>
        <v>0</v>
      </c>
    </row>
    <row r="33" spans="1:6" ht="20.149999999999999" customHeight="1">
      <c r="A33" s="17" t="s">
        <v>163</v>
      </c>
      <c r="B33" s="15">
        <v>27</v>
      </c>
      <c r="C33" s="41">
        <v>0</v>
      </c>
      <c r="D33" s="41">
        <v>0</v>
      </c>
      <c r="E33" s="41">
        <v>0</v>
      </c>
      <c r="F33" s="41">
        <v>0</v>
      </c>
    </row>
    <row r="34" spans="1:6" ht="20.149999999999999" customHeight="1">
      <c r="A34" s="17" t="s">
        <v>164</v>
      </c>
      <c r="B34" s="15">
        <v>28</v>
      </c>
      <c r="C34" s="41">
        <v>0</v>
      </c>
      <c r="D34" s="41">
        <v>0</v>
      </c>
      <c r="E34" s="41">
        <v>0</v>
      </c>
      <c r="F34" s="41">
        <v>0</v>
      </c>
    </row>
    <row r="35" spans="1:6" ht="20.149999999999999" customHeight="1">
      <c r="A35" s="17" t="s">
        <v>165</v>
      </c>
      <c r="B35" s="15">
        <v>29</v>
      </c>
      <c r="C35" s="41">
        <v>0</v>
      </c>
      <c r="D35" s="41">
        <v>0</v>
      </c>
      <c r="E35" s="41">
        <v>0</v>
      </c>
      <c r="F35" s="41">
        <v>0</v>
      </c>
    </row>
    <row r="36" spans="1:6" ht="20.149999999999999" customHeight="1">
      <c r="A36" s="18" t="s">
        <v>166</v>
      </c>
      <c r="B36" s="15">
        <v>30</v>
      </c>
      <c r="C36" s="42">
        <f>SUM(C33:C35)</f>
        <v>0</v>
      </c>
      <c r="D36" s="42">
        <f>SUM(D33:D35)</f>
        <v>0</v>
      </c>
      <c r="E36" s="42">
        <f>SUM(E33:E35)</f>
        <v>0</v>
      </c>
      <c r="F36" s="42">
        <f>SUM(F33:F35)</f>
        <v>0</v>
      </c>
    </row>
    <row r="37" spans="1:6" ht="20.149999999999999" customHeight="1">
      <c r="A37" s="22" t="s">
        <v>167</v>
      </c>
      <c r="B37" s="15">
        <v>31</v>
      </c>
      <c r="C37" s="42">
        <f>C32-C36</f>
        <v>0</v>
      </c>
      <c r="D37" s="42">
        <f>D32-D36</f>
        <v>0</v>
      </c>
      <c r="E37" s="42">
        <f>E32-E36</f>
        <v>0</v>
      </c>
      <c r="F37" s="42">
        <f>F32-F36</f>
        <v>0</v>
      </c>
    </row>
    <row r="38" spans="1:6" ht="20.149999999999999" customHeight="1">
      <c r="A38" s="14" t="s">
        <v>168</v>
      </c>
      <c r="B38" s="15">
        <v>32</v>
      </c>
      <c r="C38" s="41">
        <v>0</v>
      </c>
      <c r="D38" s="41">
        <v>0</v>
      </c>
      <c r="E38" s="41">
        <v>0</v>
      </c>
      <c r="F38" s="41">
        <v>0</v>
      </c>
    </row>
    <row r="39" spans="1:6" ht="20.149999999999999" customHeight="1">
      <c r="A39" s="14" t="s">
        <v>169</v>
      </c>
      <c r="B39" s="15">
        <v>33</v>
      </c>
      <c r="C39" s="42">
        <f>C14+C27+C37+C38</f>
        <v>0</v>
      </c>
      <c r="D39" s="42">
        <f>D14+D27+D37+D38</f>
        <v>0</v>
      </c>
      <c r="E39" s="42">
        <f>E14+E27+E37+E38</f>
        <v>0</v>
      </c>
      <c r="F39" s="42">
        <f>F14+F27+F37+F38</f>
        <v>0</v>
      </c>
    </row>
    <row r="40" spans="1:6" ht="20.149999999999999" customHeight="1">
      <c r="A40" s="20" t="s">
        <v>170</v>
      </c>
      <c r="B40" s="15">
        <v>34</v>
      </c>
      <c r="C40" s="42">
        <f>D41</f>
        <v>0</v>
      </c>
      <c r="D40" s="42">
        <f>E41</f>
        <v>0</v>
      </c>
      <c r="E40" s="42">
        <f>F41</f>
        <v>0</v>
      </c>
      <c r="F40" s="55">
        <v>0</v>
      </c>
    </row>
    <row r="41" spans="1:6" ht="20.149999999999999" customHeight="1">
      <c r="A41" s="14" t="s">
        <v>171</v>
      </c>
      <c r="B41" s="15">
        <v>35</v>
      </c>
      <c r="C41" s="42">
        <f>C39+C40</f>
        <v>0</v>
      </c>
      <c r="D41" s="42">
        <f>D39+D40</f>
        <v>0</v>
      </c>
      <c r="E41" s="42">
        <f>E39+E40</f>
        <v>0</v>
      </c>
      <c r="F41" s="42">
        <f>F39+F40</f>
        <v>0</v>
      </c>
    </row>
  </sheetData>
  <sheetProtection algorithmName="SHA-512" hashValue="n9ATzRL8wnk+mJLzUtS3aB1SmS0dnsigmpAra/k5fOZAkRaHUPY80Pku4hBpHLzHtnTrEfGOJsGcMT33sk+urg==" saltValue="tVoYc8ijhyNHKCXQbBQPBA==" spinCount="100000" sheet="1" objects="1" scenarios="1"/>
  <protectedRanges>
    <protectedRange sqref="C5:F7 C16:F20 C22:F25 C29:F31 C33:F35 C38:F38 F40 C9:F12" name="区域1_1"/>
  </protectedRanges>
  <mergeCells count="2">
    <mergeCell ref="A1:F1"/>
    <mergeCell ref="A2:E2"/>
  </mergeCells>
  <phoneticPr fontId="1" type="noConversion"/>
  <dataValidations count="1">
    <dataValidation type="custom" showInputMessage="1" showErrorMessage="1" errorTitle="数据格式错误" error="请输入正确的数字格式，无数值应保持初始值0" sqref="C5:F7 C40 C16:F20 C22:F25 C29:F31 C33:F35 C38:F38 C9:F12" xr:uid="{D40CD3F6-1727-45E8-A325-2DDE5FFF6201}">
      <formula1>ISNUMBER(C5)</formula1>
    </dataValidation>
  </dataValidations>
  <pageMargins left="0.7" right="0.7" top="0.75" bottom="0.75" header="0.3" footer="0.3"/>
  <pageSetup paperSize="9" orientation="portrait" horizontalDpi="0" verticalDpi="0" r:id="rId1"/>
  <ignoredErrors>
    <ignoredError sqref="A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填报须知</vt:lpstr>
      <vt:lpstr>基本情况表</vt:lpstr>
      <vt:lpstr>资产负债表</vt:lpstr>
      <vt:lpstr>利润表</vt:lpstr>
      <vt:lpstr>现金流量表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南京青春信息科技有限公司</dc:creator>
  <dcterms:created xsi:type="dcterms:W3CDTF">2021-07-14T08:49:42Z</dcterms:created>
  <dcterms:modified xsi:type="dcterms:W3CDTF">2024-04-22T02:33:51Z</dcterms:modified>
</cp:coreProperties>
</file>