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shti\TOPS\Statistics\Assessment\"/>
    </mc:Choice>
  </mc:AlternateContent>
  <xr:revisionPtr revIDLastSave="0" documentId="8_{5C0BA134-1105-492D-A1FD-6F8379BC496A}" xr6:coauthVersionLast="47" xr6:coauthVersionMax="47" xr10:uidLastSave="{00000000-0000-0000-0000-000000000000}"/>
  <bookViews>
    <workbookView xWindow="-108" yWindow="-108" windowWidth="23256" windowHeight="12456" activeTab="3" xr2:uid="{15825AE6-5695-437A-80F6-F34555011C53}"/>
  </bookViews>
  <sheets>
    <sheet name="Data" sheetId="1" r:id="rId1"/>
    <sheet name="2008" sheetId="3" r:id="rId2"/>
    <sheet name="2009" sheetId="4" r:id="rId3"/>
    <sheet name="2007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H4" i="4"/>
  <c r="F5" i="4"/>
  <c r="F6" i="4"/>
  <c r="F7" i="4"/>
  <c r="F8" i="4"/>
  <c r="F9" i="4"/>
  <c r="F10" i="4"/>
  <c r="F11" i="4"/>
  <c r="F12" i="4"/>
  <c r="F13" i="4"/>
  <c r="F14" i="4"/>
  <c r="F15" i="4"/>
  <c r="F4" i="4"/>
  <c r="E5" i="4"/>
  <c r="E6" i="4"/>
  <c r="E7" i="4"/>
  <c r="E8" i="4"/>
  <c r="E9" i="4"/>
  <c r="E10" i="4"/>
  <c r="E11" i="4"/>
  <c r="E12" i="4"/>
  <c r="E13" i="4"/>
  <c r="E14" i="4"/>
  <c r="E15" i="4"/>
  <c r="E4" i="4"/>
  <c r="D4" i="4"/>
  <c r="J4" i="3"/>
  <c r="H4" i="3"/>
  <c r="F5" i="3"/>
  <c r="F6" i="3"/>
  <c r="F7" i="3"/>
  <c r="F8" i="3"/>
  <c r="F9" i="3"/>
  <c r="F10" i="3"/>
  <c r="F11" i="3"/>
  <c r="F12" i="3"/>
  <c r="F13" i="3"/>
  <c r="F14" i="3"/>
  <c r="F15" i="3"/>
  <c r="F4" i="3"/>
  <c r="F4" i="2"/>
  <c r="E5" i="3"/>
  <c r="E6" i="3"/>
  <c r="E7" i="3"/>
  <c r="E8" i="3"/>
  <c r="E9" i="3"/>
  <c r="E10" i="3"/>
  <c r="E11" i="3"/>
  <c r="E12" i="3"/>
  <c r="E13" i="3"/>
  <c r="E14" i="3"/>
  <c r="E15" i="3"/>
  <c r="E4" i="3"/>
  <c r="E4" i="2"/>
  <c r="H4" i="2" s="1"/>
  <c r="J4" i="2" s="1"/>
  <c r="D4" i="3"/>
  <c r="F5" i="2"/>
  <c r="F6" i="2"/>
  <c r="F7" i="2"/>
  <c r="F8" i="2"/>
  <c r="F9" i="2"/>
  <c r="F10" i="2"/>
  <c r="F11" i="2"/>
  <c r="F12" i="2"/>
  <c r="F13" i="2"/>
  <c r="F14" i="2"/>
  <c r="F15" i="2"/>
  <c r="E5" i="2"/>
  <c r="E6" i="2"/>
  <c r="E7" i="2"/>
  <c r="E8" i="2"/>
  <c r="E9" i="2"/>
  <c r="E10" i="2"/>
  <c r="E11" i="2"/>
  <c r="E12" i="2"/>
  <c r="E13" i="2"/>
  <c r="E14" i="2"/>
  <c r="E15" i="2"/>
  <c r="D4" i="2"/>
</calcChain>
</file>

<file path=xl/sharedStrings.xml><?xml version="1.0" encoding="utf-8"?>
<sst xmlns="http://schemas.openxmlformats.org/spreadsheetml/2006/main" count="33" uniqueCount="10">
  <si>
    <t>2007 Figures</t>
  </si>
  <si>
    <t>2008 Figures</t>
  </si>
  <si>
    <t>2009 Figures</t>
  </si>
  <si>
    <t>Month</t>
  </si>
  <si>
    <t>Amount</t>
  </si>
  <si>
    <t>Mean</t>
  </si>
  <si>
    <t>Amount-Mean</t>
  </si>
  <si>
    <t>(Amount-Mean)^2</t>
  </si>
  <si>
    <t>Sum of (Amount-Mean)^2</t>
  </si>
  <si>
    <t xml:space="preserve"> Population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</si>
</sst>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0" fillId="3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200E-1E67-4245-BF58-E6B1D64BCBCB}">
  <dimension ref="A1:F14"/>
  <sheetViews>
    <sheetView workbookViewId="0">
      <selection activeCell="E1" sqref="E1:F14"/>
    </sheetView>
  </sheetViews>
  <sheetFormatPr defaultRowHeight="14.4" x14ac:dyDescent="0.3"/>
  <sheetData>
    <row r="1" spans="1:6" x14ac:dyDescent="0.3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x14ac:dyDescent="0.3">
      <c r="A2" s="3" t="s">
        <v>3</v>
      </c>
      <c r="B2" s="3" t="s">
        <v>4</v>
      </c>
      <c r="C2" s="3" t="s">
        <v>3</v>
      </c>
      <c r="D2" s="3" t="s">
        <v>4</v>
      </c>
      <c r="E2" s="3" t="s">
        <v>3</v>
      </c>
      <c r="F2" s="3" t="s">
        <v>4</v>
      </c>
    </row>
    <row r="3" spans="1:6" x14ac:dyDescent="0.3">
      <c r="A3" s="1">
        <v>39083</v>
      </c>
      <c r="B3">
        <v>15000</v>
      </c>
      <c r="C3" s="1">
        <v>39448</v>
      </c>
      <c r="D3">
        <v>17500</v>
      </c>
      <c r="E3" s="1">
        <v>39814</v>
      </c>
      <c r="F3">
        <v>13000</v>
      </c>
    </row>
    <row r="4" spans="1:6" x14ac:dyDescent="0.3">
      <c r="A4" s="1">
        <v>39114</v>
      </c>
      <c r="B4">
        <v>14500</v>
      </c>
      <c r="C4" s="1">
        <v>39479</v>
      </c>
      <c r="D4">
        <v>12000</v>
      </c>
      <c r="E4" s="1">
        <v>39845</v>
      </c>
      <c r="F4">
        <v>15000</v>
      </c>
    </row>
    <row r="5" spans="1:6" x14ac:dyDescent="0.3">
      <c r="A5" s="1">
        <v>39142</v>
      </c>
      <c r="B5">
        <v>14500</v>
      </c>
      <c r="C5" s="1">
        <v>39508</v>
      </c>
      <c r="D5">
        <v>16000</v>
      </c>
      <c r="E5" s="1">
        <v>39873</v>
      </c>
      <c r="F5">
        <v>14000</v>
      </c>
    </row>
    <row r="6" spans="1:6" x14ac:dyDescent="0.3">
      <c r="A6" s="1">
        <v>39173</v>
      </c>
      <c r="B6">
        <v>14000</v>
      </c>
      <c r="C6" s="1">
        <v>39539</v>
      </c>
      <c r="D6">
        <v>19000</v>
      </c>
      <c r="E6" s="1">
        <v>39904</v>
      </c>
      <c r="F6">
        <v>16500</v>
      </c>
    </row>
    <row r="7" spans="1:6" x14ac:dyDescent="0.3">
      <c r="A7" s="1">
        <v>39203</v>
      </c>
      <c r="B7">
        <v>16000</v>
      </c>
      <c r="C7" s="1">
        <v>39569</v>
      </c>
      <c r="D7">
        <v>17000</v>
      </c>
      <c r="E7" s="1">
        <v>39934</v>
      </c>
      <c r="F7">
        <v>20000</v>
      </c>
    </row>
    <row r="8" spans="1:6" x14ac:dyDescent="0.3">
      <c r="A8" s="1">
        <v>39234</v>
      </c>
      <c r="B8">
        <v>9500</v>
      </c>
      <c r="C8" s="1">
        <v>39600</v>
      </c>
      <c r="D8">
        <v>10500</v>
      </c>
      <c r="E8" s="1">
        <v>39965</v>
      </c>
      <c r="F8">
        <v>12500</v>
      </c>
    </row>
    <row r="9" spans="1:6" x14ac:dyDescent="0.3">
      <c r="A9" s="1">
        <v>39264</v>
      </c>
      <c r="B9">
        <v>13500</v>
      </c>
      <c r="C9" s="1">
        <v>39630</v>
      </c>
      <c r="D9">
        <v>11000</v>
      </c>
      <c r="E9" s="1">
        <v>39995</v>
      </c>
      <c r="F9">
        <v>14000</v>
      </c>
    </row>
    <row r="10" spans="1:6" x14ac:dyDescent="0.3">
      <c r="A10" s="1">
        <v>39295</v>
      </c>
      <c r="B10">
        <v>17000</v>
      </c>
      <c r="C10" s="1">
        <v>39661</v>
      </c>
      <c r="D10">
        <v>12500</v>
      </c>
      <c r="E10" s="1">
        <v>40026</v>
      </c>
      <c r="F10">
        <v>18500</v>
      </c>
    </row>
    <row r="11" spans="1:6" x14ac:dyDescent="0.3">
      <c r="A11" s="1">
        <v>39326</v>
      </c>
      <c r="B11">
        <v>11000</v>
      </c>
      <c r="C11" s="1">
        <v>39692</v>
      </c>
      <c r="D11">
        <v>13000</v>
      </c>
      <c r="E11" s="1">
        <v>40057</v>
      </c>
      <c r="F11">
        <v>14500</v>
      </c>
    </row>
    <row r="12" spans="1:6" x14ac:dyDescent="0.3">
      <c r="A12" s="1">
        <v>39356</v>
      </c>
      <c r="B12">
        <v>15000</v>
      </c>
      <c r="C12" s="1">
        <v>39722</v>
      </c>
      <c r="D12">
        <v>15500</v>
      </c>
      <c r="E12" s="1">
        <v>40087</v>
      </c>
      <c r="F12">
        <v>13000</v>
      </c>
    </row>
    <row r="13" spans="1:6" x14ac:dyDescent="0.3">
      <c r="A13" s="1">
        <v>39387</v>
      </c>
      <c r="B13">
        <v>17500</v>
      </c>
      <c r="C13" s="1">
        <v>39753</v>
      </c>
      <c r="D13">
        <v>15000</v>
      </c>
      <c r="E13" s="1">
        <v>40118</v>
      </c>
      <c r="F13">
        <v>13000</v>
      </c>
    </row>
    <row r="14" spans="1:6" x14ac:dyDescent="0.3">
      <c r="A14" s="1">
        <v>39417</v>
      </c>
      <c r="B14">
        <v>18000</v>
      </c>
      <c r="C14" s="1">
        <v>39783</v>
      </c>
      <c r="D14">
        <v>17500</v>
      </c>
      <c r="E14" s="1">
        <v>40148</v>
      </c>
      <c r="F14">
        <v>17000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2F08-0131-4695-BE60-82767CBB2D4E}">
  <dimension ref="B2:J15"/>
  <sheetViews>
    <sheetView workbookViewId="0">
      <selection activeCell="B2" sqref="B2:C2"/>
    </sheetView>
  </sheetViews>
  <sheetFormatPr defaultRowHeight="14.4" x14ac:dyDescent="0.3"/>
  <cols>
    <col min="5" max="5" width="12.77734375" bestFit="1" customWidth="1"/>
    <col min="6" max="6" width="16" bestFit="1" customWidth="1"/>
    <col min="8" max="8" width="22.33203125" bestFit="1" customWidth="1"/>
    <col min="10" max="10" width="32.77734375" bestFit="1" customWidth="1"/>
  </cols>
  <sheetData>
    <row r="2" spans="2:10" ht="18" x14ac:dyDescent="0.35">
      <c r="B2" s="4" t="s">
        <v>1</v>
      </c>
      <c r="C2" s="4"/>
    </row>
    <row r="3" spans="2:10" ht="25.8" x14ac:dyDescent="0.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H3" s="5" t="s">
        <v>8</v>
      </c>
      <c r="J3" s="6" t="s">
        <v>9</v>
      </c>
    </row>
    <row r="4" spans="2:10" ht="25.8" x14ac:dyDescent="0.5">
      <c r="B4" s="1">
        <v>39448</v>
      </c>
      <c r="C4">
        <v>17500</v>
      </c>
      <c r="D4">
        <f>SUM(C4:C15)/COUNT(C4:C15)</f>
        <v>14708.333333333334</v>
      </c>
      <c r="E4">
        <f>C4-$D$4</f>
        <v>2791.6666666666661</v>
      </c>
      <c r="F4">
        <f>E4^2</f>
        <v>7793402.7777777743</v>
      </c>
      <c r="H4">
        <f>SUM(F4:F15)</f>
        <v>88229166.666666672</v>
      </c>
      <c r="J4" s="7">
        <f>H4/COUNT(C4:C15)</f>
        <v>7352430.555555556</v>
      </c>
    </row>
    <row r="5" spans="2:10" x14ac:dyDescent="0.3">
      <c r="B5" s="1">
        <v>39479</v>
      </c>
      <c r="C5">
        <v>12000</v>
      </c>
      <c r="E5">
        <f t="shared" ref="E5:E15" si="0">C5-$D$4</f>
        <v>-2708.3333333333339</v>
      </c>
      <c r="F5">
        <f t="shared" ref="F5:F15" si="1">E5^2</f>
        <v>7335069.4444444478</v>
      </c>
    </row>
    <row r="6" spans="2:10" x14ac:dyDescent="0.3">
      <c r="B6" s="1">
        <v>39508</v>
      </c>
      <c r="C6">
        <v>16000</v>
      </c>
      <c r="E6">
        <f t="shared" si="0"/>
        <v>1291.6666666666661</v>
      </c>
      <c r="F6">
        <f t="shared" si="1"/>
        <v>1668402.7777777761</v>
      </c>
    </row>
    <row r="7" spans="2:10" x14ac:dyDescent="0.3">
      <c r="B7" s="1">
        <v>39539</v>
      </c>
      <c r="C7">
        <v>19000</v>
      </c>
      <c r="E7">
        <f t="shared" si="0"/>
        <v>4291.6666666666661</v>
      </c>
      <c r="F7">
        <f t="shared" si="1"/>
        <v>18418402.777777772</v>
      </c>
    </row>
    <row r="8" spans="2:10" x14ac:dyDescent="0.3">
      <c r="B8" s="1">
        <v>39569</v>
      </c>
      <c r="C8">
        <v>17000</v>
      </c>
      <c r="E8">
        <f t="shared" si="0"/>
        <v>2291.6666666666661</v>
      </c>
      <c r="F8">
        <f t="shared" si="1"/>
        <v>5251736.1111111082</v>
      </c>
    </row>
    <row r="9" spans="2:10" x14ac:dyDescent="0.3">
      <c r="B9" s="1">
        <v>39600</v>
      </c>
      <c r="C9">
        <v>10500</v>
      </c>
      <c r="E9">
        <f t="shared" si="0"/>
        <v>-4208.3333333333339</v>
      </c>
      <c r="F9">
        <f t="shared" si="1"/>
        <v>17710069.444444448</v>
      </c>
    </row>
    <row r="10" spans="2:10" x14ac:dyDescent="0.3">
      <c r="B10" s="1">
        <v>39630</v>
      </c>
      <c r="C10">
        <v>11000</v>
      </c>
      <c r="E10">
        <f t="shared" si="0"/>
        <v>-3708.3333333333339</v>
      </c>
      <c r="F10">
        <f t="shared" si="1"/>
        <v>13751736.111111116</v>
      </c>
    </row>
    <row r="11" spans="2:10" x14ac:dyDescent="0.3">
      <c r="B11" s="1">
        <v>39661</v>
      </c>
      <c r="C11">
        <v>12500</v>
      </c>
      <c r="E11">
        <f t="shared" si="0"/>
        <v>-2208.3333333333339</v>
      </c>
      <c r="F11">
        <f t="shared" si="1"/>
        <v>4876736.1111111138</v>
      </c>
    </row>
    <row r="12" spans="2:10" x14ac:dyDescent="0.3">
      <c r="B12" s="1">
        <v>39692</v>
      </c>
      <c r="C12">
        <v>13000</v>
      </c>
      <c r="E12">
        <f t="shared" si="0"/>
        <v>-1708.3333333333339</v>
      </c>
      <c r="F12">
        <f t="shared" si="1"/>
        <v>2918402.7777777798</v>
      </c>
    </row>
    <row r="13" spans="2:10" x14ac:dyDescent="0.3">
      <c r="B13" s="1">
        <v>39722</v>
      </c>
      <c r="C13">
        <v>15500</v>
      </c>
      <c r="E13">
        <f t="shared" si="0"/>
        <v>791.66666666666606</v>
      </c>
      <c r="F13">
        <f t="shared" si="1"/>
        <v>626736.11111111019</v>
      </c>
    </row>
    <row r="14" spans="2:10" x14ac:dyDescent="0.3">
      <c r="B14" s="1">
        <v>39753</v>
      </c>
      <c r="C14">
        <v>15000</v>
      </c>
      <c r="E14">
        <f t="shared" si="0"/>
        <v>291.66666666666606</v>
      </c>
      <c r="F14">
        <f t="shared" si="1"/>
        <v>85069.444444444089</v>
      </c>
    </row>
    <row r="15" spans="2:10" x14ac:dyDescent="0.3">
      <c r="B15" s="1">
        <v>39783</v>
      </c>
      <c r="C15">
        <v>17500</v>
      </c>
      <c r="E15">
        <f t="shared" si="0"/>
        <v>2791.6666666666661</v>
      </c>
      <c r="F15">
        <f t="shared" si="1"/>
        <v>7793402.7777777743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5342-D63F-40DE-A92E-B2392FC35A6B}">
  <dimension ref="B2:J15"/>
  <sheetViews>
    <sheetView workbookViewId="0">
      <selection activeCell="B2" sqref="B2:C2"/>
    </sheetView>
  </sheetViews>
  <sheetFormatPr defaultRowHeight="14.4" x14ac:dyDescent="0.3"/>
  <cols>
    <col min="5" max="5" width="12.77734375" bestFit="1" customWidth="1"/>
    <col min="6" max="6" width="16" bestFit="1" customWidth="1"/>
    <col min="8" max="8" width="22.33203125" bestFit="1" customWidth="1"/>
    <col min="10" max="10" width="36.44140625" bestFit="1" customWidth="1"/>
  </cols>
  <sheetData>
    <row r="2" spans="2:10" ht="18" x14ac:dyDescent="0.35">
      <c r="B2" s="4" t="s">
        <v>2</v>
      </c>
      <c r="C2" s="4"/>
    </row>
    <row r="3" spans="2:10" ht="25.8" x14ac:dyDescent="0.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H3" s="5" t="s">
        <v>8</v>
      </c>
      <c r="J3" s="6" t="s">
        <v>9</v>
      </c>
    </row>
    <row r="4" spans="2:10" ht="28.8" x14ac:dyDescent="0.55000000000000004">
      <c r="B4" s="1">
        <v>39814</v>
      </c>
      <c r="C4">
        <v>13000</v>
      </c>
      <c r="D4">
        <f>SUM(C4:C15)/COUNT(C4:C15)</f>
        <v>15083.333333333334</v>
      </c>
      <c r="E4">
        <f>C4-$D$4</f>
        <v>-2083.3333333333339</v>
      </c>
      <c r="F4">
        <f>E4^2</f>
        <v>4340277.7777777798</v>
      </c>
      <c r="H4">
        <f>SUM(F4:F15)</f>
        <v>63916666.666666664</v>
      </c>
      <c r="J4" s="8">
        <f>H4/COUNT(C4:C15)</f>
        <v>5326388.888888889</v>
      </c>
    </row>
    <row r="5" spans="2:10" x14ac:dyDescent="0.3">
      <c r="B5" s="1">
        <v>39845</v>
      </c>
      <c r="C5">
        <v>15000</v>
      </c>
      <c r="E5">
        <f t="shared" ref="E5:E15" si="0">C5-$D$4</f>
        <v>-83.33333333333394</v>
      </c>
      <c r="F5">
        <f t="shared" ref="F5:F15" si="1">E5^2</f>
        <v>6944.4444444445453</v>
      </c>
    </row>
    <row r="6" spans="2:10" x14ac:dyDescent="0.3">
      <c r="B6" s="1">
        <v>39873</v>
      </c>
      <c r="C6">
        <v>14000</v>
      </c>
      <c r="E6">
        <f t="shared" si="0"/>
        <v>-1083.3333333333339</v>
      </c>
      <c r="F6">
        <f t="shared" si="1"/>
        <v>1173611.1111111124</v>
      </c>
    </row>
    <row r="7" spans="2:10" x14ac:dyDescent="0.3">
      <c r="B7" s="1">
        <v>39904</v>
      </c>
      <c r="C7">
        <v>16500</v>
      </c>
      <c r="E7">
        <f t="shared" si="0"/>
        <v>1416.6666666666661</v>
      </c>
      <c r="F7">
        <f t="shared" si="1"/>
        <v>2006944.4444444426</v>
      </c>
    </row>
    <row r="8" spans="2:10" x14ac:dyDescent="0.3">
      <c r="B8" s="1">
        <v>39934</v>
      </c>
      <c r="C8">
        <v>20000</v>
      </c>
      <c r="E8">
        <f t="shared" si="0"/>
        <v>4916.6666666666661</v>
      </c>
      <c r="F8">
        <f t="shared" si="1"/>
        <v>24173611.111111104</v>
      </c>
    </row>
    <row r="9" spans="2:10" x14ac:dyDescent="0.3">
      <c r="B9" s="1">
        <v>39965</v>
      </c>
      <c r="C9">
        <v>12500</v>
      </c>
      <c r="E9">
        <f t="shared" si="0"/>
        <v>-2583.3333333333339</v>
      </c>
      <c r="F9">
        <f t="shared" si="1"/>
        <v>6673611.1111111138</v>
      </c>
    </row>
    <row r="10" spans="2:10" x14ac:dyDescent="0.3">
      <c r="B10" s="1">
        <v>39995</v>
      </c>
      <c r="C10">
        <v>14000</v>
      </c>
      <c r="E10">
        <f t="shared" si="0"/>
        <v>-1083.3333333333339</v>
      </c>
      <c r="F10">
        <f t="shared" si="1"/>
        <v>1173611.1111111124</v>
      </c>
    </row>
    <row r="11" spans="2:10" x14ac:dyDescent="0.3">
      <c r="B11" s="1">
        <v>40026</v>
      </c>
      <c r="C11">
        <v>18500</v>
      </c>
      <c r="E11">
        <f t="shared" si="0"/>
        <v>3416.6666666666661</v>
      </c>
      <c r="F11">
        <f t="shared" si="1"/>
        <v>11673611.111111106</v>
      </c>
    </row>
    <row r="12" spans="2:10" x14ac:dyDescent="0.3">
      <c r="B12" s="1">
        <v>40057</v>
      </c>
      <c r="C12">
        <v>14500</v>
      </c>
      <c r="E12">
        <f t="shared" si="0"/>
        <v>-583.33333333333394</v>
      </c>
      <c r="F12">
        <f t="shared" si="1"/>
        <v>340277.77777777851</v>
      </c>
    </row>
    <row r="13" spans="2:10" x14ac:dyDescent="0.3">
      <c r="B13" s="1">
        <v>40087</v>
      </c>
      <c r="C13">
        <v>13000</v>
      </c>
      <c r="E13">
        <f t="shared" si="0"/>
        <v>-2083.3333333333339</v>
      </c>
      <c r="F13">
        <f t="shared" si="1"/>
        <v>4340277.7777777798</v>
      </c>
    </row>
    <row r="14" spans="2:10" x14ac:dyDescent="0.3">
      <c r="B14" s="1">
        <v>40118</v>
      </c>
      <c r="C14">
        <v>13000</v>
      </c>
      <c r="E14">
        <f t="shared" si="0"/>
        <v>-2083.3333333333339</v>
      </c>
      <c r="F14">
        <f t="shared" si="1"/>
        <v>4340277.7777777798</v>
      </c>
    </row>
    <row r="15" spans="2:10" x14ac:dyDescent="0.3">
      <c r="B15" s="1">
        <v>40148</v>
      </c>
      <c r="C15">
        <v>17000</v>
      </c>
      <c r="E15">
        <f t="shared" si="0"/>
        <v>1916.6666666666661</v>
      </c>
      <c r="F15">
        <f t="shared" si="1"/>
        <v>3673611.1111111087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7C6B-5F69-4796-B748-E8F0DAC14395}">
  <dimension ref="B2:J15"/>
  <sheetViews>
    <sheetView tabSelected="1" workbookViewId="0">
      <selection activeCell="B2" sqref="B2:C2"/>
    </sheetView>
  </sheetViews>
  <sheetFormatPr defaultRowHeight="14.4" x14ac:dyDescent="0.3"/>
  <cols>
    <col min="5" max="5" width="12.77734375" bestFit="1" customWidth="1"/>
    <col min="6" max="6" width="16" bestFit="1" customWidth="1"/>
    <col min="8" max="8" width="22.33203125" bestFit="1" customWidth="1"/>
    <col min="10" max="10" width="32.77734375" bestFit="1" customWidth="1"/>
  </cols>
  <sheetData>
    <row r="2" spans="2:10" ht="18" x14ac:dyDescent="0.35">
      <c r="B2" s="4" t="s">
        <v>0</v>
      </c>
      <c r="C2" s="4"/>
    </row>
    <row r="3" spans="2:10" ht="25.8" x14ac:dyDescent="0.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H3" s="5" t="s">
        <v>8</v>
      </c>
      <c r="J3" s="6" t="s">
        <v>9</v>
      </c>
    </row>
    <row r="4" spans="2:10" ht="25.8" x14ac:dyDescent="0.5">
      <c r="B4" s="1">
        <v>39083</v>
      </c>
      <c r="C4">
        <v>15000</v>
      </c>
      <c r="D4">
        <f>SUM(C4:C15)/COUNT(C4:C15)</f>
        <v>14625</v>
      </c>
      <c r="E4">
        <f>C4-$D$4</f>
        <v>375</v>
      </c>
      <c r="F4">
        <f>E4^2</f>
        <v>140625</v>
      </c>
      <c r="H4">
        <f>SUM(F4:F15)</f>
        <v>68562500</v>
      </c>
      <c r="J4" s="7">
        <f>H4/COUNT(C4:C15)</f>
        <v>5713541.666666667</v>
      </c>
    </row>
    <row r="5" spans="2:10" x14ac:dyDescent="0.3">
      <c r="B5" s="1">
        <v>39114</v>
      </c>
      <c r="C5">
        <v>14500</v>
      </c>
      <c r="E5">
        <f t="shared" ref="E5:E15" si="0">C5-$D$4</f>
        <v>-125</v>
      </c>
      <c r="F5">
        <f t="shared" ref="F5:F15" si="1">E5^2</f>
        <v>15625</v>
      </c>
    </row>
    <row r="6" spans="2:10" x14ac:dyDescent="0.3">
      <c r="B6" s="1">
        <v>39142</v>
      </c>
      <c r="C6">
        <v>14500</v>
      </c>
      <c r="E6">
        <f t="shared" si="0"/>
        <v>-125</v>
      </c>
      <c r="F6">
        <f t="shared" si="1"/>
        <v>15625</v>
      </c>
    </row>
    <row r="7" spans="2:10" x14ac:dyDescent="0.3">
      <c r="B7" s="1">
        <v>39173</v>
      </c>
      <c r="C7">
        <v>14000</v>
      </c>
      <c r="E7">
        <f t="shared" si="0"/>
        <v>-625</v>
      </c>
      <c r="F7">
        <f t="shared" si="1"/>
        <v>390625</v>
      </c>
    </row>
    <row r="8" spans="2:10" x14ac:dyDescent="0.3">
      <c r="B8" s="1">
        <v>39203</v>
      </c>
      <c r="C8">
        <v>16000</v>
      </c>
      <c r="E8">
        <f t="shared" si="0"/>
        <v>1375</v>
      </c>
      <c r="F8">
        <f t="shared" si="1"/>
        <v>1890625</v>
      </c>
    </row>
    <row r="9" spans="2:10" x14ac:dyDescent="0.3">
      <c r="B9" s="1">
        <v>39234</v>
      </c>
      <c r="C9">
        <v>9500</v>
      </c>
      <c r="E9">
        <f t="shared" si="0"/>
        <v>-5125</v>
      </c>
      <c r="F9">
        <f t="shared" si="1"/>
        <v>26265625</v>
      </c>
    </row>
    <row r="10" spans="2:10" x14ac:dyDescent="0.3">
      <c r="B10" s="1">
        <v>39264</v>
      </c>
      <c r="C10">
        <v>13500</v>
      </c>
      <c r="E10">
        <f t="shared" si="0"/>
        <v>-1125</v>
      </c>
      <c r="F10">
        <f t="shared" si="1"/>
        <v>1265625</v>
      </c>
    </row>
    <row r="11" spans="2:10" x14ac:dyDescent="0.3">
      <c r="B11" s="1">
        <v>39295</v>
      </c>
      <c r="C11">
        <v>17000</v>
      </c>
      <c r="E11">
        <f t="shared" si="0"/>
        <v>2375</v>
      </c>
      <c r="F11">
        <f t="shared" si="1"/>
        <v>5640625</v>
      </c>
    </row>
    <row r="12" spans="2:10" x14ac:dyDescent="0.3">
      <c r="B12" s="1">
        <v>39326</v>
      </c>
      <c r="C12">
        <v>11000</v>
      </c>
      <c r="E12">
        <f t="shared" si="0"/>
        <v>-3625</v>
      </c>
      <c r="F12">
        <f t="shared" si="1"/>
        <v>13140625</v>
      </c>
    </row>
    <row r="13" spans="2:10" x14ac:dyDescent="0.3">
      <c r="B13" s="1">
        <v>39356</v>
      </c>
      <c r="C13">
        <v>15000</v>
      </c>
      <c r="E13">
        <f t="shared" si="0"/>
        <v>375</v>
      </c>
      <c r="F13">
        <f t="shared" si="1"/>
        <v>140625</v>
      </c>
    </row>
    <row r="14" spans="2:10" x14ac:dyDescent="0.3">
      <c r="B14" s="1">
        <v>39387</v>
      </c>
      <c r="C14">
        <v>17500</v>
      </c>
      <c r="E14">
        <f t="shared" si="0"/>
        <v>2875</v>
      </c>
      <c r="F14">
        <f t="shared" si="1"/>
        <v>8265625</v>
      </c>
    </row>
    <row r="15" spans="2:10" x14ac:dyDescent="0.3">
      <c r="B15" s="1">
        <v>39417</v>
      </c>
      <c r="C15">
        <v>18000</v>
      </c>
      <c r="E15">
        <f t="shared" si="0"/>
        <v>3375</v>
      </c>
      <c r="F15">
        <f t="shared" si="1"/>
        <v>11390625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2008</vt:lpstr>
      <vt:lpstr>2009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2265 Drashti Nandanvar</dc:creator>
  <cp:lastModifiedBy>2265 Drashti Nandanvar</cp:lastModifiedBy>
  <dcterms:created xsi:type="dcterms:W3CDTF">2025-06-03T16:26:17Z</dcterms:created>
  <dcterms:modified xsi:type="dcterms:W3CDTF">2025-06-03T17:15:42Z</dcterms:modified>
</cp:coreProperties>
</file>