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823kk_c1b_07_R3D_D3D" sheetId="1" r:id="rId4"/>
    <sheet state="visible" name="230824kk_c1b_03_R3D_D3D" sheetId="2" r:id="rId5"/>
    <sheet state="visible" name="230831kk_c16_04_R3D_D3D" sheetId="3" r:id="rId6"/>
    <sheet state="visible" name="230831kk_c16_06_R3D_D3D" sheetId="4" r:id="rId7"/>
    <sheet state="visible" name="230831kk_c16_07_R3D_D3D" sheetId="5" r:id="rId8"/>
    <sheet state="visible" name="230831kk_c16_08_R3D_D3D" sheetId="6" r:id="rId9"/>
    <sheet state="visible" name="Summary" sheetId="7" r:id="rId10"/>
  </sheets>
  <definedNames/>
  <calcPr/>
  <extLst>
    <ext uri="GoogleSheetsCustomDataVersion2">
      <go:sheetsCustomData xmlns:go="http://customooxmlschemas.google.com/" r:id="rId11" roundtripDataChecksum="ZcXICwBNELwzdaCZK7DrmFyCCUMMSDYcxm9JjQ6ojh0="/>
    </ext>
  </extLst>
</workbook>
</file>

<file path=xl/sharedStrings.xml><?xml version="1.0" encoding="utf-8"?>
<sst xmlns="http://schemas.openxmlformats.org/spreadsheetml/2006/main" count="669" uniqueCount="98">
  <si>
    <t>Spindle No/Time Frame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</si>
  <si>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</si>
  <si>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</si>
  <si>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</si>
  <si>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</si>
  <si>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</si>
  <si>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</si>
  <si>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</si>
  <si>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</si>
  <si>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</si>
  <si>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</si>
  <si>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</si>
  <si>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</si>
  <si>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</si>
  <si>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</si>
  <si>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</si>
  <si>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</si>
  <si>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</si>
  <si>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</si>
  <si>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</si>
  <si>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</si>
  <si>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</si>
  <si>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</si>
  <si>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</si>
  <si>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</si>
  <si>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</si>
  <si>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</si>
  <si>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</si>
  <si>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GFP 1</t>
  </si>
  <si>
    <t>C</t>
  </si>
  <si>
    <t>GFP 2</t>
  </si>
  <si>
    <t>A</t>
  </si>
  <si>
    <t>GFP 3</t>
  </si>
  <si>
    <t>GPF 4</t>
  </si>
  <si>
    <t>M=missed tracked</t>
  </si>
  <si>
    <t>C=correctly labelled</t>
  </si>
  <si>
    <t>W=wrongly labelled</t>
  </si>
  <si>
    <t>C-S=correct/splitting</t>
  </si>
  <si>
    <t>M-S=missed tracked/spliting</t>
  </si>
  <si>
    <t>A=Artifect detected</t>
  </si>
  <si>
    <t xml:space="preserve">LOW INTENSITY </t>
  </si>
  <si>
    <t>assumption 2</t>
  </si>
  <si>
    <t>more assumptions ...</t>
  </si>
  <si>
    <t xml:space="preserve">Time Frame </t>
  </si>
  <si>
    <t>Correctly</t>
  </si>
  <si>
    <t>Incorrectly</t>
  </si>
  <si>
    <t xml:space="preserve">total 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</si>
  <si>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</si>
  <si>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</si>
  <si>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</si>
  <si>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</si>
  <si>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</si>
  <si>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</si>
  <si>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</si>
  <si>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</si>
  <si>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</si>
  <si>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</si>
  <si>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</si>
  <si>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</si>
  <si>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</si>
  <si>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</si>
  <si>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</si>
  <si>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</si>
  <si>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</si>
  <si>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</si>
  <si>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</si>
  <si>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</si>
  <si>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</si>
  <si>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</si>
  <si>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M</t>
  </si>
  <si>
    <t>more GFPs …</t>
  </si>
  <si>
    <t xml:space="preserve">T50 </t>
  </si>
  <si>
    <t>T51</t>
  </si>
  <si>
    <t>TOTAL</t>
  </si>
  <si>
    <t xml:space="preserve">Total </t>
  </si>
  <si>
    <t xml:space="preserve">Correctly </t>
  </si>
  <si>
    <t xml:space="preserve">Incorrectly </t>
  </si>
  <si>
    <t xml:space="preserve">% of Correctly </t>
  </si>
  <si>
    <t xml:space="preserve">% of Incorrectly </t>
  </si>
  <si>
    <t>230823kk_c1b_07_R3D_D3D</t>
  </si>
  <si>
    <t>230824kk_c1b_03_R3D_D3D</t>
  </si>
  <si>
    <t>230831kk_c16_04_R3D_D3D</t>
  </si>
  <si>
    <t>230831kk_c16_06_R3D_D3D</t>
  </si>
  <si>
    <t>230831kk_c16_07_R3D_D3D</t>
  </si>
  <si>
    <t>230831kk_c16_08_R3D_D3D</t>
  </si>
  <si>
    <t>N- Numbers</t>
  </si>
  <si>
    <t xml:space="preserve">Muntaqa </t>
  </si>
  <si>
    <t xml:space="preserve">Sana </t>
  </si>
  <si>
    <t xml:space="preserve">Kinue </t>
  </si>
  <si>
    <t>Catalina</t>
  </si>
  <si>
    <t xml:space="preserve">Saakshi </t>
  </si>
  <si>
    <t xml:space="preserve">Average </t>
  </si>
  <si>
    <t xml:space="preserve">Movie </t>
  </si>
  <si>
    <t>K</t>
  </si>
  <si>
    <t>k</t>
  </si>
  <si>
    <t>T</t>
  </si>
  <si>
    <t xml:space="preserve">k </t>
  </si>
  <si>
    <t xml:space="preserve">Graph Key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</si>
</sst>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sz val="12.0"/>
      <color rgb="FF000000"/>
      <name val="游ゴシック"/>
    </font>
    <font>
      <sz val="11.0"/>
      <color theme="1"/>
      <name val="等线"/>
    </font>
    <font>
      <b/>
      <sz val="11.0"/>
      <color rgb="FF222222"/>
      <name val="&quot;Google Sans&quot;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&quot;Times New Roman&quot;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D8E5F8"/>
        <bgColor rgb="FFD8E5F8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0" fontId="3" numFmtId="0" xfId="0" applyFont="1"/>
    <xf borderId="0" fillId="2" fontId="3" numFmtId="0" xfId="0" applyFont="1"/>
    <xf borderId="0" fillId="0" fontId="4" numFmtId="0" xfId="0" applyFont="1"/>
    <xf borderId="1" fillId="2" fontId="4" numFmtId="0" xfId="0" applyBorder="1" applyFont="1"/>
    <xf borderId="1" fillId="3" fontId="4" numFmtId="0" xfId="0" applyBorder="1" applyFill="1" applyFont="1"/>
    <xf borderId="1" fillId="4" fontId="4" numFmtId="0" xfId="0" applyBorder="1" applyFill="1" applyFont="1"/>
    <xf borderId="0" fillId="5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2" fillId="0" fontId="6" numFmtId="0" xfId="0" applyBorder="1" applyFont="1"/>
    <xf borderId="2" fillId="0" fontId="6" numFmtId="0" xfId="0" applyAlignment="1" applyBorder="1" applyFont="1">
      <alignment readingOrder="0"/>
    </xf>
    <xf borderId="0" fillId="0" fontId="6" numFmtId="0" xfId="0" applyFont="1"/>
    <xf borderId="3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4" fillId="0" fontId="8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right" vertical="bottom"/>
    </xf>
    <xf borderId="4" fillId="6" fontId="9" numFmtId="0" xfId="0" applyAlignment="1" applyBorder="1" applyFill="1" applyFont="1">
      <alignment horizontal="center" vertical="bottom"/>
    </xf>
    <xf borderId="4" fillId="6" fontId="8" numFmtId="0" xfId="0" applyAlignment="1" applyBorder="1" applyFont="1">
      <alignment horizontal="center" vertical="bottom"/>
    </xf>
    <xf borderId="5" fillId="6" fontId="8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Summary!$A$3:$A$8</c:f>
            </c:strRef>
          </c:cat>
          <c:val>
            <c:numRef>
              <c:f>Summary!$C$3:$C$8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Summary!$A$3:$A$8</c:f>
            </c:strRef>
          </c:cat>
          <c:val>
            <c:numRef>
              <c:f>Summary!$D$3:$D$8</c:f>
              <c:numCache/>
            </c:numRef>
          </c:val>
        </c:ser>
        <c:overlap val="100"/>
        <c:axId val="1687759375"/>
        <c:axId val="976709833"/>
      </c:barChart>
      <c:catAx>
        <c:axId val="168775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6709833"/>
      </c:catAx>
      <c:valAx>
        <c:axId val="976709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77593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11</xdr:row>
      <xdr:rowOff>0</xdr:rowOff>
    </xdr:from>
    <xdr:ext cx="5715000" cy="3533775"/>
    <xdr:graphicFrame>
      <xdr:nvGraphicFramePr>
        <xdr:cNvPr id="18666059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590550</xdr:colOff>
      <xdr:row>0</xdr:row>
      <xdr:rowOff>0</xdr:rowOff>
    </xdr:from>
    <xdr:ext cx="3095625" cy="4419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8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13.5" customHeight="1">
      <c r="A2" s="1" t="s">
        <v>28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3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4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</row>
    <row r="3" ht="13.5" customHeight="1">
      <c r="A3" s="1" t="s">
        <v>30</v>
      </c>
      <c r="B3" s="3" t="s">
        <v>31</v>
      </c>
      <c r="C3" s="2"/>
      <c r="D3" s="2"/>
      <c r="E3" s="2"/>
      <c r="F3" s="2"/>
      <c r="G3" s="2"/>
      <c r="H3" s="2"/>
      <c r="I3" s="2"/>
      <c r="J3" s="2"/>
      <c r="K3" s="4"/>
      <c r="L3" s="4"/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29</v>
      </c>
      <c r="Y3" s="4" t="s">
        <v>29</v>
      </c>
      <c r="Z3" s="4" t="s">
        <v>29</v>
      </c>
      <c r="AA3" s="4" t="s">
        <v>29</v>
      </c>
      <c r="AB3" s="4" t="s">
        <v>29</v>
      </c>
    </row>
    <row r="4" ht="13.5" customHeight="1">
      <c r="A4" s="1" t="s">
        <v>32</v>
      </c>
      <c r="B4" s="2" t="s">
        <v>29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5" t="s">
        <v>31</v>
      </c>
      <c r="N4" s="4"/>
      <c r="O4" s="4"/>
      <c r="P4" s="4" t="s">
        <v>31</v>
      </c>
      <c r="Q4" s="4" t="s">
        <v>29</v>
      </c>
      <c r="R4" s="4" t="s">
        <v>31</v>
      </c>
      <c r="S4" s="4" t="s">
        <v>31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  <c r="AA4" s="4" t="s">
        <v>29</v>
      </c>
      <c r="AB4" s="4" t="s">
        <v>29</v>
      </c>
    </row>
    <row r="5" ht="13.5" customHeight="1">
      <c r="A5" s="1" t="s">
        <v>33</v>
      </c>
      <c r="B5" s="2"/>
      <c r="C5" s="2"/>
      <c r="D5" s="2"/>
      <c r="E5" s="2"/>
      <c r="F5" s="2"/>
      <c r="G5" s="2"/>
      <c r="H5" s="2"/>
      <c r="I5" s="4"/>
      <c r="J5" s="4"/>
      <c r="K5" s="4"/>
      <c r="L5" s="4"/>
      <c r="M5" s="4"/>
      <c r="N5" s="4"/>
      <c r="O5" s="4"/>
      <c r="P5" s="4" t="s">
        <v>31</v>
      </c>
      <c r="Q5" s="4" t="s">
        <v>31</v>
      </c>
      <c r="R5" s="4"/>
      <c r="S5" s="4" t="s">
        <v>31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</row>
    <row r="6" ht="13.5" customHeight="1">
      <c r="A6" s="1"/>
      <c r="C6" s="6"/>
      <c r="D6" s="6"/>
      <c r="E6" s="6"/>
      <c r="F6" s="6"/>
    </row>
    <row r="7" ht="13.5" customHeight="1"/>
    <row r="8" ht="13.5" customHeight="1"/>
    <row r="9" ht="13.5" customHeight="1">
      <c r="A9" s="1" t="s">
        <v>34</v>
      </c>
    </row>
    <row r="10" ht="13.5" customHeight="1">
      <c r="A10" s="1" t="s">
        <v>35</v>
      </c>
    </row>
    <row r="11" ht="13.5" customHeight="1">
      <c r="A11" s="1" t="s">
        <v>36</v>
      </c>
    </row>
    <row r="12" ht="13.5" customHeight="1">
      <c r="A12" s="1" t="s">
        <v>37</v>
      </c>
    </row>
    <row r="13" ht="13.5" customHeight="1">
      <c r="A13" s="1" t="s">
        <v>38</v>
      </c>
    </row>
    <row r="14" ht="13.5" customHeight="1">
      <c r="A14" s="1" t="s">
        <v>39</v>
      </c>
    </row>
    <row r="15" ht="13.5" customHeight="1"/>
    <row r="16" ht="13.5" customHeight="1">
      <c r="A16" s="7" t="s">
        <v>40</v>
      </c>
    </row>
    <row r="17" ht="13.5" customHeight="1">
      <c r="A17" s="8" t="s">
        <v>41</v>
      </c>
    </row>
    <row r="18" ht="13.5" customHeight="1">
      <c r="A18" s="9" t="s">
        <v>42</v>
      </c>
    </row>
    <row r="19" ht="13.5" customHeight="1"/>
    <row r="20" ht="13.5" customHeight="1"/>
    <row r="21" ht="13.5" customHeight="1"/>
    <row r="22" ht="13.5" customHeight="1">
      <c r="A22" s="1" t="s">
        <v>43</v>
      </c>
      <c r="B22" s="1" t="s">
        <v>44</v>
      </c>
      <c r="C22" s="1" t="s">
        <v>45</v>
      </c>
    </row>
    <row r="23" ht="13.5" customHeight="1">
      <c r="A23" s="1">
        <v>1.0</v>
      </c>
      <c r="B23" s="1">
        <v>2.0</v>
      </c>
      <c r="C23" s="1">
        <v>1.0</v>
      </c>
    </row>
    <row r="24" ht="13.5" customHeight="1">
      <c r="A24" s="1">
        <v>2.0</v>
      </c>
      <c r="B24" s="1">
        <v>2.0</v>
      </c>
    </row>
    <row r="25" ht="13.5" customHeight="1">
      <c r="A25" s="1">
        <v>3.0</v>
      </c>
      <c r="B25" s="1">
        <v>2.0</v>
      </c>
    </row>
    <row r="26" ht="13.5" customHeight="1">
      <c r="A26" s="1">
        <v>4.0</v>
      </c>
      <c r="B26" s="1">
        <v>2.0</v>
      </c>
    </row>
    <row r="27" ht="13.5" customHeight="1">
      <c r="A27" s="1">
        <v>5.0</v>
      </c>
      <c r="B27" s="1">
        <v>2.0</v>
      </c>
    </row>
    <row r="28" ht="13.5" customHeight="1">
      <c r="A28" s="1">
        <v>6.0</v>
      </c>
      <c r="B28" s="1">
        <v>2.0</v>
      </c>
    </row>
    <row r="29" ht="13.5" customHeight="1">
      <c r="A29" s="1">
        <v>7.0</v>
      </c>
      <c r="B29" s="1">
        <v>2.0</v>
      </c>
    </row>
    <row r="30" ht="13.5" customHeight="1">
      <c r="A30" s="1">
        <v>8.0</v>
      </c>
      <c r="B30" s="1">
        <v>2.0</v>
      </c>
    </row>
    <row r="31" ht="13.5" customHeight="1">
      <c r="A31" s="1">
        <v>9.0</v>
      </c>
      <c r="B31" s="1">
        <v>2.0</v>
      </c>
    </row>
    <row r="32" ht="13.5" customHeight="1">
      <c r="A32" s="1">
        <v>10.0</v>
      </c>
      <c r="B32" s="1">
        <v>2.0</v>
      </c>
    </row>
    <row r="33" ht="13.5" customHeight="1">
      <c r="A33" s="1">
        <v>11.0</v>
      </c>
      <c r="B33" s="1">
        <v>2.0</v>
      </c>
    </row>
    <row r="34" ht="13.5" customHeight="1">
      <c r="A34" s="1">
        <v>12.0</v>
      </c>
      <c r="B34" s="1">
        <v>2.0</v>
      </c>
      <c r="C34" s="1">
        <v>1.0</v>
      </c>
    </row>
    <row r="35" ht="13.5" customHeight="1">
      <c r="A35" s="1">
        <v>13.0</v>
      </c>
      <c r="B35" s="1">
        <v>2.0</v>
      </c>
    </row>
    <row r="36" ht="13.5" customHeight="1">
      <c r="A36" s="1">
        <v>14.0</v>
      </c>
      <c r="B36" s="1">
        <v>2.0</v>
      </c>
    </row>
    <row r="37" ht="13.5" customHeight="1">
      <c r="A37" s="1">
        <v>15.0</v>
      </c>
      <c r="B37" s="1">
        <v>2.0</v>
      </c>
      <c r="C37" s="1">
        <v>2.0</v>
      </c>
    </row>
    <row r="38" ht="13.5" customHeight="1">
      <c r="A38" s="1">
        <v>16.0</v>
      </c>
      <c r="B38" s="1">
        <v>3.0</v>
      </c>
      <c r="C38" s="1">
        <v>1.0</v>
      </c>
    </row>
    <row r="39" ht="13.5" customHeight="1">
      <c r="A39" s="1">
        <v>17.0</v>
      </c>
      <c r="B39" s="1">
        <v>2.0</v>
      </c>
      <c r="C39" s="1">
        <v>1.0</v>
      </c>
    </row>
    <row r="40" ht="13.5" customHeight="1">
      <c r="A40" s="1">
        <v>18.0</v>
      </c>
      <c r="B40" s="1">
        <v>2.0</v>
      </c>
      <c r="C40" s="1">
        <v>2.0</v>
      </c>
    </row>
    <row r="41" ht="13.5" customHeight="1">
      <c r="A41" s="1">
        <v>19.0</v>
      </c>
      <c r="B41" s="1">
        <v>4.0</v>
      </c>
    </row>
    <row r="42" ht="13.5" customHeight="1">
      <c r="A42" s="1">
        <v>20.0</v>
      </c>
      <c r="B42" s="1">
        <v>4.0</v>
      </c>
    </row>
    <row r="43" ht="13.5" customHeight="1">
      <c r="A43" s="1">
        <v>21.0</v>
      </c>
      <c r="B43" s="1">
        <v>4.0</v>
      </c>
    </row>
    <row r="44" ht="13.5" customHeight="1">
      <c r="A44" s="1">
        <v>22.0</v>
      </c>
      <c r="B44" s="1">
        <v>4.0</v>
      </c>
    </row>
    <row r="45" ht="13.5" customHeight="1">
      <c r="A45" s="1">
        <v>23.0</v>
      </c>
      <c r="B45" s="1">
        <v>4.0</v>
      </c>
    </row>
    <row r="46" ht="13.5" customHeight="1">
      <c r="A46" s="1">
        <v>24.0</v>
      </c>
      <c r="B46" s="1">
        <v>4.0</v>
      </c>
    </row>
    <row r="47" ht="13.5" customHeight="1">
      <c r="A47" s="1">
        <v>25.0</v>
      </c>
      <c r="B47" s="1">
        <v>4.0</v>
      </c>
    </row>
    <row r="48" ht="13.5" customHeight="1">
      <c r="A48" s="1">
        <v>26.0</v>
      </c>
      <c r="B48" s="1">
        <v>4.0</v>
      </c>
    </row>
    <row r="49" ht="13.5" customHeight="1">
      <c r="A49" s="1">
        <v>27.0</v>
      </c>
      <c r="B49" s="1">
        <v>4.0</v>
      </c>
    </row>
    <row r="50" ht="13.5" customHeight="1">
      <c r="A50" s="1" t="s">
        <v>46</v>
      </c>
      <c r="B50" s="1">
        <f t="shared" ref="B50:C50" si="1">SUM(B23:B49)</f>
        <v>73</v>
      </c>
      <c r="C50" s="1">
        <f t="shared" si="1"/>
        <v>8</v>
      </c>
    </row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0" width="8.71"/>
  </cols>
  <sheetData>
    <row r="1" ht="13.5" customHeight="1">
      <c r="A1" s="2" t="s">
        <v>0</v>
      </c>
      <c r="B1" s="2"/>
      <c r="C1" s="2"/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</row>
    <row r="2" ht="13.5" customHeight="1">
      <c r="A2" s="2" t="s">
        <v>28</v>
      </c>
      <c r="B2" s="2"/>
      <c r="C2" s="2"/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  <c r="AE2" s="2" t="s">
        <v>29</v>
      </c>
      <c r="AF2" s="2" t="s">
        <v>29</v>
      </c>
      <c r="AG2" s="2" t="s">
        <v>29</v>
      </c>
      <c r="AH2" s="2" t="s">
        <v>29</v>
      </c>
      <c r="AI2" s="2" t="s">
        <v>29</v>
      </c>
      <c r="AJ2" s="2" t="s">
        <v>29</v>
      </c>
      <c r="AK2" s="2" t="s">
        <v>29</v>
      </c>
      <c r="AL2" s="2" t="s">
        <v>29</v>
      </c>
      <c r="AM2" s="2" t="s">
        <v>29</v>
      </c>
      <c r="AN2" s="2" t="s">
        <v>29</v>
      </c>
      <c r="AO2" s="2" t="s">
        <v>29</v>
      </c>
      <c r="AP2" s="2" t="s">
        <v>29</v>
      </c>
      <c r="AQ2" s="2" t="s">
        <v>29</v>
      </c>
      <c r="AR2" s="2" t="s">
        <v>29</v>
      </c>
      <c r="AS2" s="2" t="s">
        <v>29</v>
      </c>
      <c r="AT2" s="2" t="s">
        <v>29</v>
      </c>
      <c r="AU2" s="2" t="s">
        <v>29</v>
      </c>
      <c r="AV2" s="2" t="s">
        <v>29</v>
      </c>
      <c r="AW2" s="2" t="s">
        <v>29</v>
      </c>
      <c r="AX2" s="2" t="s">
        <v>29</v>
      </c>
    </row>
    <row r="3" ht="13.5" customHeight="1">
      <c r="A3" s="2" t="s">
        <v>30</v>
      </c>
      <c r="B3" s="2"/>
      <c r="C3" s="4"/>
      <c r="D3" s="4" t="s">
        <v>69</v>
      </c>
      <c r="E3" s="4" t="s">
        <v>69</v>
      </c>
      <c r="F3" s="4" t="s">
        <v>29</v>
      </c>
      <c r="G3" s="4" t="s">
        <v>29</v>
      </c>
      <c r="H3" s="4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29</v>
      </c>
      <c r="N3" s="4" t="s">
        <v>29</v>
      </c>
      <c r="O3" s="4" t="s">
        <v>29</v>
      </c>
      <c r="P3" s="4" t="s">
        <v>29</v>
      </c>
      <c r="Q3" s="2" t="s">
        <v>69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  <c r="W3" s="2" t="s">
        <v>29</v>
      </c>
      <c r="X3" s="2" t="s">
        <v>29</v>
      </c>
      <c r="Y3" s="2" t="s">
        <v>29</v>
      </c>
      <c r="Z3" s="2" t="s">
        <v>29</v>
      </c>
      <c r="AA3" s="2" t="s">
        <v>29</v>
      </c>
      <c r="AB3" s="2" t="s">
        <v>29</v>
      </c>
      <c r="AC3" s="2" t="s">
        <v>29</v>
      </c>
      <c r="AD3" s="2" t="s">
        <v>29</v>
      </c>
      <c r="AE3" s="2" t="s">
        <v>29</v>
      </c>
      <c r="AF3" s="2" t="s">
        <v>29</v>
      </c>
      <c r="AG3" s="2" t="s">
        <v>29</v>
      </c>
      <c r="AH3" s="2" t="s">
        <v>29</v>
      </c>
      <c r="AI3" s="2" t="s">
        <v>29</v>
      </c>
      <c r="AJ3" s="2" t="s">
        <v>29</v>
      </c>
      <c r="AK3" s="2" t="s">
        <v>29</v>
      </c>
      <c r="AL3" s="2" t="s">
        <v>29</v>
      </c>
      <c r="AM3" s="2" t="s">
        <v>29</v>
      </c>
      <c r="AN3" s="2" t="s">
        <v>29</v>
      </c>
      <c r="AO3" s="2" t="s">
        <v>29</v>
      </c>
      <c r="AP3" s="2" t="s">
        <v>29</v>
      </c>
      <c r="AQ3" s="2" t="s">
        <v>29</v>
      </c>
      <c r="AR3" s="2" t="s">
        <v>29</v>
      </c>
      <c r="AS3" s="2" t="s">
        <v>29</v>
      </c>
      <c r="AT3" s="2" t="s">
        <v>29</v>
      </c>
      <c r="AU3" s="2" t="s">
        <v>29</v>
      </c>
      <c r="AV3" s="2" t="s">
        <v>29</v>
      </c>
      <c r="AW3" s="2" t="s">
        <v>29</v>
      </c>
      <c r="AX3" s="2" t="s">
        <v>29</v>
      </c>
    </row>
    <row r="4" ht="13.5" customHeight="1">
      <c r="A4" s="2" t="s">
        <v>32</v>
      </c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U4" s="2"/>
      <c r="AV4" s="2" t="s">
        <v>29</v>
      </c>
      <c r="AW4" s="2" t="s">
        <v>29</v>
      </c>
      <c r="AX4" s="2" t="s">
        <v>29</v>
      </c>
    </row>
    <row r="5" ht="13.5" customHeight="1">
      <c r="A5" s="2" t="s">
        <v>33</v>
      </c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U5" s="2"/>
      <c r="AV5" s="4" t="s">
        <v>29</v>
      </c>
      <c r="AW5" s="2" t="s">
        <v>29</v>
      </c>
      <c r="AX5" s="2" t="s">
        <v>29</v>
      </c>
    </row>
    <row r="6" ht="13.5" customHeight="1">
      <c r="A6" s="2" t="s">
        <v>70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31</v>
      </c>
      <c r="AX6" s="4"/>
    </row>
    <row r="7" ht="13.5" customHeight="1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ht="13.5" customHeight="1">
      <c r="A8" s="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ht="13.5" customHeight="1">
      <c r="A9" s="2" t="s">
        <v>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ht="13.5" customHeight="1">
      <c r="A10" s="2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ht="13.5" customHeight="1">
      <c r="A11" s="2" t="s">
        <v>36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ht="13.5" customHeight="1">
      <c r="A12" s="2" t="s">
        <v>37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ht="13.5" customHeight="1">
      <c r="A13" s="2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ht="13.5" customHeight="1"/>
    <row r="15" ht="13.5" customHeight="1">
      <c r="A15" s="2" t="s">
        <v>0</v>
      </c>
      <c r="B15" s="2"/>
      <c r="C15" s="2"/>
      <c r="D15" s="2" t="s">
        <v>71</v>
      </c>
      <c r="E15" s="2" t="s">
        <v>72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ht="13.5" customHeight="1">
      <c r="A16" s="2" t="s">
        <v>28</v>
      </c>
      <c r="B16" s="2"/>
      <c r="C16" s="2"/>
      <c r="D16" s="2" t="s">
        <v>29</v>
      </c>
      <c r="E16" s="2" t="s">
        <v>29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ht="13.5" customHeight="1">
      <c r="A17" s="2" t="s">
        <v>30</v>
      </c>
      <c r="B17" s="2"/>
      <c r="C17" s="4"/>
      <c r="D17" s="4" t="s">
        <v>29</v>
      </c>
      <c r="E17" s="4" t="s">
        <v>29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ht="13.5" customHeight="1">
      <c r="A18" s="2" t="s">
        <v>32</v>
      </c>
      <c r="B18" s="2"/>
      <c r="C18" s="4"/>
      <c r="D18" s="4" t="s">
        <v>29</v>
      </c>
      <c r="E18" s="4" t="s">
        <v>29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2"/>
      <c r="AU18" s="2"/>
      <c r="AV18" s="2"/>
      <c r="AW18" s="2"/>
      <c r="AX18" s="2"/>
    </row>
    <row r="19" ht="13.5" customHeight="1">
      <c r="A19" s="2" t="s">
        <v>33</v>
      </c>
      <c r="B19" s="2"/>
      <c r="C19" s="4"/>
      <c r="D19" s="4" t="s">
        <v>29</v>
      </c>
      <c r="E19" s="4" t="s">
        <v>29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2"/>
      <c r="AV19" s="2"/>
      <c r="AW19" s="2"/>
      <c r="AX19" s="2"/>
    </row>
    <row r="20" ht="13.5" customHeight="1">
      <c r="A20" s="2" t="s">
        <v>70</v>
      </c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ht="13.5" customHeight="1"/>
    <row r="22" ht="13.5" customHeight="1"/>
    <row r="23" ht="13.5" customHeight="1"/>
    <row r="24" ht="13.5" customHeight="1">
      <c r="A24" s="1" t="s">
        <v>43</v>
      </c>
      <c r="B24" s="1" t="s">
        <v>44</v>
      </c>
      <c r="C24" s="1" t="s">
        <v>45</v>
      </c>
    </row>
    <row r="25" ht="13.5" customHeight="1">
      <c r="A25" s="1">
        <v>3.0</v>
      </c>
      <c r="B25" s="1">
        <v>1.0</v>
      </c>
      <c r="C25" s="1">
        <v>1.0</v>
      </c>
    </row>
    <row r="26" ht="13.5" customHeight="1">
      <c r="A26" s="1">
        <v>4.0</v>
      </c>
      <c r="B26" s="1">
        <v>1.0</v>
      </c>
      <c r="C26" s="1">
        <v>1.0</v>
      </c>
    </row>
    <row r="27" ht="13.5" customHeight="1">
      <c r="A27" s="1">
        <v>5.0</v>
      </c>
      <c r="B27" s="1">
        <v>2.0</v>
      </c>
    </row>
    <row r="28" ht="13.5" customHeight="1">
      <c r="A28" s="1">
        <v>6.0</v>
      </c>
      <c r="B28" s="1">
        <v>2.0</v>
      </c>
    </row>
    <row r="29" ht="13.5" customHeight="1">
      <c r="A29" s="1">
        <v>7.0</v>
      </c>
      <c r="B29" s="1">
        <v>2.0</v>
      </c>
    </row>
    <row r="30" ht="13.5" customHeight="1">
      <c r="A30" s="1">
        <v>8.0</v>
      </c>
      <c r="B30" s="1">
        <v>2.0</v>
      </c>
    </row>
    <row r="31" ht="13.5" customHeight="1">
      <c r="A31" s="1">
        <v>9.0</v>
      </c>
      <c r="B31" s="1">
        <v>2.0</v>
      </c>
    </row>
    <row r="32" ht="13.5" customHeight="1">
      <c r="A32" s="1">
        <v>10.0</v>
      </c>
      <c r="B32" s="1">
        <v>2.0</v>
      </c>
    </row>
    <row r="33" ht="13.5" customHeight="1">
      <c r="A33" s="1">
        <v>11.0</v>
      </c>
      <c r="B33" s="1">
        <v>2.0</v>
      </c>
    </row>
    <row r="34" ht="13.5" customHeight="1">
      <c r="A34" s="1">
        <v>12.0</v>
      </c>
      <c r="B34" s="1">
        <v>2.0</v>
      </c>
    </row>
    <row r="35" ht="13.5" customHeight="1">
      <c r="A35" s="1">
        <v>13.0</v>
      </c>
      <c r="B35" s="1">
        <v>2.0</v>
      </c>
    </row>
    <row r="36" ht="13.5" customHeight="1">
      <c r="A36" s="1">
        <v>14.0</v>
      </c>
      <c r="B36" s="1">
        <v>2.0</v>
      </c>
    </row>
    <row r="37" ht="13.5" customHeight="1">
      <c r="A37" s="1">
        <v>15.0</v>
      </c>
      <c r="B37" s="1">
        <v>2.0</v>
      </c>
    </row>
    <row r="38" ht="13.5" customHeight="1">
      <c r="A38" s="1">
        <v>16.0</v>
      </c>
      <c r="B38" s="1">
        <v>1.0</v>
      </c>
      <c r="C38" s="1">
        <v>1.0</v>
      </c>
    </row>
    <row r="39" ht="13.5" customHeight="1">
      <c r="A39" s="1">
        <v>17.0</v>
      </c>
      <c r="B39" s="1">
        <v>2.0</v>
      </c>
    </row>
    <row r="40" ht="13.5" customHeight="1">
      <c r="A40" s="1">
        <v>18.0</v>
      </c>
      <c r="B40" s="1">
        <v>2.0</v>
      </c>
    </row>
    <row r="41" ht="13.5" customHeight="1">
      <c r="A41" s="1">
        <v>19.0</v>
      </c>
      <c r="B41" s="1">
        <v>2.0</v>
      </c>
    </row>
    <row r="42" ht="13.5" customHeight="1">
      <c r="A42" s="1">
        <v>20.0</v>
      </c>
      <c r="B42" s="1">
        <v>2.0</v>
      </c>
    </row>
    <row r="43" ht="13.5" customHeight="1">
      <c r="A43" s="1">
        <v>21.0</v>
      </c>
      <c r="B43" s="1">
        <v>2.0</v>
      </c>
    </row>
    <row r="44" ht="13.5" customHeight="1">
      <c r="A44" s="1">
        <v>22.0</v>
      </c>
      <c r="B44" s="1">
        <v>2.0</v>
      </c>
    </row>
    <row r="45" ht="13.5" customHeight="1">
      <c r="A45" s="1">
        <v>23.0</v>
      </c>
      <c r="B45" s="1">
        <v>2.0</v>
      </c>
    </row>
    <row r="46" ht="13.5" customHeight="1">
      <c r="A46" s="1">
        <v>24.0</v>
      </c>
      <c r="B46" s="1">
        <v>2.0</v>
      </c>
    </row>
    <row r="47" ht="13.5" customHeight="1">
      <c r="A47" s="1">
        <v>25.0</v>
      </c>
      <c r="B47" s="1">
        <v>2.0</v>
      </c>
    </row>
    <row r="48" ht="13.5" customHeight="1">
      <c r="A48" s="1">
        <v>26.0</v>
      </c>
      <c r="B48" s="1">
        <v>2.0</v>
      </c>
    </row>
    <row r="49" ht="13.5" customHeight="1">
      <c r="A49" s="1">
        <v>27.0</v>
      </c>
      <c r="B49" s="1">
        <v>2.0</v>
      </c>
    </row>
    <row r="50" ht="13.5" customHeight="1">
      <c r="A50" s="1">
        <v>28.0</v>
      </c>
      <c r="B50" s="1">
        <v>2.0</v>
      </c>
    </row>
    <row r="51" ht="13.5" customHeight="1">
      <c r="A51" s="1">
        <v>29.0</v>
      </c>
      <c r="B51" s="1">
        <v>2.0</v>
      </c>
    </row>
    <row r="52" ht="13.5" customHeight="1">
      <c r="A52" s="1">
        <v>30.0</v>
      </c>
      <c r="B52" s="1">
        <v>2.0</v>
      </c>
    </row>
    <row r="53" ht="13.5" customHeight="1">
      <c r="A53" s="1">
        <v>31.0</v>
      </c>
      <c r="B53" s="1">
        <v>2.0</v>
      </c>
    </row>
    <row r="54" ht="13.5" customHeight="1">
      <c r="A54" s="1">
        <v>32.0</v>
      </c>
      <c r="B54" s="1">
        <v>2.0</v>
      </c>
    </row>
    <row r="55" ht="13.5" customHeight="1">
      <c r="A55" s="1">
        <v>33.0</v>
      </c>
      <c r="B55" s="1">
        <v>2.0</v>
      </c>
    </row>
    <row r="56" ht="13.5" customHeight="1">
      <c r="A56" s="1">
        <v>34.0</v>
      </c>
      <c r="B56" s="1">
        <v>2.0</v>
      </c>
    </row>
    <row r="57" ht="13.5" customHeight="1">
      <c r="A57" s="1">
        <v>35.0</v>
      </c>
      <c r="B57" s="1">
        <v>2.0</v>
      </c>
    </row>
    <row r="58" ht="13.5" customHeight="1">
      <c r="A58" s="1">
        <v>36.0</v>
      </c>
      <c r="B58" s="1">
        <v>2.0</v>
      </c>
    </row>
    <row r="59" ht="13.5" customHeight="1">
      <c r="A59" s="1">
        <v>37.0</v>
      </c>
      <c r="B59" s="1">
        <v>2.0</v>
      </c>
    </row>
    <row r="60" ht="13.5" customHeight="1">
      <c r="A60" s="1">
        <v>38.0</v>
      </c>
      <c r="B60" s="1">
        <v>2.0</v>
      </c>
    </row>
    <row r="61" ht="13.5" customHeight="1">
      <c r="A61" s="1">
        <v>39.0</v>
      </c>
      <c r="B61" s="1">
        <v>2.0</v>
      </c>
    </row>
    <row r="62" ht="13.5" customHeight="1">
      <c r="A62" s="1">
        <v>40.0</v>
      </c>
      <c r="B62" s="1">
        <v>2.0</v>
      </c>
    </row>
    <row r="63" ht="13.5" customHeight="1">
      <c r="A63" s="1">
        <v>41.0</v>
      </c>
      <c r="B63" s="1">
        <v>2.0</v>
      </c>
    </row>
    <row r="64" ht="13.5" customHeight="1">
      <c r="A64" s="1">
        <v>42.0</v>
      </c>
      <c r="B64" s="1">
        <v>2.0</v>
      </c>
    </row>
    <row r="65" ht="13.5" customHeight="1">
      <c r="A65" s="1">
        <v>43.0</v>
      </c>
      <c r="B65" s="1">
        <v>2.0</v>
      </c>
    </row>
    <row r="66" ht="13.5" customHeight="1">
      <c r="A66" s="1">
        <v>44.0</v>
      </c>
      <c r="B66" s="1">
        <v>2.0</v>
      </c>
    </row>
    <row r="67" ht="13.5" customHeight="1">
      <c r="A67" s="1">
        <v>45.0</v>
      </c>
      <c r="B67" s="1">
        <v>2.0</v>
      </c>
    </row>
    <row r="68" ht="13.5" customHeight="1">
      <c r="A68" s="1">
        <v>46.0</v>
      </c>
      <c r="B68" s="1">
        <v>2.0</v>
      </c>
    </row>
    <row r="69" ht="13.5" customHeight="1">
      <c r="A69" s="1">
        <v>47.0</v>
      </c>
      <c r="B69" s="1">
        <v>4.0</v>
      </c>
    </row>
    <row r="70" ht="13.5" customHeight="1">
      <c r="A70" s="1">
        <v>48.0</v>
      </c>
      <c r="B70" s="1">
        <v>4.0</v>
      </c>
      <c r="C70" s="1">
        <v>1.0</v>
      </c>
    </row>
    <row r="71" ht="13.5" customHeight="1">
      <c r="A71" s="1">
        <v>49.0</v>
      </c>
      <c r="B71" s="1">
        <v>4.0</v>
      </c>
    </row>
    <row r="72" ht="13.5" customHeight="1">
      <c r="A72" s="1">
        <v>50.0</v>
      </c>
      <c r="B72" s="1">
        <v>4.0</v>
      </c>
    </row>
    <row r="73" ht="13.5" customHeight="1">
      <c r="A73" s="1">
        <v>51.0</v>
      </c>
      <c r="B73" s="1">
        <v>4.0</v>
      </c>
    </row>
    <row r="74" ht="13.5" customHeight="1"/>
    <row r="75" ht="13.5" customHeight="1"/>
    <row r="76" ht="13.5" customHeight="1">
      <c r="A76" s="1" t="s">
        <v>73</v>
      </c>
      <c r="B76" s="1">
        <f t="shared" ref="B76:C76" si="1">SUM(B25:B75)</f>
        <v>105</v>
      </c>
      <c r="C76" s="1">
        <f t="shared" si="1"/>
        <v>4</v>
      </c>
    </row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2" t="s">
        <v>0</v>
      </c>
      <c r="B1" s="2"/>
      <c r="C1" s="2"/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</row>
    <row r="2" ht="13.5" customHeight="1">
      <c r="A2" s="2" t="s">
        <v>28</v>
      </c>
      <c r="B2" s="2"/>
      <c r="C2" s="2"/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</row>
    <row r="3" ht="13.5" customHeight="1">
      <c r="A3" s="2" t="s">
        <v>30</v>
      </c>
      <c r="B3" s="2"/>
      <c r="C3" s="2"/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</row>
    <row r="4" ht="13.5" customHeight="1">
      <c r="A4" s="2" t="s">
        <v>32</v>
      </c>
      <c r="B4" s="2"/>
      <c r="C4" s="4"/>
      <c r="D4" s="4"/>
      <c r="E4" s="4"/>
      <c r="F4" s="4"/>
      <c r="G4" s="4" t="s">
        <v>31</v>
      </c>
      <c r="H4" s="4" t="s">
        <v>31</v>
      </c>
      <c r="I4" s="4" t="s">
        <v>31</v>
      </c>
      <c r="J4" s="4"/>
      <c r="K4" s="4"/>
      <c r="L4" s="4"/>
      <c r="M4" s="4"/>
      <c r="N4" s="4"/>
      <c r="O4" s="4"/>
      <c r="P4" s="2"/>
      <c r="Q4" s="2"/>
      <c r="R4" s="2"/>
    </row>
    <row r="5" ht="13.5" customHeight="1">
      <c r="A5" s="2" t="s">
        <v>33</v>
      </c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2"/>
      <c r="S5" s="2" t="s">
        <v>29</v>
      </c>
      <c r="T5" s="2" t="s">
        <v>29</v>
      </c>
      <c r="U5" s="2" t="s">
        <v>29</v>
      </c>
    </row>
    <row r="6" ht="13.5" customHeight="1">
      <c r="A6" s="2" t="s">
        <v>70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2" t="s">
        <v>29</v>
      </c>
      <c r="T6" s="2" t="s">
        <v>29</v>
      </c>
      <c r="U6" s="2" t="s">
        <v>29</v>
      </c>
    </row>
    <row r="7" ht="13.5" customHeight="1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3.5" customHeight="1">
      <c r="A8" s="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3.5" customHeight="1">
      <c r="A9" s="2" t="s">
        <v>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3.5" customHeight="1">
      <c r="A10" s="2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3.5" customHeight="1">
      <c r="A11" s="2" t="s">
        <v>36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3.5" customHeight="1">
      <c r="A12" s="2" t="s">
        <v>37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3.5" customHeight="1">
      <c r="A13" s="2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3.5" customHeight="1"/>
    <row r="15" ht="13.5" customHeight="1">
      <c r="A15" s="1" t="s">
        <v>43</v>
      </c>
      <c r="B15" s="1" t="s">
        <v>44</v>
      </c>
      <c r="C15" s="1" t="s">
        <v>45</v>
      </c>
    </row>
    <row r="16" ht="13.5" customHeight="1">
      <c r="A16" s="1">
        <v>3.0</v>
      </c>
      <c r="B16" s="1">
        <v>2.0</v>
      </c>
    </row>
    <row r="17" ht="13.5" customHeight="1">
      <c r="A17" s="1">
        <v>4.0</v>
      </c>
      <c r="B17" s="1">
        <v>2.0</v>
      </c>
    </row>
    <row r="18" ht="13.5" customHeight="1">
      <c r="A18" s="1">
        <v>5.0</v>
      </c>
      <c r="B18" s="1">
        <v>2.0</v>
      </c>
    </row>
    <row r="19" ht="13.5" customHeight="1">
      <c r="A19" s="1">
        <v>6.0</v>
      </c>
      <c r="B19" s="1">
        <v>2.0</v>
      </c>
      <c r="C19" s="1">
        <v>1.0</v>
      </c>
    </row>
    <row r="20" ht="13.5" customHeight="1">
      <c r="A20" s="1">
        <v>7.0</v>
      </c>
      <c r="B20" s="1">
        <v>2.0</v>
      </c>
      <c r="C20" s="1">
        <v>1.0</v>
      </c>
    </row>
    <row r="21" ht="13.5" customHeight="1">
      <c r="A21" s="1">
        <v>8.0</v>
      </c>
      <c r="B21" s="1">
        <v>2.0</v>
      </c>
      <c r="C21" s="1">
        <v>1.0</v>
      </c>
    </row>
    <row r="22" ht="13.5" customHeight="1">
      <c r="A22" s="1">
        <v>9.0</v>
      </c>
      <c r="B22" s="1">
        <v>2.0</v>
      </c>
    </row>
    <row r="23" ht="13.5" customHeight="1">
      <c r="A23" s="1">
        <v>10.0</v>
      </c>
      <c r="B23" s="1">
        <v>2.0</v>
      </c>
    </row>
    <row r="24" ht="13.5" customHeight="1">
      <c r="A24" s="1">
        <v>11.0</v>
      </c>
      <c r="B24" s="1">
        <v>2.0</v>
      </c>
    </row>
    <row r="25" ht="13.5" customHeight="1">
      <c r="A25" s="1">
        <v>12.0</v>
      </c>
      <c r="B25" s="1">
        <v>2.0</v>
      </c>
    </row>
    <row r="26" ht="13.5" customHeight="1">
      <c r="A26" s="1">
        <v>13.0</v>
      </c>
      <c r="B26" s="1">
        <v>2.0</v>
      </c>
    </row>
    <row r="27" ht="13.5" customHeight="1">
      <c r="A27" s="1">
        <v>14.0</v>
      </c>
      <c r="B27" s="1">
        <v>2.0</v>
      </c>
    </row>
    <row r="28" ht="13.5" customHeight="1">
      <c r="A28" s="1">
        <v>15.0</v>
      </c>
      <c r="B28" s="1">
        <v>2.0</v>
      </c>
    </row>
    <row r="29" ht="13.5" customHeight="1">
      <c r="A29" s="1">
        <v>16.0</v>
      </c>
      <c r="B29" s="1">
        <v>2.0</v>
      </c>
    </row>
    <row r="30" ht="13.5" customHeight="1">
      <c r="A30" s="1">
        <v>17.0</v>
      </c>
      <c r="B30" s="1">
        <v>2.0</v>
      </c>
    </row>
    <row r="31" ht="13.5" customHeight="1">
      <c r="A31" s="1">
        <v>18.0</v>
      </c>
      <c r="B31" s="1">
        <v>4.0</v>
      </c>
    </row>
    <row r="32" ht="13.5" customHeight="1">
      <c r="A32" s="1">
        <v>19.0</v>
      </c>
      <c r="B32" s="1">
        <v>4.0</v>
      </c>
    </row>
    <row r="33" ht="13.5" customHeight="1">
      <c r="A33" s="1">
        <v>20.0</v>
      </c>
      <c r="B33" s="1">
        <v>4.0</v>
      </c>
    </row>
    <row r="34" ht="13.5" customHeight="1">
      <c r="A34" s="1" t="s">
        <v>73</v>
      </c>
      <c r="B34" s="1">
        <f t="shared" ref="B34:C34" si="1">SUM(B16:B33)</f>
        <v>42</v>
      </c>
      <c r="C34" s="1">
        <f t="shared" si="1"/>
        <v>3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>
      <c r="A43" s="1" t="s">
        <v>46</v>
      </c>
      <c r="B43" s="1">
        <f t="shared" ref="B43:C43" si="2">SUM(B16:B42)</f>
        <v>84</v>
      </c>
      <c r="C43" s="1">
        <f t="shared" si="2"/>
        <v>6</v>
      </c>
    </row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2" t="s">
        <v>0</v>
      </c>
      <c r="B1" s="2"/>
      <c r="C1" s="2"/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</row>
    <row r="2" ht="13.5" customHeight="1">
      <c r="A2" s="2" t="s">
        <v>28</v>
      </c>
      <c r="B2" s="2"/>
      <c r="C2" s="2"/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/>
      <c r="W2" s="4"/>
      <c r="X2" s="4"/>
      <c r="Y2" s="4"/>
      <c r="Z2" s="4"/>
    </row>
    <row r="3" ht="13.5" customHeight="1">
      <c r="A3" s="2" t="s">
        <v>30</v>
      </c>
      <c r="B3" s="2"/>
      <c r="C3" s="2"/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/>
      <c r="W3" s="4"/>
      <c r="X3" s="4"/>
      <c r="Y3" s="4"/>
      <c r="Z3" s="4"/>
    </row>
    <row r="4" ht="13.5" customHeight="1">
      <c r="A4" s="2" t="s">
        <v>32</v>
      </c>
      <c r="B4" s="2"/>
      <c r="C4" s="4"/>
      <c r="D4" s="4"/>
      <c r="E4" s="4"/>
      <c r="F4" s="4"/>
      <c r="G4" s="4" t="s">
        <v>31</v>
      </c>
      <c r="H4" s="4" t="s">
        <v>31</v>
      </c>
      <c r="I4" s="4"/>
      <c r="J4" s="4"/>
      <c r="K4" s="4"/>
      <c r="L4" s="4"/>
      <c r="M4" s="4"/>
      <c r="N4" s="4"/>
      <c r="O4" s="4"/>
      <c r="P4" s="4"/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/>
      <c r="W4" s="4"/>
      <c r="X4" s="4"/>
      <c r="Y4" s="4"/>
      <c r="Z4" s="4"/>
    </row>
    <row r="5" ht="13.5" customHeight="1">
      <c r="A5" s="2" t="s">
        <v>33</v>
      </c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/>
      <c r="W5" s="4"/>
      <c r="X5" s="4"/>
      <c r="Y5" s="4"/>
      <c r="Z5" s="4"/>
    </row>
    <row r="6" ht="13.5" customHeight="1">
      <c r="A6" s="2" t="s">
        <v>70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2" t="s">
        <v>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2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2" t="s">
        <v>36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2" t="s">
        <v>37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2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" t="s">
        <v>43</v>
      </c>
      <c r="B16" s="1" t="s">
        <v>44</v>
      </c>
      <c r="C16" s="1" t="s">
        <v>45</v>
      </c>
    </row>
    <row r="17" ht="13.5" customHeight="1">
      <c r="A17" s="1">
        <v>3.0</v>
      </c>
      <c r="B17" s="1">
        <v>2.0</v>
      </c>
    </row>
    <row r="18" ht="13.5" customHeight="1">
      <c r="A18" s="1">
        <v>4.0</v>
      </c>
      <c r="B18" s="1">
        <v>2.0</v>
      </c>
    </row>
    <row r="19" ht="13.5" customHeight="1">
      <c r="A19" s="1">
        <v>5.0</v>
      </c>
      <c r="B19" s="1">
        <v>2.0</v>
      </c>
    </row>
    <row r="20" ht="13.5" customHeight="1">
      <c r="A20" s="1">
        <v>6.0</v>
      </c>
      <c r="B20" s="1">
        <v>2.0</v>
      </c>
      <c r="C20" s="1">
        <v>1.0</v>
      </c>
    </row>
    <row r="21" ht="13.5" customHeight="1">
      <c r="A21" s="1">
        <v>7.0</v>
      </c>
      <c r="B21" s="1">
        <v>2.0</v>
      </c>
      <c r="C21" s="1">
        <v>1.0</v>
      </c>
    </row>
    <row r="22" ht="13.5" customHeight="1">
      <c r="A22" s="1">
        <v>8.0</v>
      </c>
      <c r="B22" s="1">
        <v>2.0</v>
      </c>
    </row>
    <row r="23" ht="13.5" customHeight="1">
      <c r="A23" s="1">
        <v>9.0</v>
      </c>
      <c r="B23" s="1">
        <v>2.0</v>
      </c>
    </row>
    <row r="24" ht="13.5" customHeight="1">
      <c r="A24" s="1">
        <v>10.0</v>
      </c>
      <c r="B24" s="1">
        <v>2.0</v>
      </c>
    </row>
    <row r="25" ht="13.5" customHeight="1">
      <c r="A25" s="1">
        <v>11.0</v>
      </c>
      <c r="B25" s="1">
        <v>2.0</v>
      </c>
    </row>
    <row r="26" ht="13.5" customHeight="1">
      <c r="A26" s="1">
        <v>12.0</v>
      </c>
      <c r="B26" s="1">
        <v>2.0</v>
      </c>
    </row>
    <row r="27" ht="13.5" customHeight="1">
      <c r="A27" s="1">
        <v>13.0</v>
      </c>
      <c r="B27" s="1">
        <v>2.0</v>
      </c>
    </row>
    <row r="28" ht="13.5" customHeight="1">
      <c r="A28" s="1">
        <v>14.0</v>
      </c>
      <c r="B28" s="1">
        <v>2.0</v>
      </c>
    </row>
    <row r="29" ht="13.5" customHeight="1">
      <c r="A29" s="1">
        <v>15.0</v>
      </c>
      <c r="B29" s="1">
        <v>2.0</v>
      </c>
    </row>
    <row r="30" ht="13.5" customHeight="1">
      <c r="A30" s="1">
        <v>16.0</v>
      </c>
      <c r="B30" s="1">
        <v>4.0</v>
      </c>
    </row>
    <row r="31" ht="13.5" customHeight="1">
      <c r="A31" s="1">
        <v>17.0</v>
      </c>
      <c r="B31" s="1">
        <v>4.0</v>
      </c>
    </row>
    <row r="32" ht="13.5" customHeight="1">
      <c r="A32" s="1">
        <v>18.0</v>
      </c>
      <c r="B32" s="1">
        <v>4.0</v>
      </c>
    </row>
    <row r="33" ht="13.5" customHeight="1">
      <c r="A33" s="1">
        <v>19.0</v>
      </c>
      <c r="B33" s="1">
        <v>4.0</v>
      </c>
    </row>
    <row r="34" ht="13.5" customHeight="1">
      <c r="A34" s="1">
        <v>20.0</v>
      </c>
      <c r="B34" s="1">
        <v>4.0</v>
      </c>
    </row>
    <row r="35" ht="13.5" customHeight="1">
      <c r="A35" s="1" t="s">
        <v>73</v>
      </c>
      <c r="B35" s="1">
        <f t="shared" ref="B35:C35" si="1">SUM(B17:B34)</f>
        <v>46</v>
      </c>
      <c r="C35" s="1">
        <f t="shared" si="1"/>
        <v>2</v>
      </c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2" t="s">
        <v>0</v>
      </c>
      <c r="B1" s="2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3.5" customHeight="1">
      <c r="A2" s="2" t="s">
        <v>28</v>
      </c>
      <c r="B2" s="2"/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</row>
    <row r="3" ht="13.5" customHeight="1">
      <c r="A3" s="2" t="s">
        <v>30</v>
      </c>
      <c r="B3" s="2"/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</row>
    <row r="4" ht="13.5" customHeight="1">
      <c r="A4" s="2" t="s">
        <v>32</v>
      </c>
      <c r="B4" s="2"/>
      <c r="C4" s="4"/>
      <c r="D4" s="4"/>
      <c r="E4" s="4" t="s">
        <v>29</v>
      </c>
      <c r="F4" s="4" t="s">
        <v>69</v>
      </c>
      <c r="G4" s="4"/>
      <c r="H4" s="4"/>
      <c r="I4" s="4"/>
      <c r="J4" s="4"/>
      <c r="K4" s="4"/>
      <c r="L4" s="4"/>
    </row>
    <row r="5" ht="13.5" customHeight="1">
      <c r="A5" s="2" t="s">
        <v>33</v>
      </c>
      <c r="B5" s="2"/>
      <c r="C5" s="4"/>
      <c r="D5" s="4"/>
      <c r="E5" s="4"/>
      <c r="F5" s="4"/>
      <c r="G5" s="4"/>
      <c r="H5" s="4"/>
      <c r="I5" s="4"/>
      <c r="J5" s="4"/>
      <c r="K5" s="4"/>
      <c r="L5" s="4"/>
    </row>
    <row r="6" ht="13.5" customHeight="1">
      <c r="A6" s="2" t="s">
        <v>70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</row>
    <row r="7" ht="13.5" customHeight="1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</row>
    <row r="8" ht="13.5" customHeight="1">
      <c r="A8" s="2"/>
      <c r="B8" s="2"/>
      <c r="C8" s="4"/>
      <c r="D8" s="4"/>
      <c r="E8" s="4"/>
      <c r="F8" s="4"/>
      <c r="G8" s="4"/>
      <c r="H8" s="4"/>
      <c r="I8" s="4"/>
      <c r="J8" s="4"/>
      <c r="K8" s="4"/>
      <c r="L8" s="4"/>
    </row>
    <row r="9" ht="13.5" customHeight="1">
      <c r="A9" s="2" t="s">
        <v>34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2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3.5" customHeight="1">
      <c r="A11" s="2" t="s">
        <v>36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ht="13.5" customHeight="1">
      <c r="A12" s="2" t="s">
        <v>37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3.5" customHeight="1">
      <c r="A13" s="2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3.5" customHeight="1"/>
    <row r="16" ht="13.5" customHeight="1">
      <c r="A16" s="1" t="s">
        <v>43</v>
      </c>
      <c r="B16" s="1" t="s">
        <v>44</v>
      </c>
      <c r="C16" s="1" t="s">
        <v>45</v>
      </c>
    </row>
    <row r="17" ht="13.5" customHeight="1">
      <c r="A17" s="1">
        <v>2.0</v>
      </c>
      <c r="B17" s="1">
        <v>2.0</v>
      </c>
    </row>
    <row r="18" ht="13.5" customHeight="1">
      <c r="A18" s="1">
        <v>3.0</v>
      </c>
      <c r="B18" s="1">
        <v>2.0</v>
      </c>
    </row>
    <row r="19" ht="13.5" customHeight="1">
      <c r="A19" s="1">
        <v>4.0</v>
      </c>
      <c r="B19" s="1">
        <v>3.0</v>
      </c>
    </row>
    <row r="20" ht="13.5" customHeight="1">
      <c r="A20" s="1">
        <v>5.0</v>
      </c>
      <c r="B20" s="1">
        <v>2.0</v>
      </c>
      <c r="C20" s="1">
        <v>1.0</v>
      </c>
    </row>
    <row r="21" ht="13.5" customHeight="1">
      <c r="A21" s="1">
        <v>6.0</v>
      </c>
      <c r="B21" s="1">
        <v>2.0</v>
      </c>
    </row>
    <row r="22" ht="13.5" customHeight="1">
      <c r="A22" s="1">
        <v>7.0</v>
      </c>
      <c r="B22" s="1">
        <v>2.0</v>
      </c>
    </row>
    <row r="23" ht="13.5" customHeight="1">
      <c r="A23" s="1">
        <v>8.0</v>
      </c>
      <c r="B23" s="1">
        <v>2.0</v>
      </c>
    </row>
    <row r="24" ht="13.5" customHeight="1">
      <c r="A24" s="1">
        <v>9.0</v>
      </c>
      <c r="B24" s="1">
        <v>2.0</v>
      </c>
    </row>
    <row r="25" ht="13.5" customHeight="1">
      <c r="A25" s="1">
        <v>10.0</v>
      </c>
      <c r="B25" s="1">
        <v>2.0</v>
      </c>
    </row>
    <row r="26" ht="13.5" customHeight="1">
      <c r="A26" s="1">
        <v>11.0</v>
      </c>
      <c r="B26" s="1">
        <v>2.0</v>
      </c>
    </row>
    <row r="27" ht="13.5" customHeight="1">
      <c r="A27" s="1" t="s">
        <v>74</v>
      </c>
      <c r="B27" s="1">
        <f t="shared" ref="B27:C27" si="1">sum(B17:B26)</f>
        <v>21</v>
      </c>
      <c r="C27" s="1">
        <f t="shared" si="1"/>
        <v>1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3.5" customHeight="1">
      <c r="A1" s="2" t="s">
        <v>0</v>
      </c>
      <c r="B1" s="2"/>
      <c r="C1" s="2"/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ht="13.5" customHeight="1">
      <c r="A2" s="2" t="s">
        <v>28</v>
      </c>
      <c r="B2" s="2"/>
      <c r="C2" s="2"/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ht="13.5" customHeight="1">
      <c r="A3" s="2" t="s">
        <v>30</v>
      </c>
      <c r="B3" s="2"/>
      <c r="C3" s="2"/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  <c r="W3" s="2" t="s">
        <v>29</v>
      </c>
      <c r="X3" s="2" t="s">
        <v>29</v>
      </c>
      <c r="Y3" s="2" t="s">
        <v>29</v>
      </c>
      <c r="Z3" s="2" t="s">
        <v>29</v>
      </c>
      <c r="AA3" s="2" t="s">
        <v>29</v>
      </c>
    </row>
    <row r="4" ht="13.5" customHeight="1">
      <c r="A4" s="2" t="s">
        <v>32</v>
      </c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 t="s">
        <v>29</v>
      </c>
    </row>
    <row r="5" ht="13.5" customHeight="1">
      <c r="A5" s="2" t="s">
        <v>33</v>
      </c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29</v>
      </c>
    </row>
    <row r="6" ht="13.5" customHeight="1">
      <c r="A6" s="2" t="s">
        <v>70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3.5" customHeight="1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3.5" customHeight="1">
      <c r="A8" s="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3.5" customHeight="1">
      <c r="A9" s="2" t="s">
        <v>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3.5" customHeight="1">
      <c r="A10" s="2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3.5" customHeight="1">
      <c r="A11" s="2" t="s">
        <v>36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3.5" customHeight="1">
      <c r="A12" s="2" t="s">
        <v>37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3.5" customHeight="1">
      <c r="A13" s="2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3.5" customHeight="1">
      <c r="A15" s="2" t="s">
        <v>0</v>
      </c>
      <c r="B15" s="2"/>
      <c r="C15" s="2"/>
      <c r="D15" s="2" t="s">
        <v>27</v>
      </c>
      <c r="E15" s="2" t="s">
        <v>47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2" t="s">
        <v>28</v>
      </c>
      <c r="B16" s="2"/>
      <c r="C16" s="2"/>
      <c r="D16" s="2" t="s">
        <v>29</v>
      </c>
      <c r="E16" s="2" t="s">
        <v>29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2" t="s">
        <v>30</v>
      </c>
      <c r="B17" s="2"/>
      <c r="C17" s="2"/>
      <c r="D17" s="2" t="s">
        <v>29</v>
      </c>
      <c r="E17" s="2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2" t="s">
        <v>32</v>
      </c>
      <c r="B18" s="2"/>
      <c r="C18" s="4"/>
      <c r="D18" s="4" t="s">
        <v>29</v>
      </c>
      <c r="E18" s="4" t="s">
        <v>29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.5" customHeight="1">
      <c r="A19" s="2" t="s">
        <v>33</v>
      </c>
      <c r="B19" s="2"/>
      <c r="C19" s="4"/>
      <c r="D19" s="4" t="s">
        <v>29</v>
      </c>
      <c r="E19" s="4" t="s">
        <v>29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.5" customHeight="1">
      <c r="A20" s="2" t="s">
        <v>70</v>
      </c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.5" customHeight="1"/>
    <row r="22" ht="13.5" customHeight="1"/>
    <row r="23" ht="13.5" customHeight="1"/>
    <row r="24" ht="13.5" customHeight="1"/>
    <row r="25" ht="13.5" customHeight="1">
      <c r="A25" s="1" t="s">
        <v>43</v>
      </c>
      <c r="B25" s="1" t="s">
        <v>44</v>
      </c>
      <c r="C25" s="1" t="s">
        <v>45</v>
      </c>
    </row>
    <row r="26" ht="13.5" customHeight="1">
      <c r="A26" s="1">
        <v>3.0</v>
      </c>
      <c r="B26" s="1">
        <v>2.0</v>
      </c>
    </row>
    <row r="27" ht="13.5" customHeight="1">
      <c r="A27" s="1">
        <v>4.0</v>
      </c>
      <c r="B27" s="1">
        <v>2.0</v>
      </c>
    </row>
    <row r="28" ht="13.5" customHeight="1">
      <c r="A28" s="1">
        <v>5.0</v>
      </c>
      <c r="B28" s="1">
        <v>2.0</v>
      </c>
    </row>
    <row r="29" ht="13.5" customHeight="1">
      <c r="A29" s="1">
        <v>6.0</v>
      </c>
      <c r="B29" s="1">
        <v>2.0</v>
      </c>
    </row>
    <row r="30" ht="13.5" customHeight="1">
      <c r="A30" s="1">
        <v>7.0</v>
      </c>
      <c r="B30" s="1">
        <v>2.0</v>
      </c>
    </row>
    <row r="31" ht="13.5" customHeight="1">
      <c r="A31" s="1">
        <v>8.0</v>
      </c>
      <c r="B31" s="1">
        <v>2.0</v>
      </c>
    </row>
    <row r="32" ht="13.5" customHeight="1">
      <c r="A32" s="1">
        <v>9.0</v>
      </c>
      <c r="B32" s="1">
        <v>2.0</v>
      </c>
    </row>
    <row r="33" ht="13.5" customHeight="1">
      <c r="A33" s="1">
        <v>10.0</v>
      </c>
      <c r="B33" s="1">
        <v>2.0</v>
      </c>
    </row>
    <row r="34" ht="13.5" customHeight="1">
      <c r="A34" s="1">
        <v>11.0</v>
      </c>
      <c r="B34" s="1">
        <v>2.0</v>
      </c>
    </row>
    <row r="35" ht="13.5" customHeight="1">
      <c r="A35" s="1">
        <v>12.0</v>
      </c>
      <c r="B35" s="1">
        <v>2.0</v>
      </c>
    </row>
    <row r="36" ht="13.5" customHeight="1">
      <c r="A36" s="1">
        <v>13.0</v>
      </c>
      <c r="B36" s="1">
        <v>2.0</v>
      </c>
    </row>
    <row r="37" ht="13.5" customHeight="1">
      <c r="A37" s="1">
        <v>14.0</v>
      </c>
      <c r="B37" s="1">
        <v>2.0</v>
      </c>
    </row>
    <row r="38" ht="13.5" customHeight="1">
      <c r="A38" s="1">
        <v>15.0</v>
      </c>
      <c r="B38" s="1">
        <v>2.0</v>
      </c>
    </row>
    <row r="39" ht="13.5" customHeight="1">
      <c r="A39" s="1">
        <v>16.0</v>
      </c>
      <c r="B39" s="1">
        <v>2.0</v>
      </c>
    </row>
    <row r="40" ht="13.5" customHeight="1">
      <c r="A40" s="1">
        <v>17.0</v>
      </c>
      <c r="B40" s="1">
        <v>2.0</v>
      </c>
    </row>
    <row r="41" ht="13.5" customHeight="1">
      <c r="A41" s="1">
        <v>18.0</v>
      </c>
      <c r="B41" s="1">
        <v>2.0</v>
      </c>
    </row>
    <row r="42" ht="13.5" customHeight="1">
      <c r="A42" s="1">
        <v>19.0</v>
      </c>
      <c r="B42" s="1">
        <v>2.0</v>
      </c>
    </row>
    <row r="43" ht="13.5" customHeight="1">
      <c r="A43" s="1">
        <v>20.0</v>
      </c>
      <c r="B43" s="1">
        <v>2.0</v>
      </c>
    </row>
    <row r="44" ht="13.5" customHeight="1">
      <c r="A44" s="1">
        <v>21.0</v>
      </c>
      <c r="B44" s="1">
        <v>2.0</v>
      </c>
    </row>
    <row r="45" ht="13.5" customHeight="1">
      <c r="A45" s="1">
        <v>22.0</v>
      </c>
      <c r="B45" s="1">
        <v>2.0</v>
      </c>
    </row>
    <row r="46" ht="13.5" customHeight="1">
      <c r="A46" s="1">
        <v>23.0</v>
      </c>
      <c r="B46" s="1">
        <v>2.0</v>
      </c>
    </row>
    <row r="47" ht="13.5" customHeight="1">
      <c r="A47" s="1">
        <v>24.0</v>
      </c>
      <c r="B47" s="1">
        <v>2.0</v>
      </c>
    </row>
    <row r="48" ht="13.5" customHeight="1">
      <c r="A48" s="1">
        <v>25.0</v>
      </c>
      <c r="B48" s="1">
        <v>2.0</v>
      </c>
    </row>
    <row r="49" ht="13.5" customHeight="1">
      <c r="A49" s="1">
        <v>26.0</v>
      </c>
      <c r="B49" s="1">
        <v>4.0</v>
      </c>
    </row>
    <row r="50" ht="13.5" customHeight="1">
      <c r="A50" s="1">
        <v>27.0</v>
      </c>
      <c r="B50" s="1">
        <v>4.0</v>
      </c>
    </row>
    <row r="51" ht="13.5" customHeight="1">
      <c r="A51" s="1">
        <v>28.0</v>
      </c>
      <c r="B51" s="1">
        <v>4.0</v>
      </c>
    </row>
    <row r="52" ht="13.5" customHeight="1">
      <c r="A52" s="1" t="s">
        <v>46</v>
      </c>
      <c r="B52" s="1">
        <f t="shared" ref="B52:C52" si="1">SUM(B24:B50)</f>
        <v>54</v>
      </c>
      <c r="C52" s="1">
        <f t="shared" si="1"/>
        <v>0</v>
      </c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</cols>
  <sheetData>
    <row r="2">
      <c r="C2" s="1" t="s">
        <v>75</v>
      </c>
      <c r="D2" s="1" t="s">
        <v>76</v>
      </c>
      <c r="E2" s="1" t="s">
        <v>74</v>
      </c>
      <c r="F2" s="1" t="s">
        <v>77</v>
      </c>
      <c r="G2" s="1" t="s">
        <v>78</v>
      </c>
    </row>
    <row r="3">
      <c r="A3" s="10" t="s">
        <v>79</v>
      </c>
      <c r="C3" s="1">
        <v>73.0</v>
      </c>
      <c r="D3" s="1">
        <v>8.0</v>
      </c>
      <c r="E3" s="1">
        <f t="shared" ref="E3:E8" si="1">sum(C3:D3)</f>
        <v>81</v>
      </c>
      <c r="F3" s="1">
        <f t="shared" ref="F3:F8" si="2">sum(C3/E3)*100</f>
        <v>90.12345679</v>
      </c>
      <c r="G3" s="1">
        <f t="shared" ref="G3:G8" si="3">sum(D3/E3)*100</f>
        <v>9.87654321</v>
      </c>
    </row>
    <row r="4">
      <c r="A4" s="10" t="s">
        <v>80</v>
      </c>
      <c r="C4" s="1">
        <v>105.0</v>
      </c>
      <c r="D4" s="1">
        <v>4.0</v>
      </c>
      <c r="E4" s="1">
        <f t="shared" si="1"/>
        <v>109</v>
      </c>
      <c r="F4" s="1">
        <f t="shared" si="2"/>
        <v>96.33027523</v>
      </c>
      <c r="G4" s="1">
        <f t="shared" si="3"/>
        <v>3.669724771</v>
      </c>
    </row>
    <row r="5">
      <c r="A5" s="10" t="s">
        <v>81</v>
      </c>
      <c r="C5" s="1">
        <v>42.0</v>
      </c>
      <c r="D5" s="1">
        <v>3.0</v>
      </c>
      <c r="E5" s="1">
        <f t="shared" si="1"/>
        <v>45</v>
      </c>
      <c r="F5" s="1">
        <f t="shared" si="2"/>
        <v>93.33333333</v>
      </c>
      <c r="G5" s="1">
        <f t="shared" si="3"/>
        <v>6.666666667</v>
      </c>
    </row>
    <row r="6">
      <c r="A6" s="10" t="s">
        <v>82</v>
      </c>
      <c r="C6" s="1">
        <v>46.0</v>
      </c>
      <c r="D6" s="1">
        <v>2.0</v>
      </c>
      <c r="E6" s="1">
        <f t="shared" si="1"/>
        <v>48</v>
      </c>
      <c r="F6" s="1">
        <f t="shared" si="2"/>
        <v>95.83333333</v>
      </c>
      <c r="G6" s="1">
        <f t="shared" si="3"/>
        <v>4.166666667</v>
      </c>
    </row>
    <row r="7">
      <c r="A7" s="10" t="s">
        <v>83</v>
      </c>
      <c r="C7" s="1">
        <v>21.0</v>
      </c>
      <c r="D7" s="1">
        <v>1.0</v>
      </c>
      <c r="E7" s="1">
        <f t="shared" si="1"/>
        <v>22</v>
      </c>
      <c r="F7" s="1">
        <f t="shared" si="2"/>
        <v>95.45454545</v>
      </c>
      <c r="G7" s="1">
        <f t="shared" si="3"/>
        <v>4.545454545</v>
      </c>
    </row>
    <row r="8">
      <c r="A8" s="10" t="s">
        <v>84</v>
      </c>
      <c r="C8" s="1">
        <v>54.0</v>
      </c>
      <c r="D8" s="1">
        <v>0.0</v>
      </c>
      <c r="E8" s="1">
        <f t="shared" si="1"/>
        <v>54</v>
      </c>
      <c r="F8" s="1">
        <f t="shared" si="2"/>
        <v>100</v>
      </c>
      <c r="G8" s="1">
        <f t="shared" si="3"/>
        <v>0</v>
      </c>
    </row>
    <row r="35">
      <c r="A35" s="11" t="s">
        <v>85</v>
      </c>
    </row>
    <row r="36">
      <c r="B36" s="11" t="s">
        <v>86</v>
      </c>
      <c r="D36" s="12"/>
      <c r="E36" s="11" t="s">
        <v>87</v>
      </c>
      <c r="G36" s="12"/>
      <c r="H36" s="11" t="s">
        <v>88</v>
      </c>
      <c r="J36" s="12"/>
      <c r="K36" s="11" t="s">
        <v>89</v>
      </c>
      <c r="M36" s="12"/>
      <c r="N36" s="11" t="s">
        <v>90</v>
      </c>
      <c r="P36" s="12"/>
      <c r="Q36" s="11" t="s">
        <v>91</v>
      </c>
    </row>
    <row r="37">
      <c r="A37" s="11" t="s">
        <v>92</v>
      </c>
      <c r="B37" s="11" t="s">
        <v>93</v>
      </c>
      <c r="C37" s="11" t="s">
        <v>94</v>
      </c>
      <c r="D37" s="13" t="s">
        <v>95</v>
      </c>
      <c r="E37" s="11" t="s">
        <v>93</v>
      </c>
      <c r="F37" s="11" t="s">
        <v>94</v>
      </c>
      <c r="G37" s="13" t="s">
        <v>95</v>
      </c>
      <c r="H37" s="11" t="s">
        <v>93</v>
      </c>
      <c r="I37" s="11" t="s">
        <v>94</v>
      </c>
      <c r="J37" s="13" t="s">
        <v>95</v>
      </c>
      <c r="K37" s="11" t="s">
        <v>93</v>
      </c>
      <c r="L37" s="11" t="s">
        <v>94</v>
      </c>
      <c r="M37" s="13" t="s">
        <v>95</v>
      </c>
      <c r="N37" s="11" t="s">
        <v>93</v>
      </c>
      <c r="O37" s="11" t="s">
        <v>94</v>
      </c>
      <c r="P37" s="13" t="s">
        <v>95</v>
      </c>
      <c r="Q37" s="11" t="s">
        <v>96</v>
      </c>
    </row>
    <row r="38">
      <c r="A38" s="10" t="s">
        <v>79</v>
      </c>
      <c r="B38" s="11">
        <v>4.0</v>
      </c>
      <c r="C38" s="14">
        <v>81.0</v>
      </c>
      <c r="D38" s="13">
        <v>27.0</v>
      </c>
      <c r="E38" s="11">
        <v>4.0</v>
      </c>
      <c r="F38" s="15">
        <v>83.0</v>
      </c>
      <c r="G38" s="13">
        <v>27.0</v>
      </c>
      <c r="H38" s="11">
        <v>4.0</v>
      </c>
      <c r="I38" s="16">
        <f t="shared" ref="I38:I43" si="4">G38+H38</f>
        <v>31</v>
      </c>
      <c r="J38" s="13">
        <v>27.0</v>
      </c>
      <c r="K38" s="11">
        <v>4.0</v>
      </c>
      <c r="L38" s="16">
        <f t="shared" ref="L38:L43" si="5">SUM(J38,K38)</f>
        <v>31</v>
      </c>
      <c r="M38" s="13">
        <v>27.0</v>
      </c>
      <c r="N38" s="11">
        <v>4.0</v>
      </c>
      <c r="O38" s="17">
        <v>82.0</v>
      </c>
      <c r="P38" s="13">
        <v>27.0</v>
      </c>
      <c r="Q38" s="14">
        <f t="shared" ref="Q38:Q43" si="6">average(F38,I38,L38,O38)</f>
        <v>56.75</v>
      </c>
    </row>
    <row r="39">
      <c r="A39" s="10" t="s">
        <v>80</v>
      </c>
      <c r="B39" s="11">
        <v>4.0</v>
      </c>
      <c r="C39" s="14">
        <v>109.0</v>
      </c>
      <c r="D39" s="13">
        <v>48.0</v>
      </c>
      <c r="E39" s="11">
        <v>4.0</v>
      </c>
      <c r="F39" s="18">
        <v>110.0</v>
      </c>
      <c r="G39" s="13">
        <v>48.0</v>
      </c>
      <c r="H39" s="11">
        <v>4.0</v>
      </c>
      <c r="I39" s="16">
        <f t="shared" si="4"/>
        <v>52</v>
      </c>
      <c r="J39" s="13">
        <v>48.0</v>
      </c>
      <c r="K39" s="11">
        <v>4.0</v>
      </c>
      <c r="L39" s="16">
        <f t="shared" si="5"/>
        <v>52</v>
      </c>
      <c r="M39" s="13">
        <v>48.0</v>
      </c>
      <c r="N39" s="11">
        <v>4.0</v>
      </c>
      <c r="O39" s="19">
        <v>109.0</v>
      </c>
      <c r="P39" s="13">
        <v>48.0</v>
      </c>
      <c r="Q39" s="14">
        <f t="shared" si="6"/>
        <v>80.75</v>
      </c>
    </row>
    <row r="40">
      <c r="A40" s="10" t="s">
        <v>81</v>
      </c>
      <c r="B40" s="11">
        <v>4.0</v>
      </c>
      <c r="C40" s="14">
        <v>45.0</v>
      </c>
      <c r="D40" s="13">
        <v>17.0</v>
      </c>
      <c r="E40" s="11">
        <v>4.0</v>
      </c>
      <c r="F40" s="18">
        <v>44.0</v>
      </c>
      <c r="G40" s="13">
        <v>17.0</v>
      </c>
      <c r="H40" s="11">
        <v>4.0</v>
      </c>
      <c r="I40" s="16">
        <f t="shared" si="4"/>
        <v>21</v>
      </c>
      <c r="J40" s="13">
        <v>17.0</v>
      </c>
      <c r="K40" s="11">
        <v>4.0</v>
      </c>
      <c r="L40" s="16">
        <f t="shared" si="5"/>
        <v>21</v>
      </c>
      <c r="M40" s="13">
        <v>17.0</v>
      </c>
      <c r="N40" s="11">
        <v>4.0</v>
      </c>
      <c r="O40" s="19">
        <v>46.0</v>
      </c>
      <c r="P40" s="13">
        <v>17.0</v>
      </c>
      <c r="Q40" s="14">
        <f t="shared" si="6"/>
        <v>33</v>
      </c>
    </row>
    <row r="41">
      <c r="A41" s="10" t="s">
        <v>82</v>
      </c>
      <c r="B41" s="11">
        <v>4.0</v>
      </c>
      <c r="C41" s="14">
        <v>48.0</v>
      </c>
      <c r="D41" s="13">
        <v>17.0</v>
      </c>
      <c r="E41" s="11">
        <v>4.0</v>
      </c>
      <c r="F41" s="18">
        <v>57.0</v>
      </c>
      <c r="G41" s="13">
        <v>17.0</v>
      </c>
      <c r="H41" s="11">
        <v>4.0</v>
      </c>
      <c r="I41" s="16">
        <f t="shared" si="4"/>
        <v>21</v>
      </c>
      <c r="J41" s="13">
        <v>17.0</v>
      </c>
      <c r="K41" s="11">
        <v>4.0</v>
      </c>
      <c r="L41" s="16">
        <f t="shared" si="5"/>
        <v>21</v>
      </c>
      <c r="M41" s="13">
        <v>17.0</v>
      </c>
      <c r="N41" s="11">
        <v>4.0</v>
      </c>
      <c r="O41" s="20">
        <v>52.0</v>
      </c>
      <c r="P41" s="13">
        <v>17.0</v>
      </c>
      <c r="Q41" s="14">
        <f t="shared" si="6"/>
        <v>37.75</v>
      </c>
    </row>
    <row r="42">
      <c r="A42" s="10" t="s">
        <v>83</v>
      </c>
      <c r="B42" s="11">
        <v>4.0</v>
      </c>
      <c r="C42" s="14">
        <v>22.0</v>
      </c>
      <c r="D42" s="13">
        <v>9.0</v>
      </c>
      <c r="E42" s="11">
        <v>4.0</v>
      </c>
      <c r="F42" s="18">
        <v>23.0</v>
      </c>
      <c r="G42" s="13">
        <v>9.0</v>
      </c>
      <c r="H42" s="11">
        <v>4.0</v>
      </c>
      <c r="I42" s="16">
        <f t="shared" si="4"/>
        <v>13</v>
      </c>
      <c r="J42" s="13">
        <v>9.0</v>
      </c>
      <c r="K42" s="11">
        <v>4.0</v>
      </c>
      <c r="L42" s="16">
        <f t="shared" si="5"/>
        <v>13</v>
      </c>
      <c r="M42" s="13">
        <v>9.0</v>
      </c>
      <c r="N42" s="11">
        <v>4.0</v>
      </c>
      <c r="O42" s="20">
        <v>20.0</v>
      </c>
      <c r="P42" s="13">
        <v>9.0</v>
      </c>
      <c r="Q42" s="14">
        <f t="shared" si="6"/>
        <v>17.25</v>
      </c>
    </row>
    <row r="43">
      <c r="A43" s="10" t="s">
        <v>84</v>
      </c>
      <c r="B43" s="11">
        <v>4.0</v>
      </c>
      <c r="C43" s="14">
        <v>54.0</v>
      </c>
      <c r="D43" s="13">
        <v>25.0</v>
      </c>
      <c r="E43" s="11">
        <v>4.0</v>
      </c>
      <c r="F43" s="18">
        <v>58.0</v>
      </c>
      <c r="G43" s="13">
        <v>25.0</v>
      </c>
      <c r="H43" s="11">
        <v>4.0</v>
      </c>
      <c r="I43" s="16">
        <f t="shared" si="4"/>
        <v>29</v>
      </c>
      <c r="J43" s="13">
        <v>25.0</v>
      </c>
      <c r="K43" s="11">
        <v>4.0</v>
      </c>
      <c r="L43" s="16">
        <f t="shared" si="5"/>
        <v>29</v>
      </c>
      <c r="M43" s="13">
        <v>25.0</v>
      </c>
      <c r="N43" s="11">
        <v>4.0</v>
      </c>
      <c r="O43" s="21">
        <v>56.0</v>
      </c>
      <c r="P43" s="13">
        <v>25.0</v>
      </c>
      <c r="Q43" s="14">
        <f t="shared" si="6"/>
        <v>43</v>
      </c>
    </row>
    <row r="48">
      <c r="A48" s="11" t="s">
        <v>97</v>
      </c>
    </row>
    <row r="50">
      <c r="A50" s="11" t="s">
        <v>92</v>
      </c>
      <c r="B50" s="11" t="s">
        <v>93</v>
      </c>
      <c r="C50" s="11" t="s">
        <v>94</v>
      </c>
      <c r="D50" s="13" t="s">
        <v>95</v>
      </c>
    </row>
    <row r="51">
      <c r="A51" s="10" t="s">
        <v>79</v>
      </c>
      <c r="B51" s="11">
        <v>4.0</v>
      </c>
      <c r="C51" s="14">
        <v>56.75</v>
      </c>
      <c r="D51" s="13">
        <v>27.0</v>
      </c>
    </row>
    <row r="52">
      <c r="A52" s="10" t="s">
        <v>80</v>
      </c>
      <c r="B52" s="11">
        <v>4.0</v>
      </c>
      <c r="C52" s="14">
        <v>80.75</v>
      </c>
      <c r="D52" s="13">
        <v>48.0</v>
      </c>
    </row>
    <row r="53">
      <c r="A53" s="10" t="s">
        <v>81</v>
      </c>
      <c r="B53" s="11">
        <v>4.0</v>
      </c>
      <c r="C53" s="14">
        <v>33.0</v>
      </c>
      <c r="D53" s="13">
        <v>17.0</v>
      </c>
    </row>
    <row r="54">
      <c r="A54" s="10" t="s">
        <v>82</v>
      </c>
      <c r="B54" s="11">
        <v>4.0</v>
      </c>
      <c r="C54" s="14">
        <v>37.75</v>
      </c>
      <c r="D54" s="13">
        <v>17.0</v>
      </c>
    </row>
    <row r="55">
      <c r="A55" s="10" t="s">
        <v>83</v>
      </c>
      <c r="B55" s="11">
        <v>4.0</v>
      </c>
      <c r="C55" s="14">
        <v>17.25</v>
      </c>
      <c r="D55" s="13">
        <v>9.0</v>
      </c>
    </row>
    <row r="56">
      <c r="A56" s="10" t="s">
        <v>84</v>
      </c>
      <c r="B56" s="11">
        <v>4.0</v>
      </c>
      <c r="C56" s="14">
        <v>43.0</v>
      </c>
      <c r="D56" s="13">
        <v>25.0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BINGHAO CHAI</dc:creator>
</cp:coreProperties>
</file>