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d25a77028e1e9a0/Documents/IPA/Backups/Tag 8/"/>
    </mc:Choice>
  </mc:AlternateContent>
  <xr:revisionPtr revIDLastSave="0" documentId="8_{7331792F-6314-4427-A3E1-9C9CDC7A7B4D}" xr6:coauthVersionLast="47" xr6:coauthVersionMax="47" xr10:uidLastSave="{00000000-0000-0000-0000-000000000000}"/>
  <bookViews>
    <workbookView xWindow="28680" yWindow="-120" windowWidth="51840" windowHeight="21120" xr2:uid="{00000000-000D-0000-FFFF-FFFF00000000}"/>
  </bookViews>
  <sheets>
    <sheet name="Zeitplan" sheetId="1" r:id="rId1"/>
    <sheet name="Tabelle1" sheetId="3" r:id="rId2"/>
    <sheet name="Variabeln" sheetId="2" r:id="rId3"/>
  </sheets>
  <definedNames>
    <definedName name="_xlnm.Print_Area" localSheetId="0">Zeitplan!$A$1:$AQ$75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D73" i="1"/>
  <c r="D74" i="1"/>
  <c r="H73" i="1"/>
  <c r="H74" i="1"/>
  <c r="L73" i="1"/>
  <c r="L74" i="1"/>
  <c r="P73" i="1"/>
  <c r="P74" i="1"/>
  <c r="T73" i="1"/>
  <c r="T74" i="1"/>
  <c r="X73" i="1"/>
  <c r="X74" i="1"/>
  <c r="AB73" i="1"/>
  <c r="AB74" i="1"/>
  <c r="AF73" i="1"/>
  <c r="AF74" i="1"/>
  <c r="AJ73" i="1"/>
  <c r="AJ74" i="1"/>
  <c r="AN73" i="1"/>
  <c r="AN74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" i="1"/>
  <c r="C67" i="3"/>
  <c r="AN2" i="1"/>
  <c r="X2" i="1"/>
  <c r="AB2" i="1" s="1"/>
  <c r="AF2" i="1" s="1"/>
  <c r="D2" i="1"/>
  <c r="H2" i="1" s="1"/>
  <c r="L2" i="1" s="1"/>
  <c r="P2" i="1" s="1"/>
  <c r="C73" i="1" l="1"/>
  <c r="C74" i="1"/>
</calcChain>
</file>

<file path=xl/sharedStrings.xml><?xml version="1.0" encoding="utf-8"?>
<sst xmlns="http://schemas.openxmlformats.org/spreadsheetml/2006/main" count="184" uniqueCount="95">
  <si>
    <t>Aufwand</t>
  </si>
  <si>
    <t>[h]</t>
  </si>
  <si>
    <t>Informieren</t>
  </si>
  <si>
    <t>S</t>
  </si>
  <si>
    <t>Planen</t>
  </si>
  <si>
    <t>Entscheiden</t>
  </si>
  <si>
    <t>Realisieren</t>
  </si>
  <si>
    <t>Kontrollieren</t>
  </si>
  <si>
    <t>Auswerten</t>
  </si>
  <si>
    <t>I</t>
  </si>
  <si>
    <t>SOLL-Aufwand</t>
  </si>
  <si>
    <t>IST-Aufwand</t>
  </si>
  <si>
    <t>Soll</t>
  </si>
  <si>
    <t>Ist</t>
  </si>
  <si>
    <t>2h</t>
  </si>
  <si>
    <t>Starttag</t>
  </si>
  <si>
    <t>Tag 4</t>
  </si>
  <si>
    <t>Tag 2</t>
  </si>
  <si>
    <t>Tag 3</t>
  </si>
  <si>
    <t>Tag 5</t>
  </si>
  <si>
    <t>Tag 6</t>
  </si>
  <si>
    <t>Tag 7</t>
  </si>
  <si>
    <t>Tag 8</t>
  </si>
  <si>
    <t>Tag 9</t>
  </si>
  <si>
    <t>Tag 10</t>
  </si>
  <si>
    <t>Lösungsvariante festlegen</t>
  </si>
  <si>
    <t>Testfälle testen</t>
  </si>
  <si>
    <t>Reflexion &amp; Fazit</t>
  </si>
  <si>
    <t>Userstories</t>
  </si>
  <si>
    <t>Datenmodell</t>
  </si>
  <si>
    <t>Anforderungen</t>
  </si>
  <si>
    <t>Arbeitsjournal</t>
  </si>
  <si>
    <t>Dokumentation</t>
  </si>
  <si>
    <t>Tag 1</t>
  </si>
  <si>
    <t>20.03.2024 Samuel Hajnik</t>
  </si>
  <si>
    <t>Vorwort</t>
  </si>
  <si>
    <t>Teil 2: Informieren</t>
  </si>
  <si>
    <t>Teil 2: Planen</t>
  </si>
  <si>
    <t>Teil 2: Entscheiden</t>
  </si>
  <si>
    <t>Teil 2: Realisieren</t>
  </si>
  <si>
    <t>Teil 2: Kontrollieren</t>
  </si>
  <si>
    <t>Teil 2: Auswerten</t>
  </si>
  <si>
    <t>Realisierungskonzept</t>
  </si>
  <si>
    <t>Kurzfassung</t>
  </si>
  <si>
    <t>Teil 2: Projektbeschreibung</t>
  </si>
  <si>
    <r>
      <t xml:space="preserve">US 2: </t>
    </r>
    <r>
      <rPr>
        <sz val="10"/>
        <color theme="1"/>
        <rFont val="Arial"/>
        <family val="2"/>
        <scheme val="minor"/>
      </rPr>
      <t>Anzeige in Task Liste</t>
    </r>
  </si>
  <si>
    <r>
      <t xml:space="preserve">US 3: </t>
    </r>
    <r>
      <rPr>
        <sz val="10"/>
        <color rgb="FF000000"/>
        <rFont val="Arial"/>
        <family val="2"/>
        <scheme val="minor"/>
      </rPr>
      <t>Formular Vorbefüllen</t>
    </r>
  </si>
  <si>
    <t>Testkonzept erstellen</t>
  </si>
  <si>
    <t>Sequenzdiagramm</t>
  </si>
  <si>
    <t>Aktivitätsdiagramm</t>
  </si>
  <si>
    <t>Teil 1: Organisation der Arbeitsergebnisse</t>
  </si>
  <si>
    <t>Teil 1: Firmenstandards</t>
  </si>
  <si>
    <t>Zeitplan</t>
  </si>
  <si>
    <t>s</t>
  </si>
  <si>
    <t>Korrektur</t>
  </si>
  <si>
    <t>Besuchstermine</t>
  </si>
  <si>
    <t>US 4: Task Liste Sortierung</t>
  </si>
  <si>
    <t>US 5: Task Liste Filter</t>
  </si>
  <si>
    <t>US 6: E-Mail versenden</t>
  </si>
  <si>
    <r>
      <t>US 4:</t>
    </r>
    <r>
      <rPr>
        <sz val="10"/>
        <color rgb="FF000000"/>
        <rFont val="Arial"/>
        <family val="2"/>
        <scheme val="minor"/>
      </rPr>
      <t xml:space="preserve"> Task Liste Sortierung</t>
    </r>
  </si>
  <si>
    <r>
      <t xml:space="preserve">US 5: </t>
    </r>
    <r>
      <rPr>
        <sz val="10"/>
        <color rgb="FF000000"/>
        <rFont val="Arial"/>
        <family val="2"/>
        <scheme val="minor"/>
      </rPr>
      <t>Task Liste Filter</t>
    </r>
  </si>
  <si>
    <r>
      <t xml:space="preserve">US 6: </t>
    </r>
    <r>
      <rPr>
        <sz val="10"/>
        <color rgb="FF000000"/>
        <rFont val="Arial"/>
        <family val="2"/>
        <scheme val="minor"/>
      </rPr>
      <t>E-Mail versenden</t>
    </r>
  </si>
  <si>
    <r>
      <t xml:space="preserve">US 8: </t>
    </r>
    <r>
      <rPr>
        <sz val="10"/>
        <color theme="1"/>
        <rFont val="Arial"/>
        <family val="2"/>
        <scheme val="minor"/>
      </rPr>
      <t>Logging</t>
    </r>
  </si>
  <si>
    <r>
      <t xml:space="preserve">US 9: </t>
    </r>
    <r>
      <rPr>
        <sz val="10"/>
        <color theme="1"/>
        <rFont val="Arial"/>
        <family val="2"/>
        <scheme val="minor"/>
      </rPr>
      <t>Tracing</t>
    </r>
    <r>
      <rPr>
        <b/>
        <sz val="10"/>
        <color theme="1"/>
        <rFont val="Arial"/>
        <family val="2"/>
        <scheme val="minor"/>
      </rPr>
      <t xml:space="preserve"> </t>
    </r>
  </si>
  <si>
    <r>
      <t xml:space="preserve">US 10: </t>
    </r>
    <r>
      <rPr>
        <sz val="10"/>
        <color theme="1"/>
        <rFont val="Arial"/>
        <family val="2"/>
        <scheme val="minor"/>
      </rPr>
      <t>Unit Testing</t>
    </r>
  </si>
  <si>
    <t>0,5</t>
  </si>
  <si>
    <t>1,5</t>
  </si>
  <si>
    <t>Mockups</t>
  </si>
  <si>
    <t>US 1: Frontend Button</t>
  </si>
  <si>
    <t>US 2: Anzeige in Task Liste</t>
  </si>
  <si>
    <t>US 3: Formular Vorbefüllen</t>
  </si>
  <si>
    <t>US 8: Logging</t>
  </si>
  <si>
    <t xml:space="preserve">US 9: Tracing </t>
  </si>
  <si>
    <t>US 10: Unit Testing</t>
  </si>
  <si>
    <t>Anforderungen studieren</t>
  </si>
  <si>
    <t>Zeitplan erstellen</t>
  </si>
  <si>
    <t>Userstories erstellen</t>
  </si>
  <si>
    <t>Datenmodell kreieren</t>
  </si>
  <si>
    <t>Sequenzdiagramm erstellen</t>
  </si>
  <si>
    <t>Aktivitätsdiagramm erstellen</t>
  </si>
  <si>
    <t>Mockups designen</t>
  </si>
  <si>
    <t>Realisierungskonzept schreiben</t>
  </si>
  <si>
    <t>Reflexion &amp; Fazit schreiben</t>
  </si>
  <si>
    <t>Vorwort schreiben</t>
  </si>
  <si>
    <t>Teil 1: Firmenstandards deklarieren</t>
  </si>
  <si>
    <t>Teil 2: Informieren dokumentieren</t>
  </si>
  <si>
    <t>Teil 2: Planen dokumentieren</t>
  </si>
  <si>
    <t>Teil 2: Entscheiden dokumentieren</t>
  </si>
  <si>
    <t>Teil 2: Realisieren dokumentieren</t>
  </si>
  <si>
    <t>Teil 2: Kontrollieren dokumentieren</t>
  </si>
  <si>
    <t>Teil 2: Auswerten dokumentieren</t>
  </si>
  <si>
    <t>Kurzfassung schreiben</t>
  </si>
  <si>
    <t>Arbeitsjournal schreiben</t>
  </si>
  <si>
    <t>Korrekturschreiben</t>
  </si>
  <si>
    <r>
      <t xml:space="preserve">US 1: </t>
    </r>
    <r>
      <rPr>
        <sz val="10"/>
        <color theme="1"/>
        <rFont val="Arial"/>
        <family val="2"/>
        <scheme val="minor"/>
      </rPr>
      <t>Workflow Zwischenspeicherung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</si>
</sst>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.mm\.yyyy"/>
    <numFmt numFmtId="165" formatCode="0.0"/>
  </numFmts>
  <fonts count="2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CCCCCC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92D05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name val="Arial"/>
      <family val="2"/>
    </font>
    <font>
      <u/>
      <sz val="9"/>
      <color rgb="FF0000FF"/>
      <name val="Arial"/>
      <family val="2"/>
    </font>
    <font>
      <sz val="9"/>
      <color rgb="FFCCCCCC"/>
      <name val="Arial"/>
      <family val="2"/>
      <scheme val="minor"/>
    </font>
    <font>
      <sz val="9"/>
      <color rgb="FFEFEFEF"/>
      <name val="Arial"/>
      <family val="2"/>
      <scheme val="minor"/>
    </font>
    <font>
      <sz val="9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F9EF"/>
        <bgColor rgb="FFE7F9EF"/>
      </patternFill>
    </fill>
    <fill>
      <patternFill patternType="solid">
        <fgColor rgb="FFFFE6DD"/>
        <bgColor rgb="FFFFE6DD"/>
      </patternFill>
    </fill>
    <fill>
      <patternFill patternType="solid">
        <fgColor rgb="FFE7F9EF"/>
        <bgColor rgb="FFFFE6DD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7F9EF"/>
        <bgColor indexed="64"/>
      </patternFill>
    </fill>
  </fills>
  <borders count="52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666666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medium">
        <color rgb="FF666666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medium">
        <color rgb="FF666666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medium">
        <color rgb="FF666666"/>
      </bottom>
      <diagonal/>
    </border>
    <border>
      <left style="medium">
        <color rgb="FF93C47D"/>
      </left>
      <right style="medium">
        <color rgb="FF93C47D"/>
      </right>
      <top style="medium">
        <color rgb="FF93C47D"/>
      </top>
      <bottom style="medium">
        <color rgb="FF93C47D"/>
      </bottom>
      <diagonal/>
    </border>
    <border>
      <left style="medium">
        <color rgb="FFE06666"/>
      </left>
      <right style="medium">
        <color rgb="FFE06666"/>
      </right>
      <top style="medium">
        <color rgb="FFE06666"/>
      </top>
      <bottom style="medium">
        <color rgb="FFE06666"/>
      </bottom>
      <diagonal/>
    </border>
    <border>
      <left style="medium">
        <color rgb="FF666666"/>
      </left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/>
      <bottom style="thin">
        <color rgb="FFD9D9D9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66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indexed="64"/>
      </bottom>
      <diagonal/>
    </border>
    <border>
      <left style="thin">
        <color rgb="FFD9D9D9"/>
      </left>
      <right style="medium">
        <color rgb="FF666666"/>
      </right>
      <top style="thin">
        <color rgb="FFD9D9D9"/>
      </top>
      <bottom style="thin">
        <color indexed="64"/>
      </bottom>
      <diagonal/>
    </border>
    <border>
      <left style="medium">
        <color rgb="FF666666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medium">
        <color rgb="FF666666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indexed="64"/>
      </top>
      <bottom style="thin">
        <color rgb="FFD9D9D9"/>
      </bottom>
      <diagonal/>
    </border>
    <border>
      <left style="thin">
        <color rgb="FFD9D9D9"/>
      </left>
      <right style="medium">
        <color rgb="FF666666"/>
      </right>
      <top style="thin">
        <color indexed="64"/>
      </top>
      <bottom style="thin">
        <color rgb="FFD9D9D9"/>
      </bottom>
      <diagonal/>
    </border>
    <border>
      <left style="medium">
        <color rgb="FF666666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/>
      <bottom style="thin">
        <color indexed="64"/>
      </bottom>
      <diagonal/>
    </border>
    <border>
      <left style="thin">
        <color rgb="FFD9D9D9"/>
      </left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medium">
        <color rgb="FF666666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medium">
        <color rgb="FF666666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rgb="FF666666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indexed="64"/>
      </bottom>
      <diagonal/>
    </border>
    <border>
      <left/>
      <right style="thin">
        <color rgb="FFD9D9D9"/>
      </right>
      <top/>
      <bottom style="thin">
        <color indexed="64"/>
      </bottom>
      <diagonal/>
    </border>
    <border>
      <left/>
      <right style="thin">
        <color rgb="FFD9D9D9"/>
      </right>
      <top/>
      <bottom/>
      <diagonal/>
    </border>
    <border>
      <left style="medium">
        <color rgb="FF666666"/>
      </left>
      <right style="thin">
        <color rgb="FFD9D9D9"/>
      </right>
      <top style="thin">
        <color indexed="64"/>
      </top>
      <bottom/>
      <diagonal/>
    </border>
    <border>
      <left/>
      <right style="medium">
        <color rgb="FF666666"/>
      </right>
      <top/>
      <bottom style="thin">
        <color indexed="64"/>
      </bottom>
      <diagonal/>
    </border>
    <border>
      <left style="thin">
        <color rgb="FFD9D9D9"/>
      </left>
      <right style="thin">
        <color indexed="64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/>
    <xf numFmtId="4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4" xfId="0" applyFont="1" applyBorder="1"/>
    <xf numFmtId="46" fontId="3" fillId="0" borderId="0" xfId="0" applyNumberFormat="1" applyFont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12" xfId="0" applyFont="1" applyBorder="1"/>
    <xf numFmtId="46" fontId="3" fillId="0" borderId="13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46" fontId="3" fillId="0" borderId="0" xfId="0" applyNumberFormat="1" applyFont="1" applyAlignment="1">
      <alignment horizontal="center" vertical="top"/>
    </xf>
    <xf numFmtId="0" fontId="3" fillId="2" borderId="17" xfId="0" applyFont="1" applyFill="1" applyBorder="1" applyAlignment="1">
      <alignment horizontal="center"/>
    </xf>
    <xf numFmtId="0" fontId="3" fillId="0" borderId="0" xfId="0" applyFont="1"/>
    <xf numFmtId="0" fontId="3" fillId="3" borderId="18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14" fontId="0" fillId="0" borderId="0" xfId="0" applyNumberForma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9" fillId="0" borderId="0" xfId="0" applyFont="1"/>
    <xf numFmtId="0" fontId="10" fillId="0" borderId="4" xfId="0" applyFont="1" applyBorder="1"/>
    <xf numFmtId="0" fontId="3" fillId="0" borderId="20" xfId="0" applyFont="1" applyBorder="1"/>
    <xf numFmtId="0" fontId="3" fillId="0" borderId="21" xfId="0" applyFont="1" applyBorder="1"/>
    <xf numFmtId="0" fontId="8" fillId="0" borderId="21" xfId="0" applyFont="1" applyBorder="1"/>
    <xf numFmtId="0" fontId="3" fillId="0" borderId="22" xfId="0" applyFont="1" applyBorder="1"/>
    <xf numFmtId="0" fontId="1" fillId="0" borderId="19" xfId="0" applyFont="1" applyBorder="1"/>
    <xf numFmtId="0" fontId="0" fillId="0" borderId="23" xfId="0" applyBorder="1"/>
    <xf numFmtId="46" fontId="3" fillId="0" borderId="23" xfId="0" applyNumberFormat="1" applyFont="1" applyBorder="1" applyAlignment="1">
      <alignment horizontal="center"/>
    </xf>
    <xf numFmtId="0" fontId="3" fillId="3" borderId="24" xfId="0" applyFont="1" applyFill="1" applyBorder="1"/>
    <xf numFmtId="0" fontId="3" fillId="3" borderId="25" xfId="0" applyFont="1" applyFill="1" applyBorder="1"/>
    <xf numFmtId="0" fontId="3" fillId="3" borderId="26" xfId="0" applyFont="1" applyFill="1" applyBorder="1"/>
    <xf numFmtId="0" fontId="3" fillId="0" borderId="27" xfId="0" applyFont="1" applyBorder="1"/>
    <xf numFmtId="0" fontId="3" fillId="0" borderId="28" xfId="0" applyFont="1" applyBorder="1"/>
    <xf numFmtId="0" fontId="8" fillId="0" borderId="28" xfId="0" applyFont="1" applyBorder="1"/>
    <xf numFmtId="0" fontId="3" fillId="0" borderId="29" xfId="0" applyFont="1" applyBorder="1"/>
    <xf numFmtId="0" fontId="0" fillId="0" borderId="30" xfId="0" applyBorder="1"/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10" fillId="0" borderId="0" xfId="0" applyFont="1"/>
    <xf numFmtId="0" fontId="3" fillId="0" borderId="32" xfId="0" applyFont="1" applyBorder="1"/>
    <xf numFmtId="0" fontId="8" fillId="0" borderId="32" xfId="0" applyFont="1" applyBorder="1"/>
    <xf numFmtId="0" fontId="3" fillId="0" borderId="33" xfId="0" applyFont="1" applyBorder="1"/>
    <xf numFmtId="0" fontId="3" fillId="0" borderId="31" xfId="0" applyFont="1" applyBorder="1"/>
    <xf numFmtId="0" fontId="3" fillId="2" borderId="31" xfId="0" applyFont="1" applyFill="1" applyBorder="1"/>
    <xf numFmtId="0" fontId="3" fillId="2" borderId="32" xfId="0" applyFont="1" applyFill="1" applyBorder="1"/>
    <xf numFmtId="0" fontId="3" fillId="2" borderId="33" xfId="0" applyFont="1" applyFill="1" applyBorder="1"/>
    <xf numFmtId="0" fontId="3" fillId="0" borderId="37" xfId="0" applyFont="1" applyBorder="1"/>
    <xf numFmtId="46" fontId="3" fillId="0" borderId="5" xfId="0" applyNumberFormat="1" applyFont="1" applyBorder="1" applyAlignment="1">
      <alignment horizontal="center"/>
    </xf>
    <xf numFmtId="0" fontId="3" fillId="0" borderId="38" xfId="0" applyFont="1" applyBorder="1"/>
    <xf numFmtId="0" fontId="8" fillId="0" borderId="37" xfId="0" applyFont="1" applyBorder="1"/>
    <xf numFmtId="0" fontId="3" fillId="0" borderId="39" xfId="0" applyFont="1" applyBorder="1"/>
    <xf numFmtId="0" fontId="3" fillId="0" borderId="5" xfId="0" applyFont="1" applyBorder="1"/>
    <xf numFmtId="0" fontId="3" fillId="0" borderId="40" xfId="0" applyFont="1" applyBorder="1"/>
    <xf numFmtId="0" fontId="3" fillId="3" borderId="38" xfId="0" applyFont="1" applyFill="1" applyBorder="1"/>
    <xf numFmtId="0" fontId="3" fillId="4" borderId="20" xfId="0" applyFont="1" applyFill="1" applyBorder="1"/>
    <xf numFmtId="0" fontId="3" fillId="3" borderId="37" xfId="0" applyFont="1" applyFill="1" applyBorder="1"/>
    <xf numFmtId="0" fontId="3" fillId="4" borderId="21" xfId="0" applyFont="1" applyFill="1" applyBorder="1"/>
    <xf numFmtId="0" fontId="3" fillId="3" borderId="39" xfId="0" applyFont="1" applyFill="1" applyBorder="1"/>
    <xf numFmtId="0" fontId="3" fillId="4" borderId="22" xfId="0" applyFont="1" applyFill="1" applyBorder="1"/>
    <xf numFmtId="0" fontId="11" fillId="0" borderId="0" xfId="0" applyFont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46" fontId="8" fillId="0" borderId="30" xfId="0" applyNumberFormat="1" applyFont="1" applyBorder="1" applyAlignment="1">
      <alignment horizontal="center"/>
    </xf>
    <xf numFmtId="46" fontId="3" fillId="0" borderId="41" xfId="0" applyNumberFormat="1" applyFont="1" applyBorder="1" applyAlignment="1">
      <alignment horizontal="center"/>
    </xf>
    <xf numFmtId="49" fontId="8" fillId="5" borderId="31" xfId="0" applyNumberFormat="1" applyFont="1" applyFill="1" applyBorder="1"/>
    <xf numFmtId="0" fontId="8" fillId="6" borderId="38" xfId="0" applyFont="1" applyFill="1" applyBorder="1"/>
    <xf numFmtId="0" fontId="8" fillId="5" borderId="27" xfId="0" applyFont="1" applyFill="1" applyBorder="1"/>
    <xf numFmtId="0" fontId="8" fillId="5" borderId="28" xfId="0" applyFont="1" applyFill="1" applyBorder="1"/>
    <xf numFmtId="0" fontId="8" fillId="5" borderId="20" xfId="0" applyFont="1" applyFill="1" applyBorder="1"/>
    <xf numFmtId="0" fontId="8" fillId="5" borderId="9" xfId="0" applyFont="1" applyFill="1" applyBorder="1"/>
    <xf numFmtId="0" fontId="0" fillId="5" borderId="0" xfId="0" applyFill="1"/>
    <xf numFmtId="0" fontId="8" fillId="5" borderId="10" xfId="0" applyFont="1" applyFill="1" applyBorder="1"/>
    <xf numFmtId="0" fontId="8" fillId="5" borderId="11" xfId="0" applyFont="1" applyFill="1" applyBorder="1"/>
    <xf numFmtId="0" fontId="8" fillId="6" borderId="27" xfId="0" applyFont="1" applyFill="1" applyBorder="1"/>
    <xf numFmtId="0" fontId="8" fillId="6" borderId="28" xfId="0" applyFont="1" applyFill="1" applyBorder="1"/>
    <xf numFmtId="0" fontId="8" fillId="6" borderId="35" xfId="0" applyFont="1" applyFill="1" applyBorder="1"/>
    <xf numFmtId="0" fontId="8" fillId="6" borderId="10" xfId="0" applyFont="1" applyFill="1" applyBorder="1"/>
    <xf numFmtId="0" fontId="3" fillId="5" borderId="10" xfId="0" applyFont="1" applyFill="1" applyBorder="1"/>
    <xf numFmtId="0" fontId="3" fillId="5" borderId="7" xfId="0" applyFont="1" applyFill="1" applyBorder="1"/>
    <xf numFmtId="0" fontId="3" fillId="5" borderId="6" xfId="0" applyFont="1" applyFill="1" applyBorder="1"/>
    <xf numFmtId="0" fontId="8" fillId="5" borderId="6" xfId="0" applyFont="1" applyFill="1" applyBorder="1"/>
    <xf numFmtId="0" fontId="8" fillId="5" borderId="7" xfId="0" applyFont="1" applyFill="1" applyBorder="1"/>
    <xf numFmtId="0" fontId="3" fillId="5" borderId="11" xfId="0" applyFont="1" applyFill="1" applyBorder="1"/>
    <xf numFmtId="0" fontId="8" fillId="7" borderId="10" xfId="0" applyFont="1" applyFill="1" applyBorder="1"/>
    <xf numFmtId="2" fontId="3" fillId="0" borderId="0" xfId="0" applyNumberFormat="1" applyFont="1" applyAlignment="1">
      <alignment horizontal="center"/>
    </xf>
    <xf numFmtId="165" fontId="3" fillId="0" borderId="9" xfId="0" applyNumberFormat="1" applyFont="1" applyBorder="1"/>
    <xf numFmtId="165" fontId="3" fillId="0" borderId="10" xfId="0" applyNumberFormat="1" applyFont="1" applyBorder="1"/>
    <xf numFmtId="165" fontId="8" fillId="0" borderId="10" xfId="0" applyNumberFormat="1" applyFont="1" applyBorder="1"/>
    <xf numFmtId="165" fontId="12" fillId="5" borderId="11" xfId="0" applyNumberFormat="1" applyFont="1" applyFill="1" applyBorder="1"/>
    <xf numFmtId="165" fontId="8" fillId="5" borderId="11" xfId="0" applyNumberFormat="1" applyFont="1" applyFill="1" applyBorder="1"/>
    <xf numFmtId="165" fontId="8" fillId="0" borderId="9" xfId="0" applyNumberFormat="1" applyFont="1" applyBorder="1"/>
    <xf numFmtId="0" fontId="14" fillId="0" borderId="0" xfId="0" applyFont="1"/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2" borderId="31" xfId="0" applyFont="1" applyFill="1" applyBorder="1" applyAlignment="1">
      <alignment horizontal="center" vertical="center"/>
    </xf>
    <xf numFmtId="0" fontId="13" fillId="2" borderId="32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0" fontId="13" fillId="0" borderId="0" xfId="0" applyFont="1"/>
    <xf numFmtId="0" fontId="13" fillId="3" borderId="18" xfId="0" applyFont="1" applyFill="1" applyBorder="1" applyAlignment="1">
      <alignment horizontal="center"/>
    </xf>
    <xf numFmtId="0" fontId="13" fillId="0" borderId="10" xfId="0" applyFont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2" fontId="8" fillId="0" borderId="30" xfId="0" applyNumberFormat="1" applyFont="1" applyBorder="1" applyAlignment="1">
      <alignment horizontal="center"/>
    </xf>
    <xf numFmtId="0" fontId="13" fillId="5" borderId="43" xfId="0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6" borderId="45" xfId="0" applyFont="1" applyFill="1" applyBorder="1" applyAlignment="1">
      <alignment horizontal="center" vertical="center"/>
    </xf>
    <xf numFmtId="0" fontId="13" fillId="5" borderId="47" xfId="0" applyFont="1" applyFill="1" applyBorder="1" applyAlignment="1">
      <alignment horizontal="center" vertical="center"/>
    </xf>
    <xf numFmtId="0" fontId="13" fillId="6" borderId="46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7" xfId="0" applyFont="1" applyFill="1" applyBorder="1" applyAlignment="1">
      <alignment horizontal="center" vertical="center"/>
    </xf>
    <xf numFmtId="0" fontId="13" fillId="5" borderId="48" xfId="0" applyFont="1" applyFill="1" applyBorder="1" applyAlignment="1">
      <alignment horizontal="center" vertical="center"/>
    </xf>
    <xf numFmtId="2" fontId="8" fillId="0" borderId="49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5" xfId="0" applyNumberFormat="1" applyFont="1" applyBorder="1" applyAlignment="1">
      <alignment horizontal="center"/>
    </xf>
    <xf numFmtId="0" fontId="13" fillId="5" borderId="50" xfId="0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top"/>
    </xf>
    <xf numFmtId="0" fontId="13" fillId="6" borderId="16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2" fontId="8" fillId="0" borderId="41" xfId="0" applyNumberFormat="1" applyFont="1" applyBorder="1" applyAlignment="1">
      <alignment horizontal="center"/>
    </xf>
    <xf numFmtId="0" fontId="14" fillId="0" borderId="5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2" fontId="13" fillId="0" borderId="0" xfId="0" applyNumberFormat="1" applyFont="1" applyAlignment="1">
      <alignment vertical="top"/>
    </xf>
    <xf numFmtId="2" fontId="13" fillId="0" borderId="2" xfId="0" applyNumberFormat="1" applyFont="1" applyBorder="1"/>
    <xf numFmtId="0" fontId="3" fillId="0" borderId="13" xfId="0" applyFont="1" applyBorder="1" applyAlignment="1">
      <alignment vertical="center" wrapText="1"/>
    </xf>
    <xf numFmtId="164" fontId="13" fillId="0" borderId="4" xfId="0" applyNumberFormat="1" applyFont="1" applyBorder="1" applyAlignment="1">
      <alignment horizontal="center"/>
    </xf>
    <xf numFmtId="0" fontId="14" fillId="0" borderId="0" xfId="0" applyFont="1"/>
    <xf numFmtId="0" fontId="16" fillId="0" borderId="5" xfId="0" applyFont="1" applyBorder="1"/>
    <xf numFmtId="0" fontId="15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3" xfId="0" applyFont="1" applyBorder="1"/>
    <xf numFmtId="0" fontId="10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0" fillId="0" borderId="0" xfId="0"/>
    <xf numFmtId="0" fontId="3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8" fillId="0" borderId="3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23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0" fillId="0" borderId="1" xfId="0" applyFont="1" applyBorder="1" applyAlignment="1">
      <alignment horizontal="center"/>
    </xf>
    <xf numFmtId="46" fontId="3" fillId="0" borderId="2" xfId="0" applyNumberFormat="1" applyFont="1" applyBorder="1"/>
    <xf numFmtId="46" fontId="3" fillId="0" borderId="0" xfId="0" applyNumberFormat="1" applyFont="1" applyAlignment="1">
      <alignment vertical="top"/>
    </xf>
    <xf numFmtId="0" fontId="20" fillId="6" borderId="10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51"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color rgb="FFE06666"/>
      </font>
      <fill>
        <patternFill patternType="solid">
          <fgColor rgb="FFE06666"/>
          <bgColor rgb="FFE06666"/>
        </patternFill>
      </fill>
    </dxf>
    <dxf>
      <font>
        <color rgb="FF93C47D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FEFEF"/>
          <bgColor rgb="FFEFEFE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medium">
          <color rgb="FF666666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rgb="FF666666"/>
        </left>
        <right style="thin">
          <color rgb="FFD9D9D9"/>
        </right>
        <top style="thin">
          <color rgb="FFD9D9D9"/>
        </top>
        <bottom style="thin">
          <color rgb="FFD9D9D9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E7F9EF"/>
          <bgColor rgb="FFE7F9EF"/>
        </patternFill>
      </fill>
    </dxf>
  </dxfs>
  <tableStyles count="1">
    <tableStyle name="Zeitplan-style" pivot="0" count="2" xr9:uid="{00000000-0011-0000-FFFF-FFFF00000000}">
      <tableStyleElement type="firstRowStripe" dxfId="50"/>
      <tableStyleElement type="secondRowStripe" dxfId="49"/>
    </tableStyle>
  </tableStyles>
  <colors>
    <mruColors>
      <color rgb="FFE7F9E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3:AQ72" headerRowCount="0" headerRowDxfId="48" dataDxfId="47" totalsRowDxfId="46">
  <tableColumns count="40">
    <tableColumn id="1" xr3:uid="{00000000-0010-0000-0000-000001000000}" name="Column1" dataDxfId="45"/>
    <tableColumn id="2" xr3:uid="{00000000-0010-0000-0000-000002000000}" name="Column2" dataDxfId="44"/>
    <tableColumn id="3" xr3:uid="{00000000-0010-0000-0000-000003000000}" name="Column3" dataDxfId="43"/>
    <tableColumn id="4" xr3:uid="{00000000-0010-0000-0000-000004000000}" name="Column4" dataDxfId="42"/>
    <tableColumn id="5" xr3:uid="{00000000-0010-0000-0000-000005000000}" name="Column5" dataDxfId="41"/>
    <tableColumn id="6" xr3:uid="{00000000-0010-0000-0000-000006000000}" name="Column6" dataDxfId="40"/>
    <tableColumn id="7" xr3:uid="{00000000-0010-0000-0000-000007000000}" name="Column7" dataDxfId="39"/>
    <tableColumn id="8" xr3:uid="{00000000-0010-0000-0000-000008000000}" name="Column8" dataDxfId="38"/>
    <tableColumn id="9" xr3:uid="{00000000-0010-0000-0000-000009000000}" name="Column9" dataDxfId="37"/>
    <tableColumn id="10" xr3:uid="{00000000-0010-0000-0000-00000A000000}" name="Column10" dataDxfId="36"/>
    <tableColumn id="11" xr3:uid="{00000000-0010-0000-0000-00000B000000}" name="Column11" dataDxfId="35"/>
    <tableColumn id="12" xr3:uid="{00000000-0010-0000-0000-00000C000000}" name="Column12" dataDxfId="34"/>
    <tableColumn id="57" xr3:uid="{00000000-0010-0000-0000-000039000000}" name="Column57" dataDxfId="33"/>
    <tableColumn id="58" xr3:uid="{00000000-0010-0000-0000-00003A000000}" name="Column58" dataDxfId="32"/>
    <tableColumn id="59" xr3:uid="{00000000-0010-0000-0000-00003B000000}" name="Column59" dataDxfId="31"/>
    <tableColumn id="60" xr3:uid="{00000000-0010-0000-0000-00003C000000}" name="Column60" dataDxfId="30"/>
    <tableColumn id="61" xr3:uid="{00000000-0010-0000-0000-00003D000000}" name="Column61" dataDxfId="29"/>
    <tableColumn id="62" xr3:uid="{00000000-0010-0000-0000-00003E000000}" name="Column62" dataDxfId="28"/>
    <tableColumn id="63" xr3:uid="{00000000-0010-0000-0000-00003F000000}" name="Column63" dataDxfId="27"/>
    <tableColumn id="64" xr3:uid="{00000000-0010-0000-0000-000040000000}" name="Column64" dataDxfId="26"/>
    <tableColumn id="65" xr3:uid="{73C1B2B2-83C4-4BC1-BDD9-676F5D12CC8B}" name="Spalte1" dataDxfId="25"/>
    <tableColumn id="66" xr3:uid="{F1871B64-079F-4BB5-8A96-19380FDA0E52}" name="Spalte2" dataDxfId="24"/>
    <tableColumn id="67" xr3:uid="{DDDADE1C-D48F-43FA-AAC7-B65805EAA1D2}" name="Spalte3" dataDxfId="23"/>
    <tableColumn id="68" xr3:uid="{BAEEBE06-0B26-4774-BE85-A2A22A1C5DB2}" name="Spalte4" dataDxfId="22"/>
    <tableColumn id="85" xr3:uid="{5159725B-D0CC-4A16-AFD0-0F345FB211C7}" name="Spalte21" dataDxfId="21"/>
    <tableColumn id="86" xr3:uid="{8F4A32C5-9628-45F1-A4FD-72697CEC7DC8}" name="Spalte22" dataDxfId="20"/>
    <tableColumn id="87" xr3:uid="{B5FD5668-274D-4E6C-A889-11CAB8C9CF39}" name="Spalte23" dataDxfId="19"/>
    <tableColumn id="88" xr3:uid="{1F3D9B2D-A348-443D-8068-DB701A4B3BB6}" name="Spalte24" dataDxfId="18"/>
    <tableColumn id="89" xr3:uid="{87C9687F-A25A-4DCC-97BE-CDEFBCBE0E50}" name="Spalte25" dataDxfId="17"/>
    <tableColumn id="90" xr3:uid="{935DBFD5-16E6-4ECB-8814-74F9F11F7C9A}" name="Spalte26" dataDxfId="16"/>
    <tableColumn id="91" xr3:uid="{1DC517AF-18BE-4542-9319-25B6EB44ED96}" name="Spalte27" dataDxfId="15"/>
    <tableColumn id="92" xr3:uid="{88FE27A7-457A-47C3-B8C8-8AD65B2DEF9C}" name="Spalte28" dataDxfId="14"/>
    <tableColumn id="93" xr3:uid="{76A830B7-9C5D-4472-972D-246C974C1D05}" name="Spalte29" dataDxfId="13"/>
    <tableColumn id="94" xr3:uid="{3AD42926-57DE-4C44-9C56-F5B2C1996047}" name="Spalte30" dataDxfId="12"/>
    <tableColumn id="95" xr3:uid="{CB9B245D-BBD6-4E26-88CA-78468BD655D4}" name="Spalte31" dataDxfId="11"/>
    <tableColumn id="96" xr3:uid="{A4085D8B-BAB0-413B-93A3-5A78F62068F1}" name="Spalte32" dataDxfId="10"/>
    <tableColumn id="113" xr3:uid="{5BC4D2A6-C4AE-4316-A607-AA25CF637585}" name="Spalte49" dataDxfId="9"/>
    <tableColumn id="114" xr3:uid="{A905D4F5-E87C-4375-AEC1-58982D89C45F}" name="Spalte50" dataDxfId="8"/>
    <tableColumn id="115" xr3:uid="{97A3CEBE-053D-4575-8484-0983C5E4EE14}" name="Spalte51" dataDxfId="7"/>
    <tableColumn id="116" xr3:uid="{539AE39C-73A2-4591-AAAC-30C99B4D94AA}" name="Spalte52" dataDxfId="6"/>
  </tableColumns>
  <tableStyleInfo name="Zeitpla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G75"/>
  <sheetViews>
    <sheetView tabSelected="1" zoomScale="115" zoomScaleNormal="115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AI29" sqref="AI29"/>
    </sheetView>
  </sheetViews>
  <sheetFormatPr baseColWidth="10" defaultColWidth="12.6640625" defaultRowHeight="15.75" customHeight="1" x14ac:dyDescent="0.25"/>
  <cols>
    <col min="1" max="1" width="15.77734375" customWidth="1"/>
    <col min="2" max="2" width="21.21875" customWidth="1"/>
    <col min="3" max="3" width="8.109375" customWidth="1"/>
    <col min="4" max="43" width="3.44140625" style="114" customWidth="1"/>
  </cols>
  <sheetData>
    <row r="1" spans="1:59" ht="13.2" x14ac:dyDescent="0.25">
      <c r="A1" s="1"/>
      <c r="B1" s="2"/>
      <c r="C1" s="3" t="s">
        <v>0</v>
      </c>
      <c r="D1" s="215" t="s">
        <v>33</v>
      </c>
      <c r="E1" s="216"/>
      <c r="F1" s="216"/>
      <c r="G1" s="217"/>
      <c r="H1" s="215" t="s">
        <v>17</v>
      </c>
      <c r="I1" s="216"/>
      <c r="J1" s="216"/>
      <c r="K1" s="217"/>
      <c r="L1" s="215" t="s">
        <v>18</v>
      </c>
      <c r="M1" s="216"/>
      <c r="N1" s="216"/>
      <c r="O1" s="217"/>
      <c r="P1" s="215" t="s">
        <v>16</v>
      </c>
      <c r="Q1" s="216"/>
      <c r="R1" s="216"/>
      <c r="S1" s="217"/>
      <c r="T1" s="215" t="s">
        <v>19</v>
      </c>
      <c r="U1" s="216"/>
      <c r="V1" s="216"/>
      <c r="W1" s="217"/>
      <c r="X1" s="215" t="s">
        <v>20</v>
      </c>
      <c r="Y1" s="216"/>
      <c r="Z1" s="216"/>
      <c r="AA1" s="217"/>
      <c r="AB1" s="215" t="s">
        <v>21</v>
      </c>
      <c r="AC1" s="216"/>
      <c r="AD1" s="216"/>
      <c r="AE1" s="217"/>
      <c r="AF1" s="215" t="s">
        <v>22</v>
      </c>
      <c r="AG1" s="216"/>
      <c r="AH1" s="216"/>
      <c r="AI1" s="217"/>
      <c r="AJ1" s="215" t="s">
        <v>23</v>
      </c>
      <c r="AK1" s="216"/>
      <c r="AL1" s="216"/>
      <c r="AM1" s="217"/>
      <c r="AN1" s="215" t="s">
        <v>24</v>
      </c>
      <c r="AO1" s="216"/>
      <c r="AP1" s="216"/>
      <c r="AQ1" s="217"/>
    </row>
    <row r="2" spans="1:59" ht="13.2" x14ac:dyDescent="0.25">
      <c r="A2" s="1"/>
      <c r="B2" s="4"/>
      <c r="C2" s="5" t="s">
        <v>1</v>
      </c>
      <c r="D2" s="212">
        <f>Variabeln!B1</f>
        <v>45356</v>
      </c>
      <c r="E2" s="213"/>
      <c r="F2" s="213"/>
      <c r="G2" s="214"/>
      <c r="H2" s="212">
        <f>D2+1</f>
        <v>45357</v>
      </c>
      <c r="I2" s="213"/>
      <c r="J2" s="213"/>
      <c r="K2" s="214"/>
      <c r="L2" s="212">
        <f>H2+1</f>
        <v>45358</v>
      </c>
      <c r="M2" s="213"/>
      <c r="N2" s="213"/>
      <c r="O2" s="214"/>
      <c r="P2" s="212">
        <f>L2+1</f>
        <v>45359</v>
      </c>
      <c r="Q2" s="213"/>
      <c r="R2" s="213"/>
      <c r="S2" s="214"/>
      <c r="T2" s="212">
        <v>45363</v>
      </c>
      <c r="U2" s="213"/>
      <c r="V2" s="213"/>
      <c r="W2" s="214"/>
      <c r="X2" s="212">
        <f>T2+1</f>
        <v>45364</v>
      </c>
      <c r="Y2" s="213"/>
      <c r="Z2" s="213"/>
      <c r="AA2" s="214"/>
      <c r="AB2" s="212">
        <f>X2+1</f>
        <v>45365</v>
      </c>
      <c r="AC2" s="213"/>
      <c r="AD2" s="213"/>
      <c r="AE2" s="214"/>
      <c r="AF2" s="212">
        <f>AB2+1</f>
        <v>45366</v>
      </c>
      <c r="AG2" s="213"/>
      <c r="AH2" s="213"/>
      <c r="AI2" s="214"/>
      <c r="AJ2" s="212">
        <v>45370</v>
      </c>
      <c r="AK2" s="213"/>
      <c r="AL2" s="213"/>
      <c r="AM2" s="214"/>
      <c r="AN2" s="212">
        <f>AJ2+1</f>
        <v>45371</v>
      </c>
      <c r="AO2" s="213"/>
      <c r="AP2" s="213"/>
      <c r="AQ2" s="214"/>
    </row>
    <row r="3" spans="1:59" s="53" customFormat="1" ht="14.4" customHeight="1" x14ac:dyDescent="0.25">
      <c r="A3" s="1" t="s">
        <v>2</v>
      </c>
      <c r="B3" s="208" t="s">
        <v>74</v>
      </c>
      <c r="C3" s="178">
        <f>SUM(Table_1[#This Row])</f>
        <v>0.5</v>
      </c>
      <c r="D3" s="189">
        <v>0.5</v>
      </c>
      <c r="E3" s="115"/>
      <c r="F3" s="115"/>
      <c r="G3" s="116"/>
      <c r="H3" s="117"/>
      <c r="I3" s="115"/>
      <c r="J3" s="115"/>
      <c r="K3" s="116"/>
      <c r="L3" s="117"/>
      <c r="M3" s="115"/>
      <c r="N3" s="115"/>
      <c r="O3" s="116"/>
      <c r="P3" s="117"/>
      <c r="Q3" s="115"/>
      <c r="R3" s="115"/>
      <c r="S3" s="116"/>
      <c r="T3" s="117"/>
      <c r="U3" s="115"/>
      <c r="V3" s="115"/>
      <c r="W3" s="116"/>
      <c r="X3" s="118"/>
      <c r="Y3" s="119"/>
      <c r="Z3" s="119"/>
      <c r="AA3" s="120"/>
      <c r="AB3" s="118"/>
      <c r="AC3" s="119"/>
      <c r="AD3" s="119"/>
      <c r="AE3" s="120"/>
      <c r="AF3" s="118"/>
      <c r="AG3" s="119"/>
      <c r="AH3" s="119"/>
      <c r="AI3" s="120"/>
      <c r="AJ3" s="118"/>
      <c r="AK3" s="119"/>
      <c r="AL3" s="119"/>
      <c r="AM3" s="120"/>
      <c r="AN3" s="118"/>
      <c r="AO3" s="119"/>
      <c r="AP3" s="119"/>
      <c r="AQ3" s="120"/>
    </row>
    <row r="4" spans="1:59" s="44" customFormat="1" ht="14.4" customHeight="1" x14ac:dyDescent="0.25">
      <c r="A4" s="1"/>
      <c r="B4" s="220"/>
      <c r="C4" s="192">
        <f>SUM(Table_1[#This Row])</f>
        <v>0.5</v>
      </c>
      <c r="D4" s="136">
        <v>0.5</v>
      </c>
      <c r="E4" s="121"/>
      <c r="F4" s="121"/>
      <c r="G4" s="122"/>
      <c r="H4" s="123"/>
      <c r="I4" s="121"/>
      <c r="J4" s="121"/>
      <c r="K4" s="122"/>
      <c r="L4" s="123"/>
      <c r="M4" s="121"/>
      <c r="N4" s="121"/>
      <c r="O4" s="122"/>
      <c r="P4" s="123"/>
      <c r="Q4" s="121"/>
      <c r="R4" s="121"/>
      <c r="S4" s="122"/>
      <c r="T4" s="123"/>
      <c r="U4" s="121"/>
      <c r="V4" s="121"/>
      <c r="W4" s="122"/>
      <c r="X4" s="124"/>
      <c r="Y4" s="125"/>
      <c r="Z4" s="125"/>
      <c r="AA4" s="126"/>
      <c r="AB4" s="124"/>
      <c r="AC4" s="125"/>
      <c r="AD4" s="125"/>
      <c r="AE4" s="126"/>
      <c r="AF4" s="124"/>
      <c r="AG4" s="125"/>
      <c r="AH4" s="125"/>
      <c r="AI4" s="126"/>
      <c r="AJ4" s="124"/>
      <c r="AK4" s="125"/>
      <c r="AL4" s="125"/>
      <c r="AM4" s="126"/>
      <c r="AN4" s="124"/>
      <c r="AO4" s="125"/>
      <c r="AP4" s="125"/>
      <c r="AQ4" s="126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4.4" customHeight="1" x14ac:dyDescent="0.25">
      <c r="A5" s="1"/>
      <c r="B5" s="227" t="s">
        <v>75</v>
      </c>
      <c r="C5" s="191">
        <f>SUM(Table_1[#This Row])</f>
        <v>2.5</v>
      </c>
      <c r="D5" s="186">
        <v>1.5</v>
      </c>
      <c r="E5" s="184">
        <v>0.5</v>
      </c>
      <c r="F5" s="128"/>
      <c r="G5" s="129"/>
      <c r="H5" s="127">
        <v>0.5</v>
      </c>
      <c r="I5" s="128"/>
      <c r="J5" s="128"/>
      <c r="K5" s="129"/>
      <c r="L5" s="130"/>
      <c r="M5" s="128"/>
      <c r="N5" s="128"/>
      <c r="O5" s="129"/>
      <c r="P5" s="130"/>
      <c r="Q5" s="128"/>
      <c r="R5" s="131"/>
      <c r="S5" s="132"/>
      <c r="T5" s="130"/>
      <c r="U5" s="128"/>
      <c r="V5" s="128"/>
      <c r="W5" s="129"/>
      <c r="X5" s="133"/>
      <c r="Y5" s="134"/>
      <c r="Z5" s="134"/>
      <c r="AA5" s="135"/>
      <c r="AB5" s="133"/>
      <c r="AC5" s="134"/>
      <c r="AD5" s="134"/>
      <c r="AE5" s="135"/>
      <c r="AF5" s="133"/>
      <c r="AG5" s="134"/>
      <c r="AH5" s="134"/>
      <c r="AI5" s="135"/>
      <c r="AJ5" s="133"/>
      <c r="AK5" s="134"/>
      <c r="AL5" s="134"/>
      <c r="AM5" s="135"/>
      <c r="AN5" s="133"/>
      <c r="AO5" s="134"/>
      <c r="AP5" s="134"/>
      <c r="AQ5" s="135"/>
    </row>
    <row r="6" spans="1:59" ht="14.4" customHeight="1" x14ac:dyDescent="0.25">
      <c r="A6" s="1"/>
      <c r="B6" s="227"/>
      <c r="C6" s="192">
        <f>SUM(Table_1[#This Row])</f>
        <v>2.5</v>
      </c>
      <c r="D6" s="187">
        <v>1.5</v>
      </c>
      <c r="E6" s="188">
        <v>0.5</v>
      </c>
      <c r="F6" s="128"/>
      <c r="G6" s="205">
        <v>0.5</v>
      </c>
      <c r="H6" s="130"/>
      <c r="I6" s="128"/>
      <c r="J6" s="128"/>
      <c r="K6" s="129"/>
      <c r="L6" s="130"/>
      <c r="M6" s="128"/>
      <c r="N6" s="128"/>
      <c r="O6" s="129"/>
      <c r="P6" s="130"/>
      <c r="Q6" s="128"/>
      <c r="R6" s="131"/>
      <c r="S6" s="132"/>
      <c r="T6" s="130"/>
      <c r="U6" s="128"/>
      <c r="V6" s="128"/>
      <c r="W6" s="129"/>
      <c r="X6" s="137"/>
      <c r="Y6" s="138"/>
      <c r="Z6" s="138"/>
      <c r="AA6" s="139"/>
      <c r="AB6" s="137"/>
      <c r="AC6" s="138"/>
      <c r="AD6" s="138"/>
      <c r="AE6" s="139"/>
      <c r="AF6" s="137"/>
      <c r="AG6" s="138"/>
      <c r="AH6" s="138"/>
      <c r="AI6" s="139"/>
      <c r="AJ6" s="137"/>
      <c r="AK6" s="138"/>
      <c r="AL6" s="138"/>
      <c r="AM6" s="139"/>
      <c r="AN6" s="137"/>
      <c r="AO6" s="138"/>
      <c r="AP6" s="138"/>
      <c r="AQ6" s="139"/>
    </row>
    <row r="7" spans="1:59" ht="14.4" customHeight="1" x14ac:dyDescent="0.25">
      <c r="A7" s="57"/>
      <c r="B7" s="229" t="s">
        <v>76</v>
      </c>
      <c r="C7" s="191">
        <f>SUM(Table_1[#This Row])</f>
        <v>2</v>
      </c>
      <c r="D7" s="130"/>
      <c r="E7" s="182">
        <v>1.5</v>
      </c>
      <c r="F7" s="184">
        <v>0.5</v>
      </c>
      <c r="G7" s="129"/>
      <c r="H7" s="130"/>
      <c r="I7" s="128"/>
      <c r="J7" s="128"/>
      <c r="K7" s="129"/>
      <c r="L7" s="130"/>
      <c r="M7" s="128"/>
      <c r="N7" s="128"/>
      <c r="O7" s="129"/>
      <c r="P7" s="130"/>
      <c r="Q7" s="128"/>
      <c r="R7" s="131"/>
      <c r="S7" s="132"/>
      <c r="T7" s="130"/>
      <c r="U7" s="128"/>
      <c r="V7" s="128"/>
      <c r="W7" s="129"/>
      <c r="X7" s="140"/>
      <c r="Y7" s="141"/>
      <c r="Z7" s="141"/>
      <c r="AA7" s="142"/>
      <c r="AB7" s="140"/>
      <c r="AC7" s="141"/>
      <c r="AD7" s="141"/>
      <c r="AE7" s="142"/>
      <c r="AF7" s="140"/>
      <c r="AG7" s="141"/>
      <c r="AH7" s="141"/>
      <c r="AI7" s="142"/>
      <c r="AJ7" s="140"/>
      <c r="AK7" s="141"/>
      <c r="AL7" s="141"/>
      <c r="AM7" s="142"/>
      <c r="AN7" s="140"/>
      <c r="AO7" s="141"/>
      <c r="AP7" s="141"/>
      <c r="AQ7" s="142"/>
    </row>
    <row r="8" spans="1:59" ht="14.4" customHeight="1" x14ac:dyDescent="0.25">
      <c r="A8" s="43"/>
      <c r="B8" s="230"/>
      <c r="C8" s="190">
        <f>SUM(Table_1[#This Row])</f>
        <v>1.5</v>
      </c>
      <c r="D8" s="143"/>
      <c r="E8" s="183">
        <v>1</v>
      </c>
      <c r="F8" s="185">
        <v>0.5</v>
      </c>
      <c r="G8" s="144"/>
      <c r="H8" s="143"/>
      <c r="I8" s="145"/>
      <c r="J8" s="145"/>
      <c r="K8" s="144"/>
      <c r="L8" s="143"/>
      <c r="M8" s="145"/>
      <c r="N8" s="145"/>
      <c r="O8" s="144"/>
      <c r="P8" s="143"/>
      <c r="Q8" s="145"/>
      <c r="R8" s="145"/>
      <c r="S8" s="144"/>
      <c r="T8" s="143"/>
      <c r="U8" s="145"/>
      <c r="V8" s="145"/>
      <c r="W8" s="144"/>
      <c r="X8" s="146"/>
      <c r="Y8" s="147"/>
      <c r="Z8" s="147"/>
      <c r="AA8" s="148"/>
      <c r="AB8" s="146"/>
      <c r="AC8" s="147"/>
      <c r="AD8" s="147"/>
      <c r="AE8" s="148"/>
      <c r="AF8" s="146"/>
      <c r="AG8" s="147"/>
      <c r="AH8" s="147"/>
      <c r="AI8" s="148"/>
      <c r="AJ8" s="146"/>
      <c r="AK8" s="147"/>
      <c r="AL8" s="147"/>
      <c r="AM8" s="148"/>
      <c r="AN8" s="146"/>
      <c r="AO8" s="147"/>
      <c r="AP8" s="147"/>
      <c r="AQ8" s="148"/>
    </row>
    <row r="9" spans="1:59" ht="14.4" customHeight="1" x14ac:dyDescent="0.25">
      <c r="A9" s="38" t="s">
        <v>4</v>
      </c>
      <c r="B9" s="226" t="s">
        <v>77</v>
      </c>
      <c r="C9" s="178">
        <f>SUM(Table_1[#This Row])</f>
        <v>0.5</v>
      </c>
      <c r="D9" s="149"/>
      <c r="E9" s="150"/>
      <c r="F9" s="150"/>
      <c r="G9" s="151"/>
      <c r="H9" s="152">
        <v>0.5</v>
      </c>
      <c r="I9" s="150"/>
      <c r="J9" s="150"/>
      <c r="K9" s="151"/>
      <c r="L9" s="149"/>
      <c r="M9" s="150"/>
      <c r="N9" s="150"/>
      <c r="O9" s="151"/>
      <c r="P9" s="149"/>
      <c r="Q9" s="150"/>
      <c r="R9" s="150"/>
      <c r="S9" s="151"/>
      <c r="T9" s="149"/>
      <c r="U9" s="150"/>
      <c r="V9" s="150"/>
      <c r="W9" s="151"/>
      <c r="X9" s="149"/>
      <c r="Y9" s="150"/>
      <c r="Z9" s="150"/>
      <c r="AA9" s="151"/>
      <c r="AB9" s="149"/>
      <c r="AC9" s="150"/>
      <c r="AD9" s="150"/>
      <c r="AE9" s="151"/>
      <c r="AF9" s="149"/>
      <c r="AG9" s="150"/>
      <c r="AH9" s="150"/>
      <c r="AI9" s="151"/>
      <c r="AJ9" s="149"/>
      <c r="AK9" s="150"/>
      <c r="AL9" s="150"/>
      <c r="AM9" s="151"/>
      <c r="AN9" s="149"/>
      <c r="AO9" s="150"/>
      <c r="AP9" s="150"/>
      <c r="AQ9" s="151"/>
    </row>
    <row r="10" spans="1:59" ht="14.4" customHeight="1" x14ac:dyDescent="0.25">
      <c r="A10" s="11"/>
      <c r="B10" s="207"/>
      <c r="C10" s="192">
        <f>SUM(Table_1[#This Row])</f>
        <v>0.5</v>
      </c>
      <c r="D10" s="153"/>
      <c r="E10" s="154"/>
      <c r="F10" s="154"/>
      <c r="G10" s="155"/>
      <c r="H10" s="153"/>
      <c r="I10" s="154"/>
      <c r="J10" s="154"/>
      <c r="K10" s="196">
        <v>0.5</v>
      </c>
      <c r="L10" s="153"/>
      <c r="M10" s="154"/>
      <c r="N10" s="154"/>
      <c r="O10" s="155"/>
      <c r="P10" s="153"/>
      <c r="Q10" s="154"/>
      <c r="R10" s="154"/>
      <c r="S10" s="155"/>
      <c r="T10" s="153"/>
      <c r="U10" s="154"/>
      <c r="V10" s="154"/>
      <c r="W10" s="155"/>
      <c r="X10" s="153"/>
      <c r="Y10" s="154"/>
      <c r="Z10" s="154"/>
      <c r="AA10" s="155"/>
      <c r="AB10" s="153"/>
      <c r="AC10" s="154"/>
      <c r="AD10" s="154"/>
      <c r="AE10" s="155"/>
      <c r="AF10" s="153"/>
      <c r="AG10" s="154"/>
      <c r="AH10" s="154"/>
      <c r="AI10" s="155"/>
      <c r="AJ10" s="153"/>
      <c r="AK10" s="154"/>
      <c r="AL10" s="154"/>
      <c r="AM10" s="155"/>
      <c r="AN10" s="153"/>
      <c r="AO10" s="154"/>
      <c r="AP10" s="154"/>
      <c r="AQ10" s="155"/>
    </row>
    <row r="11" spans="1:59" ht="14.4" customHeight="1" x14ac:dyDescent="0.25">
      <c r="A11" s="11"/>
      <c r="B11" s="207" t="s">
        <v>78</v>
      </c>
      <c r="C11" s="192">
        <f>SUM(Table_1[#This Row])</f>
        <v>1</v>
      </c>
      <c r="D11" s="153"/>
      <c r="E11" s="154"/>
      <c r="F11" s="154"/>
      <c r="G11" s="155"/>
      <c r="H11" s="156">
        <v>1</v>
      </c>
      <c r="I11" s="154"/>
      <c r="J11" s="154"/>
      <c r="K11" s="155"/>
      <c r="L11" s="153"/>
      <c r="M11" s="154"/>
      <c r="N11" s="154"/>
      <c r="O11" s="155"/>
      <c r="P11" s="153"/>
      <c r="Q11" s="154"/>
      <c r="R11" s="154"/>
      <c r="S11" s="155"/>
      <c r="T11" s="153"/>
      <c r="U11" s="154"/>
      <c r="V11" s="154"/>
      <c r="W11" s="155"/>
      <c r="X11" s="153"/>
      <c r="Y11" s="154"/>
      <c r="Z11" s="154"/>
      <c r="AA11" s="155"/>
      <c r="AB11" s="153"/>
      <c r="AC11" s="154"/>
      <c r="AD11" s="154"/>
      <c r="AE11" s="155"/>
      <c r="AF11" s="153"/>
      <c r="AG11" s="154"/>
      <c r="AH11" s="154"/>
      <c r="AI11" s="155"/>
      <c r="AJ11" s="153"/>
      <c r="AK11" s="154"/>
      <c r="AL11" s="154"/>
      <c r="AM11" s="155"/>
      <c r="AN11" s="153"/>
      <c r="AO11" s="154"/>
      <c r="AP11" s="154"/>
      <c r="AQ11" s="155"/>
    </row>
    <row r="12" spans="1:59" ht="14.4" customHeight="1" x14ac:dyDescent="0.25">
      <c r="A12" s="11"/>
      <c r="B12" s="207"/>
      <c r="C12" s="192">
        <f>SUM(Table_1[#This Row])</f>
        <v>1.5</v>
      </c>
      <c r="D12" s="153"/>
      <c r="E12" s="154"/>
      <c r="F12" s="154"/>
      <c r="G12" s="155"/>
      <c r="H12" s="206">
        <v>1.5</v>
      </c>
      <c r="I12" s="154"/>
      <c r="J12" s="154"/>
      <c r="K12" s="155"/>
      <c r="L12" s="153"/>
      <c r="M12" s="154"/>
      <c r="N12" s="154"/>
      <c r="O12" s="155"/>
      <c r="P12" s="153"/>
      <c r="Q12" s="154"/>
      <c r="R12" s="154"/>
      <c r="S12" s="155"/>
      <c r="T12" s="153"/>
      <c r="U12" s="154"/>
      <c r="V12" s="154"/>
      <c r="W12" s="155"/>
      <c r="X12" s="153"/>
      <c r="Y12" s="154"/>
      <c r="Z12" s="154"/>
      <c r="AA12" s="155"/>
      <c r="AB12" s="153"/>
      <c r="AC12" s="154"/>
      <c r="AD12" s="154"/>
      <c r="AE12" s="155"/>
      <c r="AF12" s="153"/>
      <c r="AG12" s="154"/>
      <c r="AH12" s="154"/>
      <c r="AI12" s="155"/>
      <c r="AJ12" s="153"/>
      <c r="AK12" s="154"/>
      <c r="AL12" s="154"/>
      <c r="AM12" s="155"/>
      <c r="AN12" s="153"/>
      <c r="AO12" s="154"/>
      <c r="AP12" s="154"/>
      <c r="AQ12" s="155"/>
    </row>
    <row r="13" spans="1:59" ht="14.4" customHeight="1" x14ac:dyDescent="0.25">
      <c r="A13" s="11"/>
      <c r="B13" s="207" t="s">
        <v>79</v>
      </c>
      <c r="C13" s="191">
        <f>SUM(Table_1[#This Row])</f>
        <v>1</v>
      </c>
      <c r="D13" s="153"/>
      <c r="E13" s="154"/>
      <c r="F13" s="154"/>
      <c r="G13" s="155"/>
      <c r="H13" s="153"/>
      <c r="I13" s="157">
        <v>1</v>
      </c>
      <c r="J13" s="154"/>
      <c r="K13" s="155"/>
      <c r="L13" s="153"/>
      <c r="M13" s="154"/>
      <c r="N13" s="154"/>
      <c r="O13" s="155"/>
      <c r="P13" s="153"/>
      <c r="Q13" s="154"/>
      <c r="R13" s="154"/>
      <c r="S13" s="155"/>
      <c r="T13" s="153"/>
      <c r="U13" s="154"/>
      <c r="V13" s="154"/>
      <c r="W13" s="155"/>
      <c r="X13" s="153"/>
      <c r="Y13" s="154"/>
      <c r="Z13" s="154"/>
      <c r="AA13" s="155"/>
      <c r="AB13" s="153"/>
      <c r="AC13" s="154"/>
      <c r="AD13" s="154"/>
      <c r="AE13" s="155"/>
      <c r="AF13" s="153"/>
      <c r="AG13" s="154"/>
      <c r="AH13" s="154"/>
      <c r="AI13" s="155"/>
      <c r="AJ13" s="153"/>
      <c r="AK13" s="154"/>
      <c r="AL13" s="154"/>
      <c r="AM13" s="155"/>
      <c r="AN13" s="153"/>
      <c r="AO13" s="154"/>
      <c r="AP13" s="154"/>
      <c r="AQ13" s="155"/>
    </row>
    <row r="14" spans="1:59" ht="14.4" customHeight="1" x14ac:dyDescent="0.25">
      <c r="A14" s="11"/>
      <c r="B14" s="207"/>
      <c r="C14" s="192">
        <f>SUM(Table_1[#This Row])</f>
        <v>1</v>
      </c>
      <c r="D14" s="153"/>
      <c r="E14" s="154"/>
      <c r="F14" s="154"/>
      <c r="G14" s="155"/>
      <c r="H14" s="153"/>
      <c r="I14" s="170">
        <v>1</v>
      </c>
      <c r="J14" s="154"/>
      <c r="K14" s="155"/>
      <c r="L14" s="153"/>
      <c r="M14" s="154"/>
      <c r="N14" s="154"/>
      <c r="O14" s="155"/>
      <c r="P14" s="153"/>
      <c r="Q14" s="154"/>
      <c r="R14" s="154"/>
      <c r="S14" s="155"/>
      <c r="T14" s="153"/>
      <c r="U14" s="154"/>
      <c r="V14" s="154"/>
      <c r="W14" s="155"/>
      <c r="X14" s="153"/>
      <c r="Y14" s="154"/>
      <c r="Z14" s="154"/>
      <c r="AA14" s="155"/>
      <c r="AB14" s="153"/>
      <c r="AC14" s="154"/>
      <c r="AD14" s="154"/>
      <c r="AE14" s="155"/>
      <c r="AF14" s="153"/>
      <c r="AG14" s="154"/>
      <c r="AH14" s="154"/>
      <c r="AI14" s="155"/>
      <c r="AJ14" s="153"/>
      <c r="AK14" s="154"/>
      <c r="AL14" s="154"/>
      <c r="AM14" s="155"/>
      <c r="AN14" s="153"/>
      <c r="AO14" s="154"/>
      <c r="AP14" s="154"/>
      <c r="AQ14" s="155"/>
    </row>
    <row r="15" spans="1:59" ht="14.4" customHeight="1" x14ac:dyDescent="0.25">
      <c r="A15" s="11"/>
      <c r="B15" s="207" t="s">
        <v>80</v>
      </c>
      <c r="C15" s="192">
        <f>SUM(Table_1[#This Row])</f>
        <v>1</v>
      </c>
      <c r="D15" s="153"/>
      <c r="E15" s="154"/>
      <c r="F15" s="154"/>
      <c r="G15" s="155"/>
      <c r="H15" s="153"/>
      <c r="I15" s="157">
        <v>1</v>
      </c>
      <c r="J15" s="154"/>
      <c r="K15" s="155"/>
      <c r="L15" s="153"/>
      <c r="M15" s="154"/>
      <c r="N15" s="154"/>
      <c r="O15" s="155"/>
      <c r="P15" s="153"/>
      <c r="Q15" s="154"/>
      <c r="R15" s="154"/>
      <c r="S15" s="155"/>
      <c r="T15" s="153"/>
      <c r="U15" s="154"/>
      <c r="V15" s="154"/>
      <c r="W15" s="155"/>
      <c r="X15" s="153"/>
      <c r="Y15" s="154"/>
      <c r="Z15" s="154"/>
      <c r="AA15" s="155"/>
      <c r="AB15" s="153"/>
      <c r="AC15" s="154"/>
      <c r="AD15" s="154"/>
      <c r="AE15" s="155"/>
      <c r="AF15" s="153"/>
      <c r="AG15" s="154"/>
      <c r="AH15" s="154"/>
      <c r="AI15" s="155"/>
      <c r="AJ15" s="153"/>
      <c r="AK15" s="154"/>
      <c r="AL15" s="154"/>
      <c r="AM15" s="155"/>
      <c r="AN15" s="153"/>
      <c r="AO15" s="154"/>
      <c r="AP15" s="154"/>
      <c r="AQ15" s="155"/>
    </row>
    <row r="16" spans="1:59" ht="14.4" customHeight="1" x14ac:dyDescent="0.25">
      <c r="A16" s="11"/>
      <c r="B16" s="207"/>
      <c r="C16" s="192">
        <f>SUM(Table_1[#This Row])</f>
        <v>1</v>
      </c>
      <c r="D16" s="153"/>
      <c r="E16" s="154"/>
      <c r="F16" s="154"/>
      <c r="G16" s="155"/>
      <c r="H16" s="153"/>
      <c r="I16" s="170">
        <v>1</v>
      </c>
      <c r="J16" s="154"/>
      <c r="K16" s="155"/>
      <c r="L16" s="153"/>
      <c r="M16" s="154"/>
      <c r="N16" s="154"/>
      <c r="O16" s="155"/>
      <c r="P16" s="153"/>
      <c r="Q16" s="154"/>
      <c r="R16" s="154"/>
      <c r="S16" s="155"/>
      <c r="T16" s="153"/>
      <c r="U16" s="154"/>
      <c r="V16" s="154"/>
      <c r="W16" s="155"/>
      <c r="X16" s="153"/>
      <c r="Y16" s="154"/>
      <c r="Z16" s="154"/>
      <c r="AA16" s="155"/>
      <c r="AB16" s="153"/>
      <c r="AC16" s="154"/>
      <c r="AD16" s="154"/>
      <c r="AE16" s="155"/>
      <c r="AF16" s="153"/>
      <c r="AG16" s="154"/>
      <c r="AH16" s="154"/>
      <c r="AI16" s="155"/>
      <c r="AJ16" s="153"/>
      <c r="AK16" s="154"/>
      <c r="AL16" s="154"/>
      <c r="AM16" s="155"/>
      <c r="AN16" s="153"/>
      <c r="AO16" s="154"/>
      <c r="AP16" s="154"/>
      <c r="AQ16" s="155"/>
    </row>
    <row r="17" spans="1:44" ht="14.4" customHeight="1" x14ac:dyDescent="0.25">
      <c r="A17" s="11"/>
      <c r="B17" s="207" t="s">
        <v>81</v>
      </c>
      <c r="C17" s="192">
        <f>SUM(Table_1[#This Row])</f>
        <v>2</v>
      </c>
      <c r="D17" s="153"/>
      <c r="E17" s="154"/>
      <c r="F17" s="154"/>
      <c r="G17" s="155"/>
      <c r="H17" s="153"/>
      <c r="I17" s="154"/>
      <c r="J17" s="154"/>
      <c r="K17" s="155"/>
      <c r="L17" s="156">
        <v>2</v>
      </c>
      <c r="M17" s="154"/>
      <c r="N17" s="154"/>
      <c r="O17" s="155"/>
      <c r="P17" s="153"/>
      <c r="Q17" s="154"/>
      <c r="R17" s="154"/>
      <c r="S17" s="155"/>
      <c r="T17" s="153"/>
      <c r="U17" s="154"/>
      <c r="V17" s="154"/>
      <c r="W17" s="155"/>
      <c r="X17" s="153"/>
      <c r="Y17" s="154"/>
      <c r="Z17" s="154"/>
      <c r="AA17" s="155"/>
      <c r="AB17" s="153"/>
      <c r="AC17" s="154"/>
      <c r="AD17" s="154"/>
      <c r="AE17" s="155"/>
      <c r="AF17" s="153"/>
      <c r="AG17" s="154"/>
      <c r="AH17" s="154"/>
      <c r="AI17" s="155"/>
      <c r="AJ17" s="153"/>
      <c r="AK17" s="154"/>
      <c r="AL17" s="154"/>
      <c r="AM17" s="155"/>
      <c r="AN17" s="153"/>
      <c r="AO17" s="154"/>
      <c r="AP17" s="154"/>
      <c r="AQ17" s="155"/>
    </row>
    <row r="18" spans="1:44" ht="14.4" customHeight="1" thickBot="1" x14ac:dyDescent="0.3">
      <c r="A18" s="11"/>
      <c r="B18" s="207"/>
      <c r="C18" s="190">
        <f>SUM(Table_1[#This Row])</f>
        <v>2</v>
      </c>
      <c r="D18" s="153"/>
      <c r="E18" s="154"/>
      <c r="F18" s="154"/>
      <c r="G18" s="155"/>
      <c r="H18" s="153"/>
      <c r="I18" s="154"/>
      <c r="J18" s="154"/>
      <c r="K18" s="155"/>
      <c r="L18" s="206">
        <v>2</v>
      </c>
      <c r="M18" s="154"/>
      <c r="N18" s="154"/>
      <c r="O18" s="155"/>
      <c r="P18" s="153"/>
      <c r="Q18" s="154"/>
      <c r="R18" s="154"/>
      <c r="S18" s="155"/>
      <c r="T18" s="153"/>
      <c r="U18" s="154"/>
      <c r="V18" s="154"/>
      <c r="W18" s="155"/>
      <c r="X18" s="153"/>
      <c r="Y18" s="154"/>
      <c r="Z18" s="154"/>
      <c r="AA18" s="155"/>
      <c r="AB18" s="153"/>
      <c r="AC18" s="154"/>
      <c r="AD18" s="154"/>
      <c r="AE18" s="155"/>
      <c r="AF18" s="153"/>
      <c r="AG18" s="154"/>
      <c r="AH18" s="154"/>
      <c r="AI18" s="155"/>
      <c r="AJ18" s="153"/>
      <c r="AK18" s="154"/>
      <c r="AL18" s="154"/>
      <c r="AM18" s="155"/>
      <c r="AN18" s="153"/>
      <c r="AO18" s="154"/>
      <c r="AP18" s="154"/>
      <c r="AQ18" s="155"/>
    </row>
    <row r="19" spans="1:44" ht="14.4" customHeight="1" x14ac:dyDescent="0.25">
      <c r="A19" s="6" t="s">
        <v>5</v>
      </c>
      <c r="B19" s="221" t="s">
        <v>25</v>
      </c>
      <c r="C19" s="178">
        <f>SUM(Table_1[#This Row])</f>
        <v>2</v>
      </c>
      <c r="D19" s="158"/>
      <c r="E19" s="159"/>
      <c r="F19" s="159"/>
      <c r="G19" s="160"/>
      <c r="H19" s="158"/>
      <c r="I19" s="159"/>
      <c r="J19" s="159"/>
      <c r="K19" s="160"/>
      <c r="L19" s="158"/>
      <c r="M19" s="161">
        <v>2</v>
      </c>
      <c r="N19" s="159"/>
      <c r="O19" s="160"/>
      <c r="P19" s="158"/>
      <c r="Q19" s="159"/>
      <c r="R19" s="159"/>
      <c r="S19" s="160"/>
      <c r="T19" s="158"/>
      <c r="U19" s="159"/>
      <c r="V19" s="159"/>
      <c r="W19" s="160"/>
      <c r="X19" s="158"/>
      <c r="Y19" s="159"/>
      <c r="Z19" s="159"/>
      <c r="AA19" s="160"/>
      <c r="AB19" s="158"/>
      <c r="AC19" s="159"/>
      <c r="AD19" s="159"/>
      <c r="AE19" s="160"/>
      <c r="AF19" s="158"/>
      <c r="AG19" s="159"/>
      <c r="AH19" s="159"/>
      <c r="AI19" s="160"/>
      <c r="AJ19" s="158"/>
      <c r="AK19" s="159"/>
      <c r="AL19" s="159"/>
      <c r="AM19" s="160"/>
      <c r="AN19" s="158"/>
      <c r="AO19" s="159"/>
      <c r="AP19" s="159"/>
      <c r="AQ19" s="160"/>
    </row>
    <row r="20" spans="1:44" ht="14.4" customHeight="1" thickBot="1" x14ac:dyDescent="0.3">
      <c r="A20" s="11"/>
      <c r="B20" s="220"/>
      <c r="C20" s="190">
        <f>SUM(Table_1[#This Row])</f>
        <v>1.5</v>
      </c>
      <c r="D20" s="153"/>
      <c r="E20" s="154"/>
      <c r="F20" s="154"/>
      <c r="G20" s="155"/>
      <c r="H20" s="153"/>
      <c r="I20" s="154"/>
      <c r="J20" s="154"/>
      <c r="K20" s="155"/>
      <c r="L20" s="153"/>
      <c r="M20" s="170">
        <v>1.5</v>
      </c>
      <c r="N20" s="154"/>
      <c r="O20" s="155"/>
      <c r="P20" s="153"/>
      <c r="Q20" s="154"/>
      <c r="R20" s="154"/>
      <c r="S20" s="155"/>
      <c r="T20" s="153"/>
      <c r="U20" s="154"/>
      <c r="V20" s="154"/>
      <c r="W20" s="155"/>
      <c r="X20" s="153"/>
      <c r="Y20" s="154"/>
      <c r="Z20" s="154"/>
      <c r="AA20" s="155"/>
      <c r="AB20" s="153"/>
      <c r="AC20" s="154"/>
      <c r="AD20" s="154"/>
      <c r="AE20" s="155"/>
      <c r="AF20" s="153"/>
      <c r="AG20" s="154"/>
      <c r="AH20" s="154"/>
      <c r="AI20" s="155"/>
      <c r="AJ20" s="153"/>
      <c r="AK20" s="154"/>
      <c r="AL20" s="154"/>
      <c r="AM20" s="155"/>
      <c r="AN20" s="153"/>
      <c r="AO20" s="154"/>
      <c r="AP20" s="154"/>
      <c r="AQ20" s="155"/>
    </row>
    <row r="21" spans="1:44" ht="14.4" customHeight="1" x14ac:dyDescent="0.25">
      <c r="A21" s="6" t="s">
        <v>6</v>
      </c>
      <c r="B21" s="228" t="s">
        <v>94</v>
      </c>
      <c r="C21" s="178">
        <f>SUM(Table_1[#This Row])</f>
        <v>4</v>
      </c>
      <c r="D21" s="158"/>
      <c r="E21" s="159"/>
      <c r="F21" s="159"/>
      <c r="G21" s="160"/>
      <c r="H21" s="158"/>
      <c r="I21" s="159"/>
      <c r="J21" s="159"/>
      <c r="K21" s="160"/>
      <c r="L21" s="158"/>
      <c r="M21" s="159"/>
      <c r="N21" s="159"/>
      <c r="O21" s="160"/>
      <c r="P21" s="162">
        <v>2</v>
      </c>
      <c r="Q21" s="161">
        <v>2</v>
      </c>
      <c r="R21" s="159"/>
      <c r="S21" s="160"/>
      <c r="T21" s="158"/>
      <c r="U21" s="159"/>
      <c r="V21" s="159"/>
      <c r="W21" s="160"/>
      <c r="X21" s="158"/>
      <c r="Y21" s="159"/>
      <c r="Z21" s="159"/>
      <c r="AA21" s="160"/>
      <c r="AB21" s="158"/>
      <c r="AC21" s="159"/>
      <c r="AD21" s="159"/>
      <c r="AE21" s="160"/>
      <c r="AF21" s="158"/>
      <c r="AG21" s="159"/>
      <c r="AH21" s="159"/>
      <c r="AI21" s="160"/>
      <c r="AJ21" s="158"/>
      <c r="AK21" s="159"/>
      <c r="AL21" s="159"/>
      <c r="AM21" s="160"/>
      <c r="AN21" s="158"/>
      <c r="AO21" s="159"/>
      <c r="AP21" s="159"/>
      <c r="AQ21" s="160"/>
    </row>
    <row r="22" spans="1:44" ht="14.4" customHeight="1" x14ac:dyDescent="0.25">
      <c r="A22" s="11"/>
      <c r="B22" s="208"/>
      <c r="C22" s="192">
        <f>SUM(Table_1[#This Row])</f>
        <v>5.5</v>
      </c>
      <c r="D22" s="153"/>
      <c r="E22" s="154"/>
      <c r="F22" s="154"/>
      <c r="G22" s="155"/>
      <c r="H22" s="153"/>
      <c r="I22" s="154"/>
      <c r="J22" s="154"/>
      <c r="K22" s="155"/>
      <c r="L22" s="153"/>
      <c r="M22" s="154"/>
      <c r="N22" s="154"/>
      <c r="O22" s="155"/>
      <c r="P22" s="206">
        <v>2</v>
      </c>
      <c r="Q22" s="170">
        <v>2</v>
      </c>
      <c r="R22" s="170">
        <v>1</v>
      </c>
      <c r="S22" s="155"/>
      <c r="T22" s="206">
        <v>0.5</v>
      </c>
      <c r="U22" s="154"/>
      <c r="V22" s="154"/>
      <c r="W22" s="155"/>
      <c r="X22" s="153"/>
      <c r="Y22" s="154"/>
      <c r="Z22" s="154"/>
      <c r="AA22" s="155"/>
      <c r="AB22" s="153"/>
      <c r="AC22" s="154"/>
      <c r="AD22" s="154"/>
      <c r="AE22" s="155"/>
      <c r="AF22" s="153"/>
      <c r="AG22" s="154"/>
      <c r="AH22" s="154"/>
      <c r="AI22" s="155"/>
      <c r="AJ22" s="153"/>
      <c r="AK22" s="154"/>
      <c r="AL22" s="154"/>
      <c r="AM22" s="155"/>
      <c r="AN22" s="153"/>
      <c r="AO22" s="154"/>
      <c r="AP22" s="154"/>
      <c r="AQ22" s="155"/>
    </row>
    <row r="23" spans="1:44" ht="14.4" customHeight="1" x14ac:dyDescent="0.25">
      <c r="A23" s="11"/>
      <c r="B23" s="224" t="s">
        <v>45</v>
      </c>
      <c r="C23" s="192">
        <f>SUM(Table_1[#This Row])</f>
        <v>2</v>
      </c>
      <c r="D23" s="153"/>
      <c r="E23" s="154"/>
      <c r="F23" s="154"/>
      <c r="G23" s="155"/>
      <c r="H23" s="153"/>
      <c r="I23" s="154"/>
      <c r="J23" s="154"/>
      <c r="K23" s="155"/>
      <c r="L23" s="153"/>
      <c r="M23" s="154"/>
      <c r="N23" s="154"/>
      <c r="O23" s="155"/>
      <c r="P23" s="153"/>
      <c r="Q23" s="154"/>
      <c r="R23" s="157">
        <v>2</v>
      </c>
      <c r="S23" s="155"/>
      <c r="T23" s="153"/>
      <c r="U23" s="154"/>
      <c r="V23" s="154"/>
      <c r="W23" s="155"/>
      <c r="X23" s="153"/>
      <c r="Y23" s="154"/>
      <c r="Z23" s="154"/>
      <c r="AA23" s="155"/>
      <c r="AB23" s="153"/>
      <c r="AC23" s="154"/>
      <c r="AD23" s="154"/>
      <c r="AE23" s="155"/>
      <c r="AF23" s="153"/>
      <c r="AG23" s="154"/>
      <c r="AH23" s="154"/>
      <c r="AI23" s="155"/>
      <c r="AJ23" s="153"/>
      <c r="AK23" s="154"/>
      <c r="AL23" s="154"/>
      <c r="AM23" s="155"/>
      <c r="AN23" s="153"/>
      <c r="AO23" s="154"/>
      <c r="AP23" s="154"/>
      <c r="AQ23" s="155"/>
    </row>
    <row r="24" spans="1:44" ht="14.4" customHeight="1" x14ac:dyDescent="0.25">
      <c r="A24" s="11"/>
      <c r="B24" s="225"/>
      <c r="C24" s="191">
        <f>SUM(Table_1[#This Row])</f>
        <v>2.5</v>
      </c>
      <c r="D24" s="153"/>
      <c r="E24" s="154"/>
      <c r="F24" s="154"/>
      <c r="G24" s="155"/>
      <c r="H24" s="153"/>
      <c r="I24" s="154"/>
      <c r="J24" s="154"/>
      <c r="K24" s="155"/>
      <c r="L24" s="153"/>
      <c r="M24" s="154"/>
      <c r="N24" s="154"/>
      <c r="O24" s="155"/>
      <c r="P24" s="153"/>
      <c r="Q24" s="154"/>
      <c r="R24" s="170">
        <v>1</v>
      </c>
      <c r="S24" s="155"/>
      <c r="T24" s="153"/>
      <c r="U24" s="154"/>
      <c r="V24" s="163"/>
      <c r="W24" s="155"/>
      <c r="X24" s="153"/>
      <c r="Y24" s="170">
        <v>1</v>
      </c>
      <c r="Z24" s="154"/>
      <c r="AA24" s="155"/>
      <c r="AB24" s="153"/>
      <c r="AC24" s="154"/>
      <c r="AD24" s="154"/>
      <c r="AE24" s="155"/>
      <c r="AF24" s="153"/>
      <c r="AG24" s="154"/>
      <c r="AH24" s="170">
        <v>0.5</v>
      </c>
      <c r="AI24" s="155"/>
      <c r="AJ24" s="153"/>
      <c r="AK24" s="154"/>
      <c r="AL24" s="154"/>
      <c r="AM24" s="155"/>
      <c r="AN24" s="153"/>
      <c r="AO24" s="154"/>
      <c r="AP24" s="154"/>
      <c r="AQ24" s="155"/>
    </row>
    <row r="25" spans="1:44" ht="14.4" customHeight="1" x14ac:dyDescent="0.25">
      <c r="A25" s="11"/>
      <c r="B25" s="222" t="s">
        <v>46</v>
      </c>
      <c r="C25" s="192">
        <f>SUM(Table_1[#This Row])</f>
        <v>4</v>
      </c>
      <c r="D25" s="153"/>
      <c r="E25" s="154"/>
      <c r="F25" s="154"/>
      <c r="G25" s="155"/>
      <c r="H25" s="153"/>
      <c r="I25" s="154"/>
      <c r="J25" s="154"/>
      <c r="K25" s="155"/>
      <c r="L25" s="153"/>
      <c r="M25" s="154"/>
      <c r="N25" s="154"/>
      <c r="O25" s="155"/>
      <c r="P25" s="153"/>
      <c r="Q25" s="154"/>
      <c r="R25" s="154"/>
      <c r="S25" s="164">
        <v>1.5</v>
      </c>
      <c r="T25" s="156">
        <v>2</v>
      </c>
      <c r="U25" s="157">
        <v>0.5</v>
      </c>
      <c r="V25" s="154"/>
      <c r="W25" s="155"/>
      <c r="X25" s="153"/>
      <c r="Y25" s="154"/>
      <c r="Z25" s="154"/>
      <c r="AA25" s="155"/>
      <c r="AB25" s="153"/>
      <c r="AC25" s="154"/>
      <c r="AD25" s="154"/>
      <c r="AE25" s="155"/>
      <c r="AF25" s="153"/>
      <c r="AG25" s="154"/>
      <c r="AH25" s="154"/>
      <c r="AI25" s="155"/>
      <c r="AJ25" s="153"/>
      <c r="AK25" s="154"/>
      <c r="AL25" s="154"/>
      <c r="AM25" s="155"/>
      <c r="AN25" s="153"/>
      <c r="AO25" s="154"/>
      <c r="AP25" s="154"/>
      <c r="AQ25" s="155"/>
      <c r="AR25" s="78"/>
    </row>
    <row r="26" spans="1:44" ht="14.4" customHeight="1" x14ac:dyDescent="0.25">
      <c r="A26" s="11"/>
      <c r="B26" s="223"/>
      <c r="C26" s="192">
        <f>SUM(Table_1[#This Row])</f>
        <v>6</v>
      </c>
      <c r="D26" s="153"/>
      <c r="E26" s="154"/>
      <c r="F26" s="154"/>
      <c r="G26" s="155"/>
      <c r="H26" s="153"/>
      <c r="I26" s="154"/>
      <c r="J26" s="154"/>
      <c r="K26" s="155"/>
      <c r="L26" s="153"/>
      <c r="M26" s="154"/>
      <c r="N26" s="154"/>
      <c r="O26" s="155"/>
      <c r="P26" s="153"/>
      <c r="Q26" s="154"/>
      <c r="R26" s="154"/>
      <c r="S26" s="196">
        <v>1</v>
      </c>
      <c r="T26" s="206">
        <v>1.5</v>
      </c>
      <c r="U26" s="170">
        <v>0.5</v>
      </c>
      <c r="V26" s="170">
        <v>1.5</v>
      </c>
      <c r="W26" s="196">
        <v>1</v>
      </c>
      <c r="X26" s="153"/>
      <c r="Y26" s="154"/>
      <c r="Z26" s="154"/>
      <c r="AA26" s="155"/>
      <c r="AB26" s="153"/>
      <c r="AC26" s="154"/>
      <c r="AD26" s="154"/>
      <c r="AE26" s="155"/>
      <c r="AF26" s="153"/>
      <c r="AG26" s="154"/>
      <c r="AH26" s="154"/>
      <c r="AI26" s="196">
        <v>0.5</v>
      </c>
      <c r="AJ26" s="153"/>
      <c r="AK26" s="154"/>
      <c r="AL26" s="154"/>
      <c r="AM26" s="155"/>
      <c r="AN26" s="153"/>
      <c r="AO26" s="154"/>
      <c r="AP26" s="154"/>
      <c r="AQ26" s="155"/>
    </row>
    <row r="27" spans="1:44" ht="14.4" customHeight="1" x14ac:dyDescent="0.25">
      <c r="A27" s="11"/>
      <c r="B27" s="222" t="s">
        <v>59</v>
      </c>
      <c r="C27" s="192">
        <f>SUM(Table_1[#This Row])</f>
        <v>2</v>
      </c>
      <c r="D27" s="153"/>
      <c r="E27" s="154"/>
      <c r="F27" s="154"/>
      <c r="G27" s="155"/>
      <c r="H27" s="153"/>
      <c r="I27" s="154"/>
      <c r="J27" s="154"/>
      <c r="K27" s="155"/>
      <c r="L27" s="153"/>
      <c r="M27" s="154"/>
      <c r="N27" s="154"/>
      <c r="O27" s="155"/>
      <c r="P27" s="153"/>
      <c r="Q27" s="154"/>
      <c r="R27" s="154"/>
      <c r="S27" s="155"/>
      <c r="T27" s="153"/>
      <c r="U27" s="179">
        <v>1.5</v>
      </c>
      <c r="V27" s="180">
        <v>0.5</v>
      </c>
      <c r="W27" s="155"/>
      <c r="X27" s="153"/>
      <c r="Y27" s="154"/>
      <c r="Z27" s="154"/>
      <c r="AA27" s="155"/>
      <c r="AB27" s="153"/>
      <c r="AC27" s="154"/>
      <c r="AD27" s="154"/>
      <c r="AE27" s="155"/>
      <c r="AF27" s="153"/>
      <c r="AG27" s="154"/>
      <c r="AH27" s="154"/>
      <c r="AI27" s="155"/>
      <c r="AJ27" s="153"/>
      <c r="AK27" s="154"/>
      <c r="AL27" s="154"/>
      <c r="AM27" s="155"/>
      <c r="AN27" s="153"/>
      <c r="AO27" s="154"/>
      <c r="AP27" s="154"/>
      <c r="AQ27" s="155"/>
    </row>
    <row r="28" spans="1:44" ht="14.4" customHeight="1" x14ac:dyDescent="0.25">
      <c r="A28" s="11"/>
      <c r="B28" s="222"/>
      <c r="C28" s="191">
        <f>SUM(Table_1[#This Row])</f>
        <v>1</v>
      </c>
      <c r="D28" s="153"/>
      <c r="E28" s="154"/>
      <c r="F28" s="154"/>
      <c r="G28" s="155"/>
      <c r="H28" s="153"/>
      <c r="I28" s="154"/>
      <c r="J28" s="154"/>
      <c r="K28" s="155"/>
      <c r="L28" s="153"/>
      <c r="M28" s="154"/>
      <c r="N28" s="154"/>
      <c r="O28" s="155"/>
      <c r="P28" s="153"/>
      <c r="Q28" s="154"/>
      <c r="R28" s="154"/>
      <c r="S28" s="155"/>
      <c r="T28" s="153"/>
      <c r="U28" s="170">
        <v>1</v>
      </c>
      <c r="V28" s="154"/>
      <c r="W28" s="155"/>
      <c r="X28" s="153"/>
      <c r="Y28" s="154"/>
      <c r="Z28" s="154"/>
      <c r="AA28" s="155"/>
      <c r="AB28" s="153"/>
      <c r="AC28" s="154"/>
      <c r="AD28" s="154"/>
      <c r="AE28" s="155"/>
      <c r="AF28" s="153"/>
      <c r="AG28" s="154"/>
      <c r="AH28" s="154"/>
      <c r="AI28" s="155"/>
      <c r="AJ28" s="153"/>
      <c r="AK28" s="154"/>
      <c r="AL28" s="154"/>
      <c r="AM28" s="155"/>
      <c r="AN28" s="153"/>
      <c r="AO28" s="154"/>
      <c r="AP28" s="154"/>
      <c r="AQ28" s="155"/>
    </row>
    <row r="29" spans="1:44" ht="14.4" customHeight="1" x14ac:dyDescent="0.25">
      <c r="A29" s="11"/>
      <c r="B29" s="222" t="s">
        <v>60</v>
      </c>
      <c r="C29" s="192">
        <f>SUM(Table_1[#This Row])</f>
        <v>2</v>
      </c>
      <c r="D29" s="153"/>
      <c r="E29" s="154"/>
      <c r="F29" s="154"/>
      <c r="G29" s="155"/>
      <c r="H29" s="153"/>
      <c r="I29" s="154"/>
      <c r="J29" s="154"/>
      <c r="K29" s="155"/>
      <c r="L29" s="153"/>
      <c r="M29" s="154"/>
      <c r="N29" s="154"/>
      <c r="O29" s="155"/>
      <c r="P29" s="153"/>
      <c r="Q29" s="154"/>
      <c r="R29" s="154"/>
      <c r="S29" s="155"/>
      <c r="T29" s="153"/>
      <c r="U29" s="154"/>
      <c r="V29" s="179">
        <v>1.5</v>
      </c>
      <c r="W29" s="181">
        <v>0.5</v>
      </c>
      <c r="X29" s="153"/>
      <c r="Y29" s="154"/>
      <c r="Z29" s="154"/>
      <c r="AA29" s="155"/>
      <c r="AB29" s="153"/>
      <c r="AC29" s="154"/>
      <c r="AD29" s="154"/>
      <c r="AE29" s="155"/>
      <c r="AF29" s="153"/>
      <c r="AG29" s="154"/>
      <c r="AH29" s="154"/>
      <c r="AI29" s="155"/>
      <c r="AJ29" s="153"/>
      <c r="AK29" s="154"/>
      <c r="AL29" s="154"/>
      <c r="AM29" s="155"/>
      <c r="AN29" s="153"/>
      <c r="AO29" s="154"/>
      <c r="AP29" s="154"/>
      <c r="AQ29" s="155"/>
    </row>
    <row r="30" spans="1:44" ht="14.4" customHeight="1" x14ac:dyDescent="0.25">
      <c r="A30" s="11"/>
      <c r="B30" s="222"/>
      <c r="C30" s="192">
        <f>SUM(Table_1[#This Row])</f>
        <v>1</v>
      </c>
      <c r="D30" s="153"/>
      <c r="E30" s="154"/>
      <c r="F30" s="154"/>
      <c r="G30" s="155"/>
      <c r="H30" s="153"/>
      <c r="I30" s="154"/>
      <c r="J30" s="154"/>
      <c r="K30" s="155"/>
      <c r="L30" s="153"/>
      <c r="M30" s="154"/>
      <c r="N30" s="154"/>
      <c r="O30" s="155"/>
      <c r="P30" s="153"/>
      <c r="Q30" s="154"/>
      <c r="R30" s="154"/>
      <c r="S30" s="155"/>
      <c r="T30" s="153"/>
      <c r="U30" s="170">
        <v>1</v>
      </c>
      <c r="V30" s="154"/>
      <c r="W30" s="155"/>
      <c r="X30" s="153"/>
      <c r="Y30" s="154"/>
      <c r="Z30" s="154"/>
      <c r="AA30" s="155"/>
      <c r="AB30" s="153"/>
      <c r="AC30" s="154"/>
      <c r="AD30" s="154"/>
      <c r="AE30" s="155"/>
      <c r="AF30" s="153"/>
      <c r="AG30" s="154"/>
      <c r="AH30" s="154"/>
      <c r="AI30" s="155"/>
      <c r="AJ30" s="153"/>
      <c r="AK30" s="154"/>
      <c r="AL30" s="154"/>
      <c r="AM30" s="155"/>
      <c r="AN30" s="153"/>
      <c r="AO30" s="154"/>
      <c r="AP30" s="154"/>
      <c r="AQ30" s="155"/>
    </row>
    <row r="31" spans="1:44" ht="14.4" customHeight="1" x14ac:dyDescent="0.25">
      <c r="A31" s="11"/>
      <c r="B31" s="222" t="s">
        <v>61</v>
      </c>
      <c r="C31" s="192">
        <f>SUM(Table_1[#This Row])</f>
        <v>5</v>
      </c>
      <c r="D31" s="153"/>
      <c r="E31" s="154"/>
      <c r="F31" s="154"/>
      <c r="G31" s="155"/>
      <c r="H31" s="153"/>
      <c r="I31" s="154"/>
      <c r="J31" s="154"/>
      <c r="K31" s="155"/>
      <c r="L31" s="153"/>
      <c r="M31" s="154"/>
      <c r="N31" s="154"/>
      <c r="O31" s="155"/>
      <c r="P31" s="153"/>
      <c r="Q31" s="154"/>
      <c r="R31" s="154"/>
      <c r="S31" s="155"/>
      <c r="T31" s="153"/>
      <c r="U31" s="154"/>
      <c r="V31" s="154"/>
      <c r="W31" s="155"/>
      <c r="X31" s="156">
        <v>2</v>
      </c>
      <c r="Y31" s="157">
        <v>2</v>
      </c>
      <c r="Z31" s="157">
        <v>1</v>
      </c>
      <c r="AA31" s="155"/>
      <c r="AB31" s="153"/>
      <c r="AC31" s="154"/>
      <c r="AD31" s="154"/>
      <c r="AE31" s="155"/>
      <c r="AF31" s="153"/>
      <c r="AG31" s="154"/>
      <c r="AH31" s="154"/>
      <c r="AI31" s="155"/>
      <c r="AJ31" s="153"/>
      <c r="AK31" s="154"/>
      <c r="AL31" s="154"/>
      <c r="AM31" s="155"/>
      <c r="AN31" s="153"/>
      <c r="AO31" s="154"/>
      <c r="AP31" s="154"/>
      <c r="AQ31" s="155"/>
    </row>
    <row r="32" spans="1:44" ht="14.4" customHeight="1" x14ac:dyDescent="0.25">
      <c r="A32" s="11"/>
      <c r="B32" s="222"/>
      <c r="C32" s="191">
        <f>SUM(Table_1[#This Row])</f>
        <v>3</v>
      </c>
      <c r="D32" s="153"/>
      <c r="E32" s="154"/>
      <c r="F32" s="154"/>
      <c r="G32" s="155"/>
      <c r="H32" s="153"/>
      <c r="I32" s="154"/>
      <c r="J32" s="154"/>
      <c r="K32" s="155"/>
      <c r="L32" s="153"/>
      <c r="M32" s="154"/>
      <c r="N32" s="154"/>
      <c r="O32" s="155"/>
      <c r="P32" s="153"/>
      <c r="Q32" s="154"/>
      <c r="R32" s="154"/>
      <c r="S32" s="155"/>
      <c r="T32" s="153"/>
      <c r="U32" s="154"/>
      <c r="V32" s="154"/>
      <c r="W32" s="155"/>
      <c r="X32" s="206">
        <v>2</v>
      </c>
      <c r="Y32" s="170">
        <v>1</v>
      </c>
      <c r="Z32" s="154"/>
      <c r="AA32" s="155"/>
      <c r="AB32" s="153"/>
      <c r="AC32" s="154"/>
      <c r="AD32" s="154"/>
      <c r="AE32" s="155"/>
      <c r="AF32" s="153"/>
      <c r="AG32" s="154"/>
      <c r="AH32" s="154"/>
      <c r="AI32" s="155"/>
      <c r="AJ32" s="153"/>
      <c r="AK32" s="154"/>
      <c r="AL32" s="154"/>
      <c r="AM32" s="155"/>
      <c r="AN32" s="153"/>
      <c r="AO32" s="154"/>
      <c r="AP32" s="154"/>
      <c r="AQ32" s="155"/>
    </row>
    <row r="33" spans="1:43" ht="14.4" customHeight="1" x14ac:dyDescent="0.25">
      <c r="A33" s="11"/>
      <c r="B33" s="218" t="s">
        <v>62</v>
      </c>
      <c r="C33" s="192">
        <f>SUM(Table_1[#This Row])</f>
        <v>2</v>
      </c>
      <c r="D33" s="153"/>
      <c r="E33" s="154"/>
      <c r="F33" s="154"/>
      <c r="G33" s="155"/>
      <c r="H33" s="153"/>
      <c r="I33" s="154"/>
      <c r="J33" s="154"/>
      <c r="K33" s="155"/>
      <c r="L33" s="153"/>
      <c r="M33" s="154"/>
      <c r="N33" s="154"/>
      <c r="O33" s="155"/>
      <c r="P33" s="153"/>
      <c r="Q33" s="154"/>
      <c r="R33" s="154"/>
      <c r="S33" s="155"/>
      <c r="T33" s="153"/>
      <c r="U33" s="154"/>
      <c r="V33" s="154"/>
      <c r="W33" s="155"/>
      <c r="X33" s="153"/>
      <c r="Y33" s="154"/>
      <c r="Z33" s="157">
        <v>1</v>
      </c>
      <c r="AA33" s="164">
        <v>1</v>
      </c>
      <c r="AB33" s="153"/>
      <c r="AC33" s="154"/>
      <c r="AD33" s="154"/>
      <c r="AE33" s="155"/>
      <c r="AF33" s="153"/>
      <c r="AG33" s="154"/>
      <c r="AH33" s="154"/>
      <c r="AI33" s="155"/>
      <c r="AJ33" s="153"/>
      <c r="AK33" s="154"/>
      <c r="AL33" s="154"/>
      <c r="AM33" s="155"/>
      <c r="AN33" s="153"/>
      <c r="AO33" s="154"/>
      <c r="AP33" s="154"/>
      <c r="AQ33" s="155"/>
    </row>
    <row r="34" spans="1:43" ht="14.4" customHeight="1" x14ac:dyDescent="0.25">
      <c r="A34" s="11"/>
      <c r="B34" s="207"/>
      <c r="C34" s="192">
        <f>SUM(Table_1[#This Row])</f>
        <v>2</v>
      </c>
      <c r="D34" s="153"/>
      <c r="E34" s="154"/>
      <c r="F34" s="154"/>
      <c r="G34" s="155"/>
      <c r="H34" s="153"/>
      <c r="I34" s="154"/>
      <c r="J34" s="154"/>
      <c r="K34" s="155"/>
      <c r="L34" s="153"/>
      <c r="M34" s="154"/>
      <c r="N34" s="154"/>
      <c r="O34" s="155"/>
      <c r="P34" s="153"/>
      <c r="Q34" s="154"/>
      <c r="R34" s="154"/>
      <c r="S34" s="155"/>
      <c r="T34" s="153"/>
      <c r="U34" s="154"/>
      <c r="V34" s="154"/>
      <c r="W34" s="155"/>
      <c r="X34" s="153"/>
      <c r="Y34" s="154"/>
      <c r="Z34" s="170">
        <v>2</v>
      </c>
      <c r="AA34" s="155"/>
      <c r="AB34" s="153"/>
      <c r="AC34" s="154"/>
      <c r="AD34" s="154"/>
      <c r="AE34" s="155"/>
      <c r="AF34" s="153"/>
      <c r="AG34" s="154"/>
      <c r="AH34" s="154"/>
      <c r="AI34" s="155"/>
      <c r="AJ34" s="153"/>
      <c r="AK34" s="154"/>
      <c r="AL34" s="154"/>
      <c r="AM34" s="155"/>
      <c r="AN34" s="153"/>
      <c r="AO34" s="154"/>
      <c r="AP34" s="154"/>
      <c r="AQ34" s="155"/>
    </row>
    <row r="35" spans="1:43" ht="14.4" customHeight="1" x14ac:dyDescent="0.25">
      <c r="A35" s="11"/>
      <c r="B35" s="218" t="s">
        <v>63</v>
      </c>
      <c r="C35" s="192">
        <f>SUM(Table_1[#This Row])</f>
        <v>4</v>
      </c>
      <c r="D35" s="153"/>
      <c r="E35" s="154"/>
      <c r="F35" s="154"/>
      <c r="G35" s="155"/>
      <c r="H35" s="153"/>
      <c r="I35" s="154"/>
      <c r="J35" s="154"/>
      <c r="K35" s="155"/>
      <c r="L35" s="153"/>
      <c r="M35" s="154"/>
      <c r="N35" s="154"/>
      <c r="O35" s="155"/>
      <c r="P35" s="153"/>
      <c r="Q35" s="154"/>
      <c r="R35" s="154"/>
      <c r="S35" s="155"/>
      <c r="T35" s="153"/>
      <c r="U35" s="154"/>
      <c r="V35" s="154"/>
      <c r="W35" s="155"/>
      <c r="X35" s="153"/>
      <c r="Y35" s="154"/>
      <c r="Z35" s="154"/>
      <c r="AA35" s="164">
        <v>0.5</v>
      </c>
      <c r="AB35" s="156">
        <v>1.5</v>
      </c>
      <c r="AC35" s="157">
        <v>2</v>
      </c>
      <c r="AD35" s="154"/>
      <c r="AE35" s="155"/>
      <c r="AF35" s="153"/>
      <c r="AG35" s="154"/>
      <c r="AH35" s="154"/>
      <c r="AI35" s="155"/>
      <c r="AJ35" s="153"/>
      <c r="AK35" s="154"/>
      <c r="AL35" s="154"/>
      <c r="AM35" s="155"/>
      <c r="AN35" s="153"/>
      <c r="AO35" s="154"/>
      <c r="AP35" s="154"/>
      <c r="AQ35" s="155"/>
    </row>
    <row r="36" spans="1:43" ht="14.4" customHeight="1" x14ac:dyDescent="0.25">
      <c r="A36" s="11"/>
      <c r="B36" s="207"/>
      <c r="C36" s="192">
        <f>SUM(Table_1[#This Row])</f>
        <v>2.5</v>
      </c>
      <c r="D36" s="153"/>
      <c r="E36" s="154"/>
      <c r="F36" s="154"/>
      <c r="G36" s="155"/>
      <c r="H36" s="153"/>
      <c r="I36" s="154"/>
      <c r="J36" s="154"/>
      <c r="K36" s="155"/>
      <c r="L36" s="153"/>
      <c r="M36" s="154"/>
      <c r="N36" s="154"/>
      <c r="O36" s="155"/>
      <c r="P36" s="153"/>
      <c r="Q36" s="154"/>
      <c r="R36" s="154"/>
      <c r="S36" s="155"/>
      <c r="T36" s="153"/>
      <c r="U36" s="154"/>
      <c r="V36" s="154"/>
      <c r="W36" s="155"/>
      <c r="X36" s="153"/>
      <c r="Y36" s="154"/>
      <c r="Z36" s="154"/>
      <c r="AA36" s="196">
        <v>2.5</v>
      </c>
      <c r="AB36" s="153"/>
      <c r="AC36" s="154"/>
      <c r="AD36" s="154"/>
      <c r="AE36" s="155"/>
      <c r="AF36" s="153"/>
      <c r="AG36" s="154"/>
      <c r="AH36" s="154"/>
      <c r="AI36" s="155"/>
      <c r="AJ36" s="153"/>
      <c r="AK36" s="154"/>
      <c r="AL36" s="154"/>
      <c r="AM36" s="155"/>
      <c r="AN36" s="153"/>
      <c r="AO36" s="154"/>
      <c r="AP36" s="154"/>
      <c r="AQ36" s="155"/>
    </row>
    <row r="37" spans="1:43" ht="14.4" customHeight="1" x14ac:dyDescent="0.25">
      <c r="A37" s="11"/>
      <c r="B37" s="218" t="s">
        <v>64</v>
      </c>
      <c r="C37" s="191">
        <f>SUM(Table_1[#This Row])</f>
        <v>4</v>
      </c>
      <c r="D37" s="153"/>
      <c r="E37" s="154"/>
      <c r="F37" s="154"/>
      <c r="G37" s="155"/>
      <c r="H37" s="153"/>
      <c r="I37" s="154"/>
      <c r="J37" s="154"/>
      <c r="K37" s="155"/>
      <c r="L37" s="153"/>
      <c r="M37" s="154"/>
      <c r="N37" s="154"/>
      <c r="O37" s="155"/>
      <c r="P37" s="153"/>
      <c r="Q37" s="154"/>
      <c r="R37" s="154"/>
      <c r="S37" s="155"/>
      <c r="T37" s="153"/>
      <c r="U37" s="154"/>
      <c r="V37" s="154"/>
      <c r="W37" s="155"/>
      <c r="X37" s="153"/>
      <c r="Y37" s="154"/>
      <c r="Z37" s="154"/>
      <c r="AA37" s="155"/>
      <c r="AB37" s="153"/>
      <c r="AC37" s="154"/>
      <c r="AD37" s="157">
        <v>1</v>
      </c>
      <c r="AE37" s="164">
        <v>2</v>
      </c>
      <c r="AF37" s="156">
        <v>1</v>
      </c>
      <c r="AG37" s="154"/>
      <c r="AH37" s="154"/>
      <c r="AI37" s="155"/>
      <c r="AJ37" s="153"/>
      <c r="AK37" s="154"/>
      <c r="AL37" s="154"/>
      <c r="AM37" s="155"/>
      <c r="AN37" s="153"/>
      <c r="AO37" s="154"/>
      <c r="AP37" s="154"/>
      <c r="AQ37" s="155"/>
    </row>
    <row r="38" spans="1:43" ht="14.4" customHeight="1" thickBot="1" x14ac:dyDescent="0.3">
      <c r="A38" s="11"/>
      <c r="B38" s="207"/>
      <c r="C38" s="190">
        <f>SUM(Table_1[#This Row])</f>
        <v>5.5</v>
      </c>
      <c r="D38" s="153"/>
      <c r="E38" s="154"/>
      <c r="F38" s="154"/>
      <c r="G38" s="155"/>
      <c r="H38" s="153"/>
      <c r="I38" s="154"/>
      <c r="J38" s="154"/>
      <c r="K38" s="155"/>
      <c r="L38" s="153"/>
      <c r="M38" s="154"/>
      <c r="N38" s="154"/>
      <c r="O38" s="155"/>
      <c r="P38" s="153"/>
      <c r="Q38" s="154"/>
      <c r="R38" s="154"/>
      <c r="S38" s="155"/>
      <c r="T38" s="153"/>
      <c r="U38" s="154"/>
      <c r="V38" s="154"/>
      <c r="W38" s="155"/>
      <c r="X38" s="153"/>
      <c r="Y38" s="154"/>
      <c r="Z38" s="154"/>
      <c r="AA38" s="155"/>
      <c r="AB38" s="206">
        <v>2</v>
      </c>
      <c r="AC38" s="170">
        <v>2</v>
      </c>
      <c r="AD38" s="154"/>
      <c r="AE38" s="155"/>
      <c r="AF38" s="206">
        <v>0.5</v>
      </c>
      <c r="AG38" s="154"/>
      <c r="AH38" s="154"/>
      <c r="AI38" s="196">
        <v>1</v>
      </c>
      <c r="AJ38" s="153"/>
      <c r="AK38" s="154"/>
      <c r="AL38" s="154"/>
      <c r="AM38" s="155"/>
      <c r="AN38" s="153"/>
      <c r="AO38" s="154"/>
      <c r="AP38" s="154"/>
      <c r="AQ38" s="155"/>
    </row>
    <row r="39" spans="1:43" ht="14.4" customHeight="1" x14ac:dyDescent="0.25">
      <c r="A39" s="6" t="s">
        <v>7</v>
      </c>
      <c r="B39" s="219" t="s">
        <v>47</v>
      </c>
      <c r="C39" s="178">
        <f>SUM(Table_1[#This Row])</f>
        <v>2</v>
      </c>
      <c r="D39" s="158"/>
      <c r="E39" s="159"/>
      <c r="F39" s="159"/>
      <c r="G39" s="160"/>
      <c r="H39" s="158"/>
      <c r="I39" s="159"/>
      <c r="J39" s="159"/>
      <c r="K39" s="160"/>
      <c r="L39" s="158"/>
      <c r="M39" s="159"/>
      <c r="N39" s="159"/>
      <c r="O39" s="160"/>
      <c r="P39" s="158"/>
      <c r="Q39" s="159"/>
      <c r="R39" s="159"/>
      <c r="S39" s="160"/>
      <c r="T39" s="158"/>
      <c r="U39" s="159"/>
      <c r="V39" s="159"/>
      <c r="W39" s="160"/>
      <c r="X39" s="158"/>
      <c r="Y39" s="159"/>
      <c r="Z39" s="159"/>
      <c r="AA39" s="160"/>
      <c r="AB39" s="158"/>
      <c r="AC39" s="159"/>
      <c r="AD39" s="159"/>
      <c r="AE39" s="160"/>
      <c r="AF39" s="201"/>
      <c r="AG39" s="159"/>
      <c r="AH39" s="161">
        <v>2</v>
      </c>
      <c r="AI39" s="160"/>
      <c r="AJ39" s="158"/>
      <c r="AK39" s="159"/>
      <c r="AL39" s="159"/>
      <c r="AM39" s="160"/>
      <c r="AN39" s="158"/>
      <c r="AO39" s="159"/>
      <c r="AP39" s="159"/>
      <c r="AQ39" s="160"/>
    </row>
    <row r="40" spans="1:43" ht="14.4" customHeight="1" x14ac:dyDescent="0.25">
      <c r="A40" s="11"/>
      <c r="B40" s="208"/>
      <c r="C40" s="192">
        <f>SUM(Table_1[#This Row])</f>
        <v>2</v>
      </c>
      <c r="D40" s="153"/>
      <c r="E40" s="154"/>
      <c r="F40" s="154"/>
      <c r="G40" s="155"/>
      <c r="H40" s="153"/>
      <c r="I40" s="154"/>
      <c r="J40" s="154"/>
      <c r="K40" s="155"/>
      <c r="L40" s="153"/>
      <c r="M40" s="154"/>
      <c r="N40" s="170">
        <v>2</v>
      </c>
      <c r="O40" s="155"/>
      <c r="P40" s="153"/>
      <c r="Q40" s="154"/>
      <c r="R40" s="154"/>
      <c r="S40" s="155"/>
      <c r="T40" s="153"/>
      <c r="U40" s="154"/>
      <c r="V40" s="154"/>
      <c r="W40" s="155"/>
      <c r="X40" s="153"/>
      <c r="Y40" s="154"/>
      <c r="Z40" s="154"/>
      <c r="AA40" s="155"/>
      <c r="AB40" s="153"/>
      <c r="AC40" s="154"/>
      <c r="AD40" s="154"/>
      <c r="AE40" s="155"/>
      <c r="AF40" s="153"/>
      <c r="AG40" s="154"/>
      <c r="AH40" s="154"/>
      <c r="AI40" s="155"/>
      <c r="AJ40" s="153"/>
      <c r="AK40" s="154"/>
      <c r="AL40" s="154"/>
      <c r="AM40" s="155"/>
      <c r="AN40" s="153"/>
      <c r="AO40" s="154"/>
      <c r="AP40" s="154"/>
      <c r="AQ40" s="155"/>
    </row>
    <row r="41" spans="1:43" ht="14.4" customHeight="1" x14ac:dyDescent="0.25">
      <c r="A41" s="11"/>
      <c r="B41" s="207" t="s">
        <v>26</v>
      </c>
      <c r="C41" s="192">
        <f>SUM(Table_1[#This Row])</f>
        <v>4</v>
      </c>
      <c r="D41" s="153"/>
      <c r="E41" s="154"/>
      <c r="F41" s="154"/>
      <c r="G41" s="155"/>
      <c r="H41" s="153"/>
      <c r="I41" s="154"/>
      <c r="J41" s="154"/>
      <c r="K41" s="155"/>
      <c r="L41" s="153"/>
      <c r="M41" s="154"/>
      <c r="N41" s="154"/>
      <c r="O41" s="155"/>
      <c r="P41" s="153"/>
      <c r="Q41" s="154"/>
      <c r="R41" s="154"/>
      <c r="S41" s="155"/>
      <c r="T41" s="153"/>
      <c r="U41" s="154"/>
      <c r="V41" s="154"/>
      <c r="W41" s="155"/>
      <c r="X41" s="153"/>
      <c r="Y41" s="154"/>
      <c r="Z41" s="154"/>
      <c r="AA41" s="155"/>
      <c r="AB41" s="153"/>
      <c r="AC41" s="154"/>
      <c r="AD41" s="154"/>
      <c r="AE41" s="155"/>
      <c r="AF41" s="153"/>
      <c r="AG41" s="168"/>
      <c r="AH41" s="168"/>
      <c r="AI41" s="155"/>
      <c r="AJ41" s="156">
        <v>2</v>
      </c>
      <c r="AK41" s="157">
        <v>2</v>
      </c>
      <c r="AL41" s="154"/>
      <c r="AM41" s="155"/>
      <c r="AN41" s="153"/>
      <c r="AO41" s="154"/>
      <c r="AP41" s="154"/>
      <c r="AQ41" s="155"/>
    </row>
    <row r="42" spans="1:43" ht="14.4" customHeight="1" thickBot="1" x14ac:dyDescent="0.3">
      <c r="A42" s="16"/>
      <c r="B42" s="211"/>
      <c r="C42" s="190">
        <f>SUM(Table_1[#This Row])</f>
        <v>0</v>
      </c>
      <c r="D42" s="165"/>
      <c r="E42" s="166"/>
      <c r="F42" s="166"/>
      <c r="G42" s="167"/>
      <c r="H42" s="165"/>
      <c r="I42" s="166"/>
      <c r="J42" s="166"/>
      <c r="K42" s="167"/>
      <c r="L42" s="165"/>
      <c r="M42" s="166"/>
      <c r="N42" s="166"/>
      <c r="O42" s="167"/>
      <c r="P42" s="165"/>
      <c r="Q42" s="166"/>
      <c r="R42" s="166"/>
      <c r="S42" s="167"/>
      <c r="T42" s="165"/>
      <c r="U42" s="166"/>
      <c r="V42" s="166"/>
      <c r="W42" s="167"/>
      <c r="X42" s="165"/>
      <c r="Y42" s="166"/>
      <c r="Z42" s="166"/>
      <c r="AA42" s="167"/>
      <c r="AB42" s="165"/>
      <c r="AC42" s="166"/>
      <c r="AD42" s="166"/>
      <c r="AE42" s="167"/>
      <c r="AF42" s="165"/>
      <c r="AG42" s="166"/>
      <c r="AH42" s="166"/>
      <c r="AI42" s="167"/>
      <c r="AJ42" s="165"/>
      <c r="AK42" s="166"/>
      <c r="AL42" s="166"/>
      <c r="AM42" s="167"/>
      <c r="AN42" s="165"/>
      <c r="AO42" s="166"/>
      <c r="AP42" s="166"/>
      <c r="AQ42" s="167"/>
    </row>
    <row r="43" spans="1:43" ht="14.4" customHeight="1" x14ac:dyDescent="0.25">
      <c r="A43" s="6" t="s">
        <v>8</v>
      </c>
      <c r="B43" s="219" t="s">
        <v>82</v>
      </c>
      <c r="C43" s="178">
        <f>SUM(Table_1[#This Row])</f>
        <v>3.5</v>
      </c>
      <c r="D43" s="158"/>
      <c r="E43" s="159"/>
      <c r="F43" s="159"/>
      <c r="G43" s="160"/>
      <c r="H43" s="158"/>
      <c r="I43" s="159"/>
      <c r="J43" s="159"/>
      <c r="K43" s="160"/>
      <c r="L43" s="158"/>
      <c r="M43" s="159"/>
      <c r="N43" s="159"/>
      <c r="O43" s="160"/>
      <c r="P43" s="158"/>
      <c r="Q43" s="159"/>
      <c r="R43" s="159"/>
      <c r="S43" s="160"/>
      <c r="T43" s="158"/>
      <c r="U43" s="159"/>
      <c r="V43" s="159"/>
      <c r="W43" s="160"/>
      <c r="X43" s="158"/>
      <c r="Y43" s="159"/>
      <c r="Z43" s="159"/>
      <c r="AA43" s="160"/>
      <c r="AB43" s="158"/>
      <c r="AC43" s="159"/>
      <c r="AD43" s="159"/>
      <c r="AE43" s="160"/>
      <c r="AF43" s="158"/>
      <c r="AG43" s="159"/>
      <c r="AH43" s="159"/>
      <c r="AI43" s="160"/>
      <c r="AJ43" s="201"/>
      <c r="AK43" s="202"/>
      <c r="AL43" s="161">
        <v>2</v>
      </c>
      <c r="AM43" s="204">
        <v>1.5</v>
      </c>
      <c r="AN43" s="158"/>
      <c r="AO43" s="159"/>
      <c r="AP43" s="159"/>
      <c r="AQ43" s="160"/>
    </row>
    <row r="44" spans="1:43" ht="14.4" customHeight="1" thickBot="1" x14ac:dyDescent="0.3">
      <c r="A44" s="11"/>
      <c r="B44" s="208"/>
      <c r="C44" s="190">
        <f>SUM(Table_1[#This Row])</f>
        <v>0</v>
      </c>
      <c r="D44" s="153"/>
      <c r="E44" s="154"/>
      <c r="F44" s="154"/>
      <c r="G44" s="155"/>
      <c r="H44" s="153"/>
      <c r="I44" s="154"/>
      <c r="J44" s="154"/>
      <c r="K44" s="155"/>
      <c r="L44" s="153"/>
      <c r="M44" s="154"/>
      <c r="N44" s="154"/>
      <c r="O44" s="155"/>
      <c r="P44" s="153"/>
      <c r="Q44" s="154"/>
      <c r="R44" s="154"/>
      <c r="S44" s="155"/>
      <c r="T44" s="153"/>
      <c r="U44" s="154"/>
      <c r="V44" s="154"/>
      <c r="W44" s="155"/>
      <c r="X44" s="153"/>
      <c r="Y44" s="154"/>
      <c r="Z44" s="154"/>
      <c r="AA44" s="155"/>
      <c r="AB44" s="153"/>
      <c r="AC44" s="154"/>
      <c r="AD44" s="154"/>
      <c r="AE44" s="155"/>
      <c r="AF44" s="153"/>
      <c r="AG44" s="154"/>
      <c r="AH44" s="154"/>
      <c r="AI44" s="155"/>
      <c r="AJ44" s="153"/>
      <c r="AK44" s="154"/>
      <c r="AL44" s="154"/>
      <c r="AM44" s="155"/>
      <c r="AN44" s="153"/>
      <c r="AO44" s="154"/>
      <c r="AP44" s="154"/>
      <c r="AQ44" s="155"/>
    </row>
    <row r="45" spans="1:43" ht="14.4" customHeight="1" x14ac:dyDescent="0.25">
      <c r="A45" s="6" t="s">
        <v>32</v>
      </c>
      <c r="B45" s="219" t="s">
        <v>83</v>
      </c>
      <c r="C45" s="178">
        <f>SUM(Table_1[#This Row])</f>
        <v>1</v>
      </c>
      <c r="D45" s="158"/>
      <c r="E45" s="159"/>
      <c r="F45" s="159"/>
      <c r="G45" s="160"/>
      <c r="H45" s="158"/>
      <c r="I45" s="159"/>
      <c r="J45" s="159"/>
      <c r="K45" s="160"/>
      <c r="L45" s="158"/>
      <c r="M45" s="159"/>
      <c r="N45" s="159"/>
      <c r="O45" s="160"/>
      <c r="P45" s="158"/>
      <c r="Q45" s="159"/>
      <c r="R45" s="159"/>
      <c r="S45" s="160"/>
      <c r="T45" s="158"/>
      <c r="U45" s="159"/>
      <c r="V45" s="159"/>
      <c r="W45" s="160"/>
      <c r="X45" s="158"/>
      <c r="Y45" s="159"/>
      <c r="Z45" s="159"/>
      <c r="AA45" s="160"/>
      <c r="AB45" s="158"/>
      <c r="AC45" s="159"/>
      <c r="AD45" s="159"/>
      <c r="AE45" s="160"/>
      <c r="AF45" s="158"/>
      <c r="AG45" s="159"/>
      <c r="AH45" s="159"/>
      <c r="AI45" s="160"/>
      <c r="AJ45" s="158"/>
      <c r="AK45" s="159"/>
      <c r="AL45" s="159"/>
      <c r="AM45" s="160"/>
      <c r="AN45" s="162">
        <v>1</v>
      </c>
      <c r="AO45" s="159"/>
      <c r="AP45" s="159"/>
      <c r="AQ45" s="160"/>
    </row>
    <row r="46" spans="1:43" ht="14.4" customHeight="1" x14ac:dyDescent="0.25">
      <c r="A46" s="11"/>
      <c r="B46" s="208"/>
      <c r="C46" s="192">
        <f>SUM(Table_1[#This Row])</f>
        <v>0</v>
      </c>
      <c r="D46" s="153"/>
      <c r="E46" s="154"/>
      <c r="F46" s="154"/>
      <c r="G46" s="155"/>
      <c r="H46" s="153"/>
      <c r="I46" s="154"/>
      <c r="J46" s="154"/>
      <c r="K46" s="155"/>
      <c r="L46" s="153"/>
      <c r="M46" s="154"/>
      <c r="N46" s="154"/>
      <c r="O46" s="155"/>
      <c r="P46" s="153"/>
      <c r="Q46" s="154"/>
      <c r="R46" s="154"/>
      <c r="S46" s="155"/>
      <c r="T46" s="153"/>
      <c r="U46" s="154"/>
      <c r="V46" s="154"/>
      <c r="W46" s="155"/>
      <c r="X46" s="153"/>
      <c r="Y46" s="154"/>
      <c r="Z46" s="154"/>
      <c r="AA46" s="155"/>
      <c r="AB46" s="153"/>
      <c r="AC46" s="154"/>
      <c r="AD46" s="154"/>
      <c r="AE46" s="155"/>
      <c r="AF46" s="153"/>
      <c r="AG46" s="154"/>
      <c r="AH46" s="154"/>
      <c r="AI46" s="155"/>
      <c r="AJ46" s="153"/>
      <c r="AK46" s="154"/>
      <c r="AL46" s="154"/>
      <c r="AM46" s="155"/>
      <c r="AN46" s="153"/>
      <c r="AO46" s="154"/>
      <c r="AP46" s="154"/>
      <c r="AQ46" s="155"/>
    </row>
    <row r="47" spans="1:43" ht="14.4" customHeight="1" x14ac:dyDescent="0.25">
      <c r="A47" s="11"/>
      <c r="B47" s="207" t="s">
        <v>50</v>
      </c>
      <c r="C47" s="191">
        <f>SUM(Table_1[#This Row])</f>
        <v>0.5</v>
      </c>
      <c r="D47" s="153"/>
      <c r="E47" s="154"/>
      <c r="F47" s="154"/>
      <c r="G47" s="155"/>
      <c r="H47" s="153"/>
      <c r="I47" s="154"/>
      <c r="J47" s="154"/>
      <c r="K47" s="155"/>
      <c r="L47" s="153"/>
      <c r="M47" s="154"/>
      <c r="N47" s="154"/>
      <c r="O47" s="155"/>
      <c r="P47" s="153"/>
      <c r="Q47" s="154"/>
      <c r="R47" s="154"/>
      <c r="S47" s="155"/>
      <c r="T47" s="153"/>
      <c r="U47" s="154"/>
      <c r="V47" s="154"/>
      <c r="W47" s="155"/>
      <c r="X47" s="153"/>
      <c r="Y47" s="154"/>
      <c r="Z47" s="154"/>
      <c r="AA47" s="155"/>
      <c r="AB47" s="153"/>
      <c r="AC47" s="154"/>
      <c r="AD47" s="154"/>
      <c r="AE47" s="155"/>
      <c r="AF47" s="153"/>
      <c r="AG47" s="154"/>
      <c r="AH47" s="154"/>
      <c r="AI47" s="155"/>
      <c r="AJ47" s="153"/>
      <c r="AK47" s="154"/>
      <c r="AL47" s="154"/>
      <c r="AM47" s="155"/>
      <c r="AN47" s="156">
        <v>0.5</v>
      </c>
      <c r="AO47" s="168"/>
      <c r="AP47" s="154"/>
      <c r="AQ47" s="155"/>
    </row>
    <row r="48" spans="1:43" ht="14.4" customHeight="1" x14ac:dyDescent="0.25">
      <c r="A48" s="11"/>
      <c r="B48" s="208"/>
      <c r="C48" s="192">
        <f>SUM(Table_1[#This Row])</f>
        <v>0</v>
      </c>
      <c r="D48" s="153"/>
      <c r="E48" s="154"/>
      <c r="F48" s="154"/>
      <c r="G48" s="155"/>
      <c r="H48" s="153"/>
      <c r="I48" s="154"/>
      <c r="J48" s="154"/>
      <c r="K48" s="155"/>
      <c r="L48" s="153"/>
      <c r="M48" s="154"/>
      <c r="N48" s="154"/>
      <c r="O48" s="155"/>
      <c r="P48" s="153"/>
      <c r="Q48" s="154"/>
      <c r="R48" s="154"/>
      <c r="S48" s="155"/>
      <c r="T48" s="153"/>
      <c r="U48" s="154"/>
      <c r="V48" s="154"/>
      <c r="W48" s="155"/>
      <c r="X48" s="153"/>
      <c r="Y48" s="154"/>
      <c r="Z48" s="154"/>
      <c r="AA48" s="155"/>
      <c r="AB48" s="153"/>
      <c r="AC48" s="154"/>
      <c r="AD48" s="154"/>
      <c r="AE48" s="155"/>
      <c r="AF48" s="153"/>
      <c r="AG48" s="154"/>
      <c r="AH48" s="154"/>
      <c r="AI48" s="155"/>
      <c r="AJ48" s="153"/>
      <c r="AK48" s="154"/>
      <c r="AL48" s="154"/>
      <c r="AM48" s="155"/>
      <c r="AN48" s="153"/>
      <c r="AO48" s="154"/>
      <c r="AP48" s="154"/>
      <c r="AQ48" s="155"/>
    </row>
    <row r="49" spans="1:43" ht="14.4" customHeight="1" x14ac:dyDescent="0.25">
      <c r="A49" s="11"/>
      <c r="B49" s="207" t="s">
        <v>84</v>
      </c>
      <c r="C49" s="192">
        <f>SUM(Table_1[#This Row])</f>
        <v>1</v>
      </c>
      <c r="D49" s="153"/>
      <c r="E49" s="154"/>
      <c r="F49" s="169">
        <v>1</v>
      </c>
      <c r="G49" s="155"/>
      <c r="H49" s="153"/>
      <c r="I49" s="154"/>
      <c r="J49" s="154"/>
      <c r="K49" s="155"/>
      <c r="L49" s="153"/>
      <c r="M49" s="154"/>
      <c r="N49" s="154"/>
      <c r="O49" s="155"/>
      <c r="P49" s="153"/>
      <c r="Q49" s="154"/>
      <c r="R49" s="154"/>
      <c r="S49" s="155"/>
      <c r="T49" s="153"/>
      <c r="U49" s="154"/>
      <c r="V49" s="154"/>
      <c r="W49" s="155"/>
      <c r="X49" s="153"/>
      <c r="Y49" s="154"/>
      <c r="Z49" s="154"/>
      <c r="AA49" s="155"/>
      <c r="AB49" s="153"/>
      <c r="AC49" s="154"/>
      <c r="AD49" s="154"/>
      <c r="AE49" s="155"/>
      <c r="AF49" s="153"/>
      <c r="AG49" s="154"/>
      <c r="AH49" s="154"/>
      <c r="AI49" s="155"/>
      <c r="AJ49" s="153"/>
      <c r="AK49" s="154"/>
      <c r="AL49" s="154"/>
      <c r="AM49" s="155"/>
      <c r="AN49" s="153"/>
      <c r="AO49" s="154"/>
      <c r="AP49" s="154"/>
      <c r="AQ49" s="155"/>
    </row>
    <row r="50" spans="1:43" ht="14.4" customHeight="1" x14ac:dyDescent="0.25">
      <c r="A50" s="11"/>
      <c r="B50" s="208"/>
      <c r="C50" s="191">
        <f>SUM(Table_1[#This Row])</f>
        <v>1</v>
      </c>
      <c r="D50" s="153"/>
      <c r="E50" s="154"/>
      <c r="F50" s="170">
        <v>1</v>
      </c>
      <c r="G50" s="155"/>
      <c r="H50" s="153"/>
      <c r="I50" s="154"/>
      <c r="J50" s="154"/>
      <c r="K50" s="155"/>
      <c r="L50" s="153"/>
      <c r="M50" s="154"/>
      <c r="N50" s="154"/>
      <c r="O50" s="155"/>
      <c r="P50" s="153"/>
      <c r="Q50" s="154"/>
      <c r="R50" s="154"/>
      <c r="S50" s="155"/>
      <c r="T50" s="153"/>
      <c r="U50" s="154"/>
      <c r="V50" s="154"/>
      <c r="W50" s="155"/>
      <c r="X50" s="153"/>
      <c r="Y50" s="154"/>
      <c r="Z50" s="154"/>
      <c r="AA50" s="155"/>
      <c r="AB50" s="153"/>
      <c r="AC50" s="154"/>
      <c r="AD50" s="154"/>
      <c r="AE50" s="155"/>
      <c r="AF50" s="153"/>
      <c r="AG50" s="154"/>
      <c r="AH50" s="154"/>
      <c r="AI50" s="155"/>
      <c r="AJ50" s="153"/>
      <c r="AK50" s="154"/>
      <c r="AL50" s="154"/>
      <c r="AM50" s="155"/>
      <c r="AN50" s="153"/>
      <c r="AO50" s="154"/>
      <c r="AP50" s="154"/>
      <c r="AQ50" s="155"/>
    </row>
    <row r="51" spans="1:43" ht="14.4" customHeight="1" x14ac:dyDescent="0.25">
      <c r="A51" s="11"/>
      <c r="B51" s="207" t="s">
        <v>85</v>
      </c>
      <c r="C51" s="192">
        <f>SUM(Table_1[#This Row])</f>
        <v>1</v>
      </c>
      <c r="D51" s="153"/>
      <c r="E51" s="154"/>
      <c r="F51" s="157">
        <v>0.5</v>
      </c>
      <c r="G51" s="157">
        <v>0.5</v>
      </c>
      <c r="H51" s="154"/>
      <c r="I51" s="154"/>
      <c r="J51" s="154"/>
      <c r="K51" s="155"/>
      <c r="L51" s="153"/>
      <c r="M51" s="154"/>
      <c r="N51" s="154"/>
      <c r="O51" s="155"/>
      <c r="P51" s="153"/>
      <c r="Q51" s="154"/>
      <c r="R51" s="154"/>
      <c r="S51" s="155"/>
      <c r="T51" s="153"/>
      <c r="U51" s="154"/>
      <c r="V51" s="154"/>
      <c r="W51" s="155"/>
      <c r="X51" s="153"/>
      <c r="Y51" s="154"/>
      <c r="Z51" s="154"/>
      <c r="AA51" s="155"/>
      <c r="AB51" s="153"/>
      <c r="AC51" s="154"/>
      <c r="AD51" s="154"/>
      <c r="AE51" s="155"/>
      <c r="AF51" s="153"/>
      <c r="AG51" s="154"/>
      <c r="AH51" s="154"/>
      <c r="AI51" s="155"/>
      <c r="AJ51" s="153"/>
      <c r="AK51" s="154"/>
      <c r="AL51" s="154"/>
      <c r="AM51" s="155"/>
      <c r="AN51" s="153"/>
      <c r="AO51" s="154"/>
      <c r="AP51" s="154"/>
      <c r="AQ51" s="155"/>
    </row>
    <row r="52" spans="1:43" ht="14.4" customHeight="1" x14ac:dyDescent="0.25">
      <c r="A52" s="11"/>
      <c r="B52" s="208"/>
      <c r="C52" s="197">
        <f>SUM(Table_1[#This Row])</f>
        <v>1.5</v>
      </c>
      <c r="D52" s="198"/>
      <c r="E52" s="170">
        <v>0.5</v>
      </c>
      <c r="F52" s="170">
        <v>1</v>
      </c>
      <c r="G52" s="155"/>
      <c r="H52" s="153"/>
      <c r="I52" s="154"/>
      <c r="J52" s="154"/>
      <c r="K52" s="155"/>
      <c r="L52" s="153"/>
      <c r="M52" s="154"/>
      <c r="N52" s="154"/>
      <c r="O52" s="155"/>
      <c r="P52" s="153"/>
      <c r="Q52" s="154"/>
      <c r="R52" s="154"/>
      <c r="S52" s="155"/>
      <c r="T52" s="153"/>
      <c r="U52" s="154"/>
      <c r="V52" s="154"/>
      <c r="W52" s="155"/>
      <c r="X52" s="153"/>
      <c r="Y52" s="154"/>
      <c r="Z52" s="154"/>
      <c r="AA52" s="155"/>
      <c r="AB52" s="153"/>
      <c r="AC52" s="154"/>
      <c r="AD52" s="154"/>
      <c r="AE52" s="155"/>
      <c r="AF52" s="153"/>
      <c r="AG52" s="154"/>
      <c r="AH52" s="154"/>
      <c r="AI52" s="155"/>
      <c r="AJ52" s="153"/>
      <c r="AK52" s="154"/>
      <c r="AL52" s="154"/>
      <c r="AM52" s="155"/>
      <c r="AN52" s="153"/>
      <c r="AO52" s="154"/>
      <c r="AP52" s="154"/>
      <c r="AQ52" s="155"/>
    </row>
    <row r="53" spans="1:43" ht="14.4" customHeight="1" x14ac:dyDescent="0.25">
      <c r="A53" s="11"/>
      <c r="B53" s="207" t="s">
        <v>44</v>
      </c>
      <c r="C53" s="192">
        <f>SUM(Table_1[#This Row])</f>
        <v>0.5</v>
      </c>
      <c r="D53" s="153"/>
      <c r="E53" s="154"/>
      <c r="F53" s="154"/>
      <c r="G53" s="155"/>
      <c r="H53" s="153"/>
      <c r="I53" s="154"/>
      <c r="J53" s="157">
        <v>0.5</v>
      </c>
      <c r="K53" s="155"/>
      <c r="L53" s="153"/>
      <c r="M53" s="154"/>
      <c r="N53" s="154"/>
      <c r="O53" s="155"/>
      <c r="P53" s="153"/>
      <c r="Q53" s="154"/>
      <c r="R53" s="154"/>
      <c r="S53" s="155"/>
      <c r="T53" s="153"/>
      <c r="U53" s="154"/>
      <c r="V53" s="154"/>
      <c r="W53" s="155"/>
      <c r="X53" s="153"/>
      <c r="Y53" s="154"/>
      <c r="Z53" s="154"/>
      <c r="AA53" s="155"/>
      <c r="AB53" s="153"/>
      <c r="AC53" s="154"/>
      <c r="AD53" s="154"/>
      <c r="AE53" s="155"/>
      <c r="AF53" s="153"/>
      <c r="AG53" s="154"/>
      <c r="AH53" s="154"/>
      <c r="AI53" s="155"/>
      <c r="AJ53" s="153"/>
      <c r="AK53" s="154"/>
      <c r="AL53" s="154"/>
      <c r="AM53" s="155"/>
      <c r="AN53" s="153"/>
      <c r="AO53" s="154"/>
      <c r="AP53" s="154"/>
      <c r="AQ53" s="155"/>
    </row>
    <row r="54" spans="1:43" ht="14.4" customHeight="1" x14ac:dyDescent="0.25">
      <c r="A54" s="11"/>
      <c r="B54" s="208"/>
      <c r="C54" s="192">
        <f>SUM(Table_1[#This Row])</f>
        <v>0.5</v>
      </c>
      <c r="D54" s="153"/>
      <c r="E54" s="154"/>
      <c r="F54" s="154"/>
      <c r="G54" s="155"/>
      <c r="H54" s="153"/>
      <c r="I54" s="154"/>
      <c r="J54" s="170">
        <v>0.5</v>
      </c>
      <c r="K54" s="155"/>
      <c r="L54" s="153"/>
      <c r="M54" s="154"/>
      <c r="N54" s="154"/>
      <c r="O54" s="155"/>
      <c r="P54" s="153"/>
      <c r="Q54" s="154"/>
      <c r="R54" s="154"/>
      <c r="S54" s="155"/>
      <c r="T54" s="153"/>
      <c r="U54" s="154"/>
      <c r="V54" s="154"/>
      <c r="W54" s="155"/>
      <c r="X54" s="153"/>
      <c r="Y54" s="154"/>
      <c r="Z54" s="154"/>
      <c r="AA54" s="155"/>
      <c r="AB54" s="153"/>
      <c r="AC54" s="154"/>
      <c r="AD54" s="154"/>
      <c r="AE54" s="155"/>
      <c r="AF54" s="153"/>
      <c r="AG54" s="154"/>
      <c r="AH54" s="154"/>
      <c r="AI54" s="155"/>
      <c r="AJ54" s="153"/>
      <c r="AK54" s="154"/>
      <c r="AL54" s="154"/>
      <c r="AM54" s="155"/>
      <c r="AN54" s="153"/>
      <c r="AO54" s="154"/>
      <c r="AP54" s="154"/>
      <c r="AQ54" s="155"/>
    </row>
    <row r="55" spans="1:43" ht="14.4" customHeight="1" x14ac:dyDescent="0.25">
      <c r="A55" s="11"/>
      <c r="B55" s="207" t="s">
        <v>86</v>
      </c>
      <c r="C55" s="192">
        <f>SUM(Table_1[#This Row])</f>
        <v>5.5</v>
      </c>
      <c r="D55" s="153"/>
      <c r="E55" s="154"/>
      <c r="F55" s="154"/>
      <c r="G55" s="155"/>
      <c r="H55" s="153"/>
      <c r="I55" s="154"/>
      <c r="J55" s="157">
        <v>1.5</v>
      </c>
      <c r="K55" s="157">
        <v>1.5</v>
      </c>
      <c r="L55" s="154"/>
      <c r="M55" s="163"/>
      <c r="N55" s="157">
        <v>2</v>
      </c>
      <c r="O55" s="164">
        <v>0.5</v>
      </c>
      <c r="P55" s="153"/>
      <c r="Q55" s="154"/>
      <c r="R55" s="154"/>
      <c r="S55" s="155"/>
      <c r="T55" s="153"/>
      <c r="U55" s="154"/>
      <c r="V55" s="154"/>
      <c r="W55" s="155"/>
      <c r="X55" s="153"/>
      <c r="Y55" s="154"/>
      <c r="Z55" s="154"/>
      <c r="AA55" s="155"/>
      <c r="AB55" s="153"/>
      <c r="AC55" s="154"/>
      <c r="AD55" s="154"/>
      <c r="AE55" s="155"/>
      <c r="AF55" s="153"/>
      <c r="AG55" s="154"/>
      <c r="AH55" s="154"/>
      <c r="AI55" s="155"/>
      <c r="AJ55" s="153"/>
      <c r="AK55" s="154"/>
      <c r="AL55" s="154"/>
      <c r="AM55" s="155"/>
      <c r="AN55" s="153"/>
      <c r="AO55" s="154"/>
      <c r="AP55" s="154"/>
      <c r="AQ55" s="155"/>
    </row>
    <row r="56" spans="1:43" ht="14.4" customHeight="1" x14ac:dyDescent="0.25">
      <c r="A56" s="11"/>
      <c r="B56" s="208"/>
      <c r="C56" s="192">
        <f>SUM(Table_1[#This Row])</f>
        <v>4.5</v>
      </c>
      <c r="D56" s="153"/>
      <c r="E56" s="154"/>
      <c r="F56" s="154"/>
      <c r="G56" s="155"/>
      <c r="H56" s="153"/>
      <c r="I56" s="154"/>
      <c r="J56" s="170">
        <v>1.5</v>
      </c>
      <c r="K56" s="196">
        <v>1.5</v>
      </c>
      <c r="L56" s="153"/>
      <c r="M56" s="170">
        <v>0.5</v>
      </c>
      <c r="N56" s="154"/>
      <c r="O56" s="196">
        <v>1</v>
      </c>
      <c r="P56" s="153"/>
      <c r="Q56" s="154"/>
      <c r="R56" s="154"/>
      <c r="S56" s="155"/>
      <c r="T56" s="153"/>
      <c r="U56" s="154"/>
      <c r="V56" s="154"/>
      <c r="W56" s="155"/>
      <c r="X56" s="153"/>
      <c r="Y56" s="154"/>
      <c r="Z56" s="154"/>
      <c r="AA56" s="155"/>
      <c r="AB56" s="153"/>
      <c r="AC56" s="154"/>
      <c r="AD56" s="154"/>
      <c r="AE56" s="155"/>
      <c r="AF56" s="153"/>
      <c r="AG56" s="154"/>
      <c r="AH56" s="154"/>
      <c r="AI56" s="155"/>
      <c r="AJ56" s="153"/>
      <c r="AK56" s="154"/>
      <c r="AL56" s="154"/>
      <c r="AM56" s="155"/>
      <c r="AN56" s="153"/>
      <c r="AO56" s="154"/>
      <c r="AP56" s="154"/>
      <c r="AQ56" s="155"/>
    </row>
    <row r="57" spans="1:43" ht="14.4" customHeight="1" x14ac:dyDescent="0.25">
      <c r="A57" s="11"/>
      <c r="B57" s="208" t="s">
        <v>87</v>
      </c>
      <c r="C57" s="192">
        <f>SUM(Table_1[#This Row])</f>
        <v>1</v>
      </c>
      <c r="D57" s="153"/>
      <c r="E57" s="154"/>
      <c r="F57" s="154"/>
      <c r="G57" s="155"/>
      <c r="H57" s="153"/>
      <c r="I57" s="154"/>
      <c r="J57" s="154"/>
      <c r="K57" s="155"/>
      <c r="L57" s="153"/>
      <c r="M57" s="154"/>
      <c r="N57" s="154"/>
      <c r="O57" s="157">
        <v>1</v>
      </c>
      <c r="P57" s="153"/>
      <c r="Q57" s="154"/>
      <c r="R57" s="154"/>
      <c r="S57" s="155"/>
      <c r="T57" s="153"/>
      <c r="U57" s="154"/>
      <c r="V57" s="154"/>
      <c r="W57" s="155"/>
      <c r="X57" s="153"/>
      <c r="Y57" s="154"/>
      <c r="Z57" s="154"/>
      <c r="AA57" s="155"/>
      <c r="AB57" s="153"/>
      <c r="AC57" s="154"/>
      <c r="AD57" s="154"/>
      <c r="AE57" s="155"/>
      <c r="AF57" s="153"/>
      <c r="AG57" s="154"/>
      <c r="AH57" s="154"/>
      <c r="AI57" s="155"/>
      <c r="AJ57" s="153"/>
      <c r="AK57" s="154"/>
      <c r="AL57" s="154"/>
      <c r="AM57" s="155"/>
      <c r="AN57" s="153"/>
      <c r="AO57" s="154"/>
      <c r="AP57" s="154"/>
      <c r="AQ57" s="155"/>
    </row>
    <row r="58" spans="1:43" ht="14.4" customHeight="1" x14ac:dyDescent="0.25">
      <c r="A58" s="11"/>
      <c r="B58" s="208"/>
      <c r="C58" s="192">
        <f>SUM(Table_1[#This Row])</f>
        <v>0.5</v>
      </c>
      <c r="D58" s="153"/>
      <c r="E58" s="154"/>
      <c r="F58" s="154"/>
      <c r="G58" s="155"/>
      <c r="H58" s="153"/>
      <c r="I58" s="154"/>
      <c r="J58" s="154"/>
      <c r="K58" s="155"/>
      <c r="L58" s="153"/>
      <c r="M58" s="170">
        <v>0.5</v>
      </c>
      <c r="N58" s="154"/>
      <c r="O58" s="155"/>
      <c r="P58" s="153"/>
      <c r="Q58" s="154"/>
      <c r="R58" s="154"/>
      <c r="S58" s="155"/>
      <c r="T58" s="153"/>
      <c r="U58" s="154"/>
      <c r="V58" s="154"/>
      <c r="W58" s="155"/>
      <c r="X58" s="153"/>
      <c r="Y58" s="154"/>
      <c r="Z58" s="154"/>
      <c r="AA58" s="155"/>
      <c r="AB58" s="153"/>
      <c r="AC58" s="154"/>
      <c r="AD58" s="154"/>
      <c r="AE58" s="155"/>
      <c r="AF58" s="153"/>
      <c r="AG58" s="154"/>
      <c r="AH58" s="154"/>
      <c r="AI58" s="155"/>
      <c r="AJ58" s="153"/>
      <c r="AK58" s="154"/>
      <c r="AL58" s="154"/>
      <c r="AM58" s="155"/>
      <c r="AN58" s="153"/>
      <c r="AO58" s="154"/>
      <c r="AP58" s="154"/>
      <c r="AQ58" s="155"/>
    </row>
    <row r="59" spans="1:43" ht="14.4" customHeight="1" x14ac:dyDescent="0.25">
      <c r="A59" s="11"/>
      <c r="B59" s="207" t="s">
        <v>88</v>
      </c>
      <c r="C59" s="192">
        <f>SUM(Table_1[#This Row])</f>
        <v>4</v>
      </c>
      <c r="D59" s="153"/>
      <c r="E59" s="154"/>
      <c r="F59" s="154"/>
      <c r="G59" s="155"/>
      <c r="H59" s="153"/>
      <c r="I59" s="154"/>
      <c r="J59" s="154"/>
      <c r="K59" s="155"/>
      <c r="L59" s="153"/>
      <c r="M59" s="154"/>
      <c r="N59" s="154"/>
      <c r="O59" s="155"/>
      <c r="P59" s="154"/>
      <c r="Q59" s="154"/>
      <c r="R59" s="154"/>
      <c r="S59" s="200"/>
      <c r="T59" s="199"/>
      <c r="U59" s="154"/>
      <c r="V59" s="154"/>
      <c r="W59" s="193">
        <v>1</v>
      </c>
      <c r="X59" s="199"/>
      <c r="Y59" s="154"/>
      <c r="Z59" s="154"/>
      <c r="AA59" s="200"/>
      <c r="AB59" s="199"/>
      <c r="AC59" s="154"/>
      <c r="AD59" s="154"/>
      <c r="AE59" s="154"/>
      <c r="AF59" s="156">
        <v>1</v>
      </c>
      <c r="AG59" s="157">
        <v>2</v>
      </c>
      <c r="AH59" s="154"/>
      <c r="AI59" s="155"/>
      <c r="AJ59" s="153"/>
      <c r="AK59" s="154"/>
      <c r="AL59" s="154"/>
      <c r="AM59" s="155"/>
      <c r="AN59" s="153"/>
      <c r="AO59" s="154"/>
      <c r="AP59" s="154"/>
      <c r="AQ59" s="155"/>
    </row>
    <row r="60" spans="1:43" ht="14.4" customHeight="1" x14ac:dyDescent="0.25">
      <c r="A60" s="11"/>
      <c r="B60" s="208"/>
      <c r="C60" s="192">
        <f>SUM(Table_1[#This Row])</f>
        <v>7.5</v>
      </c>
      <c r="D60" s="153"/>
      <c r="E60" s="154"/>
      <c r="F60" s="154"/>
      <c r="G60" s="155"/>
      <c r="H60" s="153"/>
      <c r="I60" s="154"/>
      <c r="J60" s="154"/>
      <c r="K60" s="155"/>
      <c r="L60" s="153"/>
      <c r="M60" s="154"/>
      <c r="N60" s="154"/>
      <c r="O60" s="155"/>
      <c r="P60" s="153"/>
      <c r="Q60" s="154"/>
      <c r="R60" s="154"/>
      <c r="S60" s="196">
        <v>0.5</v>
      </c>
      <c r="T60" s="153"/>
      <c r="U60" s="154"/>
      <c r="V60" s="170">
        <v>0.5</v>
      </c>
      <c r="W60" s="196">
        <v>1</v>
      </c>
      <c r="X60" s="153"/>
      <c r="Y60" s="154"/>
      <c r="Z60" s="154"/>
      <c r="AA60" s="155"/>
      <c r="AB60" s="153"/>
      <c r="AC60" s="154"/>
      <c r="AD60" s="170">
        <v>2</v>
      </c>
      <c r="AE60" s="196">
        <v>0.5</v>
      </c>
      <c r="AF60" s="206">
        <v>2</v>
      </c>
      <c r="AG60" s="170">
        <v>1</v>
      </c>
      <c r="AH60" s="154"/>
      <c r="AI60" s="155"/>
      <c r="AJ60" s="153"/>
      <c r="AK60" s="154"/>
      <c r="AL60" s="154"/>
      <c r="AM60" s="155"/>
      <c r="AN60" s="153"/>
      <c r="AO60" s="154"/>
      <c r="AP60" s="154"/>
      <c r="AQ60" s="155"/>
    </row>
    <row r="61" spans="1:43" ht="14.4" customHeight="1" x14ac:dyDescent="0.25">
      <c r="A61" s="11"/>
      <c r="B61" s="208" t="s">
        <v>89</v>
      </c>
      <c r="C61" s="192">
        <f>SUM(Table_1[#This Row])</f>
        <v>1.5</v>
      </c>
      <c r="D61" s="153"/>
      <c r="E61" s="154"/>
      <c r="F61" s="154"/>
      <c r="G61" s="155"/>
      <c r="H61" s="153"/>
      <c r="I61" s="154"/>
      <c r="J61" s="154"/>
      <c r="K61" s="155"/>
      <c r="L61" s="153"/>
      <c r="M61" s="154"/>
      <c r="N61" s="154"/>
      <c r="O61" s="155"/>
      <c r="P61" s="153"/>
      <c r="Q61" s="154"/>
      <c r="R61" s="154"/>
      <c r="S61" s="155"/>
      <c r="T61" s="153"/>
      <c r="U61" s="154"/>
      <c r="V61" s="154"/>
      <c r="W61" s="155"/>
      <c r="X61" s="153"/>
      <c r="Y61" s="154"/>
      <c r="Z61" s="154"/>
      <c r="AA61" s="155"/>
      <c r="AB61" s="153"/>
      <c r="AC61" s="154"/>
      <c r="AD61" s="154"/>
      <c r="AE61" s="155"/>
      <c r="AF61" s="154"/>
      <c r="AG61" s="154"/>
      <c r="AH61" s="154"/>
      <c r="AI61" s="157">
        <v>1.5</v>
      </c>
      <c r="AJ61" s="153"/>
      <c r="AK61" s="154"/>
      <c r="AL61" s="154"/>
      <c r="AM61" s="155"/>
      <c r="AN61" s="153"/>
      <c r="AO61" s="154"/>
      <c r="AP61" s="154"/>
      <c r="AQ61" s="155"/>
    </row>
    <row r="62" spans="1:43" ht="14.4" customHeight="1" x14ac:dyDescent="0.25">
      <c r="A62" s="11"/>
      <c r="B62" s="208"/>
      <c r="C62" s="192">
        <f>SUM(Table_1[#This Row])</f>
        <v>0</v>
      </c>
      <c r="D62" s="153"/>
      <c r="E62" s="154"/>
      <c r="F62" s="154"/>
      <c r="G62" s="155"/>
      <c r="H62" s="153"/>
      <c r="I62" s="154"/>
      <c r="J62" s="154"/>
      <c r="K62" s="155"/>
      <c r="L62" s="153"/>
      <c r="M62" s="154"/>
      <c r="N62" s="154"/>
      <c r="O62" s="155"/>
      <c r="P62" s="153"/>
      <c r="Q62" s="154"/>
      <c r="R62" s="154"/>
      <c r="S62" s="155"/>
      <c r="T62" s="153"/>
      <c r="U62" s="154"/>
      <c r="V62" s="154"/>
      <c r="W62" s="155"/>
      <c r="X62" s="153"/>
      <c r="Y62" s="154"/>
      <c r="Z62" s="154"/>
      <c r="AA62" s="155"/>
      <c r="AB62" s="153"/>
      <c r="AC62" s="154"/>
      <c r="AD62" s="154"/>
      <c r="AE62" s="155"/>
      <c r="AF62" s="153"/>
      <c r="AG62" s="154"/>
      <c r="AH62" s="154"/>
      <c r="AI62" s="155"/>
      <c r="AJ62" s="153"/>
      <c r="AK62" s="154"/>
      <c r="AL62" s="154"/>
      <c r="AM62" s="155"/>
      <c r="AN62" s="153"/>
      <c r="AO62" s="154"/>
      <c r="AP62" s="154"/>
      <c r="AQ62" s="155"/>
    </row>
    <row r="63" spans="1:43" ht="14.4" customHeight="1" x14ac:dyDescent="0.25">
      <c r="A63" s="11"/>
      <c r="B63" s="208" t="s">
        <v>90</v>
      </c>
      <c r="C63" s="192">
        <f>SUM(Table_1[#This Row])</f>
        <v>1.5</v>
      </c>
      <c r="D63" s="153"/>
      <c r="E63" s="154"/>
      <c r="F63" s="154"/>
      <c r="G63" s="155"/>
      <c r="H63" s="153"/>
      <c r="I63" s="154"/>
      <c r="J63" s="154"/>
      <c r="K63" s="155"/>
      <c r="L63" s="153"/>
      <c r="M63" s="154"/>
      <c r="N63" s="154"/>
      <c r="O63" s="155"/>
      <c r="P63" s="153"/>
      <c r="Q63" s="154"/>
      <c r="R63" s="154"/>
      <c r="S63" s="155"/>
      <c r="T63" s="153"/>
      <c r="U63" s="154"/>
      <c r="V63" s="154"/>
      <c r="W63" s="155"/>
      <c r="X63" s="153"/>
      <c r="Y63" s="154"/>
      <c r="Z63" s="154"/>
      <c r="AA63" s="155"/>
      <c r="AB63" s="153"/>
      <c r="AC63" s="154"/>
      <c r="AD63" s="154"/>
      <c r="AE63" s="155"/>
      <c r="AF63" s="153"/>
      <c r="AG63" s="154"/>
      <c r="AH63" s="154"/>
      <c r="AI63" s="155"/>
      <c r="AJ63" s="154"/>
      <c r="AK63" s="154"/>
      <c r="AL63" s="168"/>
      <c r="AM63" s="154"/>
      <c r="AN63" s="153"/>
      <c r="AO63" s="154"/>
      <c r="AP63" s="157">
        <v>1</v>
      </c>
      <c r="AQ63" s="164">
        <v>0.5</v>
      </c>
    </row>
    <row r="64" spans="1:43" ht="14.4" customHeight="1" x14ac:dyDescent="0.25">
      <c r="A64" s="11"/>
      <c r="B64" s="208"/>
      <c r="C64" s="191">
        <f>SUM(Table_1[#This Row])</f>
        <v>0</v>
      </c>
      <c r="D64" s="153"/>
      <c r="E64" s="154"/>
      <c r="F64" s="154"/>
      <c r="G64" s="155"/>
      <c r="H64" s="153"/>
      <c r="I64" s="154"/>
      <c r="J64" s="154"/>
      <c r="K64" s="155"/>
      <c r="L64" s="153"/>
      <c r="M64" s="154"/>
      <c r="N64" s="154"/>
      <c r="O64" s="155"/>
      <c r="P64" s="153"/>
      <c r="Q64" s="154"/>
      <c r="R64" s="154"/>
      <c r="S64" s="155"/>
      <c r="T64" s="153"/>
      <c r="U64" s="154"/>
      <c r="V64" s="154"/>
      <c r="W64" s="155"/>
      <c r="X64" s="153"/>
      <c r="Y64" s="154"/>
      <c r="Z64" s="154"/>
      <c r="AA64" s="155"/>
      <c r="AB64" s="153"/>
      <c r="AC64" s="154"/>
      <c r="AD64" s="154"/>
      <c r="AE64" s="155"/>
      <c r="AF64" s="153"/>
      <c r="AG64" s="154"/>
      <c r="AH64" s="154"/>
      <c r="AI64" s="155"/>
      <c r="AJ64" s="153"/>
      <c r="AK64" s="154"/>
      <c r="AL64" s="154"/>
      <c r="AM64" s="155"/>
      <c r="AN64" s="153"/>
      <c r="AO64" s="154"/>
      <c r="AP64" s="154"/>
      <c r="AQ64" s="155"/>
    </row>
    <row r="65" spans="1:43" ht="14.4" customHeight="1" x14ac:dyDescent="0.25">
      <c r="A65" s="11"/>
      <c r="B65" s="208" t="s">
        <v>91</v>
      </c>
      <c r="C65" s="192">
        <f>SUM(Table_1[#This Row])</f>
        <v>1.5</v>
      </c>
      <c r="D65" s="153"/>
      <c r="E65" s="154"/>
      <c r="F65" s="154"/>
      <c r="G65" s="155"/>
      <c r="H65" s="153"/>
      <c r="I65" s="154"/>
      <c r="J65" s="154"/>
      <c r="K65" s="155"/>
      <c r="L65" s="153"/>
      <c r="M65" s="154"/>
      <c r="N65" s="154"/>
      <c r="O65" s="155"/>
      <c r="P65" s="153"/>
      <c r="Q65" s="154"/>
      <c r="R65" s="154"/>
      <c r="S65" s="155"/>
      <c r="T65" s="153"/>
      <c r="U65" s="154"/>
      <c r="V65" s="154"/>
      <c r="W65" s="155"/>
      <c r="X65" s="153"/>
      <c r="Y65" s="154"/>
      <c r="Z65" s="154"/>
      <c r="AA65" s="155"/>
      <c r="AB65" s="153"/>
      <c r="AC65" s="154"/>
      <c r="AD65" s="154"/>
      <c r="AE65" s="155"/>
      <c r="AF65" s="153"/>
      <c r="AG65" s="154"/>
      <c r="AH65" s="154"/>
      <c r="AI65" s="155"/>
      <c r="AJ65" s="153"/>
      <c r="AK65" s="154"/>
      <c r="AL65" s="154"/>
      <c r="AM65" s="203"/>
      <c r="AN65" s="156">
        <v>0.5</v>
      </c>
      <c r="AO65" s="157">
        <v>1</v>
      </c>
      <c r="AP65" s="154"/>
      <c r="AQ65" s="155"/>
    </row>
    <row r="66" spans="1:43" ht="14.4" customHeight="1" x14ac:dyDescent="0.25">
      <c r="A66" s="11"/>
      <c r="B66" s="208"/>
      <c r="C66" s="192">
        <f>SUM(Table_1[#This Row])</f>
        <v>0</v>
      </c>
      <c r="D66" s="153"/>
      <c r="E66" s="154"/>
      <c r="F66" s="154"/>
      <c r="G66" s="155"/>
      <c r="H66" s="153"/>
      <c r="I66" s="154"/>
      <c r="J66" s="154"/>
      <c r="K66" s="155"/>
      <c r="L66" s="153"/>
      <c r="M66" s="154"/>
      <c r="N66" s="154"/>
      <c r="O66" s="155"/>
      <c r="P66" s="153"/>
      <c r="Q66" s="154"/>
      <c r="R66" s="154"/>
      <c r="S66" s="155"/>
      <c r="T66" s="153"/>
      <c r="U66" s="154"/>
      <c r="V66" s="154"/>
      <c r="W66" s="155"/>
      <c r="X66" s="153"/>
      <c r="Y66" s="154"/>
      <c r="Z66" s="154"/>
      <c r="AA66" s="155"/>
      <c r="AB66" s="153"/>
      <c r="AC66" s="154"/>
      <c r="AD66" s="154"/>
      <c r="AE66" s="155"/>
      <c r="AF66" s="153"/>
      <c r="AG66" s="154"/>
      <c r="AH66" s="154"/>
      <c r="AI66" s="155"/>
      <c r="AJ66" s="153"/>
      <c r="AK66" s="154"/>
      <c r="AL66" s="154"/>
      <c r="AM66" s="155"/>
      <c r="AN66" s="153"/>
      <c r="AO66" s="154"/>
      <c r="AP66" s="154"/>
      <c r="AQ66" s="155"/>
    </row>
    <row r="67" spans="1:43" ht="14.4" customHeight="1" x14ac:dyDescent="0.25">
      <c r="A67" s="11"/>
      <c r="B67" s="207" t="s">
        <v>92</v>
      </c>
      <c r="C67" s="192">
        <f>SUM(Table_1[#This Row])</f>
        <v>5</v>
      </c>
      <c r="D67" s="153"/>
      <c r="E67" s="154"/>
      <c r="F67" s="154"/>
      <c r="G67" s="164">
        <v>0.5</v>
      </c>
      <c r="H67" s="153"/>
      <c r="I67" s="154"/>
      <c r="J67" s="154"/>
      <c r="K67" s="164">
        <v>0.5</v>
      </c>
      <c r="L67" s="153"/>
      <c r="M67" s="154"/>
      <c r="N67" s="154"/>
      <c r="O67" s="164">
        <v>0.5</v>
      </c>
      <c r="P67" s="153"/>
      <c r="Q67" s="154"/>
      <c r="R67" s="154"/>
      <c r="S67" s="164">
        <v>0.5</v>
      </c>
      <c r="T67" s="153"/>
      <c r="U67" s="154"/>
      <c r="V67" s="154"/>
      <c r="W67" s="164">
        <v>0.5</v>
      </c>
      <c r="X67" s="153"/>
      <c r="Y67" s="154"/>
      <c r="Z67" s="154"/>
      <c r="AA67" s="164">
        <v>0.5</v>
      </c>
      <c r="AB67" s="153"/>
      <c r="AC67" s="154"/>
      <c r="AD67" s="154"/>
      <c r="AE67" s="164">
        <v>0.5</v>
      </c>
      <c r="AF67" s="153"/>
      <c r="AG67" s="154"/>
      <c r="AH67" s="154"/>
      <c r="AI67" s="164">
        <v>0.5</v>
      </c>
      <c r="AJ67" s="153"/>
      <c r="AK67" s="154"/>
      <c r="AL67" s="154"/>
      <c r="AM67" s="164">
        <v>0.5</v>
      </c>
      <c r="AN67" s="153"/>
      <c r="AO67" s="154"/>
      <c r="AP67" s="154"/>
      <c r="AQ67" s="164">
        <v>0.5</v>
      </c>
    </row>
    <row r="68" spans="1:43" ht="14.4" customHeight="1" x14ac:dyDescent="0.25">
      <c r="A68" s="11"/>
      <c r="B68" s="208"/>
      <c r="C68" s="191">
        <f>SUM(Table_1[#This Row])</f>
        <v>4</v>
      </c>
      <c r="D68" s="153"/>
      <c r="E68" s="154"/>
      <c r="F68" s="154"/>
      <c r="G68" s="196">
        <v>0.5</v>
      </c>
      <c r="H68" s="153"/>
      <c r="I68" s="154"/>
      <c r="J68" s="154"/>
      <c r="K68" s="196">
        <v>0.5</v>
      </c>
      <c r="L68" s="153"/>
      <c r="M68" s="154"/>
      <c r="N68" s="154"/>
      <c r="O68" s="196">
        <v>0.5</v>
      </c>
      <c r="P68" s="153"/>
      <c r="Q68" s="154"/>
      <c r="R68" s="154"/>
      <c r="S68" s="196">
        <v>0.5</v>
      </c>
      <c r="T68" s="153"/>
      <c r="U68" s="154"/>
      <c r="V68" s="154"/>
      <c r="W68" s="196">
        <v>0.5</v>
      </c>
      <c r="X68" s="153"/>
      <c r="Y68" s="154"/>
      <c r="Z68" s="154"/>
      <c r="AA68" s="196">
        <v>0.5</v>
      </c>
      <c r="AB68" s="153"/>
      <c r="AC68" s="154"/>
      <c r="AD68" s="154"/>
      <c r="AE68" s="196">
        <v>0.5</v>
      </c>
      <c r="AF68" s="153"/>
      <c r="AG68" s="154"/>
      <c r="AH68" s="154"/>
      <c r="AI68" s="196">
        <v>0.5</v>
      </c>
      <c r="AJ68" s="153"/>
      <c r="AK68" s="154"/>
      <c r="AL68" s="154"/>
      <c r="AM68" s="155"/>
      <c r="AN68" s="153"/>
      <c r="AO68" s="154"/>
      <c r="AP68" s="154"/>
      <c r="AQ68" s="155"/>
    </row>
    <row r="69" spans="1:43" ht="14.4" customHeight="1" x14ac:dyDescent="0.25">
      <c r="A69" s="11"/>
      <c r="B69" s="208" t="s">
        <v>93</v>
      </c>
      <c r="C69" s="192">
        <f>SUM(Table_1[#This Row])</f>
        <v>3</v>
      </c>
      <c r="D69" s="153"/>
      <c r="E69" s="154"/>
      <c r="F69" s="154"/>
      <c r="G69" s="155"/>
      <c r="H69" s="153"/>
      <c r="I69" s="154"/>
      <c r="J69" s="154"/>
      <c r="K69" s="155"/>
      <c r="L69" s="153"/>
      <c r="M69" s="154"/>
      <c r="N69" s="154"/>
      <c r="O69" s="155"/>
      <c r="P69" s="153"/>
      <c r="Q69" s="154"/>
      <c r="R69" s="154"/>
      <c r="S69" s="155"/>
      <c r="T69" s="153"/>
      <c r="U69" s="154"/>
      <c r="V69" s="154"/>
      <c r="W69" s="155"/>
      <c r="X69" s="153"/>
      <c r="Y69" s="154"/>
      <c r="Z69" s="154"/>
      <c r="AA69" s="155"/>
      <c r="AB69" s="153"/>
      <c r="AC69" s="154"/>
      <c r="AD69" s="154"/>
      <c r="AE69" s="155"/>
      <c r="AF69" s="153"/>
      <c r="AG69" s="154"/>
      <c r="AH69" s="154"/>
      <c r="AI69" s="155"/>
      <c r="AJ69" s="153"/>
      <c r="AK69" s="154"/>
      <c r="AL69" s="154"/>
      <c r="AM69" s="155"/>
      <c r="AN69" s="168"/>
      <c r="AO69" s="157">
        <v>1</v>
      </c>
      <c r="AP69" s="157">
        <v>1</v>
      </c>
      <c r="AQ69" s="164">
        <v>1</v>
      </c>
    </row>
    <row r="70" spans="1:43" ht="14.4" customHeight="1" x14ac:dyDescent="0.25">
      <c r="A70" s="11"/>
      <c r="B70" s="208"/>
      <c r="C70" s="192">
        <f>SUM(Table_1[#This Row])</f>
        <v>2</v>
      </c>
      <c r="D70" s="153"/>
      <c r="E70" s="154"/>
      <c r="F70" s="154"/>
      <c r="G70" s="155"/>
      <c r="H70" s="153"/>
      <c r="I70" s="154"/>
      <c r="J70" s="154"/>
      <c r="K70" s="155"/>
      <c r="L70" s="153"/>
      <c r="M70" s="154"/>
      <c r="N70" s="154"/>
      <c r="O70" s="155"/>
      <c r="P70" s="153"/>
      <c r="Q70" s="154"/>
      <c r="R70" s="154"/>
      <c r="S70" s="155"/>
      <c r="T70" s="153"/>
      <c r="U70" s="154"/>
      <c r="V70" s="154"/>
      <c r="W70" s="155"/>
      <c r="X70" s="153"/>
      <c r="Y70" s="154"/>
      <c r="Z70" s="154"/>
      <c r="AA70" s="155"/>
      <c r="AB70" s="153"/>
      <c r="AC70" s="154"/>
      <c r="AD70" s="154"/>
      <c r="AE70" s="155"/>
      <c r="AF70" s="153"/>
      <c r="AG70" s="170">
        <v>1</v>
      </c>
      <c r="AH70" s="239">
        <v>1</v>
      </c>
      <c r="AI70" s="155"/>
      <c r="AJ70" s="153"/>
      <c r="AK70" s="154"/>
      <c r="AL70" s="154"/>
      <c r="AM70" s="155"/>
      <c r="AN70" s="153"/>
      <c r="AO70" s="154"/>
      <c r="AP70" s="154"/>
      <c r="AQ70" s="155"/>
    </row>
    <row r="71" spans="1:43" ht="14.4" customHeight="1" x14ac:dyDescent="0.25">
      <c r="A71" s="11"/>
      <c r="B71" s="207" t="s">
        <v>55</v>
      </c>
      <c r="C71" s="192">
        <f>SUM(Table_1[#This Row])</f>
        <v>2</v>
      </c>
      <c r="D71" s="153"/>
      <c r="E71" s="154"/>
      <c r="F71" s="154"/>
      <c r="G71" s="164">
        <v>1</v>
      </c>
      <c r="H71" s="153"/>
      <c r="I71" s="154"/>
      <c r="J71" s="154"/>
      <c r="K71" s="155"/>
      <c r="L71" s="153"/>
      <c r="M71" s="154"/>
      <c r="N71" s="154"/>
      <c r="O71" s="155"/>
      <c r="P71" s="153"/>
      <c r="Q71" s="154"/>
      <c r="R71" s="154"/>
      <c r="S71" s="155"/>
      <c r="T71" s="153"/>
      <c r="U71" s="154"/>
      <c r="V71" s="154"/>
      <c r="W71" s="155"/>
      <c r="X71" s="153"/>
      <c r="Y71" s="154"/>
      <c r="Z71" s="154"/>
      <c r="AA71" s="155"/>
      <c r="AB71" s="153"/>
      <c r="AC71" s="154"/>
      <c r="AD71" s="154"/>
      <c r="AE71" s="164">
        <v>1</v>
      </c>
      <c r="AF71" s="153"/>
      <c r="AG71" s="154"/>
      <c r="AH71" s="154"/>
      <c r="AI71" s="155"/>
      <c r="AJ71" s="153"/>
      <c r="AK71" s="154"/>
      <c r="AL71" s="154"/>
      <c r="AM71" s="155"/>
      <c r="AN71" s="153"/>
      <c r="AO71" s="154"/>
      <c r="AP71" s="154"/>
      <c r="AQ71" s="155"/>
    </row>
    <row r="72" spans="1:43" ht="14.4" customHeight="1" thickBot="1" x14ac:dyDescent="0.3">
      <c r="A72" s="16"/>
      <c r="B72" s="211"/>
      <c r="C72" s="190">
        <f>SUM(Table_1[#This Row])</f>
        <v>2</v>
      </c>
      <c r="D72" s="165"/>
      <c r="E72" s="166"/>
      <c r="F72" s="166"/>
      <c r="G72" s="195">
        <v>1</v>
      </c>
      <c r="H72" s="165"/>
      <c r="I72" s="166"/>
      <c r="J72" s="166"/>
      <c r="K72" s="167"/>
      <c r="L72" s="165"/>
      <c r="M72" s="166"/>
      <c r="N72" s="166"/>
      <c r="O72" s="167"/>
      <c r="P72" s="165"/>
      <c r="Q72" s="166"/>
      <c r="R72" s="166"/>
      <c r="S72" s="167"/>
      <c r="T72" s="165"/>
      <c r="U72" s="166"/>
      <c r="V72" s="166"/>
      <c r="W72" s="167"/>
      <c r="X72" s="165"/>
      <c r="Y72" s="166"/>
      <c r="Z72" s="166"/>
      <c r="AA72" s="167"/>
      <c r="AB72" s="165"/>
      <c r="AC72" s="166"/>
      <c r="AD72" s="166"/>
      <c r="AE72" s="195">
        <v>1</v>
      </c>
      <c r="AF72" s="165"/>
      <c r="AG72" s="166"/>
      <c r="AH72" s="166"/>
      <c r="AI72" s="167"/>
      <c r="AJ72" s="165"/>
      <c r="AK72" s="166"/>
      <c r="AL72" s="166"/>
      <c r="AM72" s="167"/>
      <c r="AN72" s="165"/>
      <c r="AO72" s="166"/>
      <c r="AP72" s="166"/>
      <c r="AQ72" s="167"/>
    </row>
    <row r="73" spans="1:43" ht="13.2" x14ac:dyDescent="0.25">
      <c r="A73" s="2" t="s">
        <v>10</v>
      </c>
      <c r="C73" s="107">
        <f>SUM(C55,C3,C5,C7,C9,C11,C13,C15,C17,C19,C21,C23,C25,C27,C29,C31,C33,C35,C37,C39,C41,C43,C45,C47,C49,C51,C53,C57,C59,C61,C63,C65,C67,C69,C71)</f>
        <v>80</v>
      </c>
      <c r="D73" s="210">
        <f>SUM(D3:G3,D5:G5,D7:G7,D9:G9,D11:G11,D13:G13,D15:G15,D17:G17,D19:G19,D21:G21,D23:G23,D25:G25,D27:G27,D29:G29,D31:G31,D33:G33,D35:G35,D37:G37,D39:G39,D41:G41,D43:G43,D44:G45,D47:G47,D49:G49,D51:G51,D53:G53,D55:G55,D57:G57,D59:G59,D61:G61,D63:G63,D65:G65,D67:G67,D69:G69,D71:G71)</f>
        <v>8</v>
      </c>
      <c r="E73" s="210"/>
      <c r="F73" s="210"/>
      <c r="G73" s="210"/>
      <c r="H73" s="210">
        <f>SUM(H3:K3,H5:K5,H7:K7,H9:K9,H11:K11,H13:K13,H15:K15,H17:K17,H19:K19,H21:K21,H23:K23,H25:K25,H27:K27,H29:K29,H31:K31,H33:K33,H35:K35,H37:K37,H39:K39,H41:K41,H43:K43,H44:K45,H47:K47,H49:K49,H51:K51,H53:K53,H55:K55,H57:K57,H59:K59,H61:K61,H63:K63,H65:K65,H67:K67,H69:K69,H71:K71)</f>
        <v>8</v>
      </c>
      <c r="I73" s="210"/>
      <c r="J73" s="210"/>
      <c r="K73" s="210"/>
      <c r="L73" s="210">
        <f>SUM(L3:O3,L5:O5,L7:O7,L9:O9,L11:O11,L13:O13,L15:O15,L17:O17,L19:O19,L21:O21,L23:O23,L25:O25,L27:O27,L29:O29,L31:O31,L33:O33,L35:O35,L37:O37,L39:O39,L41:O41,L43:O43,L44:O45,L47:O47,L49:O49,L51:O51,L53:O53,L55:O55,L57:O57,L59:O59,L61:O61,L63:O63,L65:O65,L67:O67,L69:O69,L71:O71)</f>
        <v>8</v>
      </c>
      <c r="M73" s="210"/>
      <c r="N73" s="210"/>
      <c r="O73" s="210"/>
      <c r="P73" s="210">
        <f>SUM(P3:S3,P5:S5,P7:S7,P9:S9,P11:S11,P13:S13,P15:S15,P17:S17,P19:S19,P21:S21,P23:S23,P25:S25,P27:S27,P29:S29,P31:S31,P33:S33,P35:S35,P37:S37,P39:S39,P41:S41,P43:S43,P44:S45,P47:S47,P49:S49,P51:S51,P53:S53,P55:S55,P57:S57,P59:S59,P61:S61,P63:S63,P65:S65,P67:S67,P69:S69,P71:S71)</f>
        <v>8</v>
      </c>
      <c r="Q73" s="210"/>
      <c r="R73" s="210"/>
      <c r="S73" s="210"/>
      <c r="T73" s="210">
        <f>SUM(T3:W3,T5:W5,T7:W7,T9:W9,T11:W11,T13:W13,T15:W15,T17:W17,T19:W19,T21:W21,T23:W23,T25:W25,T27:W27,T29:W29,T31:W31,T33:W33,T35:W35,T37:W37,T39:W39,T41:W41,T43:W43,T44:W45,T47:W47,T49:W49,T51:W51,T53:W53,T55:W55,T57:W57,T59:W59,T61:W61,T63:W63,T65:W65,T67:W67,T69:W69,T71:W71)</f>
        <v>8</v>
      </c>
      <c r="U73" s="210"/>
      <c r="V73" s="210"/>
      <c r="W73" s="210"/>
      <c r="X73" s="210">
        <f>SUM(X3:AA3,X5:AA5,X7:AA7,X9:AA9,X11:AA11,X13:AA13,X15:AA15,X17:AA17,X19:AA19,X21:AA21,X23:AA23,X25:AA25,X27:AA27,X29:AA29,X31:AA31,X33:AA33,X35:AA35,X37:AA37,X39:AA39,X41:AA41,X43:AA43,X44:AA45,X47:AA47,X49:AA49,X51:AA51,X53:AA53,X55:AA55,X57:AA57,X59:AA59,X61:AA61,X63:AA63,X65:AA65,X67:AA67,X69:AA69,X71:AA71)</f>
        <v>8</v>
      </c>
      <c r="Y73" s="210"/>
      <c r="Z73" s="210"/>
      <c r="AA73" s="210"/>
      <c r="AB73" s="210">
        <f>SUM(AB3:AE3,AB5:AE5,AB7:AE7,AB9:AE9,AB11:AE11,AB13:AE13,AB15:AE15,AB17:AE17,AB19:AE19,AB21:AE21,AB23:AE23,AB25:AE25,AB27:AE27,AB29:AE29,AB31:AE31,AB33:AE33,AB35:AE35,AB37:AE37,AB39:AE39,AB41:AE41,AB43:AE43,AB44:AE45,AB47:AE47,AB49:AE49,AB51:AE51,AB53:AE53,AB55:AE55,AB57:AE57,AB59:AE59,AB61:AE61,AB63:AE63,AB65:AE65,AB67:AE67,AB69:AE69,AB71:AE71)</f>
        <v>8</v>
      </c>
      <c r="AC73" s="210"/>
      <c r="AD73" s="210"/>
      <c r="AE73" s="210"/>
      <c r="AF73" s="210">
        <f>SUM(AF3:AI3,AF5:AI5,AF7:AI7,AF9:AI9,AF11:AI11,AF13:AI13,AF15:AI15,AF17:AI17,AF19:AI19,AF21:AI21,AF23:AI23,AF25:AI25,AF27:AI27,AF29:AI29,AF31:AI31,AF33:AI33,AF35:AI35,AF37:AI37,AF39:AI39,AF41:AI41,AF43:AI43,AF44:AI45,AF47:AI47,AF49:AI49,AF51:AI51,AF53:AI53,AF55:AI55,AF57:AI57,AF59:AI59,AF61:AI61,AF63:AI63,AF65:AI65,AF67:AI67,AF69:AI69,AF71:AI71)</f>
        <v>8</v>
      </c>
      <c r="AG73" s="210"/>
      <c r="AH73" s="210"/>
      <c r="AI73" s="210"/>
      <c r="AJ73" s="210">
        <f>SUM(AJ3:AM3,AJ5:AM5,AJ7:AM7,AJ9:AM9,AJ11:AM11,AJ13:AM13,AJ15:AM15,AJ17:AM17,AJ19:AM19,AJ21:AM21,AJ23:AM23,AJ25:AM25,AJ27:AM27,AJ29:AM29,AJ31:AM31,AJ33:AM33,AJ35:AM35,AJ37:AM37,AJ39:AM39,AJ41:AM41,AJ43:AM43,AJ44:AM45,AJ47:AM47,AJ49:AM49,AJ51:AM51,AJ53:AM53,AJ55:AM55,AJ57:AM57,AJ59:AM59,AJ61:AM61,AJ63:AM63,AJ65:AM65,AJ67:AM67,AJ69:AM69,AJ71:AM71)</f>
        <v>8</v>
      </c>
      <c r="AK73" s="210"/>
      <c r="AL73" s="210"/>
      <c r="AM73" s="210"/>
      <c r="AN73" s="210">
        <f>SUM(AN3:AQ3,AN5:AQ5,AN7:AQ7,AN9:AQ9,AN11:AQ11,AN13:AQ13,AN15:AQ15,AN17:AQ17,AN19:AQ19,AN21:AQ21,AN23:AQ23,AN25:AQ25,AN27:AQ27,AN29:AQ29,AN31:AQ31,AN33:AQ33,AN35:AQ35,AN37:AQ37,AN39:AQ39,AN41:AQ41,AN43:AQ43,AN44:AQ45,AN47:AQ47,AN49:AQ49,AN51:AQ51,AN53:AQ53,AN55:AQ55,AN57:AQ57,AN59:AQ59,AN61:AQ61,AN63:AQ63,AN65:AQ65,AN67:AQ67,AN69:AQ69,AN71:AQ71)</f>
        <v>8</v>
      </c>
      <c r="AO73" s="210"/>
      <c r="AP73" s="210"/>
      <c r="AQ73" s="210"/>
    </row>
    <row r="74" spans="1:43" ht="19.5" customHeight="1" thickBot="1" x14ac:dyDescent="0.3">
      <c r="A74" s="21" t="s">
        <v>11</v>
      </c>
      <c r="B74" s="22"/>
      <c r="C74" s="194">
        <f>SUM(C4,C6,C8,C10,C12,C14,C16,C18,C20,C22,C24,C26,C28,C30,C32,C34,C36,C38,C40,C42,C44,C46,C48,C50,C52,C54,C56,C58,C60,C62,C64,C66,C68,C70,C72)</f>
        <v>66.5</v>
      </c>
      <c r="D74" s="209">
        <f>SUM(D4:G4,D6:G6,D8:G8,D10:G10,D12:G12,D14:G14,D16:G16,D18:G18,D20:G20,D22:G22,D24:G24,D26:G26,D28:G28,D30:G30,D32:G32,D34:G34,D36:G36,D38:G38,D40:G40,D42:G42,D44:G44,D46:G46,D48:G48,D50:G50,D52:G52,D54:G54,D56:G56,D58:G58,D60:G60,D62:G62,D64:G64,D66:G66,D68:G68,D70:G70,D72:G72)</f>
        <v>8.5</v>
      </c>
      <c r="E74" s="209"/>
      <c r="F74" s="209"/>
      <c r="G74" s="209"/>
      <c r="H74" s="209">
        <f>SUM(H4:K4,H6:K6,H8:K8,H10:K10,H12:K12,H14:K14,H16:K16,H18:K18,H20:K20,H22:K22,H24:K24,H26:K26,H28:K28,H30:K30,H32:K32,H34:K34,H36:K36,H38:K38,H40:K40,H42:K42,H44:K44,H46:K46,H48:K48,H50:K50,H52:K52,H54:K54,H56:K56,H58:K58,H60:K60,H62:K62,H64:K64,H66:K66,H68:K68,H70:K70,H72:K72)</f>
        <v>8</v>
      </c>
      <c r="I74" s="209"/>
      <c r="J74" s="209"/>
      <c r="K74" s="209"/>
      <c r="L74" s="209">
        <f>SUM(L4:O4,L6:O6,L8:O8,L10:O10,L12:O12,L14:O14,L16:O16,L18:O18,L20:O20,L22:O22,L24:O24,L26:O26,L28:O28,L30:O30,L32:O32,L34:O34,L36:O36,L38:O38,L40:O40,L42:O42,L44:O44,L46:O46,L48:O48,L50:O50,L52:O52,L54:O54,L56:O56,L58:O58,L60:O60,L62:O62,L64:O64,L66:O66,L68:O68,L70:O70,L72:O72)</f>
        <v>8</v>
      </c>
      <c r="M74" s="209"/>
      <c r="N74" s="209"/>
      <c r="O74" s="209"/>
      <c r="P74" s="209">
        <f>SUM(P4:S4,P6:S6,P8:S8,P10:S10,P12:S12,P14:S14,P16:S16,P18:S18,P20:S20,P22:S22,P24:S24,P26:S26,P28:S28,P30:S30,P32:S32,P34:S34,P36:S36,P38:S38,P40:S40,P42:S42,P44:S44,P46:S46,P48:S48,P50:S50,P52:S52,P54:S54,P56:S56,P58:S58,P60:S60,P62:S62,P64:S64,P66:S66,P68:S68,P70:S70,P72:S72)</f>
        <v>8</v>
      </c>
      <c r="Q74" s="209"/>
      <c r="R74" s="209"/>
      <c r="S74" s="209"/>
      <c r="T74" s="209">
        <f>SUM(T4:W4,T6:W6,T8:W8,T10:W10,T12:W12,T14:W14,T16:W16,T18:W18,T20:W20,T22:W22,T24:W24,T26:W26,T28:W28,T30:W30,T32:W32,T34:W34,T36:W36,T38:W38,T40:W40,T42:W42,T44:W44,T46:W46,T48:W48,T50:W50,T52:W52,T54:W54,T56:W56,T58:W58,T60:W60,T62:W62,T64:W64,T66:W66,T68:W68,T70:W70,T72:W72)</f>
        <v>9</v>
      </c>
      <c r="U74" s="209"/>
      <c r="V74" s="209"/>
      <c r="W74" s="209"/>
      <c r="X74" s="209">
        <f>SUM(X4:AA4,X6:AA6,X8:AA8,X10:AA10,X12:AA12,X14:AA14,X16:AA16,X18:AA18,X20:AA20,X22:AA22,X24:AA24,X26:AA26,X28:AA28,X30:AA30,X32:AA32,X34:AA34,X36:AA36,X38:AA38,X40:AA40,X42:AA42,X44:AA44,X46:AA46,X48:AA48,X50:AA50,X52:AA52,X54:AA54,X56:AA56,X58:AA58,X60:AA60,X62:AA62,X64:AA64,X66:AA66,X68:AA68,X70:AA70,X72:AA72)</f>
        <v>9</v>
      </c>
      <c r="Y74" s="209"/>
      <c r="Z74" s="209"/>
      <c r="AA74" s="209"/>
      <c r="AB74" s="209">
        <f>SUM(AB4:AE4,AB6:AE6,AB8:AE8,AB10:AE10,AB12:AE12,AB14:AE14,AB16:AE16,AB18:AE18,AB20:AE20,AB22:AE22,AB24:AE24,AB26:AE26,AB28:AE28,AB30:AE30,AB32:AE32,AB34:AE34,AB36:AE36,AB38:AE38,AB40:AE40,AB42:AE42,AB44:AE44,AB46:AE46,AB48:AE48,AB50:AE50,AB52:AE52,AB54:AE54,AB56:AE56,AB58:AE58,AB60:AE60,AB62:AE62,AB64:AE64,AB66:AE66,AB68:AE68,AB70:AE70,AB72:AE72)</f>
        <v>8</v>
      </c>
      <c r="AC74" s="209"/>
      <c r="AD74" s="209"/>
      <c r="AE74" s="209"/>
      <c r="AF74" s="209">
        <f>SUM(AF4:AI4,AF6:AI6,AF8:AI8,AF10:AI10,AF12:AI12,AF14:AI14,AF16:AI16,AF18:AI18,AF20:AI20,AF22:AI22,AF24:AI24,AF26:AI26,AF28:AI28,AF30:AI30,AF32:AI32,AF34:AI34,AF36:AI36,AF38:AI38,AF40:AI40,AF42:AI42,AF44:AI44,AF46:AI46,AF48:AI48,AF50:AI50,AF52:AI52,AF54:AI54,AF56:AI56,AF58:AI58,AF60:AI60,AF62:AI62,AF64:AI64,AF66:AI66,AF68:AI68,AF70:AI70,AF72:AI72)</f>
        <v>8</v>
      </c>
      <c r="AG74" s="209"/>
      <c r="AH74" s="209"/>
      <c r="AI74" s="209"/>
      <c r="AJ74" s="209">
        <f>SUM(AJ4:AM4,AJ6:AM6,AJ8:AM8,AJ10:AM10,AJ12:AM12,AJ14:AM14,AJ16:AM16,AJ18:AM18,AJ20:AM20,AJ22:AM22,AJ24:AM24,AJ26:AM26,AJ28:AM28,AJ30:AM30,AJ32:AM32,AJ34:AM34,AJ36:AM36,AJ38:AM38,AJ40:AM40,AJ42:AM42,AJ44:AM44,AJ46:AM46,AJ48:AM48,AJ50:AM50,AJ52:AM52,AJ54:AM54,AJ56:AM56,AJ58:AM58,AJ60:AM60,AJ62:AM62,AJ64:AM64,AJ66:AM66,AJ68:AM68,AJ70:AM70,AJ72:AM72)</f>
        <v>0</v>
      </c>
      <c r="AK74" s="209"/>
      <c r="AL74" s="209"/>
      <c r="AM74" s="209"/>
      <c r="AN74" s="209">
        <f>SUM(AN4:AQ4,AN6:AQ6,AN8:AQ8,AN10:AQ10,AN12:AQ12,AN14:AQ14,AN16:AQ16,AN18:AQ18,AN20:AQ20,AN22:AQ22,AN24:AQ24,AN26:AQ26,AN28:AQ28,AN30:AQ30,AN32:AQ32,AN34:AQ34,AN36:AQ36,AN38:AQ38,AN40:AQ40,AN42:AQ42,AN44:AQ44,AN46:AQ46,AN48:AQ48,AN50:AQ50,AN52:AQ52,AN54:AQ54,AN56:AQ56,AN58:AQ58,AN60:AQ60,AN62:AQ62,AN64:AQ64,AN66:AQ66,AN68:AQ68,AN70:AQ70,AN72:AQ72)</f>
        <v>0</v>
      </c>
      <c r="AO74" s="209"/>
      <c r="AP74" s="209"/>
      <c r="AQ74" s="209"/>
    </row>
    <row r="75" spans="1:43" ht="13.8" thickBot="1" x14ac:dyDescent="0.3">
      <c r="A75" s="1"/>
      <c r="B75" s="4"/>
      <c r="D75" s="171" t="s">
        <v>3</v>
      </c>
      <c r="E75" s="172" t="s">
        <v>12</v>
      </c>
      <c r="G75" s="173" t="s">
        <v>9</v>
      </c>
      <c r="H75" s="172" t="s">
        <v>13</v>
      </c>
      <c r="J75" s="174"/>
      <c r="K75" s="172" t="s">
        <v>14</v>
      </c>
      <c r="M75" s="175"/>
      <c r="Q75" s="176" t="s">
        <v>34</v>
      </c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</row>
  </sheetData>
  <mergeCells count="75">
    <mergeCell ref="B5:B6"/>
    <mergeCell ref="B35:B36"/>
    <mergeCell ref="B49:B50"/>
    <mergeCell ref="B41:B42"/>
    <mergeCell ref="B43:B44"/>
    <mergeCell ref="B45:B46"/>
    <mergeCell ref="B21:B22"/>
    <mergeCell ref="B11:B12"/>
    <mergeCell ref="B7:B8"/>
    <mergeCell ref="B13:B14"/>
    <mergeCell ref="B47:B48"/>
    <mergeCell ref="B27:B28"/>
    <mergeCell ref="B29:B30"/>
    <mergeCell ref="B31:B32"/>
    <mergeCell ref="AN1:AQ1"/>
    <mergeCell ref="AN2:AQ2"/>
    <mergeCell ref="B37:B38"/>
    <mergeCell ref="B39:B40"/>
    <mergeCell ref="B33:B34"/>
    <mergeCell ref="B3:B4"/>
    <mergeCell ref="B19:B20"/>
    <mergeCell ref="B25:B26"/>
    <mergeCell ref="B23:B24"/>
    <mergeCell ref="B9:B10"/>
    <mergeCell ref="B15:B16"/>
    <mergeCell ref="B17:B18"/>
    <mergeCell ref="D1:G1"/>
    <mergeCell ref="D2:G2"/>
    <mergeCell ref="H2:K2"/>
    <mergeCell ref="AJ1:AM1"/>
    <mergeCell ref="AJ2:AM2"/>
    <mergeCell ref="AB1:AE1"/>
    <mergeCell ref="AB2:AE2"/>
    <mergeCell ref="AF1:AI1"/>
    <mergeCell ref="AF2:AI2"/>
    <mergeCell ref="X1:AA1"/>
    <mergeCell ref="X2:AA2"/>
    <mergeCell ref="X73:AA73"/>
    <mergeCell ref="AF73:AI73"/>
    <mergeCell ref="AB73:AE73"/>
    <mergeCell ref="P2:S2"/>
    <mergeCell ref="H1:K1"/>
    <mergeCell ref="L1:O1"/>
    <mergeCell ref="P1:S1"/>
    <mergeCell ref="T1:W1"/>
    <mergeCell ref="L2:O2"/>
    <mergeCell ref="T2:W2"/>
    <mergeCell ref="AN74:AQ74"/>
    <mergeCell ref="P73:S73"/>
    <mergeCell ref="P74:S74"/>
    <mergeCell ref="T74:W74"/>
    <mergeCell ref="AF74:AI74"/>
    <mergeCell ref="AB74:AE74"/>
    <mergeCell ref="AJ74:AM74"/>
    <mergeCell ref="AN73:AQ73"/>
    <mergeCell ref="X74:AA74"/>
    <mergeCell ref="T73:W73"/>
    <mergeCell ref="AJ73:AM73"/>
    <mergeCell ref="B69:B70"/>
    <mergeCell ref="H73:K73"/>
    <mergeCell ref="L73:O73"/>
    <mergeCell ref="B67:B68"/>
    <mergeCell ref="B65:B66"/>
    <mergeCell ref="D74:G74"/>
    <mergeCell ref="H74:K74"/>
    <mergeCell ref="L74:O74"/>
    <mergeCell ref="D73:G73"/>
    <mergeCell ref="B71:B72"/>
    <mergeCell ref="B51:B52"/>
    <mergeCell ref="B53:B54"/>
    <mergeCell ref="B57:B58"/>
    <mergeCell ref="B61:B62"/>
    <mergeCell ref="B63:B64"/>
    <mergeCell ref="B55:B56"/>
    <mergeCell ref="B59:B60"/>
  </mergeCells>
  <phoneticPr fontId="6" type="noConversion"/>
  <conditionalFormatting sqref="D1:AQ2">
    <cfRule type="expression" dxfId="5" priority="1">
      <formula>LEFT(D$1, 3)&lt;&gt;"Tag"</formula>
    </cfRule>
  </conditionalFormatting>
  <conditionalFormatting sqref="D3:AQ23 D24:U24 W24:AQ24 D25:AQ48 D49:E49 G49:AQ49 D50:AQ51 E52:AQ52 D53:AQ54 D55:L55 N55:AQ55 J75 D71:AQ72 D70:AG70 AI70:AQ70 D56:AQ69">
    <cfRule type="containsText" dxfId="4" priority="46" operator="containsText" text="s">
      <formula>NOT(ISERROR(SEARCH(("s"),(D3))))</formula>
    </cfRule>
    <cfRule type="cellIs" dxfId="3" priority="47" operator="equal">
      <formula>"i"</formula>
    </cfRule>
  </conditionalFormatting>
  <printOptions horizontalCentered="1"/>
  <pageMargins left="0" right="0" top="0" bottom="0" header="0" footer="0"/>
  <pageSetup paperSize="9" scale="59" fitToHeight="0" pageOrder="overThenDown" orientation="portrait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963A-F587-476A-96F3-2418A450BC77}">
  <dimension ref="A1:AQ75"/>
  <sheetViews>
    <sheetView topLeftCell="A22" workbookViewId="0">
      <selection activeCell="I58" sqref="I58"/>
    </sheetView>
  </sheetViews>
  <sheetFormatPr baseColWidth="10" defaultRowHeight="13.2" x14ac:dyDescent="0.25"/>
  <cols>
    <col min="1" max="1" width="6.6640625" customWidth="1"/>
    <col min="2" max="2" width="25.5546875" customWidth="1"/>
    <col min="3" max="3" width="10.109375" customWidth="1"/>
    <col min="4" max="43" width="6.6640625" customWidth="1"/>
  </cols>
  <sheetData>
    <row r="1" spans="1:43" x14ac:dyDescent="0.25">
      <c r="A1" s="1"/>
      <c r="B1" s="2"/>
      <c r="C1" s="3" t="s">
        <v>0</v>
      </c>
      <c r="D1" s="236" t="s">
        <v>33</v>
      </c>
      <c r="E1" s="232"/>
      <c r="F1" s="232"/>
      <c r="G1" s="233"/>
      <c r="H1" s="231" t="s">
        <v>17</v>
      </c>
      <c r="I1" s="232"/>
      <c r="J1" s="232"/>
      <c r="K1" s="233"/>
      <c r="L1" s="231" t="s">
        <v>18</v>
      </c>
      <c r="M1" s="232"/>
      <c r="N1" s="232"/>
      <c r="O1" s="233"/>
      <c r="P1" s="231" t="s">
        <v>16</v>
      </c>
      <c r="Q1" s="232"/>
      <c r="R1" s="232"/>
      <c r="S1" s="233"/>
      <c r="T1" s="231" t="s">
        <v>19</v>
      </c>
      <c r="U1" s="232"/>
      <c r="V1" s="232"/>
      <c r="W1" s="233"/>
      <c r="X1" s="231" t="s">
        <v>20</v>
      </c>
      <c r="Y1" s="232"/>
      <c r="Z1" s="232"/>
      <c r="AA1" s="233"/>
      <c r="AB1" s="231" t="s">
        <v>21</v>
      </c>
      <c r="AC1" s="232"/>
      <c r="AD1" s="232"/>
      <c r="AE1" s="233"/>
      <c r="AF1" s="231" t="s">
        <v>22</v>
      </c>
      <c r="AG1" s="232"/>
      <c r="AH1" s="232"/>
      <c r="AI1" s="233"/>
      <c r="AJ1" s="231" t="s">
        <v>23</v>
      </c>
      <c r="AK1" s="232"/>
      <c r="AL1" s="232"/>
      <c r="AM1" s="233"/>
      <c r="AN1" s="231" t="s">
        <v>24</v>
      </c>
      <c r="AO1" s="232"/>
      <c r="AP1" s="232"/>
      <c r="AQ1" s="233"/>
    </row>
    <row r="2" spans="1:43" x14ac:dyDescent="0.25">
      <c r="A2" s="1"/>
      <c r="B2" s="4"/>
      <c r="C2" s="5" t="s">
        <v>1</v>
      </c>
      <c r="D2" s="234">
        <v>45356</v>
      </c>
      <c r="E2" s="220"/>
      <c r="F2" s="220"/>
      <c r="G2" s="235"/>
      <c r="H2" s="234">
        <v>45357</v>
      </c>
      <c r="I2" s="220"/>
      <c r="J2" s="220"/>
      <c r="K2" s="235"/>
      <c r="L2" s="234">
        <v>45358</v>
      </c>
      <c r="M2" s="220"/>
      <c r="N2" s="220"/>
      <c r="O2" s="235"/>
      <c r="P2" s="234">
        <v>45359</v>
      </c>
      <c r="Q2" s="220"/>
      <c r="R2" s="220"/>
      <c r="S2" s="235"/>
      <c r="T2" s="234">
        <v>45363</v>
      </c>
      <c r="U2" s="220"/>
      <c r="V2" s="220"/>
      <c r="W2" s="235"/>
      <c r="X2" s="234">
        <v>45364</v>
      </c>
      <c r="Y2" s="220"/>
      <c r="Z2" s="220"/>
      <c r="AA2" s="235"/>
      <c r="AB2" s="234">
        <v>45365</v>
      </c>
      <c r="AC2" s="220"/>
      <c r="AD2" s="220"/>
      <c r="AE2" s="235"/>
      <c r="AF2" s="234">
        <v>45366</v>
      </c>
      <c r="AG2" s="220"/>
      <c r="AH2" s="220"/>
      <c r="AI2" s="235"/>
      <c r="AJ2" s="234">
        <v>45370</v>
      </c>
      <c r="AK2" s="220"/>
      <c r="AL2" s="220"/>
      <c r="AM2" s="235"/>
      <c r="AN2" s="234">
        <v>45371</v>
      </c>
      <c r="AO2" s="220"/>
      <c r="AP2" s="220"/>
      <c r="AQ2" s="235"/>
    </row>
    <row r="3" spans="1:43" x14ac:dyDescent="0.25">
      <c r="A3" s="1" t="s">
        <v>2</v>
      </c>
      <c r="B3" s="208" t="s">
        <v>30</v>
      </c>
      <c r="C3" s="85">
        <v>2.0833333333333332E-2</v>
      </c>
      <c r="D3" s="87" t="s">
        <v>65</v>
      </c>
      <c r="E3" s="58"/>
      <c r="F3" s="59"/>
      <c r="G3" s="60"/>
      <c r="H3" s="61"/>
      <c r="I3" s="58"/>
      <c r="J3" s="58"/>
      <c r="K3" s="60"/>
      <c r="L3" s="61"/>
      <c r="M3" s="58"/>
      <c r="N3" s="58"/>
      <c r="O3" s="60"/>
      <c r="P3" s="61"/>
      <c r="Q3" s="58"/>
      <c r="R3" s="58"/>
      <c r="S3" s="60"/>
      <c r="T3" s="61"/>
      <c r="U3" s="58"/>
      <c r="V3" s="58"/>
      <c r="W3" s="60"/>
      <c r="X3" s="62"/>
      <c r="Y3" s="63"/>
      <c r="Z3" s="63"/>
      <c r="AA3" s="64"/>
      <c r="AB3" s="62"/>
      <c r="AC3" s="63"/>
      <c r="AD3" s="63"/>
      <c r="AE3" s="64"/>
      <c r="AF3" s="62"/>
      <c r="AG3" s="63"/>
      <c r="AH3" s="63"/>
      <c r="AI3" s="64"/>
      <c r="AJ3" s="62"/>
      <c r="AK3" s="63"/>
      <c r="AL3" s="63"/>
      <c r="AM3" s="64"/>
      <c r="AN3" s="62"/>
      <c r="AO3" s="63"/>
      <c r="AP3" s="63"/>
      <c r="AQ3" s="64"/>
    </row>
    <row r="4" spans="1:43" x14ac:dyDescent="0.25">
      <c r="A4" s="1"/>
      <c r="B4" s="220"/>
      <c r="C4" s="66">
        <v>2.0833333333333332E-2</v>
      </c>
      <c r="D4" s="88" t="s">
        <v>65</v>
      </c>
      <c r="E4" s="65"/>
      <c r="F4" s="68"/>
      <c r="G4" s="69"/>
      <c r="H4" s="67"/>
      <c r="I4" s="65"/>
      <c r="J4" s="65"/>
      <c r="K4" s="69"/>
      <c r="L4" s="67"/>
      <c r="M4" s="65"/>
      <c r="N4" s="65"/>
      <c r="O4" s="69"/>
      <c r="P4" s="67"/>
      <c r="Q4" s="65"/>
      <c r="R4" s="65"/>
      <c r="S4" s="69"/>
      <c r="T4" s="67"/>
      <c r="U4" s="65"/>
      <c r="V4" s="65"/>
      <c r="W4" s="69"/>
      <c r="X4" s="72"/>
      <c r="Y4" s="74"/>
      <c r="Z4" s="74"/>
      <c r="AA4" s="76"/>
      <c r="AB4" s="72"/>
      <c r="AC4" s="74"/>
      <c r="AD4" s="74"/>
      <c r="AE4" s="76"/>
      <c r="AF4" s="72"/>
      <c r="AG4" s="74"/>
      <c r="AH4" s="74"/>
      <c r="AI4" s="76"/>
      <c r="AJ4" s="72"/>
      <c r="AK4" s="74"/>
      <c r="AL4" s="74"/>
      <c r="AM4" s="76"/>
      <c r="AN4" s="72"/>
      <c r="AO4" s="74"/>
      <c r="AP4" s="74"/>
      <c r="AQ4" s="76"/>
    </row>
    <row r="5" spans="1:43" x14ac:dyDescent="0.25">
      <c r="A5" s="1"/>
      <c r="B5" s="227" t="s">
        <v>52</v>
      </c>
      <c r="C5" s="12">
        <v>0.10416666666666667</v>
      </c>
      <c r="D5" s="89" t="s">
        <v>66</v>
      </c>
      <c r="E5" s="90" t="s">
        <v>65</v>
      </c>
      <c r="F5" s="51"/>
      <c r="G5" s="52"/>
      <c r="H5" s="89" t="s">
        <v>65</v>
      </c>
      <c r="I5" s="50"/>
      <c r="J5" s="50"/>
      <c r="K5" s="52"/>
      <c r="L5" s="49"/>
      <c r="M5" s="50"/>
      <c r="N5" s="50"/>
      <c r="O5" s="52"/>
      <c r="P5" s="49"/>
      <c r="Q5" s="50"/>
      <c r="R5" s="71"/>
      <c r="S5" s="70"/>
      <c r="T5" s="49"/>
      <c r="U5" s="50"/>
      <c r="V5" s="50"/>
      <c r="W5" s="52"/>
      <c r="X5" s="82"/>
      <c r="Y5" s="83"/>
      <c r="Z5" s="83"/>
      <c r="AA5" s="84"/>
      <c r="AB5" s="82"/>
      <c r="AC5" s="83"/>
      <c r="AD5" s="83"/>
      <c r="AE5" s="84"/>
      <c r="AF5" s="82"/>
      <c r="AG5" s="83"/>
      <c r="AH5" s="83"/>
      <c r="AI5" s="84"/>
      <c r="AJ5" s="82"/>
      <c r="AK5" s="83"/>
      <c r="AL5" s="83"/>
      <c r="AM5" s="84"/>
      <c r="AN5" s="82"/>
      <c r="AO5" s="83"/>
      <c r="AP5" s="83"/>
      <c r="AQ5" s="84"/>
    </row>
    <row r="6" spans="1:43" x14ac:dyDescent="0.25">
      <c r="A6" s="1"/>
      <c r="B6" s="227"/>
      <c r="C6" s="12">
        <v>8.3333333333333329E-2</v>
      </c>
      <c r="D6" s="96" t="s">
        <v>66</v>
      </c>
      <c r="E6" s="97" t="s">
        <v>65</v>
      </c>
      <c r="F6" s="51"/>
      <c r="G6" s="52"/>
      <c r="H6" s="49"/>
      <c r="I6" s="50"/>
      <c r="J6" s="50"/>
      <c r="K6" s="52"/>
      <c r="L6" s="49"/>
      <c r="M6" s="50"/>
      <c r="N6" s="50"/>
      <c r="O6" s="52"/>
      <c r="P6" s="49"/>
      <c r="Q6" s="50"/>
      <c r="R6" s="71"/>
      <c r="S6" s="70"/>
      <c r="T6" s="49"/>
      <c r="U6" s="50"/>
      <c r="V6" s="50"/>
      <c r="W6" s="52"/>
      <c r="X6" s="79"/>
      <c r="Y6" s="80"/>
      <c r="Z6" s="80"/>
      <c r="AA6" s="81"/>
      <c r="AB6" s="79"/>
      <c r="AC6" s="80"/>
      <c r="AD6" s="80"/>
      <c r="AE6" s="81"/>
      <c r="AF6" s="79"/>
      <c r="AG6" s="80"/>
      <c r="AH6" s="80"/>
      <c r="AI6" s="81"/>
      <c r="AJ6" s="79"/>
      <c r="AK6" s="80"/>
      <c r="AL6" s="80"/>
      <c r="AM6" s="81"/>
      <c r="AN6" s="79"/>
      <c r="AO6" s="80"/>
      <c r="AP6" s="80"/>
      <c r="AQ6" s="81"/>
    </row>
    <row r="7" spans="1:43" x14ac:dyDescent="0.25">
      <c r="A7" s="57"/>
      <c r="B7" s="229" t="s">
        <v>28</v>
      </c>
      <c r="C7" s="12">
        <v>8.3333333333333329E-2</v>
      </c>
      <c r="D7" s="49"/>
      <c r="E7" s="90" t="s">
        <v>66</v>
      </c>
      <c r="F7" s="90" t="s">
        <v>65</v>
      </c>
      <c r="G7" s="52"/>
      <c r="H7" s="49"/>
      <c r="I7" s="50"/>
      <c r="J7" s="50"/>
      <c r="K7" s="52"/>
      <c r="L7" s="49"/>
      <c r="M7" s="50"/>
      <c r="N7" s="50"/>
      <c r="O7" s="52"/>
      <c r="P7" s="49"/>
      <c r="Q7" s="50"/>
      <c r="R7" s="71"/>
      <c r="S7" s="70"/>
      <c r="T7" s="49"/>
      <c r="U7" s="50"/>
      <c r="V7" s="50"/>
      <c r="W7" s="52"/>
      <c r="X7" s="73"/>
      <c r="Y7" s="75"/>
      <c r="Z7" s="75"/>
      <c r="AA7" s="77"/>
      <c r="AB7" s="73"/>
      <c r="AC7" s="75"/>
      <c r="AD7" s="75"/>
      <c r="AE7" s="77"/>
      <c r="AF7" s="73"/>
      <c r="AG7" s="75"/>
      <c r="AH7" s="75"/>
      <c r="AI7" s="77"/>
      <c r="AJ7" s="73"/>
      <c r="AK7" s="75"/>
      <c r="AL7" s="75"/>
      <c r="AM7" s="77"/>
      <c r="AN7" s="73"/>
      <c r="AO7" s="75"/>
      <c r="AP7" s="75"/>
      <c r="AQ7" s="77"/>
    </row>
    <row r="8" spans="1:43" x14ac:dyDescent="0.25">
      <c r="A8" s="43"/>
      <c r="B8" s="230"/>
      <c r="C8" s="45">
        <v>6.25E-2</v>
      </c>
      <c r="D8" s="54"/>
      <c r="E8" s="98">
        <v>1</v>
      </c>
      <c r="F8" s="98" t="s">
        <v>65</v>
      </c>
      <c r="G8" s="56"/>
      <c r="H8" s="54"/>
      <c r="I8" s="55"/>
      <c r="J8" s="55"/>
      <c r="K8" s="56"/>
      <c r="L8" s="54"/>
      <c r="M8" s="55"/>
      <c r="N8" s="55"/>
      <c r="O8" s="56"/>
      <c r="P8" s="54"/>
      <c r="Q8" s="55"/>
      <c r="R8" s="55"/>
      <c r="S8" s="56"/>
      <c r="T8" s="54"/>
      <c r="U8" s="55"/>
      <c r="V8" s="55"/>
      <c r="W8" s="56"/>
      <c r="X8" s="46"/>
      <c r="Y8" s="47"/>
      <c r="Z8" s="47"/>
      <c r="AA8" s="48"/>
      <c r="AB8" s="46"/>
      <c r="AC8" s="47"/>
      <c r="AD8" s="47"/>
      <c r="AE8" s="48"/>
      <c r="AF8" s="46"/>
      <c r="AG8" s="47"/>
      <c r="AH8" s="47"/>
      <c r="AI8" s="48"/>
      <c r="AJ8" s="46"/>
      <c r="AK8" s="47"/>
      <c r="AL8" s="47"/>
      <c r="AM8" s="48"/>
      <c r="AN8" s="46"/>
      <c r="AO8" s="47"/>
      <c r="AP8" s="47"/>
      <c r="AQ8" s="48"/>
    </row>
    <row r="9" spans="1:43" x14ac:dyDescent="0.25">
      <c r="A9" s="38" t="s">
        <v>4</v>
      </c>
      <c r="B9" s="207" t="s">
        <v>29</v>
      </c>
      <c r="C9" s="12">
        <v>2.0833333333333332E-2</v>
      </c>
      <c r="D9" s="39"/>
      <c r="E9" s="40"/>
      <c r="F9" s="41"/>
      <c r="G9" s="42"/>
      <c r="H9" s="91" t="s">
        <v>65</v>
      </c>
      <c r="I9" s="40"/>
      <c r="J9" s="40"/>
      <c r="K9" s="42"/>
      <c r="L9" s="39"/>
      <c r="M9" s="40"/>
      <c r="N9" s="40"/>
      <c r="O9" s="42"/>
      <c r="P9" s="39"/>
      <c r="Q9" s="40"/>
      <c r="R9" s="40"/>
      <c r="S9" s="42"/>
      <c r="T9" s="39"/>
      <c r="U9" s="40"/>
      <c r="V9" s="40"/>
      <c r="W9" s="42"/>
      <c r="X9" s="39"/>
      <c r="Y9" s="40"/>
      <c r="Z9" s="40"/>
      <c r="AA9" s="42"/>
      <c r="AB9" s="39"/>
      <c r="AC9" s="40"/>
      <c r="AD9" s="40"/>
      <c r="AE9" s="42"/>
      <c r="AF9" s="39"/>
      <c r="AG9" s="40"/>
      <c r="AH9" s="40"/>
      <c r="AI9" s="42"/>
      <c r="AJ9" s="39"/>
      <c r="AK9" s="40"/>
      <c r="AL9" s="40"/>
      <c r="AM9" s="42"/>
      <c r="AN9" s="39"/>
      <c r="AO9" s="40"/>
      <c r="AP9" s="40"/>
      <c r="AQ9" s="42"/>
    </row>
    <row r="10" spans="1:43" x14ac:dyDescent="0.25">
      <c r="A10" s="11"/>
      <c r="B10" s="207"/>
      <c r="C10" s="12">
        <v>0</v>
      </c>
      <c r="D10" s="13"/>
      <c r="E10" s="14"/>
      <c r="F10" s="32"/>
      <c r="G10" s="15"/>
      <c r="H10" s="31"/>
      <c r="I10" s="14"/>
      <c r="J10" s="14"/>
      <c r="K10" s="15"/>
      <c r="L10" s="13"/>
      <c r="M10" s="14"/>
      <c r="N10" s="14"/>
      <c r="O10" s="15"/>
      <c r="P10" s="13"/>
      <c r="Q10" s="14"/>
      <c r="R10" s="14"/>
      <c r="S10" s="15"/>
      <c r="T10" s="13"/>
      <c r="U10" s="14"/>
      <c r="V10" s="14"/>
      <c r="W10" s="15"/>
      <c r="X10" s="13"/>
      <c r="Y10" s="14"/>
      <c r="Z10" s="14"/>
      <c r="AA10" s="15"/>
      <c r="AB10" s="13"/>
      <c r="AC10" s="14"/>
      <c r="AD10" s="14"/>
      <c r="AE10" s="15"/>
      <c r="AF10" s="13"/>
      <c r="AG10" s="14"/>
      <c r="AH10" s="14"/>
      <c r="AI10" s="15"/>
      <c r="AJ10" s="13"/>
      <c r="AK10" s="14"/>
      <c r="AL10" s="14"/>
      <c r="AM10" s="15"/>
      <c r="AN10" s="13"/>
      <c r="AO10" s="14"/>
      <c r="AP10" s="14"/>
      <c r="AQ10" s="15"/>
    </row>
    <row r="11" spans="1:43" x14ac:dyDescent="0.25">
      <c r="A11" s="11"/>
      <c r="B11" s="207" t="s">
        <v>48</v>
      </c>
      <c r="C11" s="12">
        <v>4.1666666666666664E-2</v>
      </c>
      <c r="D11" s="13"/>
      <c r="E11" s="14"/>
      <c r="F11" s="32"/>
      <c r="G11" s="15"/>
      <c r="H11" s="92">
        <v>1</v>
      </c>
      <c r="I11" s="32"/>
      <c r="J11" s="32"/>
      <c r="K11" s="15"/>
      <c r="L11" s="13"/>
      <c r="M11" s="14"/>
      <c r="N11" s="14"/>
      <c r="O11" s="15"/>
      <c r="P11" s="13"/>
      <c r="Q11" s="14"/>
      <c r="R11" s="14"/>
      <c r="S11" s="15"/>
      <c r="T11" s="13"/>
      <c r="U11" s="14"/>
      <c r="V11" s="14"/>
      <c r="W11" s="15"/>
      <c r="X11" s="13"/>
      <c r="Y11" s="14"/>
      <c r="Z11" s="14"/>
      <c r="AA11" s="15"/>
      <c r="AB11" s="13"/>
      <c r="AC11" s="14"/>
      <c r="AD11" s="14"/>
      <c r="AE11" s="15"/>
      <c r="AF11" s="13"/>
      <c r="AG11" s="14"/>
      <c r="AH11" s="14"/>
      <c r="AI11" s="15"/>
      <c r="AJ11" s="13"/>
      <c r="AK11" s="14"/>
      <c r="AL11" s="14"/>
      <c r="AM11" s="15"/>
      <c r="AN11" s="13"/>
      <c r="AO11" s="14"/>
      <c r="AP11" s="14"/>
      <c r="AQ11" s="15"/>
    </row>
    <row r="12" spans="1:43" x14ac:dyDescent="0.25">
      <c r="A12" s="11"/>
      <c r="B12" s="207"/>
      <c r="C12" s="12">
        <v>0</v>
      </c>
      <c r="D12" s="13"/>
      <c r="E12" s="14"/>
      <c r="F12" s="32"/>
      <c r="G12" s="15"/>
      <c r="H12" s="31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/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</row>
    <row r="13" spans="1:43" x14ac:dyDescent="0.25">
      <c r="A13" s="11"/>
      <c r="B13" s="207" t="s">
        <v>49</v>
      </c>
      <c r="C13" s="12">
        <v>4.1666666666666664E-2</v>
      </c>
      <c r="D13" s="13"/>
      <c r="E13" s="14"/>
      <c r="F13" s="32"/>
      <c r="G13" s="15"/>
      <c r="H13" s="31"/>
      <c r="I13" s="94">
        <v>1</v>
      </c>
      <c r="J13" s="14"/>
      <c r="K13" s="15"/>
      <c r="L13" s="13"/>
      <c r="M13" s="14"/>
      <c r="N13" s="14"/>
      <c r="O13" s="15"/>
      <c r="P13" s="13"/>
      <c r="Q13" s="14"/>
      <c r="R13" s="14"/>
      <c r="S13" s="15"/>
      <c r="T13" s="13"/>
      <c r="U13" s="14"/>
      <c r="V13" s="14"/>
      <c r="W13" s="15"/>
      <c r="X13" s="31"/>
      <c r="Y13" s="32"/>
      <c r="Z13" s="32"/>
      <c r="AA13" s="33"/>
      <c r="AB13" s="31"/>
      <c r="AC13" s="32"/>
      <c r="AD13" s="32"/>
      <c r="AE13" s="33"/>
      <c r="AF13" s="31"/>
      <c r="AG13" s="32"/>
      <c r="AH13" s="32"/>
      <c r="AI13" s="33"/>
      <c r="AJ13" s="31"/>
      <c r="AK13" s="32"/>
      <c r="AL13" s="32"/>
      <c r="AM13" s="33"/>
      <c r="AN13" s="31"/>
      <c r="AO13" s="32"/>
      <c r="AP13" s="32"/>
      <c r="AQ13" s="33"/>
    </row>
    <row r="14" spans="1:43" x14ac:dyDescent="0.25">
      <c r="A14" s="11"/>
      <c r="B14" s="207"/>
      <c r="C14" s="12">
        <v>0</v>
      </c>
      <c r="D14" s="13"/>
      <c r="E14" s="14"/>
      <c r="F14" s="32"/>
      <c r="G14" s="15"/>
      <c r="H14" s="31"/>
      <c r="I14" s="14"/>
      <c r="J14" s="14"/>
      <c r="K14" s="15"/>
      <c r="L14" s="13"/>
      <c r="M14" s="14"/>
      <c r="N14" s="14"/>
      <c r="O14" s="15"/>
      <c r="P14" s="13"/>
      <c r="Q14" s="14"/>
      <c r="R14" s="14"/>
      <c r="S14" s="15"/>
      <c r="T14" s="13"/>
      <c r="U14" s="14"/>
      <c r="V14" s="14"/>
      <c r="W14" s="15"/>
      <c r="X14" s="31"/>
      <c r="Y14" s="32"/>
      <c r="Z14" s="32"/>
      <c r="AA14" s="33"/>
      <c r="AB14" s="31"/>
      <c r="AC14" s="32"/>
      <c r="AD14" s="32"/>
      <c r="AE14" s="33"/>
      <c r="AF14" s="31"/>
      <c r="AG14" s="32"/>
      <c r="AH14" s="32"/>
      <c r="AI14" s="33"/>
      <c r="AJ14" s="31"/>
      <c r="AK14" s="32"/>
      <c r="AL14" s="32"/>
      <c r="AM14" s="33"/>
      <c r="AN14" s="31"/>
      <c r="AO14" s="32"/>
      <c r="AP14" s="32"/>
      <c r="AQ14" s="33"/>
    </row>
    <row r="15" spans="1:43" x14ac:dyDescent="0.25">
      <c r="A15" s="11"/>
      <c r="B15" s="207" t="s">
        <v>67</v>
      </c>
      <c r="C15" s="12">
        <v>4.1666666666666664E-2</v>
      </c>
      <c r="D15" s="13"/>
      <c r="E15" s="14"/>
      <c r="F15" s="32"/>
      <c r="G15" s="15"/>
      <c r="H15" s="31"/>
      <c r="I15" s="100">
        <v>1</v>
      </c>
      <c r="J15" s="32"/>
      <c r="K15" s="15"/>
      <c r="L15" s="13"/>
      <c r="M15" s="14"/>
      <c r="N15" s="14"/>
      <c r="O15" s="15"/>
      <c r="P15" s="13"/>
      <c r="Q15" s="14"/>
      <c r="R15" s="14"/>
      <c r="S15" s="15"/>
      <c r="T15" s="13"/>
      <c r="U15" s="14"/>
      <c r="V15" s="14"/>
      <c r="W15" s="15"/>
      <c r="X15" s="31"/>
      <c r="Y15" s="32"/>
      <c r="Z15" s="32"/>
      <c r="AA15" s="33"/>
      <c r="AB15" s="31"/>
      <c r="AC15" s="32"/>
      <c r="AD15" s="32"/>
      <c r="AE15" s="33"/>
      <c r="AF15" s="31"/>
      <c r="AG15" s="32"/>
      <c r="AH15" s="32"/>
      <c r="AI15" s="33"/>
      <c r="AJ15" s="31"/>
      <c r="AK15" s="32"/>
      <c r="AL15" s="32"/>
      <c r="AM15" s="33"/>
      <c r="AN15" s="31"/>
      <c r="AO15" s="32"/>
      <c r="AP15" s="32"/>
      <c r="AQ15" s="33"/>
    </row>
    <row r="16" spans="1:43" x14ac:dyDescent="0.25">
      <c r="A16" s="11"/>
      <c r="B16" s="207"/>
      <c r="C16" s="12">
        <v>0</v>
      </c>
      <c r="D16" s="13"/>
      <c r="E16" s="14"/>
      <c r="F16" s="32"/>
      <c r="G16" s="15"/>
      <c r="H16" s="31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31"/>
      <c r="Y16" s="32"/>
      <c r="Z16" s="32"/>
      <c r="AA16" s="33"/>
      <c r="AB16" s="31"/>
      <c r="AC16" s="32"/>
      <c r="AD16" s="32"/>
      <c r="AE16" s="33"/>
      <c r="AF16" s="31"/>
      <c r="AG16" s="32"/>
      <c r="AH16" s="32"/>
      <c r="AI16" s="33"/>
      <c r="AJ16" s="31"/>
      <c r="AK16" s="32"/>
      <c r="AL16" s="32"/>
      <c r="AM16" s="33"/>
      <c r="AN16" s="31"/>
      <c r="AO16" s="32"/>
      <c r="AP16" s="32"/>
      <c r="AQ16" s="33"/>
    </row>
    <row r="17" spans="1:43" x14ac:dyDescent="0.25">
      <c r="A17" s="11"/>
      <c r="B17" s="207" t="s">
        <v>42</v>
      </c>
      <c r="C17" s="12">
        <v>8.3333333333333329E-2</v>
      </c>
      <c r="D17" s="13"/>
      <c r="E17" s="14"/>
      <c r="F17" s="32"/>
      <c r="G17" s="15"/>
      <c r="H17" s="31"/>
      <c r="I17" s="14"/>
      <c r="J17" s="14"/>
      <c r="K17" s="15"/>
      <c r="L17" s="92">
        <v>2</v>
      </c>
      <c r="M17" s="32"/>
      <c r="N17" s="14"/>
      <c r="O17" s="15"/>
      <c r="P17" s="13"/>
      <c r="Q17" s="14"/>
      <c r="R17" s="14"/>
      <c r="S17" s="15"/>
      <c r="T17" s="13"/>
      <c r="U17" s="14"/>
      <c r="V17" s="14"/>
      <c r="W17" s="15"/>
      <c r="X17" s="31"/>
      <c r="Y17" s="32"/>
      <c r="Z17" s="32"/>
      <c r="AA17" s="33"/>
      <c r="AB17" s="31"/>
      <c r="AC17" s="32"/>
      <c r="AD17" s="32"/>
      <c r="AE17" s="33"/>
      <c r="AF17" s="31"/>
      <c r="AG17" s="32"/>
      <c r="AH17" s="32"/>
      <c r="AI17" s="33"/>
      <c r="AJ17" s="31"/>
      <c r="AK17" s="32"/>
      <c r="AL17" s="32"/>
      <c r="AM17" s="33"/>
      <c r="AN17" s="31"/>
      <c r="AO17" s="32"/>
      <c r="AP17" s="32"/>
      <c r="AQ17" s="33"/>
    </row>
    <row r="18" spans="1:43" ht="13.8" thickBot="1" x14ac:dyDescent="0.3">
      <c r="A18" s="11"/>
      <c r="B18" s="207"/>
      <c r="C18" s="12">
        <v>0</v>
      </c>
      <c r="D18" s="13"/>
      <c r="E18" s="14"/>
      <c r="F18" s="32"/>
      <c r="G18" s="15"/>
      <c r="H18" s="31"/>
      <c r="I18" s="14"/>
      <c r="J18" s="14"/>
      <c r="K18" s="15"/>
      <c r="L18" s="13"/>
      <c r="M18" s="14"/>
      <c r="N18" s="14"/>
      <c r="O18" s="15"/>
      <c r="P18" s="13"/>
      <c r="Q18" s="14"/>
      <c r="R18" s="14"/>
      <c r="S18" s="15"/>
      <c r="T18" s="13"/>
      <c r="U18" s="14"/>
      <c r="V18" s="14"/>
      <c r="W18" s="15"/>
      <c r="X18" s="31"/>
      <c r="Y18" s="32"/>
      <c r="Z18" s="32"/>
      <c r="AA18" s="33"/>
      <c r="AB18" s="31"/>
      <c r="AC18" s="32"/>
      <c r="AD18" s="32"/>
      <c r="AE18" s="33"/>
      <c r="AF18" s="31"/>
      <c r="AG18" s="32"/>
      <c r="AH18" s="32"/>
      <c r="AI18" s="33"/>
      <c r="AJ18" s="31"/>
      <c r="AK18" s="32"/>
      <c r="AL18" s="32"/>
      <c r="AM18" s="33"/>
      <c r="AN18" s="31"/>
      <c r="AO18" s="32"/>
      <c r="AP18" s="32"/>
      <c r="AQ18" s="33"/>
    </row>
    <row r="19" spans="1:43" x14ac:dyDescent="0.25">
      <c r="A19" s="6" t="s">
        <v>5</v>
      </c>
      <c r="B19" s="221" t="s">
        <v>25</v>
      </c>
      <c r="C19" s="7">
        <v>8.3333333333333329E-2</v>
      </c>
      <c r="D19" s="8"/>
      <c r="E19" s="9"/>
      <c r="F19" s="9"/>
      <c r="G19" s="36"/>
      <c r="H19" s="8"/>
      <c r="I19" s="35"/>
      <c r="J19" s="35"/>
      <c r="K19" s="10"/>
      <c r="L19" s="8"/>
      <c r="M19" s="101">
        <v>2</v>
      </c>
      <c r="N19" s="35"/>
      <c r="O19" s="10"/>
      <c r="P19" s="8"/>
      <c r="Q19" s="9"/>
      <c r="R19" s="9"/>
      <c r="S19" s="10"/>
      <c r="T19" s="8"/>
      <c r="U19" s="9"/>
      <c r="V19" s="9"/>
      <c r="W19" s="10"/>
      <c r="X19" s="8"/>
      <c r="Y19" s="9"/>
      <c r="Z19" s="9"/>
      <c r="AA19" s="10"/>
      <c r="AB19" s="8"/>
      <c r="AC19" s="9"/>
      <c r="AD19" s="9"/>
      <c r="AE19" s="10"/>
      <c r="AF19" s="8"/>
      <c r="AG19" s="9"/>
      <c r="AH19" s="9"/>
      <c r="AI19" s="10"/>
      <c r="AJ19" s="8"/>
      <c r="AK19" s="9"/>
      <c r="AL19" s="9"/>
      <c r="AM19" s="10"/>
      <c r="AN19" s="8"/>
      <c r="AO19" s="9"/>
      <c r="AP19" s="9"/>
      <c r="AQ19" s="10"/>
    </row>
    <row r="20" spans="1:43" ht="13.8" thickBot="1" x14ac:dyDescent="0.3">
      <c r="A20" s="11"/>
      <c r="B20" s="220"/>
      <c r="C20" s="12">
        <v>0</v>
      </c>
      <c r="D20" s="13"/>
      <c r="E20" s="14"/>
      <c r="F20" s="14"/>
      <c r="G20" s="15"/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/>
      <c r="AM20" s="15"/>
      <c r="AN20" s="13"/>
      <c r="AO20" s="14"/>
      <c r="AP20" s="14"/>
      <c r="AQ20" s="15"/>
    </row>
    <row r="21" spans="1:43" x14ac:dyDescent="0.25">
      <c r="A21" s="6" t="s">
        <v>6</v>
      </c>
      <c r="B21" s="228" t="s">
        <v>68</v>
      </c>
      <c r="C21" s="7">
        <v>0.16666666666666666</v>
      </c>
      <c r="D21" s="8"/>
      <c r="E21" s="9"/>
      <c r="F21" s="9"/>
      <c r="G21" s="10"/>
      <c r="H21" s="34"/>
      <c r="I21" s="9"/>
      <c r="J21" s="35"/>
      <c r="K21" s="36"/>
      <c r="L21" s="34"/>
      <c r="M21" s="35"/>
      <c r="N21" s="9"/>
      <c r="O21" s="10"/>
      <c r="P21" s="102">
        <v>2</v>
      </c>
      <c r="Q21" s="101">
        <v>2</v>
      </c>
      <c r="R21" s="9"/>
      <c r="S21" s="10"/>
      <c r="T21" s="8"/>
      <c r="U21" s="9"/>
      <c r="V21" s="9"/>
      <c r="W21" s="10"/>
      <c r="X21" s="8"/>
      <c r="Y21" s="9"/>
      <c r="Z21" s="9"/>
      <c r="AA21" s="10"/>
      <c r="AB21" s="8"/>
      <c r="AC21" s="9"/>
      <c r="AD21" s="9"/>
      <c r="AE21" s="10"/>
      <c r="AF21" s="8"/>
      <c r="AG21" s="9"/>
      <c r="AH21" s="9"/>
      <c r="AI21" s="10"/>
      <c r="AJ21" s="8"/>
      <c r="AK21" s="9"/>
      <c r="AL21" s="9"/>
      <c r="AM21" s="10"/>
      <c r="AN21" s="8"/>
      <c r="AO21" s="9"/>
      <c r="AP21" s="9"/>
      <c r="AQ21" s="10"/>
    </row>
    <row r="22" spans="1:43" x14ac:dyDescent="0.25">
      <c r="A22" s="11"/>
      <c r="B22" s="208"/>
      <c r="C22" s="12">
        <v>0</v>
      </c>
      <c r="D22" s="13"/>
      <c r="E22" s="14"/>
      <c r="F22" s="14"/>
      <c r="G22" s="15"/>
      <c r="H22" s="13"/>
      <c r="I22" s="14"/>
      <c r="J22" s="14"/>
      <c r="K22" s="15"/>
      <c r="L22" s="13"/>
      <c r="M22" s="14"/>
      <c r="N22" s="14"/>
      <c r="O22" s="15"/>
      <c r="P22" s="13"/>
      <c r="Q22" s="14"/>
      <c r="R22" s="14"/>
      <c r="S22" s="15"/>
      <c r="T22" s="13"/>
      <c r="U22" s="14"/>
      <c r="V22" s="14"/>
      <c r="W22" s="15"/>
      <c r="X22" s="13"/>
      <c r="Y22" s="14"/>
      <c r="Z22" s="14"/>
      <c r="AA22" s="15"/>
      <c r="AB22" s="13"/>
      <c r="AC22" s="14"/>
      <c r="AD22" s="14"/>
      <c r="AE22" s="15"/>
      <c r="AF22" s="13"/>
      <c r="AG22" s="14"/>
      <c r="AH22" s="14"/>
      <c r="AI22" s="15"/>
      <c r="AJ22" s="13"/>
      <c r="AK22" s="14"/>
      <c r="AL22" s="14"/>
      <c r="AM22" s="15"/>
      <c r="AN22" s="13"/>
      <c r="AO22" s="14"/>
      <c r="AP22" s="14"/>
      <c r="AQ22" s="15"/>
    </row>
    <row r="23" spans="1:43" x14ac:dyDescent="0.25">
      <c r="A23" s="11"/>
      <c r="B23" s="224" t="s">
        <v>69</v>
      </c>
      <c r="C23" s="12">
        <v>8.3333333333333329E-2</v>
      </c>
      <c r="D23" s="13"/>
      <c r="E23" s="14"/>
      <c r="F23" s="14"/>
      <c r="G23" s="15"/>
      <c r="H23" s="13"/>
      <c r="I23" s="14"/>
      <c r="J23" s="14"/>
      <c r="K23" s="15"/>
      <c r="L23" s="13"/>
      <c r="M23" s="14"/>
      <c r="N23" s="32"/>
      <c r="O23" s="15"/>
      <c r="P23" s="31"/>
      <c r="Q23" s="14"/>
      <c r="R23" s="94">
        <v>2</v>
      </c>
      <c r="S23" s="15"/>
      <c r="T23" s="31"/>
      <c r="U23" s="14"/>
      <c r="V23" s="32"/>
      <c r="W23" s="15"/>
      <c r="X23" s="31"/>
      <c r="Y23" s="32"/>
      <c r="Z23" s="32"/>
      <c r="AA23" s="33"/>
      <c r="AB23" s="31"/>
      <c r="AC23" s="32"/>
      <c r="AD23" s="32"/>
      <c r="AE23" s="33"/>
      <c r="AF23" s="31"/>
      <c r="AG23" s="32"/>
      <c r="AH23" s="32"/>
      <c r="AI23" s="33"/>
      <c r="AJ23" s="31"/>
      <c r="AK23" s="32"/>
      <c r="AL23" s="32"/>
      <c r="AM23" s="33"/>
      <c r="AN23" s="31"/>
      <c r="AO23" s="32"/>
      <c r="AP23" s="32"/>
      <c r="AQ23" s="33"/>
    </row>
    <row r="24" spans="1:43" x14ac:dyDescent="0.25">
      <c r="A24" s="11"/>
      <c r="B24" s="225"/>
      <c r="C24" s="12">
        <v>0</v>
      </c>
      <c r="D24" s="13"/>
      <c r="E24" s="14"/>
      <c r="F24" s="14"/>
      <c r="G24" s="15"/>
      <c r="H24" s="13"/>
      <c r="I24" s="14"/>
      <c r="J24" s="14"/>
      <c r="K24" s="15"/>
      <c r="L24" s="13"/>
      <c r="M24" s="14"/>
      <c r="N24" s="32"/>
      <c r="O24" s="15"/>
      <c r="P24" s="13"/>
      <c r="Q24" s="14"/>
      <c r="R24" s="14"/>
      <c r="S24" s="15"/>
      <c r="T24" s="13"/>
      <c r="U24" s="14"/>
      <c r="W24" s="15"/>
      <c r="X24" s="31"/>
      <c r="Y24" s="32"/>
      <c r="Z24" s="32"/>
      <c r="AA24" s="33"/>
      <c r="AB24" s="31"/>
      <c r="AC24" s="32"/>
      <c r="AD24" s="32"/>
      <c r="AE24" s="33"/>
      <c r="AF24" s="31"/>
      <c r="AG24" s="32"/>
      <c r="AH24" s="32"/>
      <c r="AI24" s="33"/>
      <c r="AJ24" s="31"/>
      <c r="AK24" s="32"/>
      <c r="AL24" s="32"/>
      <c r="AM24" s="33"/>
      <c r="AN24" s="31"/>
      <c r="AO24" s="32"/>
      <c r="AP24" s="32"/>
      <c r="AQ24" s="33"/>
    </row>
    <row r="25" spans="1:43" x14ac:dyDescent="0.25">
      <c r="A25" s="11"/>
      <c r="B25" s="222" t="s">
        <v>70</v>
      </c>
      <c r="C25" s="12">
        <v>0.16666666666666666</v>
      </c>
      <c r="D25" s="13"/>
      <c r="E25" s="14"/>
      <c r="F25" s="14"/>
      <c r="G25" s="15"/>
      <c r="H25" s="13"/>
      <c r="I25" s="32"/>
      <c r="J25" s="14"/>
      <c r="K25" s="15"/>
      <c r="L25" s="13"/>
      <c r="M25" s="14"/>
      <c r="N25" s="32"/>
      <c r="O25" s="15"/>
      <c r="P25" s="31"/>
      <c r="Q25" s="32"/>
      <c r="R25" s="32"/>
      <c r="S25" s="95" t="s">
        <v>66</v>
      </c>
      <c r="T25" s="92">
        <v>2</v>
      </c>
      <c r="U25" s="94" t="s">
        <v>65</v>
      </c>
      <c r="V25" s="32"/>
      <c r="W25" s="15"/>
      <c r="X25" s="13"/>
      <c r="Y25" s="14"/>
      <c r="Z25" s="32"/>
      <c r="AA25" s="15"/>
      <c r="AB25" s="13"/>
      <c r="AC25" s="14"/>
      <c r="AD25" s="14"/>
      <c r="AE25" s="15"/>
      <c r="AF25" s="13"/>
      <c r="AG25" s="14"/>
      <c r="AH25" s="14"/>
      <c r="AI25" s="15"/>
      <c r="AJ25" s="13"/>
      <c r="AK25" s="14"/>
      <c r="AL25" s="14"/>
      <c r="AM25" s="15"/>
      <c r="AN25" s="13"/>
      <c r="AO25" s="14"/>
      <c r="AP25" s="14"/>
      <c r="AQ25" s="15"/>
    </row>
    <row r="26" spans="1:43" x14ac:dyDescent="0.25">
      <c r="A26" s="11"/>
      <c r="B26" s="223"/>
      <c r="C26" s="12">
        <v>0</v>
      </c>
      <c r="D26" s="13"/>
      <c r="E26" s="14"/>
      <c r="F26" s="14"/>
      <c r="G26" s="15"/>
      <c r="H26" s="13"/>
      <c r="I26" s="14"/>
      <c r="J26" s="14"/>
      <c r="K26" s="15"/>
      <c r="L26" s="13"/>
      <c r="M26" s="14"/>
      <c r="N26" s="32"/>
      <c r="O26" s="33"/>
      <c r="P26" s="13"/>
      <c r="Q26" s="14"/>
      <c r="R26" s="14"/>
      <c r="S26" s="15"/>
      <c r="T26" s="13"/>
      <c r="U26" s="14"/>
      <c r="V26" s="14"/>
      <c r="W26" s="15"/>
      <c r="X26" s="13"/>
      <c r="Y26" s="14"/>
      <c r="Z26" s="14"/>
      <c r="AA26" s="15"/>
      <c r="AB26" s="13"/>
      <c r="AC26" s="14"/>
      <c r="AD26" s="14"/>
      <c r="AE26" s="15"/>
      <c r="AF26" s="13"/>
      <c r="AG26" s="14"/>
      <c r="AH26" s="14"/>
      <c r="AI26" s="15"/>
      <c r="AJ26" s="13"/>
      <c r="AK26" s="14"/>
      <c r="AL26" s="14"/>
      <c r="AM26" s="15"/>
      <c r="AN26" s="13"/>
      <c r="AO26" s="14"/>
      <c r="AP26" s="14"/>
      <c r="AQ26" s="15"/>
    </row>
    <row r="27" spans="1:43" x14ac:dyDescent="0.25">
      <c r="A27" s="11"/>
      <c r="B27" s="222" t="s">
        <v>56</v>
      </c>
      <c r="C27" s="12">
        <v>8.3333333333333329E-2</v>
      </c>
      <c r="D27" s="13"/>
      <c r="E27" s="14"/>
      <c r="F27" s="14"/>
      <c r="G27" s="15"/>
      <c r="H27" s="13"/>
      <c r="I27" s="14"/>
      <c r="J27" s="14"/>
      <c r="K27" s="15"/>
      <c r="L27" s="13"/>
      <c r="M27" s="14"/>
      <c r="N27" s="32"/>
      <c r="O27" s="33"/>
      <c r="P27" s="13"/>
      <c r="Q27" s="14"/>
      <c r="R27" s="14"/>
      <c r="S27" s="15"/>
      <c r="T27" s="13"/>
      <c r="U27" s="94" t="s">
        <v>66</v>
      </c>
      <c r="V27" s="94" t="s">
        <v>65</v>
      </c>
      <c r="W27" s="15"/>
      <c r="X27" s="13"/>
      <c r="Y27" s="14"/>
      <c r="Z27" s="14"/>
      <c r="AA27" s="15"/>
      <c r="AB27" s="13"/>
      <c r="AC27" s="14"/>
      <c r="AD27" s="14"/>
      <c r="AE27" s="15"/>
      <c r="AF27" s="13"/>
      <c r="AG27" s="14"/>
      <c r="AH27" s="14"/>
      <c r="AI27" s="15"/>
      <c r="AJ27" s="13"/>
      <c r="AK27" s="14"/>
      <c r="AL27" s="14"/>
      <c r="AM27" s="15"/>
      <c r="AN27" s="13"/>
      <c r="AO27" s="14"/>
      <c r="AP27" s="14"/>
      <c r="AQ27" s="15"/>
    </row>
    <row r="28" spans="1:43" x14ac:dyDescent="0.25">
      <c r="A28" s="11"/>
      <c r="B28" s="222"/>
      <c r="C28" s="12">
        <v>0</v>
      </c>
      <c r="D28" s="13"/>
      <c r="E28" s="14"/>
      <c r="F28" s="14"/>
      <c r="G28" s="15"/>
      <c r="H28" s="13"/>
      <c r="I28" s="14"/>
      <c r="J28" s="14"/>
      <c r="K28" s="15"/>
      <c r="L28" s="13"/>
      <c r="M28" s="14"/>
      <c r="N28" s="32"/>
      <c r="O28" s="33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</row>
    <row r="29" spans="1:43" x14ac:dyDescent="0.25">
      <c r="A29" s="11"/>
      <c r="B29" s="222" t="s">
        <v>57</v>
      </c>
      <c r="C29" s="12">
        <v>8.3333333333333329E-2</v>
      </c>
      <c r="D29" s="13"/>
      <c r="E29" s="14"/>
      <c r="F29" s="14"/>
      <c r="G29" s="15"/>
      <c r="H29" s="13"/>
      <c r="I29" s="14"/>
      <c r="J29" s="14"/>
      <c r="K29" s="15"/>
      <c r="L29" s="13"/>
      <c r="M29" s="14"/>
      <c r="N29" s="32"/>
      <c r="O29" s="33"/>
      <c r="P29" s="13"/>
      <c r="Q29" s="14"/>
      <c r="R29" s="14"/>
      <c r="S29" s="15"/>
      <c r="T29" s="13"/>
      <c r="U29" s="14"/>
      <c r="V29" s="94" t="s">
        <v>66</v>
      </c>
      <c r="W29" s="95" t="s">
        <v>65</v>
      </c>
      <c r="X29" s="13"/>
      <c r="Y29" s="14"/>
      <c r="Z29" s="14"/>
      <c r="AA29" s="15"/>
      <c r="AB29" s="13"/>
      <c r="AC29" s="14"/>
      <c r="AD29" s="14"/>
      <c r="AE29" s="15"/>
      <c r="AF29" s="13"/>
      <c r="AG29" s="14"/>
      <c r="AH29" s="14"/>
      <c r="AI29" s="15"/>
      <c r="AJ29" s="13"/>
      <c r="AK29" s="14"/>
      <c r="AL29" s="14"/>
      <c r="AM29" s="15"/>
      <c r="AN29" s="13"/>
      <c r="AO29" s="14"/>
      <c r="AP29" s="14"/>
      <c r="AQ29" s="15"/>
    </row>
    <row r="30" spans="1:43" x14ac:dyDescent="0.25">
      <c r="A30" s="11"/>
      <c r="B30" s="222"/>
      <c r="C30" s="12">
        <v>0</v>
      </c>
      <c r="D30" s="13"/>
      <c r="E30" s="14"/>
      <c r="F30" s="14"/>
      <c r="G30" s="15"/>
      <c r="H30" s="13"/>
      <c r="I30" s="14"/>
      <c r="J30" s="14"/>
      <c r="K30" s="15"/>
      <c r="L30" s="13"/>
      <c r="M30" s="14"/>
      <c r="N30" s="32"/>
      <c r="O30" s="33"/>
      <c r="P30" s="13"/>
      <c r="Q30" s="14"/>
      <c r="R30" s="14"/>
      <c r="S30" s="15"/>
      <c r="T30" s="13"/>
      <c r="U30" s="14"/>
      <c r="V30" s="14"/>
      <c r="W30" s="15"/>
      <c r="X30" s="13"/>
      <c r="Y30" s="14"/>
      <c r="Z30" s="14"/>
      <c r="AA30" s="15"/>
      <c r="AB30" s="13"/>
      <c r="AC30" s="14"/>
      <c r="AD30" s="14"/>
      <c r="AE30" s="15"/>
      <c r="AF30" s="13"/>
      <c r="AG30" s="14"/>
      <c r="AH30" s="14"/>
      <c r="AI30" s="15"/>
      <c r="AJ30" s="13"/>
      <c r="AK30" s="14"/>
      <c r="AL30" s="14"/>
      <c r="AM30" s="15"/>
      <c r="AN30" s="13"/>
      <c r="AO30" s="14"/>
      <c r="AP30" s="14"/>
      <c r="AQ30" s="15"/>
    </row>
    <row r="31" spans="1:43" x14ac:dyDescent="0.25">
      <c r="A31" s="11"/>
      <c r="B31" s="222" t="s">
        <v>58</v>
      </c>
      <c r="C31" s="12">
        <v>0.20833333333333334</v>
      </c>
      <c r="D31" s="13"/>
      <c r="E31" s="14"/>
      <c r="F31" s="14"/>
      <c r="G31" s="15"/>
      <c r="H31" s="13"/>
      <c r="I31" s="14"/>
      <c r="J31" s="14"/>
      <c r="K31" s="15"/>
      <c r="L31" s="13"/>
      <c r="M31" s="14"/>
      <c r="N31" s="32"/>
      <c r="O31" s="33"/>
      <c r="P31" s="13"/>
      <c r="Q31" s="14"/>
      <c r="R31" s="14"/>
      <c r="S31" s="15"/>
      <c r="T31" s="13"/>
      <c r="U31" s="14"/>
      <c r="V31" s="14"/>
      <c r="W31" s="15"/>
      <c r="X31" s="92">
        <v>2</v>
      </c>
      <c r="Y31" s="94">
        <v>2</v>
      </c>
      <c r="Z31" s="94">
        <v>1</v>
      </c>
      <c r="AA31" s="15"/>
      <c r="AB31" s="13"/>
      <c r="AC31" s="14"/>
      <c r="AD31" s="14"/>
      <c r="AE31" s="15"/>
      <c r="AF31" s="13"/>
      <c r="AG31" s="14"/>
      <c r="AH31" s="14"/>
      <c r="AI31" s="15"/>
      <c r="AJ31" s="13"/>
      <c r="AK31" s="14"/>
      <c r="AL31" s="14"/>
      <c r="AM31" s="15"/>
      <c r="AN31" s="13"/>
      <c r="AO31" s="14"/>
      <c r="AP31" s="14"/>
      <c r="AQ31" s="15"/>
    </row>
    <row r="32" spans="1:43" x14ac:dyDescent="0.25">
      <c r="A32" s="11"/>
      <c r="B32" s="222"/>
      <c r="C32" s="12">
        <v>0</v>
      </c>
      <c r="D32" s="13"/>
      <c r="E32" s="14"/>
      <c r="F32" s="14"/>
      <c r="G32" s="15"/>
      <c r="H32" s="13"/>
      <c r="I32" s="14"/>
      <c r="J32" s="14"/>
      <c r="K32" s="15"/>
      <c r="L32" s="13"/>
      <c r="M32" s="14"/>
      <c r="N32" s="32"/>
      <c r="O32" s="33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/>
    </row>
    <row r="33" spans="1:43" x14ac:dyDescent="0.25">
      <c r="A33" s="11"/>
      <c r="B33" s="218" t="s">
        <v>71</v>
      </c>
      <c r="C33" s="12">
        <v>8.3333333333333329E-2</v>
      </c>
      <c r="D33" s="13"/>
      <c r="E33" s="14"/>
      <c r="F33" s="14"/>
      <c r="G33" s="15"/>
      <c r="H33" s="13"/>
      <c r="I33" s="14"/>
      <c r="J33" s="32"/>
      <c r="K33" s="15"/>
      <c r="L33" s="13"/>
      <c r="M33" s="14"/>
      <c r="N33" s="14"/>
      <c r="O33" s="15"/>
      <c r="P33" s="13"/>
      <c r="Q33" s="14"/>
      <c r="R33" s="14"/>
      <c r="S33" s="15"/>
      <c r="T33" s="31"/>
      <c r="U33" s="32"/>
      <c r="V33" s="14"/>
      <c r="W33" s="15"/>
      <c r="X33" s="13"/>
      <c r="Y33" s="14"/>
      <c r="Z33" s="94">
        <v>1</v>
      </c>
      <c r="AA33" s="95">
        <v>1</v>
      </c>
      <c r="AB33" s="31"/>
      <c r="AC33" s="14"/>
      <c r="AD33" s="14"/>
      <c r="AE33" s="15"/>
      <c r="AF33" s="13"/>
      <c r="AG33" s="14"/>
      <c r="AH33" s="14"/>
      <c r="AI33" s="15"/>
      <c r="AJ33" s="13"/>
      <c r="AK33" s="14"/>
      <c r="AL33" s="14"/>
      <c r="AM33" s="15"/>
      <c r="AN33" s="13"/>
      <c r="AO33" s="14"/>
      <c r="AP33" s="14"/>
      <c r="AQ33" s="15"/>
    </row>
    <row r="34" spans="1:43" x14ac:dyDescent="0.25">
      <c r="A34" s="11"/>
      <c r="B34" s="207"/>
      <c r="C34" s="12">
        <v>0</v>
      </c>
      <c r="D34" s="13"/>
      <c r="E34" s="14"/>
      <c r="F34" s="14"/>
      <c r="G34" s="15"/>
      <c r="H34" s="13"/>
      <c r="I34" s="14"/>
      <c r="J34" s="14"/>
      <c r="K34" s="15"/>
      <c r="L34" s="13"/>
      <c r="M34" s="14"/>
      <c r="N34" s="14"/>
      <c r="O34" s="15"/>
      <c r="P34" s="13"/>
      <c r="Q34" s="14"/>
      <c r="R34" s="14"/>
      <c r="S34" s="15"/>
      <c r="T34" s="13"/>
      <c r="U34" s="14"/>
      <c r="V34" s="14"/>
      <c r="W34" s="15"/>
      <c r="X34" s="13"/>
      <c r="Y34" s="14"/>
      <c r="Z34" s="14"/>
      <c r="AA34" s="15"/>
      <c r="AB34" s="13"/>
      <c r="AC34" s="14"/>
      <c r="AD34" s="14"/>
      <c r="AE34" s="15"/>
      <c r="AF34" s="13"/>
      <c r="AG34" s="14"/>
      <c r="AH34" s="14"/>
      <c r="AI34" s="15"/>
      <c r="AJ34" s="13"/>
      <c r="AK34" s="14"/>
      <c r="AL34" s="14"/>
      <c r="AM34" s="15"/>
      <c r="AN34" s="13"/>
      <c r="AO34" s="14"/>
      <c r="AP34" s="14"/>
      <c r="AQ34" s="15"/>
    </row>
    <row r="35" spans="1:43" x14ac:dyDescent="0.25">
      <c r="A35" s="11"/>
      <c r="B35" s="218" t="s">
        <v>72</v>
      </c>
      <c r="C35" s="12">
        <v>0.16666666666666666</v>
      </c>
      <c r="D35" s="13"/>
      <c r="E35" s="14"/>
      <c r="F35" s="14"/>
      <c r="G35" s="15"/>
      <c r="H35" s="13"/>
      <c r="I35" s="14"/>
      <c r="J35" s="14"/>
      <c r="K35" s="15"/>
      <c r="L35" s="13"/>
      <c r="M35" s="14"/>
      <c r="N35" s="14"/>
      <c r="O35" s="15"/>
      <c r="P35" s="13"/>
      <c r="Q35" s="14"/>
      <c r="R35" s="14"/>
      <c r="S35" s="15"/>
      <c r="T35" s="13"/>
      <c r="U35" s="14"/>
      <c r="V35" s="14"/>
      <c r="W35" s="15"/>
      <c r="X35" s="13"/>
      <c r="Y35" s="14"/>
      <c r="Z35" s="14"/>
      <c r="AA35" s="15"/>
      <c r="AB35" s="92">
        <v>2</v>
      </c>
      <c r="AC35" s="94">
        <v>2</v>
      </c>
      <c r="AD35" s="14"/>
      <c r="AE35" s="15"/>
      <c r="AF35" s="13"/>
      <c r="AG35" s="14"/>
      <c r="AH35" s="14"/>
      <c r="AI35" s="15"/>
      <c r="AJ35" s="13"/>
      <c r="AK35" s="14"/>
      <c r="AL35" s="14"/>
      <c r="AM35" s="15"/>
      <c r="AN35" s="13"/>
      <c r="AO35" s="14"/>
      <c r="AP35" s="14"/>
      <c r="AQ35" s="15"/>
    </row>
    <row r="36" spans="1:43" x14ac:dyDescent="0.25">
      <c r="A36" s="11"/>
      <c r="B36" s="207"/>
      <c r="C36" s="12">
        <v>0</v>
      </c>
      <c r="D36" s="13"/>
      <c r="E36" s="14"/>
      <c r="F36" s="14"/>
      <c r="G36" s="15"/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</row>
    <row r="37" spans="1:43" x14ac:dyDescent="0.25">
      <c r="A37" s="11"/>
      <c r="B37" s="218" t="s">
        <v>73</v>
      </c>
      <c r="C37" s="12">
        <v>0.16666666666666666</v>
      </c>
      <c r="D37" s="13"/>
      <c r="E37" s="14"/>
      <c r="F37" s="14"/>
      <c r="G37" s="15"/>
      <c r="H37" s="13"/>
      <c r="I37" s="14"/>
      <c r="J37" s="14"/>
      <c r="K37" s="15"/>
      <c r="L37" s="31"/>
      <c r="M37" s="32"/>
      <c r="N37" s="32"/>
      <c r="O37" s="33"/>
      <c r="P37" s="13"/>
      <c r="Q37" s="14"/>
      <c r="R37" s="14"/>
      <c r="S37" s="15"/>
      <c r="T37" s="13"/>
      <c r="U37" s="14"/>
      <c r="V37" s="32"/>
      <c r="W37" s="33"/>
      <c r="X37" s="31"/>
      <c r="Y37" s="32"/>
      <c r="Z37" s="14"/>
      <c r="AA37" s="15"/>
      <c r="AB37" s="13"/>
      <c r="AC37" s="14"/>
      <c r="AD37" s="94">
        <v>2</v>
      </c>
      <c r="AE37" s="95">
        <v>2</v>
      </c>
      <c r="AF37" s="31"/>
      <c r="AG37" s="14"/>
      <c r="AH37" s="14"/>
      <c r="AI37" s="15"/>
      <c r="AJ37" s="13"/>
      <c r="AK37" s="14"/>
      <c r="AL37" s="14"/>
      <c r="AM37" s="15"/>
      <c r="AN37" s="13"/>
      <c r="AO37" s="14"/>
      <c r="AP37" s="14"/>
      <c r="AQ37" s="15"/>
    </row>
    <row r="38" spans="1:43" ht="13.8" thickBot="1" x14ac:dyDescent="0.3">
      <c r="A38" s="11"/>
      <c r="B38" s="207"/>
      <c r="C38" s="12">
        <v>0</v>
      </c>
      <c r="D38" s="13"/>
      <c r="E38" s="14"/>
      <c r="F38" s="14"/>
      <c r="G38" s="15"/>
      <c r="H38" s="13"/>
      <c r="I38" s="14"/>
      <c r="J38" s="14"/>
      <c r="K38" s="15"/>
      <c r="L38" s="13"/>
      <c r="M38" s="14"/>
      <c r="N38" s="14"/>
      <c r="O38" s="15"/>
      <c r="P38" s="13"/>
      <c r="Q38" s="14"/>
      <c r="R38" s="14"/>
      <c r="S38" s="15"/>
      <c r="T38" s="13"/>
      <c r="U38" s="14"/>
      <c r="V38" s="14"/>
      <c r="W38" s="15"/>
      <c r="X38" s="13"/>
      <c r="Y38" s="14"/>
      <c r="Z38" s="14"/>
      <c r="AA38" s="15"/>
      <c r="AB38" s="13"/>
      <c r="AC38" s="14"/>
      <c r="AD38" s="14"/>
      <c r="AE38" s="15"/>
      <c r="AF38" s="13"/>
      <c r="AG38" s="14"/>
      <c r="AH38" s="14"/>
      <c r="AI38" s="15"/>
      <c r="AJ38" s="13"/>
      <c r="AK38" s="14"/>
      <c r="AL38" s="14"/>
      <c r="AM38" s="15"/>
      <c r="AN38" s="13"/>
      <c r="AO38" s="14"/>
      <c r="AP38" s="14"/>
      <c r="AQ38" s="15"/>
    </row>
    <row r="39" spans="1:43" x14ac:dyDescent="0.25">
      <c r="A39" s="6" t="s">
        <v>7</v>
      </c>
      <c r="B39" s="219" t="s">
        <v>47</v>
      </c>
      <c r="C39" s="7">
        <v>8.3333333333333329E-2</v>
      </c>
      <c r="D39" s="8"/>
      <c r="E39" s="9"/>
      <c r="F39" s="9"/>
      <c r="G39" s="10"/>
      <c r="H39" s="8"/>
      <c r="I39" s="9"/>
      <c r="J39" s="9"/>
      <c r="K39" s="10"/>
      <c r="L39" s="8"/>
      <c r="M39" s="9"/>
      <c r="N39" s="9"/>
      <c r="O39" s="10"/>
      <c r="P39" s="8"/>
      <c r="Q39" s="9"/>
      <c r="R39" s="9"/>
      <c r="S39" s="10"/>
      <c r="T39" s="8"/>
      <c r="U39" s="9"/>
      <c r="V39" s="9"/>
      <c r="W39" s="10"/>
      <c r="X39" s="8"/>
      <c r="Y39" s="9"/>
      <c r="Z39" s="9"/>
      <c r="AA39" s="10"/>
      <c r="AB39" s="8"/>
      <c r="AC39" s="9"/>
      <c r="AD39" s="9"/>
      <c r="AE39" s="10"/>
      <c r="AF39" s="103">
        <v>2</v>
      </c>
      <c r="AG39" s="35"/>
      <c r="AH39" s="9"/>
      <c r="AI39" s="10"/>
      <c r="AJ39" s="8"/>
      <c r="AK39" s="9"/>
      <c r="AL39" s="35"/>
      <c r="AM39" s="10"/>
      <c r="AN39" s="34"/>
      <c r="AO39" s="9"/>
      <c r="AP39" s="9"/>
      <c r="AQ39" s="10"/>
    </row>
    <row r="40" spans="1:43" x14ac:dyDescent="0.25">
      <c r="A40" s="11"/>
      <c r="B40" s="208"/>
      <c r="C40" s="12">
        <v>0</v>
      </c>
      <c r="D40" s="13"/>
      <c r="E40" s="14"/>
      <c r="F40" s="14"/>
      <c r="G40" s="15"/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</row>
    <row r="41" spans="1:43" x14ac:dyDescent="0.25">
      <c r="A41" s="11"/>
      <c r="B41" s="207" t="s">
        <v>26</v>
      </c>
      <c r="C41" s="12">
        <v>0.16666666666666666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13"/>
      <c r="Y41" s="14"/>
      <c r="Z41" s="14"/>
      <c r="AA41" s="15"/>
      <c r="AB41" s="13"/>
      <c r="AC41" s="14"/>
      <c r="AD41" s="14"/>
      <c r="AE41" s="15"/>
      <c r="AF41" s="31"/>
      <c r="AG41" s="94">
        <v>2</v>
      </c>
      <c r="AH41" s="94">
        <v>2</v>
      </c>
      <c r="AI41" s="33"/>
      <c r="AJ41" s="31"/>
      <c r="AK41" s="32"/>
      <c r="AL41" s="14"/>
      <c r="AM41" s="33"/>
      <c r="AN41" s="13"/>
      <c r="AO41" s="32"/>
      <c r="AP41" s="14"/>
      <c r="AQ41" s="15"/>
    </row>
    <row r="42" spans="1:43" ht="13.8" thickBot="1" x14ac:dyDescent="0.3">
      <c r="A42" s="16"/>
      <c r="B42" s="211"/>
      <c r="C42" s="17">
        <v>0</v>
      </c>
      <c r="D42" s="18"/>
      <c r="E42" s="19"/>
      <c r="F42" s="19"/>
      <c r="G42" s="20"/>
      <c r="H42" s="18"/>
      <c r="I42" s="19"/>
      <c r="J42" s="19"/>
      <c r="K42" s="20"/>
      <c r="L42" s="18"/>
      <c r="M42" s="19"/>
      <c r="N42" s="19"/>
      <c r="O42" s="20"/>
      <c r="P42" s="18"/>
      <c r="Q42" s="19"/>
      <c r="R42" s="19"/>
      <c r="S42" s="20"/>
      <c r="T42" s="18"/>
      <c r="U42" s="19"/>
      <c r="V42" s="19"/>
      <c r="W42" s="20"/>
      <c r="X42" s="18"/>
      <c r="Y42" s="19"/>
      <c r="Z42" s="19"/>
      <c r="AA42" s="20"/>
      <c r="AB42" s="18"/>
      <c r="AC42" s="19"/>
      <c r="AD42" s="19"/>
      <c r="AE42" s="20"/>
      <c r="AF42" s="18"/>
      <c r="AG42" s="19"/>
      <c r="AH42" s="19"/>
      <c r="AI42" s="20"/>
      <c r="AJ42" s="18"/>
      <c r="AK42" s="19"/>
      <c r="AL42" s="19"/>
      <c r="AM42" s="20"/>
      <c r="AN42" s="18"/>
      <c r="AO42" s="19"/>
      <c r="AP42" s="19"/>
      <c r="AQ42" s="20"/>
    </row>
    <row r="43" spans="1:43" x14ac:dyDescent="0.25">
      <c r="A43" s="6" t="s">
        <v>8</v>
      </c>
      <c r="B43" s="219" t="s">
        <v>27</v>
      </c>
      <c r="C43" s="7">
        <v>0.16666666666666666</v>
      </c>
      <c r="D43" s="8"/>
      <c r="E43" s="9"/>
      <c r="F43" s="9"/>
      <c r="G43" s="10"/>
      <c r="H43" s="8"/>
      <c r="I43" s="9"/>
      <c r="J43" s="9"/>
      <c r="K43" s="10"/>
      <c r="L43" s="8"/>
      <c r="M43" s="9"/>
      <c r="N43" s="9"/>
      <c r="O43" s="10"/>
      <c r="P43" s="8"/>
      <c r="Q43" s="9"/>
      <c r="R43" s="9"/>
      <c r="S43" s="10"/>
      <c r="T43" s="8"/>
      <c r="U43" s="9"/>
      <c r="V43" s="9"/>
      <c r="W43" s="10"/>
      <c r="X43" s="8"/>
      <c r="Y43" s="9"/>
      <c r="Z43" s="9"/>
      <c r="AA43" s="10"/>
      <c r="AB43" s="8"/>
      <c r="AC43" s="9"/>
      <c r="AD43" s="9"/>
      <c r="AE43" s="10"/>
      <c r="AF43" s="8"/>
      <c r="AG43" s="9"/>
      <c r="AH43" s="9"/>
      <c r="AI43" s="10"/>
      <c r="AJ43" s="103">
        <v>2</v>
      </c>
      <c r="AK43" s="104">
        <v>2</v>
      </c>
      <c r="AL43" s="9"/>
      <c r="AM43" s="10"/>
      <c r="AN43" s="34"/>
      <c r="AO43" s="35"/>
      <c r="AP43" s="9"/>
      <c r="AQ43" s="10"/>
    </row>
    <row r="44" spans="1:43" ht="13.8" thickBot="1" x14ac:dyDescent="0.3">
      <c r="A44" s="11"/>
      <c r="B44" s="208"/>
      <c r="C44" s="12">
        <v>0</v>
      </c>
      <c r="D44" s="13"/>
      <c r="E44" s="14"/>
      <c r="F44" s="14"/>
      <c r="G44" s="15"/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</row>
    <row r="45" spans="1:43" x14ac:dyDescent="0.25">
      <c r="A45" s="6" t="s">
        <v>32</v>
      </c>
      <c r="B45" s="219" t="s">
        <v>35</v>
      </c>
      <c r="C45" s="7">
        <v>4.1666666666666664E-2</v>
      </c>
      <c r="D45" s="8"/>
      <c r="E45" s="9"/>
      <c r="F45" s="9"/>
      <c r="G45" s="10"/>
      <c r="H45" s="8"/>
      <c r="I45" s="9"/>
      <c r="J45" s="9"/>
      <c r="K45" s="10"/>
      <c r="L45" s="8"/>
      <c r="M45" s="9"/>
      <c r="N45" s="9"/>
      <c r="O45" s="10"/>
      <c r="P45" s="8"/>
      <c r="Q45" s="9"/>
      <c r="R45" s="9"/>
      <c r="S45" s="10"/>
      <c r="T45" s="8"/>
      <c r="U45" s="9"/>
      <c r="V45" s="9"/>
      <c r="W45" s="10"/>
      <c r="X45" s="8"/>
      <c r="Y45" s="9"/>
      <c r="Z45" s="9"/>
      <c r="AA45" s="10"/>
      <c r="AB45" s="8"/>
      <c r="AC45" s="9"/>
      <c r="AD45" s="9"/>
      <c r="AE45" s="10"/>
      <c r="AF45" s="8"/>
      <c r="AG45" s="9"/>
      <c r="AH45" s="9"/>
      <c r="AI45" s="10"/>
      <c r="AJ45" s="8"/>
      <c r="AK45" s="9"/>
      <c r="AL45" s="9"/>
      <c r="AM45" s="10"/>
      <c r="AN45" s="103">
        <v>1</v>
      </c>
      <c r="AO45" s="9"/>
      <c r="AP45" s="9"/>
      <c r="AQ45" s="10"/>
    </row>
    <row r="46" spans="1:43" x14ac:dyDescent="0.25">
      <c r="A46" s="11"/>
      <c r="B46" s="208"/>
      <c r="C46" s="12">
        <v>0</v>
      </c>
      <c r="D46" s="13"/>
      <c r="E46" s="14"/>
      <c r="F46" s="32"/>
      <c r="G46" s="33"/>
      <c r="H46" s="13"/>
      <c r="I46" s="14"/>
      <c r="J46" s="14"/>
      <c r="K46" s="15"/>
      <c r="L46" s="13"/>
      <c r="M46" s="14"/>
      <c r="N46" s="14"/>
      <c r="O46" s="15"/>
      <c r="P46" s="13"/>
      <c r="Q46" s="14"/>
      <c r="R46" s="14"/>
      <c r="S46" s="15"/>
      <c r="T46" s="13"/>
      <c r="U46" s="14"/>
      <c r="V46" s="14"/>
      <c r="W46" s="15"/>
      <c r="X46" s="13"/>
      <c r="Y46" s="14"/>
      <c r="Z46" s="14"/>
      <c r="AA46" s="15"/>
      <c r="AB46" s="13"/>
      <c r="AC46" s="14"/>
      <c r="AD46" s="14"/>
      <c r="AE46" s="15"/>
      <c r="AF46" s="13"/>
      <c r="AG46" s="14"/>
      <c r="AH46" s="14"/>
      <c r="AI46" s="15"/>
      <c r="AJ46" s="13"/>
      <c r="AK46" s="14"/>
      <c r="AL46" s="14"/>
      <c r="AM46" s="15"/>
      <c r="AN46" s="13"/>
      <c r="AO46" s="14"/>
      <c r="AP46" s="14"/>
      <c r="AQ46" s="15"/>
    </row>
    <row r="47" spans="1:43" x14ac:dyDescent="0.25">
      <c r="A47" s="11"/>
      <c r="B47" s="207" t="s">
        <v>50</v>
      </c>
      <c r="C47" s="12">
        <v>2.0833333333333332E-2</v>
      </c>
      <c r="D47" s="13"/>
      <c r="E47" s="14"/>
      <c r="F47" s="32"/>
      <c r="G47" s="33"/>
      <c r="H47" s="13"/>
      <c r="I47" s="32"/>
      <c r="J47" s="14"/>
      <c r="K47" s="15"/>
      <c r="L47" s="13"/>
      <c r="M47" s="14"/>
      <c r="N47" s="14"/>
      <c r="O47" s="15"/>
      <c r="P47" s="13"/>
      <c r="Q47" s="14"/>
      <c r="R47" s="14"/>
      <c r="S47" s="15"/>
      <c r="T47" s="13"/>
      <c r="U47" s="14"/>
      <c r="V47" s="14"/>
      <c r="W47" s="15"/>
      <c r="X47" s="31"/>
      <c r="Y47" s="32"/>
      <c r="Z47" s="32"/>
      <c r="AA47" s="33"/>
      <c r="AB47" s="31"/>
      <c r="AC47" s="32"/>
      <c r="AD47" s="32"/>
      <c r="AE47" s="33"/>
      <c r="AF47" s="31"/>
      <c r="AG47" s="32"/>
      <c r="AH47" s="32"/>
      <c r="AI47" s="33"/>
      <c r="AJ47" s="31"/>
      <c r="AK47" s="32"/>
      <c r="AL47" s="32"/>
      <c r="AM47" s="33"/>
      <c r="AN47" s="92" t="s">
        <v>65</v>
      </c>
      <c r="AO47" s="106"/>
      <c r="AP47" s="32"/>
      <c r="AQ47" s="33"/>
    </row>
    <row r="48" spans="1:43" x14ac:dyDescent="0.25">
      <c r="A48" s="11"/>
      <c r="B48" s="208"/>
      <c r="C48" s="12">
        <v>0</v>
      </c>
      <c r="D48" s="13"/>
      <c r="E48" s="14"/>
      <c r="F48" s="32"/>
      <c r="G48" s="33"/>
      <c r="H48" s="13"/>
      <c r="I48" s="32"/>
      <c r="J48" s="14"/>
      <c r="K48" s="15"/>
      <c r="L48" s="13"/>
      <c r="M48" s="14"/>
      <c r="N48" s="14"/>
      <c r="O48" s="15"/>
      <c r="P48" s="13"/>
      <c r="Q48" s="14"/>
      <c r="R48" s="14"/>
      <c r="S48" s="15"/>
      <c r="T48" s="13"/>
      <c r="U48" s="14"/>
      <c r="V48" s="14"/>
      <c r="W48" s="15"/>
      <c r="X48" s="31"/>
      <c r="Y48" s="32"/>
      <c r="Z48" s="32"/>
      <c r="AA48" s="33"/>
      <c r="AB48" s="31"/>
      <c r="AC48" s="32"/>
      <c r="AD48" s="32"/>
      <c r="AE48" s="33"/>
      <c r="AF48" s="31"/>
      <c r="AG48" s="32"/>
      <c r="AH48" s="32"/>
      <c r="AI48" s="33"/>
      <c r="AJ48" s="31"/>
      <c r="AK48" s="32"/>
      <c r="AL48" s="32"/>
      <c r="AM48" s="33"/>
      <c r="AN48" s="31"/>
      <c r="AO48" s="32"/>
      <c r="AP48" s="32"/>
      <c r="AQ48" s="33"/>
    </row>
    <row r="49" spans="1:43" x14ac:dyDescent="0.25">
      <c r="A49" s="11"/>
      <c r="B49" s="207" t="s">
        <v>51</v>
      </c>
      <c r="C49" s="12">
        <v>4.1666666666666664E-2</v>
      </c>
      <c r="D49" s="13"/>
      <c r="E49" s="14"/>
      <c r="F49" s="93">
        <v>1</v>
      </c>
      <c r="G49" s="33"/>
      <c r="H49" s="13"/>
      <c r="I49" s="32"/>
      <c r="J49" s="14"/>
      <c r="K49" s="15"/>
      <c r="L49" s="13"/>
      <c r="M49" s="14"/>
      <c r="N49" s="14"/>
      <c r="O49" s="15"/>
      <c r="P49" s="13"/>
      <c r="Q49" s="14"/>
      <c r="R49" s="14"/>
      <c r="S49" s="15"/>
      <c r="T49" s="13"/>
      <c r="U49" s="14"/>
      <c r="V49" s="14"/>
      <c r="W49" s="15"/>
      <c r="X49" s="31"/>
      <c r="Y49" s="32"/>
      <c r="Z49" s="32"/>
      <c r="AA49" s="33"/>
      <c r="AB49" s="31"/>
      <c r="AC49" s="32"/>
      <c r="AD49" s="32"/>
      <c r="AE49" s="33"/>
      <c r="AF49" s="31"/>
      <c r="AG49" s="32"/>
      <c r="AH49" s="32"/>
      <c r="AI49" s="33"/>
      <c r="AJ49" s="31"/>
      <c r="AK49" s="32"/>
      <c r="AL49" s="32"/>
      <c r="AM49" s="33"/>
      <c r="AN49" s="31"/>
      <c r="AO49" s="32"/>
      <c r="AP49" s="32"/>
      <c r="AQ49" s="33"/>
    </row>
    <row r="50" spans="1:43" x14ac:dyDescent="0.25">
      <c r="A50" s="11"/>
      <c r="B50" s="208"/>
      <c r="C50" s="12">
        <v>4.1666666666666664E-2</v>
      </c>
      <c r="D50" s="13"/>
      <c r="E50" s="14"/>
      <c r="F50" s="99">
        <v>1</v>
      </c>
      <c r="G50" s="33"/>
      <c r="H50" s="13"/>
      <c r="I50" s="32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31"/>
      <c r="Y50" s="32"/>
      <c r="Z50" s="32"/>
      <c r="AA50" s="33"/>
      <c r="AB50" s="31"/>
      <c r="AC50" s="32"/>
      <c r="AD50" s="32"/>
      <c r="AE50" s="33"/>
      <c r="AF50" s="31"/>
      <c r="AG50" s="32"/>
      <c r="AH50" s="32"/>
      <c r="AI50" s="33"/>
      <c r="AJ50" s="31"/>
      <c r="AK50" s="32"/>
      <c r="AL50" s="32"/>
      <c r="AM50" s="33"/>
      <c r="AN50" s="31"/>
      <c r="AO50" s="32"/>
      <c r="AP50" s="32"/>
      <c r="AQ50" s="33"/>
    </row>
    <row r="51" spans="1:43" x14ac:dyDescent="0.25">
      <c r="A51" s="11"/>
      <c r="B51" s="207" t="s">
        <v>36</v>
      </c>
      <c r="C51" s="12">
        <v>0.16666666666666666</v>
      </c>
      <c r="D51" s="31"/>
      <c r="E51" s="32"/>
      <c r="F51" s="94" t="s">
        <v>53</v>
      </c>
      <c r="G51" s="95" t="s">
        <v>53</v>
      </c>
      <c r="H51" s="31" t="s">
        <v>53</v>
      </c>
      <c r="I51" s="32" t="s">
        <v>53</v>
      </c>
      <c r="J51" s="32"/>
      <c r="K51" s="33"/>
      <c r="L51" s="13"/>
      <c r="M51" s="14"/>
      <c r="N51" s="14"/>
      <c r="O51" s="15"/>
      <c r="P51" s="13"/>
      <c r="Q51" s="14"/>
      <c r="R51" s="14"/>
      <c r="S51" s="15"/>
      <c r="T51" s="13"/>
      <c r="U51" s="14"/>
      <c r="V51" s="14"/>
      <c r="W51" s="15"/>
      <c r="X51" s="31"/>
      <c r="Y51" s="32"/>
      <c r="Z51" s="32"/>
      <c r="AA51" s="33"/>
      <c r="AB51" s="31"/>
      <c r="AC51" s="32"/>
      <c r="AD51" s="32"/>
      <c r="AE51" s="33"/>
      <c r="AF51" s="31"/>
      <c r="AG51" s="32"/>
      <c r="AH51" s="32"/>
      <c r="AI51" s="33"/>
      <c r="AJ51" s="31"/>
      <c r="AK51" s="32"/>
      <c r="AL51" s="32"/>
      <c r="AM51" s="33"/>
      <c r="AN51" s="31"/>
      <c r="AO51" s="32"/>
      <c r="AP51" s="32"/>
      <c r="AQ51" s="33"/>
    </row>
    <row r="52" spans="1:43" x14ac:dyDescent="0.25">
      <c r="A52" s="11"/>
      <c r="B52" s="208"/>
      <c r="C52" s="86">
        <v>6.25E-2</v>
      </c>
      <c r="E52" s="99" t="s">
        <v>65</v>
      </c>
      <c r="F52" s="99">
        <v>1</v>
      </c>
      <c r="G52" s="33"/>
      <c r="H52" s="13"/>
      <c r="I52" s="32"/>
      <c r="J52" s="14"/>
      <c r="K52" s="15"/>
      <c r="L52" s="13"/>
      <c r="M52" s="14"/>
      <c r="N52" s="14"/>
      <c r="O52" s="15"/>
      <c r="P52" s="13"/>
      <c r="Q52" s="14"/>
      <c r="R52" s="14"/>
      <c r="S52" s="15"/>
      <c r="T52" s="13"/>
      <c r="U52" s="14"/>
      <c r="V52" s="14"/>
      <c r="W52" s="15"/>
      <c r="X52" s="31"/>
      <c r="Y52" s="32"/>
      <c r="Z52" s="32"/>
      <c r="AA52" s="33"/>
      <c r="AB52" s="31"/>
      <c r="AC52" s="32"/>
      <c r="AD52" s="32"/>
      <c r="AE52" s="33"/>
      <c r="AF52" s="31"/>
      <c r="AG52" s="32"/>
      <c r="AH52" s="32"/>
      <c r="AI52" s="33"/>
      <c r="AJ52" s="31"/>
      <c r="AK52" s="32"/>
      <c r="AL52" s="32"/>
      <c r="AM52" s="33"/>
      <c r="AN52" s="31"/>
      <c r="AO52" s="32"/>
      <c r="AP52" s="32"/>
      <c r="AQ52" s="33"/>
    </row>
    <row r="53" spans="1:43" x14ac:dyDescent="0.25">
      <c r="A53" s="11"/>
      <c r="B53" s="207" t="s">
        <v>44</v>
      </c>
      <c r="C53" s="12">
        <v>2.0833333333333332E-2</v>
      </c>
      <c r="D53" s="13"/>
      <c r="E53" s="14"/>
      <c r="F53" s="32"/>
      <c r="G53" s="33"/>
      <c r="H53" s="13"/>
      <c r="I53" s="14"/>
      <c r="J53" s="94" t="s">
        <v>65</v>
      </c>
      <c r="K53" s="33"/>
      <c r="L53" s="13"/>
      <c r="M53" s="14"/>
      <c r="N53" s="14"/>
      <c r="O53" s="15"/>
      <c r="P53" s="13"/>
      <c r="Q53" s="14"/>
      <c r="R53" s="14"/>
      <c r="S53" s="15"/>
      <c r="T53" s="13"/>
      <c r="U53" s="14"/>
      <c r="V53" s="14"/>
      <c r="W53" s="15"/>
      <c r="X53" s="31"/>
      <c r="Y53" s="32"/>
      <c r="Z53" s="32"/>
      <c r="AA53" s="33"/>
      <c r="AB53" s="31"/>
      <c r="AC53" s="32"/>
      <c r="AD53" s="32"/>
      <c r="AE53" s="33"/>
      <c r="AF53" s="31"/>
      <c r="AG53" s="32"/>
      <c r="AH53" s="32"/>
      <c r="AI53" s="33"/>
      <c r="AJ53" s="31"/>
      <c r="AK53" s="32"/>
      <c r="AL53" s="32"/>
      <c r="AM53" s="33"/>
      <c r="AN53" s="31"/>
      <c r="AO53" s="32"/>
      <c r="AP53" s="32"/>
      <c r="AQ53" s="33"/>
    </row>
    <row r="54" spans="1:43" x14ac:dyDescent="0.25">
      <c r="A54" s="11"/>
      <c r="B54" s="208"/>
      <c r="C54" s="12">
        <v>0</v>
      </c>
      <c r="D54" s="13"/>
      <c r="E54" s="14"/>
      <c r="F54" s="32"/>
      <c r="G54" s="33"/>
      <c r="H54" s="13"/>
      <c r="I54" s="14"/>
      <c r="J54" s="32"/>
      <c r="K54" s="33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31"/>
      <c r="Y54" s="32"/>
      <c r="Z54" s="32"/>
      <c r="AA54" s="33"/>
      <c r="AB54" s="31"/>
      <c r="AC54" s="32"/>
      <c r="AD54" s="32"/>
      <c r="AE54" s="33"/>
      <c r="AF54" s="31"/>
      <c r="AG54" s="32"/>
      <c r="AH54" s="32"/>
      <c r="AI54" s="33"/>
      <c r="AJ54" s="31"/>
      <c r="AK54" s="32"/>
      <c r="AL54" s="32"/>
      <c r="AM54" s="33"/>
      <c r="AN54" s="31"/>
      <c r="AO54" s="32"/>
      <c r="AP54" s="32"/>
      <c r="AQ54" s="33"/>
    </row>
    <row r="55" spans="1:43" x14ac:dyDescent="0.25">
      <c r="A55" s="11"/>
      <c r="B55" s="207" t="s">
        <v>37</v>
      </c>
      <c r="C55" s="12">
        <v>0.16666666666666666</v>
      </c>
      <c r="D55" s="13"/>
      <c r="E55" s="14"/>
      <c r="F55" s="32"/>
      <c r="G55" s="33"/>
      <c r="H55" s="13"/>
      <c r="I55" s="14"/>
      <c r="J55" s="32" t="s">
        <v>53</v>
      </c>
      <c r="K55" s="33" t="s">
        <v>53</v>
      </c>
      <c r="L55" s="31" t="s">
        <v>53</v>
      </c>
      <c r="M55" s="32" t="s">
        <v>53</v>
      </c>
      <c r="N55" s="32" t="s">
        <v>53</v>
      </c>
      <c r="O55" s="15"/>
      <c r="P55" s="13"/>
      <c r="Q55" s="14"/>
      <c r="R55" s="14"/>
      <c r="S55" s="15"/>
      <c r="T55" s="13"/>
      <c r="U55" s="14"/>
      <c r="V55" s="14"/>
      <c r="W55" s="15"/>
      <c r="X55" s="31"/>
      <c r="Y55" s="32"/>
      <c r="Z55" s="32"/>
      <c r="AA55" s="33"/>
      <c r="AB55" s="31"/>
      <c r="AC55" s="32"/>
      <c r="AD55" s="32"/>
      <c r="AE55" s="33"/>
      <c r="AF55" s="31"/>
      <c r="AG55" s="32"/>
      <c r="AH55" s="32"/>
      <c r="AI55" s="33"/>
      <c r="AJ55" s="31"/>
      <c r="AK55" s="32"/>
      <c r="AL55" s="32"/>
      <c r="AM55" s="33"/>
      <c r="AN55" s="31"/>
      <c r="AO55" s="32"/>
      <c r="AP55" s="32"/>
      <c r="AQ55" s="33"/>
    </row>
    <row r="56" spans="1:43" x14ac:dyDescent="0.25">
      <c r="A56" s="11"/>
      <c r="B56" s="208"/>
      <c r="C56" s="12">
        <v>0</v>
      </c>
      <c r="D56" s="13"/>
      <c r="E56" s="14"/>
      <c r="F56" s="32"/>
      <c r="G56" s="33"/>
      <c r="H56" s="13"/>
      <c r="I56" s="14"/>
      <c r="J56" s="14"/>
      <c r="K56" s="15"/>
      <c r="L56" s="13"/>
      <c r="M56" s="14"/>
      <c r="N56" s="14"/>
      <c r="O56" s="15"/>
      <c r="P56" s="13"/>
      <c r="Q56" s="14"/>
      <c r="R56" s="14"/>
      <c r="S56" s="15"/>
      <c r="T56" s="13"/>
      <c r="U56" s="14"/>
      <c r="V56" s="14"/>
      <c r="W56" s="15"/>
      <c r="X56" s="31"/>
      <c r="Y56" s="32"/>
      <c r="Z56" s="32"/>
      <c r="AA56" s="33"/>
      <c r="AB56" s="31"/>
      <c r="AC56" s="32"/>
      <c r="AD56" s="32"/>
      <c r="AE56" s="33"/>
      <c r="AF56" s="31"/>
      <c r="AG56" s="32"/>
      <c r="AH56" s="32"/>
      <c r="AI56" s="33"/>
      <c r="AJ56" s="31"/>
      <c r="AK56" s="32"/>
      <c r="AL56" s="32"/>
      <c r="AM56" s="33"/>
      <c r="AN56" s="31"/>
      <c r="AO56" s="32"/>
      <c r="AP56" s="32"/>
      <c r="AQ56" s="33"/>
    </row>
    <row r="57" spans="1:43" x14ac:dyDescent="0.25">
      <c r="A57" s="11"/>
      <c r="B57" s="208" t="s">
        <v>38</v>
      </c>
      <c r="C57" s="12">
        <v>2.0833333333333332E-2</v>
      </c>
      <c r="D57" s="13"/>
      <c r="E57" s="14"/>
      <c r="F57" s="32"/>
      <c r="G57" s="33"/>
      <c r="H57" s="13"/>
      <c r="I57" s="14"/>
      <c r="J57" s="14"/>
      <c r="K57" s="15"/>
      <c r="L57" s="13"/>
      <c r="M57" s="14"/>
      <c r="N57" s="32"/>
      <c r="O57" s="33" t="s">
        <v>53</v>
      </c>
      <c r="P57" s="13"/>
      <c r="Q57" s="14"/>
      <c r="R57" s="14"/>
      <c r="S57" s="15"/>
      <c r="T57" s="13"/>
      <c r="U57" s="14"/>
      <c r="V57" s="14"/>
      <c r="W57" s="15"/>
      <c r="X57" s="13"/>
      <c r="Y57" s="14"/>
      <c r="Z57" s="14"/>
      <c r="AA57" s="15"/>
      <c r="AB57" s="13"/>
      <c r="AC57" s="14"/>
      <c r="AD57" s="14"/>
      <c r="AE57" s="15"/>
      <c r="AF57" s="13"/>
      <c r="AG57" s="14"/>
      <c r="AH57" s="14"/>
      <c r="AI57" s="15"/>
      <c r="AJ57" s="13"/>
      <c r="AK57" s="14"/>
      <c r="AL57" s="14"/>
      <c r="AM57" s="15"/>
      <c r="AN57" s="13"/>
      <c r="AO57" s="14"/>
      <c r="AP57" s="14"/>
      <c r="AQ57" s="15"/>
    </row>
    <row r="58" spans="1:43" x14ac:dyDescent="0.25">
      <c r="A58" s="11"/>
      <c r="B58" s="208"/>
      <c r="C58" s="12">
        <v>0</v>
      </c>
      <c r="D58" s="13"/>
      <c r="E58" s="14"/>
      <c r="F58" s="32"/>
      <c r="G58" s="33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</row>
    <row r="59" spans="1:43" x14ac:dyDescent="0.25">
      <c r="A59" s="11"/>
      <c r="B59" s="207" t="s">
        <v>39</v>
      </c>
      <c r="C59" s="12">
        <v>0.16666666666666666</v>
      </c>
      <c r="D59" s="13"/>
      <c r="E59" s="14"/>
      <c r="F59" s="32"/>
      <c r="G59" s="33"/>
      <c r="H59" s="13"/>
      <c r="I59" s="14"/>
      <c r="J59" s="14"/>
      <c r="K59" s="15"/>
      <c r="L59" s="13"/>
      <c r="M59" s="14"/>
      <c r="N59" s="14"/>
      <c r="O59" s="15"/>
      <c r="P59" s="13" t="s">
        <v>53</v>
      </c>
      <c r="Q59" s="14" t="s">
        <v>53</v>
      </c>
      <c r="R59" s="14" t="s">
        <v>53</v>
      </c>
      <c r="S59" s="15" t="s">
        <v>53</v>
      </c>
      <c r="T59" s="13" t="s">
        <v>53</v>
      </c>
      <c r="U59" s="14" t="s">
        <v>53</v>
      </c>
      <c r="V59" s="14" t="s">
        <v>53</v>
      </c>
      <c r="W59" s="15" t="s">
        <v>53</v>
      </c>
      <c r="X59" s="31" t="s">
        <v>53</v>
      </c>
      <c r="Y59" s="32" t="s">
        <v>53</v>
      </c>
      <c r="Z59" s="32" t="s">
        <v>53</v>
      </c>
      <c r="AA59" s="33" t="s">
        <v>53</v>
      </c>
      <c r="AB59" s="31" t="s">
        <v>53</v>
      </c>
      <c r="AC59" s="32" t="s">
        <v>53</v>
      </c>
      <c r="AD59" s="32" t="s">
        <v>53</v>
      </c>
      <c r="AE59" s="33" t="s">
        <v>53</v>
      </c>
      <c r="AF59" s="31"/>
      <c r="AG59" s="32"/>
      <c r="AH59" s="32"/>
      <c r="AI59" s="33"/>
      <c r="AJ59" s="31"/>
      <c r="AK59" s="32"/>
      <c r="AL59" s="32"/>
      <c r="AM59" s="33"/>
      <c r="AN59" s="31"/>
      <c r="AO59" s="32"/>
      <c r="AP59" s="32"/>
      <c r="AQ59" s="33"/>
    </row>
    <row r="60" spans="1:43" x14ac:dyDescent="0.25">
      <c r="A60" s="11"/>
      <c r="B60" s="208"/>
      <c r="C60" s="12">
        <v>0</v>
      </c>
      <c r="D60" s="13"/>
      <c r="E60" s="14"/>
      <c r="F60" s="32"/>
      <c r="G60" s="33"/>
      <c r="H60" s="13"/>
      <c r="I60" s="14"/>
      <c r="J60" s="14"/>
      <c r="K60" s="15"/>
      <c r="L60" s="13"/>
      <c r="M60" s="14"/>
      <c r="N60" s="14"/>
      <c r="O60" s="15"/>
      <c r="P60" s="13"/>
      <c r="Q60" s="14"/>
      <c r="R60" s="14"/>
      <c r="S60" s="15"/>
      <c r="T60" s="13"/>
      <c r="U60" s="14"/>
      <c r="V60" s="14"/>
      <c r="W60" s="15"/>
      <c r="X60" s="31"/>
      <c r="Y60" s="32"/>
      <c r="Z60" s="32"/>
      <c r="AA60" s="33"/>
      <c r="AB60" s="31"/>
      <c r="AC60" s="32"/>
      <c r="AD60" s="32"/>
      <c r="AE60" s="33"/>
      <c r="AF60" s="31"/>
      <c r="AG60" s="32"/>
      <c r="AH60" s="32"/>
      <c r="AI60" s="33"/>
      <c r="AJ60" s="31"/>
      <c r="AK60" s="32"/>
      <c r="AL60" s="32"/>
      <c r="AM60" s="33"/>
      <c r="AN60" s="31"/>
      <c r="AO60" s="32"/>
      <c r="AP60" s="32"/>
      <c r="AQ60" s="33"/>
    </row>
    <row r="61" spans="1:43" x14ac:dyDescent="0.25">
      <c r="A61" s="11"/>
      <c r="B61" s="208" t="s">
        <v>40</v>
      </c>
      <c r="C61" s="12">
        <v>4.1666666666666664E-2</v>
      </c>
      <c r="D61" s="13"/>
      <c r="E61" s="14"/>
      <c r="F61" s="32"/>
      <c r="G61" s="33"/>
      <c r="H61" s="13"/>
      <c r="I61" s="14"/>
      <c r="J61" s="14"/>
      <c r="K61" s="15"/>
      <c r="L61" s="13"/>
      <c r="M61" s="14"/>
      <c r="N61" s="14"/>
      <c r="O61" s="15"/>
      <c r="P61" s="13"/>
      <c r="Q61" s="14"/>
      <c r="R61" s="14"/>
      <c r="S61" s="15"/>
      <c r="T61" s="13"/>
      <c r="U61" s="14"/>
      <c r="V61" s="14"/>
      <c r="W61" s="15"/>
      <c r="X61" s="13"/>
      <c r="Y61" s="14"/>
      <c r="Z61" s="14"/>
      <c r="AA61" s="15"/>
      <c r="AB61" s="13"/>
      <c r="AC61" s="14"/>
      <c r="AD61" s="14"/>
      <c r="AE61" s="15"/>
      <c r="AF61" s="31" t="s">
        <v>53</v>
      </c>
      <c r="AG61" s="32" t="s">
        <v>53</v>
      </c>
      <c r="AH61" s="32" t="s">
        <v>53</v>
      </c>
      <c r="AI61" s="33" t="s">
        <v>53</v>
      </c>
      <c r="AJ61" s="13"/>
      <c r="AK61" s="14"/>
      <c r="AL61" s="14"/>
      <c r="AM61" s="15"/>
      <c r="AN61" s="13"/>
      <c r="AO61" s="14"/>
      <c r="AP61" s="14"/>
      <c r="AQ61" s="15"/>
    </row>
    <row r="62" spans="1:43" x14ac:dyDescent="0.25">
      <c r="A62" s="11"/>
      <c r="B62" s="208"/>
      <c r="C62" s="12">
        <v>0</v>
      </c>
      <c r="D62" s="13"/>
      <c r="E62" s="14"/>
      <c r="F62" s="32"/>
      <c r="G62" s="33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</row>
    <row r="63" spans="1:43" x14ac:dyDescent="0.25">
      <c r="A63" s="11"/>
      <c r="B63" s="208" t="s">
        <v>41</v>
      </c>
      <c r="C63" s="12">
        <v>8.3333333333333329E-2</v>
      </c>
      <c r="D63" s="13"/>
      <c r="E63" s="14"/>
      <c r="F63" s="32"/>
      <c r="G63" s="33"/>
      <c r="H63" s="13"/>
      <c r="I63" s="14"/>
      <c r="J63" s="14"/>
      <c r="K63" s="15"/>
      <c r="L63" s="13"/>
      <c r="M63" s="14"/>
      <c r="N63" s="14"/>
      <c r="O63" s="15"/>
      <c r="P63" s="13"/>
      <c r="Q63" s="14"/>
      <c r="R63" s="14"/>
      <c r="S63" s="15"/>
      <c r="T63" s="13"/>
      <c r="U63" s="14"/>
      <c r="V63" s="14"/>
      <c r="W63" s="15"/>
      <c r="X63" s="13"/>
      <c r="Y63" s="14"/>
      <c r="Z63" s="14"/>
      <c r="AA63" s="15"/>
      <c r="AB63" s="13"/>
      <c r="AC63" s="14"/>
      <c r="AD63" s="14"/>
      <c r="AE63" s="15"/>
      <c r="AF63" s="13"/>
      <c r="AG63" s="14"/>
      <c r="AH63" s="14"/>
      <c r="AI63" s="15"/>
      <c r="AJ63" s="31" t="s">
        <v>53</v>
      </c>
      <c r="AK63" s="32" t="s">
        <v>53</v>
      </c>
      <c r="AL63" s="106" t="s">
        <v>53</v>
      </c>
      <c r="AM63" s="33" t="s">
        <v>53</v>
      </c>
      <c r="AN63" s="13"/>
      <c r="AO63" s="14"/>
      <c r="AP63" s="14"/>
      <c r="AQ63" s="15"/>
    </row>
    <row r="64" spans="1:43" x14ac:dyDescent="0.25">
      <c r="A64" s="11"/>
      <c r="B64" s="208"/>
      <c r="C64" s="12">
        <v>0</v>
      </c>
      <c r="D64" s="13"/>
      <c r="E64" s="14"/>
      <c r="F64" s="32"/>
      <c r="G64" s="33"/>
      <c r="H64" s="13"/>
      <c r="I64" s="14"/>
      <c r="J64" s="14"/>
      <c r="K64" s="15"/>
      <c r="L64" s="13"/>
      <c r="M64" s="14"/>
      <c r="N64" s="14"/>
      <c r="O64" s="15"/>
      <c r="P64" s="13"/>
      <c r="Q64" s="14"/>
      <c r="R64" s="14"/>
      <c r="S64" s="15"/>
      <c r="T64" s="13"/>
      <c r="U64" s="14"/>
      <c r="V64" s="14"/>
      <c r="W64" s="15"/>
      <c r="X64" s="13"/>
      <c r="Y64" s="14"/>
      <c r="Z64" s="14"/>
      <c r="AA64" s="15"/>
      <c r="AB64" s="13"/>
      <c r="AC64" s="14"/>
      <c r="AD64" s="14"/>
      <c r="AE64" s="15"/>
      <c r="AF64" s="13"/>
      <c r="AG64" s="14"/>
      <c r="AH64" s="14"/>
      <c r="AI64" s="15"/>
      <c r="AJ64" s="13"/>
      <c r="AK64" s="14"/>
      <c r="AL64" s="14"/>
      <c r="AM64" s="15"/>
      <c r="AN64" s="13"/>
      <c r="AO64" s="14"/>
      <c r="AP64" s="14"/>
      <c r="AQ64" s="15"/>
    </row>
    <row r="65" spans="1:43" x14ac:dyDescent="0.25">
      <c r="A65" s="11"/>
      <c r="B65" s="208" t="s">
        <v>43</v>
      </c>
      <c r="C65" s="12">
        <v>4.1666666666666664E-2</v>
      </c>
      <c r="D65" s="13"/>
      <c r="E65" s="14"/>
      <c r="F65" s="32"/>
      <c r="G65" s="33"/>
      <c r="H65" s="13"/>
      <c r="I65" s="14"/>
      <c r="J65" s="14"/>
      <c r="K65" s="15"/>
      <c r="L65" s="13"/>
      <c r="M65" s="14"/>
      <c r="N65" s="14"/>
      <c r="O65" s="15"/>
      <c r="P65" s="13"/>
      <c r="Q65" s="14"/>
      <c r="R65" s="14"/>
      <c r="S65" s="15"/>
      <c r="T65" s="13"/>
      <c r="U65" s="14"/>
      <c r="V65" s="14"/>
      <c r="W65" s="15"/>
      <c r="X65" s="13"/>
      <c r="Y65" s="14"/>
      <c r="Z65" s="14"/>
      <c r="AA65" s="15"/>
      <c r="AB65" s="13"/>
      <c r="AC65" s="14"/>
      <c r="AD65" s="14"/>
      <c r="AE65" s="15"/>
      <c r="AF65" s="13"/>
      <c r="AG65" s="14"/>
      <c r="AH65" s="14"/>
      <c r="AI65" s="15"/>
      <c r="AJ65" s="13"/>
      <c r="AK65" s="14"/>
      <c r="AL65" s="14"/>
      <c r="AM65" s="95">
        <v>1</v>
      </c>
      <c r="AN65" s="31"/>
      <c r="AO65" s="14"/>
      <c r="AP65" s="14"/>
      <c r="AQ65" s="15"/>
    </row>
    <row r="66" spans="1:43" x14ac:dyDescent="0.25">
      <c r="A66" s="11"/>
      <c r="B66" s="208"/>
      <c r="C66" s="12">
        <v>0</v>
      </c>
      <c r="D66" s="13"/>
      <c r="E66" s="14"/>
      <c r="F66" s="32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</row>
    <row r="67" spans="1:43" x14ac:dyDescent="0.25">
      <c r="A67" s="11"/>
      <c r="B67" s="207" t="s">
        <v>31</v>
      </c>
      <c r="C67" s="107">
        <f>SUM(D67:AQ67)</f>
        <v>4</v>
      </c>
      <c r="D67" s="108"/>
      <c r="E67" s="109"/>
      <c r="F67" s="110"/>
      <c r="G67" s="111" t="s">
        <v>65</v>
      </c>
      <c r="H67" s="108"/>
      <c r="I67" s="109"/>
      <c r="J67" s="109"/>
      <c r="K67" s="111" t="s">
        <v>65</v>
      </c>
      <c r="L67" s="108"/>
      <c r="M67" s="109"/>
      <c r="N67" s="109"/>
      <c r="O67" s="112">
        <v>0.5</v>
      </c>
      <c r="P67" s="108"/>
      <c r="Q67" s="109"/>
      <c r="R67" s="109"/>
      <c r="S67" s="112">
        <v>0.5</v>
      </c>
      <c r="T67" s="108"/>
      <c r="U67" s="109"/>
      <c r="V67" s="109"/>
      <c r="W67" s="112">
        <v>0.5</v>
      </c>
      <c r="X67" s="113"/>
      <c r="Y67" s="110"/>
      <c r="Z67" s="110"/>
      <c r="AA67" s="112">
        <v>0.5</v>
      </c>
      <c r="AB67" s="113"/>
      <c r="AC67" s="110"/>
      <c r="AD67" s="110"/>
      <c r="AE67" s="112">
        <v>0.5</v>
      </c>
      <c r="AF67" s="113"/>
      <c r="AG67" s="110"/>
      <c r="AH67" s="110"/>
      <c r="AI67" s="112">
        <v>0.5</v>
      </c>
      <c r="AJ67" s="113"/>
      <c r="AK67" s="110"/>
      <c r="AL67" s="110"/>
      <c r="AM67" s="112">
        <v>0.5</v>
      </c>
      <c r="AN67" s="113"/>
      <c r="AO67" s="110"/>
      <c r="AP67" s="110"/>
      <c r="AQ67" s="112">
        <v>0.5</v>
      </c>
    </row>
    <row r="68" spans="1:43" x14ac:dyDescent="0.25">
      <c r="A68" s="11"/>
      <c r="B68" s="208"/>
      <c r="C68" s="12">
        <v>0</v>
      </c>
      <c r="D68" s="13"/>
      <c r="E68" s="14"/>
      <c r="F68" s="32"/>
      <c r="G68" s="33"/>
      <c r="H68" s="13"/>
      <c r="I68" s="14"/>
      <c r="J68" s="14"/>
      <c r="K68" s="33"/>
      <c r="L68" s="13"/>
      <c r="M68" s="14"/>
      <c r="N68" s="14"/>
      <c r="O68" s="33"/>
      <c r="P68" s="13"/>
      <c r="Q68" s="14"/>
      <c r="R68" s="14"/>
      <c r="S68" s="15"/>
      <c r="T68" s="13"/>
      <c r="U68" s="14"/>
      <c r="V68" s="14"/>
      <c r="W68" s="15"/>
      <c r="X68" s="31"/>
      <c r="Y68" s="32"/>
      <c r="Z68" s="32"/>
      <c r="AA68" s="33"/>
      <c r="AB68" s="31"/>
      <c r="AC68" s="32"/>
      <c r="AD68" s="32"/>
      <c r="AE68" s="33"/>
      <c r="AF68" s="31"/>
      <c r="AG68" s="32"/>
      <c r="AH68" s="32"/>
      <c r="AI68" s="33"/>
      <c r="AJ68" s="31"/>
      <c r="AK68" s="32"/>
      <c r="AL68" s="32"/>
      <c r="AM68" s="33"/>
      <c r="AN68" s="31"/>
      <c r="AO68" s="32"/>
      <c r="AP68" s="32"/>
      <c r="AQ68" s="33"/>
    </row>
    <row r="69" spans="1:43" x14ac:dyDescent="0.25">
      <c r="A69" s="11"/>
      <c r="B69" s="208" t="s">
        <v>54</v>
      </c>
      <c r="C69" s="12">
        <v>8.3333333333333329E-2</v>
      </c>
      <c r="D69" s="13"/>
      <c r="E69" s="14"/>
      <c r="F69" s="32"/>
      <c r="G69" s="33"/>
      <c r="H69" s="13"/>
      <c r="I69" s="14"/>
      <c r="J69" s="14"/>
      <c r="K69" s="33"/>
      <c r="L69" s="13"/>
      <c r="M69" s="14"/>
      <c r="N69" s="14"/>
      <c r="O69" s="33"/>
      <c r="P69" s="13"/>
      <c r="Q69" s="14"/>
      <c r="R69" s="14"/>
      <c r="S69" s="15"/>
      <c r="T69" s="13"/>
      <c r="U69" s="14"/>
      <c r="V69" s="14"/>
      <c r="W69" s="15"/>
      <c r="X69" s="13"/>
      <c r="Y69" s="14"/>
      <c r="Z69" s="14"/>
      <c r="AA69" s="15"/>
      <c r="AB69" s="13"/>
      <c r="AC69" s="14"/>
      <c r="AD69" s="14"/>
      <c r="AE69" s="15"/>
      <c r="AF69" s="13"/>
      <c r="AG69" s="14"/>
      <c r="AH69" s="14"/>
      <c r="AI69" s="15"/>
      <c r="AJ69" s="13"/>
      <c r="AK69" s="14"/>
      <c r="AL69" s="14"/>
      <c r="AM69" s="15"/>
      <c r="AN69" s="31" t="s">
        <v>53</v>
      </c>
      <c r="AO69" s="32" t="s">
        <v>53</v>
      </c>
      <c r="AP69" s="94" t="s">
        <v>53</v>
      </c>
      <c r="AQ69" s="15"/>
    </row>
    <row r="70" spans="1:43" x14ac:dyDescent="0.25">
      <c r="A70" s="11"/>
      <c r="B70" s="208"/>
      <c r="C70" s="12">
        <v>0</v>
      </c>
      <c r="D70" s="13"/>
      <c r="E70" s="14"/>
      <c r="F70" s="32"/>
      <c r="G70" s="33"/>
      <c r="H70" s="13"/>
      <c r="I70" s="14"/>
      <c r="J70" s="14"/>
      <c r="K70" s="33"/>
      <c r="L70" s="13"/>
      <c r="M70" s="14"/>
      <c r="N70" s="14"/>
      <c r="O70" s="33"/>
      <c r="P70" s="13"/>
      <c r="Q70" s="14"/>
      <c r="R70" s="14"/>
      <c r="S70" s="15"/>
      <c r="T70" s="13"/>
      <c r="U70" s="14"/>
      <c r="V70" s="14"/>
      <c r="W70" s="15"/>
      <c r="X70" s="13"/>
      <c r="Y70" s="14"/>
      <c r="Z70" s="14"/>
      <c r="AA70" s="15"/>
      <c r="AB70" s="13"/>
      <c r="AC70" s="14"/>
      <c r="AD70" s="14"/>
      <c r="AE70" s="15"/>
      <c r="AF70" s="13"/>
      <c r="AG70" s="14"/>
      <c r="AH70" s="14"/>
      <c r="AI70" s="15"/>
      <c r="AJ70" s="13"/>
      <c r="AK70" s="14"/>
      <c r="AL70" s="14"/>
      <c r="AM70" s="15"/>
      <c r="AN70" s="13"/>
      <c r="AO70" s="14"/>
      <c r="AP70" s="14"/>
      <c r="AQ70" s="15"/>
    </row>
    <row r="71" spans="1:43" x14ac:dyDescent="0.25">
      <c r="A71" s="11"/>
      <c r="B71" s="207" t="s">
        <v>55</v>
      </c>
      <c r="C71" s="12">
        <v>8.3333333333333329E-2</v>
      </c>
      <c r="D71" s="13"/>
      <c r="E71" s="14"/>
      <c r="F71" s="14"/>
      <c r="G71" s="105">
        <v>1</v>
      </c>
      <c r="H71" s="31"/>
      <c r="I71" s="14"/>
      <c r="J71" s="14"/>
      <c r="K71" s="15"/>
      <c r="L71" s="31"/>
      <c r="M71" s="14"/>
      <c r="N71" s="14"/>
      <c r="O71" s="15"/>
      <c r="P71" s="13"/>
      <c r="Q71" s="14"/>
      <c r="R71" s="14"/>
      <c r="S71" s="15"/>
      <c r="T71" s="13"/>
      <c r="U71" s="14"/>
      <c r="V71" s="14"/>
      <c r="W71" s="15"/>
      <c r="X71" s="13"/>
      <c r="Y71" s="14"/>
      <c r="Z71" s="14"/>
      <c r="AA71" s="15"/>
      <c r="AB71" s="13"/>
      <c r="AC71" s="14"/>
      <c r="AD71" s="14"/>
      <c r="AE71" s="15"/>
      <c r="AF71" s="13"/>
      <c r="AG71" s="14"/>
      <c r="AH71" s="14"/>
      <c r="AI71" s="15"/>
      <c r="AJ71" s="13"/>
      <c r="AK71" s="14"/>
      <c r="AL71" s="14"/>
      <c r="AM71" s="15"/>
      <c r="AN71" s="13"/>
      <c r="AO71" s="14"/>
      <c r="AP71" s="14"/>
      <c r="AQ71" s="15"/>
    </row>
    <row r="72" spans="1:43" ht="13.8" thickBot="1" x14ac:dyDescent="0.3">
      <c r="A72" s="16"/>
      <c r="B72" s="211"/>
      <c r="C72" s="17">
        <v>0</v>
      </c>
      <c r="D72" s="18"/>
      <c r="E72" s="19"/>
      <c r="F72" s="19"/>
      <c r="G72" s="20"/>
      <c r="H72" s="18"/>
      <c r="I72" s="19"/>
      <c r="J72" s="19"/>
      <c r="K72" s="20"/>
      <c r="L72" s="18"/>
      <c r="M72" s="19"/>
      <c r="N72" s="19"/>
      <c r="O72" s="20"/>
      <c r="P72" s="18"/>
      <c r="Q72" s="19"/>
      <c r="R72" s="19"/>
      <c r="S72" s="20"/>
      <c r="T72" s="18"/>
      <c r="U72" s="19"/>
      <c r="V72" s="19"/>
      <c r="W72" s="20"/>
      <c r="X72" s="18"/>
      <c r="Y72" s="19"/>
      <c r="Z72" s="19"/>
      <c r="AA72" s="20"/>
      <c r="AB72" s="18"/>
      <c r="AC72" s="19"/>
      <c r="AD72" s="19"/>
      <c r="AE72" s="20"/>
      <c r="AF72" s="18"/>
      <c r="AG72" s="19"/>
      <c r="AH72" s="19"/>
      <c r="AI72" s="20"/>
      <c r="AJ72" s="18"/>
      <c r="AK72" s="19"/>
      <c r="AL72" s="19"/>
      <c r="AM72" s="20"/>
      <c r="AN72" s="18"/>
      <c r="AO72" s="19"/>
      <c r="AP72" s="19"/>
      <c r="AQ72" s="20"/>
    </row>
    <row r="73" spans="1:43" ht="39.6" x14ac:dyDescent="0.25">
      <c r="A73" s="2" t="s">
        <v>10</v>
      </c>
      <c r="C73" s="12">
        <v>3.3333333333333299</v>
      </c>
      <c r="D73" s="237">
        <v>0.33333333333333331</v>
      </c>
      <c r="E73" s="237"/>
      <c r="F73" s="237"/>
      <c r="G73" s="237"/>
      <c r="H73" s="237">
        <v>0.33333333333333331</v>
      </c>
      <c r="I73" s="237"/>
      <c r="J73" s="237"/>
      <c r="K73" s="237"/>
      <c r="L73" s="237">
        <v>0.33333333333333331</v>
      </c>
      <c r="M73" s="237"/>
      <c r="N73" s="237"/>
      <c r="O73" s="237"/>
      <c r="P73" s="237">
        <v>0.33333333333333331</v>
      </c>
      <c r="Q73" s="237"/>
      <c r="R73" s="237"/>
      <c r="S73" s="237"/>
      <c r="T73" s="237">
        <v>0.33333333333333331</v>
      </c>
      <c r="U73" s="237"/>
      <c r="V73" s="237"/>
      <c r="W73" s="237"/>
      <c r="X73" s="237">
        <v>0.33333333333333331</v>
      </c>
      <c r="Y73" s="237"/>
      <c r="Z73" s="237"/>
      <c r="AA73" s="237"/>
      <c r="AB73" s="237">
        <v>0.33333333333333331</v>
      </c>
      <c r="AC73" s="237"/>
      <c r="AD73" s="237"/>
      <c r="AE73" s="237"/>
      <c r="AF73" s="237">
        <v>0.33333333333333331</v>
      </c>
      <c r="AG73" s="237"/>
      <c r="AH73" s="237"/>
      <c r="AI73" s="237"/>
      <c r="AJ73" s="237">
        <v>0.33333333333333331</v>
      </c>
      <c r="AK73" s="237"/>
      <c r="AL73" s="237"/>
      <c r="AM73" s="237"/>
      <c r="AN73" s="237">
        <v>0.33333333333333331</v>
      </c>
      <c r="AO73" s="237"/>
      <c r="AP73" s="237"/>
      <c r="AQ73" s="237"/>
    </row>
    <row r="74" spans="1:43" ht="40.200000000000003" thickBot="1" x14ac:dyDescent="0.3">
      <c r="A74" s="21" t="s">
        <v>11</v>
      </c>
      <c r="B74" s="22"/>
      <c r="C74" s="23">
        <v>0</v>
      </c>
      <c r="D74" s="238">
        <v>0</v>
      </c>
      <c r="E74" s="238"/>
      <c r="F74" s="238"/>
      <c r="G74" s="238"/>
      <c r="H74" s="238">
        <v>0</v>
      </c>
      <c r="I74" s="238"/>
      <c r="J74" s="238"/>
      <c r="K74" s="238"/>
      <c r="L74" s="238">
        <v>0</v>
      </c>
      <c r="M74" s="238"/>
      <c r="N74" s="238"/>
      <c r="O74" s="238"/>
      <c r="P74" s="238">
        <v>0</v>
      </c>
      <c r="Q74" s="238"/>
      <c r="R74" s="238"/>
      <c r="S74" s="238"/>
      <c r="T74" s="238">
        <v>0</v>
      </c>
      <c r="U74" s="238"/>
      <c r="V74" s="238"/>
      <c r="W74" s="238"/>
      <c r="X74" s="238">
        <v>0</v>
      </c>
      <c r="Y74" s="238"/>
      <c r="Z74" s="238"/>
      <c r="AA74" s="238"/>
      <c r="AB74" s="238">
        <v>0</v>
      </c>
      <c r="AC74" s="238"/>
      <c r="AD74" s="238"/>
      <c r="AE74" s="238"/>
      <c r="AF74" s="238">
        <v>0</v>
      </c>
      <c r="AG74" s="238"/>
      <c r="AH74" s="238"/>
      <c r="AI74" s="238"/>
      <c r="AJ74" s="238">
        <v>0</v>
      </c>
      <c r="AK74" s="238"/>
      <c r="AL74" s="238"/>
      <c r="AM74" s="238"/>
      <c r="AN74" s="238">
        <v>0</v>
      </c>
      <c r="AO74" s="238"/>
      <c r="AP74" s="238"/>
      <c r="AQ74" s="238"/>
    </row>
    <row r="75" spans="1:43" ht="13.8" thickBot="1" x14ac:dyDescent="0.3">
      <c r="A75" s="1"/>
      <c r="B75" s="4"/>
      <c r="D75" s="24" t="s">
        <v>3</v>
      </c>
      <c r="E75" s="25" t="s">
        <v>12</v>
      </c>
      <c r="G75" s="26" t="s">
        <v>9</v>
      </c>
      <c r="H75" s="25" t="s">
        <v>13</v>
      </c>
      <c r="J75" s="14"/>
      <c r="K75" s="25" t="s">
        <v>14</v>
      </c>
      <c r="M75" s="27"/>
      <c r="Q75" s="37" t="s">
        <v>34</v>
      </c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</sheetData>
  <mergeCells count="75">
    <mergeCell ref="AN74:AQ74"/>
    <mergeCell ref="AN73:AQ73"/>
    <mergeCell ref="D74:G74"/>
    <mergeCell ref="H74:K74"/>
    <mergeCell ref="L74:O74"/>
    <mergeCell ref="P74:S74"/>
    <mergeCell ref="T74:W74"/>
    <mergeCell ref="X74:AA74"/>
    <mergeCell ref="AB74:AE74"/>
    <mergeCell ref="AF74:AI74"/>
    <mergeCell ref="AJ74:AM74"/>
    <mergeCell ref="P73:S73"/>
    <mergeCell ref="T73:W73"/>
    <mergeCell ref="X73:AA73"/>
    <mergeCell ref="AB73:AE73"/>
    <mergeCell ref="AF73:AI73"/>
    <mergeCell ref="AJ73:AM73"/>
    <mergeCell ref="B67:B68"/>
    <mergeCell ref="B69:B70"/>
    <mergeCell ref="B71:B72"/>
    <mergeCell ref="D73:G73"/>
    <mergeCell ref="H73:K73"/>
    <mergeCell ref="L73:O73"/>
    <mergeCell ref="B65:B66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41:B42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17:B18"/>
    <mergeCell ref="AB2:AE2"/>
    <mergeCell ref="AF2:AI2"/>
    <mergeCell ref="AJ2:AM2"/>
    <mergeCell ref="AN2:AQ2"/>
    <mergeCell ref="B3:B4"/>
    <mergeCell ref="B5:B6"/>
    <mergeCell ref="B7:B8"/>
    <mergeCell ref="B9:B10"/>
    <mergeCell ref="B11:B12"/>
    <mergeCell ref="B13:B14"/>
    <mergeCell ref="B15:B16"/>
    <mergeCell ref="AB1:AE1"/>
    <mergeCell ref="AF1:AI1"/>
    <mergeCell ref="AJ1:AM1"/>
    <mergeCell ref="AN1:AQ1"/>
    <mergeCell ref="D2:G2"/>
    <mergeCell ref="H2:K2"/>
    <mergeCell ref="L2:O2"/>
    <mergeCell ref="P2:S2"/>
    <mergeCell ref="T2:W2"/>
    <mergeCell ref="X2:AA2"/>
    <mergeCell ref="D1:G1"/>
    <mergeCell ref="H1:K1"/>
    <mergeCell ref="L1:O1"/>
    <mergeCell ref="P1:S1"/>
    <mergeCell ref="T1:W1"/>
    <mergeCell ref="X1:AA1"/>
  </mergeCells>
  <conditionalFormatting sqref="D1:AQ2">
    <cfRule type="expression" dxfId="2" priority="1">
      <formula>LEFT(D$1, 3)&lt;&gt;"Tag"</formula>
    </cfRule>
  </conditionalFormatting>
  <conditionalFormatting sqref="D3:AQ23 D24:U24 W24:AQ24 D25:AQ48 D49:E49 G49:AQ49 D50:AQ51 E52:AQ52 D53:AQ72 J75">
    <cfRule type="containsText" dxfId="1" priority="2" operator="containsText" text="s">
      <formula>NOT(ISERROR(SEARCH(("s"),(D3))))</formula>
    </cfRule>
    <cfRule type="cellIs" dxfId="0" priority="3" operator="equal">
      <formula>"i"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"/>
  <sheetViews>
    <sheetView workbookViewId="0">
      <selection activeCell="B9" sqref="B9"/>
    </sheetView>
  </sheetViews>
  <sheetFormatPr baseColWidth="10" defaultColWidth="12.6640625" defaultRowHeight="15.75" customHeight="1" x14ac:dyDescent="0.25"/>
  <sheetData>
    <row r="1" spans="1:12" x14ac:dyDescent="0.25">
      <c r="A1" s="25" t="s">
        <v>15</v>
      </c>
      <c r="B1" s="29">
        <v>45356</v>
      </c>
    </row>
    <row r="2" spans="1:12" x14ac:dyDescent="0.25">
      <c r="A2" s="25"/>
      <c r="B2" s="29"/>
      <c r="C2" s="29"/>
      <c r="D2" s="29"/>
      <c r="E2" s="29"/>
      <c r="F2" s="29"/>
    </row>
    <row r="3" spans="1:12" x14ac:dyDescent="0.25">
      <c r="A3" s="25"/>
      <c r="B3" s="29"/>
      <c r="C3" s="29"/>
      <c r="D3" s="30"/>
      <c r="E3" s="30"/>
      <c r="F3" s="30"/>
      <c r="G3" s="30"/>
      <c r="I3" s="30"/>
      <c r="J3" s="30"/>
      <c r="K3" s="30"/>
      <c r="L3" s="3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Zeitplan</vt:lpstr>
      <vt:lpstr>Tabelle1</vt:lpstr>
      <vt:lpstr>Variabeln</vt:lpstr>
      <vt:lpstr>Zeitplan!Druckbereich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Hajnik</dc:creator>
  <cp:lastModifiedBy>Samuel Hajnik</cp:lastModifiedBy>
  <cp:lastPrinted>2024-03-05T09:08:39Z</cp:lastPrinted>
  <dcterms:created xsi:type="dcterms:W3CDTF">2023-10-18T09:16:01Z</dcterms:created>
  <dcterms:modified xsi:type="dcterms:W3CDTF">2024-03-15T15:34:48Z</dcterms:modified>
</cp:coreProperties>
</file>