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Backups/Tag 10/"/>
    </mc:Choice>
  </mc:AlternateContent>
  <xr:revisionPtr revIDLastSave="0" documentId="8_{C98A06AD-B54B-4C2B-BDD8-B7DCD13770A7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3" i="1" l="1"/>
  <c r="C9" i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<sst xmlns="http://schemas.openxmlformats.org/spreadsheetml/2006/main" count="184" uniqueCount="95">
  <si>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</si>
  <si>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</si>
  <si>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</si>
  <si>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</si>
  <si>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</si>
  <si>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</si>
  <si>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</si>
  <si>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</si>
  <si>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</si>
  <si>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</si>
  <si>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</si>
  <si>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</si>
  <si>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</si>
  <si>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</si>
  <si>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</si>
  <si>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</si>
  <si>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</si>
  <si>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</si>
  <si>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</si>
  <si>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</si>
  <si>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</si>
  <si>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</si>
  <si>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</si>
  <si>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</si>
  <si>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</si>
  <si>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</si>
  <si>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</si>
  <si>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</si>
  <si>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</si>
  <si>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</si>
  <si>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</si>
  <si>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</si>
  <si>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</si>
  <si>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</si>
  <si>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</si>
  <si>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</si>
  <si>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</si>
  <si>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</si>
  <si>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</si>
  <si>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</si>
  <si>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</si>
  <si>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</si>
  <si>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</si>
  <si>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</si>
  <si>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</si>
  <si>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</si>
  <si>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</si>
  <si>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</si>
  <si>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</si>
  <si>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</si>
  <si>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</si>
  <si>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</si>
  <si>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</si>
  <si>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</si>
  <si>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</si>
  <si>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</si>
  <si>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</si>
  <si>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</si>
  <si>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</si>
  <si>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</si>
  <si>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</si>
  <si>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</si>
  <si>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</si>
  <si>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</si>
  <si>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</si>
  <si>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</si>
  <si>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</si>
  <si>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</si>
  <si>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</si>
  <si>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</si>
  <si>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</si>
  <si>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</si>
  <si>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</si>
  <si>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</si>
  <si>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</si>
  <si>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</si>
  <si>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</si>
  <si>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</si>
  <si>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</si>
  <si>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</si>
  <si>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</si>
  <si>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</si>
  <si>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</si>
  <si>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</si>
  <si>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</si>
  <si>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</si>
  <si>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</si>
  <si>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</si>
  <si>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</si>
  <si>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</si>
  <si>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</si>
  <si>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</si>
  <si>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</si>
  <si>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</si>
  <si>
    <r>
      <t xml:space="preserve">US 1: </t>
    </r>
    <r>
      <rPr>
        <sz val="10"/>
        <color theme="1"/>
        <rFont val="Arial"/>
        <family val="2"/>
        <scheme val="minor"/>
      </rPr>
      <t>Workflow Zwischenspeicherung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</si>
</sst>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  <font>
      <sz val="9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13" fillId="0" borderId="0" xfId="0" applyNumberFormat="1" applyFont="1" applyAlignment="1">
      <alignment vertical="top"/>
    </xf>
    <xf numFmtId="2" fontId="13" fillId="0" borderId="2" xfId="0" applyNumberFormat="1" applyFont="1" applyBorder="1"/>
    <xf numFmtId="0" fontId="3" fillId="0" borderId="13" xfId="0" applyFont="1" applyBorder="1" applyAlignment="1">
      <alignment vertical="center" wrapText="1"/>
    </xf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/>
    <xf numFmtId="0" fontId="3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0" fillId="0" borderId="1" xfId="0" applyFont="1" applyBorder="1" applyAlignment="1">
      <alignment horizontal="center"/>
    </xf>
    <xf numFmtId="46" fontId="3" fillId="0" borderId="2" xfId="0" applyNumberFormat="1" applyFont="1" applyBorder="1"/>
    <xf numFmtId="46" fontId="3" fillId="0" borderId="0" xfId="0" applyNumberFormat="1" applyFont="1" applyAlignment="1">
      <alignment vertical="top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29" activePane="bottomRight" state="frozen"/>
      <selection pane="topRight" activeCell="D1" sqref="D1"/>
      <selection pane="bottomLeft" activeCell="A3" sqref="A3"/>
      <selection pane="bottomRight" activeCell="AR21" sqref="AR21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7" t="s">
        <v>33</v>
      </c>
      <c r="E1" s="218"/>
      <c r="F1" s="218"/>
      <c r="G1" s="219"/>
      <c r="H1" s="217" t="s">
        <v>17</v>
      </c>
      <c r="I1" s="218"/>
      <c r="J1" s="218"/>
      <c r="K1" s="219"/>
      <c r="L1" s="217" t="s">
        <v>18</v>
      </c>
      <c r="M1" s="218"/>
      <c r="N1" s="218"/>
      <c r="O1" s="219"/>
      <c r="P1" s="217" t="s">
        <v>16</v>
      </c>
      <c r="Q1" s="218"/>
      <c r="R1" s="218"/>
      <c r="S1" s="219"/>
      <c r="T1" s="217" t="s">
        <v>19</v>
      </c>
      <c r="U1" s="218"/>
      <c r="V1" s="218"/>
      <c r="W1" s="219"/>
      <c r="X1" s="217" t="s">
        <v>20</v>
      </c>
      <c r="Y1" s="218"/>
      <c r="Z1" s="218"/>
      <c r="AA1" s="219"/>
      <c r="AB1" s="217" t="s">
        <v>21</v>
      </c>
      <c r="AC1" s="218"/>
      <c r="AD1" s="218"/>
      <c r="AE1" s="219"/>
      <c r="AF1" s="217" t="s">
        <v>22</v>
      </c>
      <c r="AG1" s="218"/>
      <c r="AH1" s="218"/>
      <c r="AI1" s="219"/>
      <c r="AJ1" s="217" t="s">
        <v>23</v>
      </c>
      <c r="AK1" s="218"/>
      <c r="AL1" s="218"/>
      <c r="AM1" s="219"/>
      <c r="AN1" s="217" t="s">
        <v>24</v>
      </c>
      <c r="AO1" s="218"/>
      <c r="AP1" s="218"/>
      <c r="AQ1" s="219"/>
    </row>
    <row r="2" spans="1:59" ht="13.2" x14ac:dyDescent="0.25">
      <c r="A2" s="1"/>
      <c r="B2" s="4"/>
      <c r="C2" s="5" t="s">
        <v>1</v>
      </c>
      <c r="D2" s="214">
        <f>Variabeln!B1</f>
        <v>45356</v>
      </c>
      <c r="E2" s="215"/>
      <c r="F2" s="215"/>
      <c r="G2" s="216"/>
      <c r="H2" s="214">
        <f>D2+1</f>
        <v>45357</v>
      </c>
      <c r="I2" s="215"/>
      <c r="J2" s="215"/>
      <c r="K2" s="216"/>
      <c r="L2" s="214">
        <f>H2+1</f>
        <v>45358</v>
      </c>
      <c r="M2" s="215"/>
      <c r="N2" s="215"/>
      <c r="O2" s="216"/>
      <c r="P2" s="214">
        <f>L2+1</f>
        <v>45359</v>
      </c>
      <c r="Q2" s="215"/>
      <c r="R2" s="215"/>
      <c r="S2" s="216"/>
      <c r="T2" s="214">
        <v>45363</v>
      </c>
      <c r="U2" s="215"/>
      <c r="V2" s="215"/>
      <c r="W2" s="216"/>
      <c r="X2" s="214">
        <f>T2+1</f>
        <v>45364</v>
      </c>
      <c r="Y2" s="215"/>
      <c r="Z2" s="215"/>
      <c r="AA2" s="216"/>
      <c r="AB2" s="214">
        <f>X2+1</f>
        <v>45365</v>
      </c>
      <c r="AC2" s="215"/>
      <c r="AD2" s="215"/>
      <c r="AE2" s="216"/>
      <c r="AF2" s="214">
        <f>AB2+1</f>
        <v>45366</v>
      </c>
      <c r="AG2" s="215"/>
      <c r="AH2" s="215"/>
      <c r="AI2" s="216"/>
      <c r="AJ2" s="214">
        <v>45370</v>
      </c>
      <c r="AK2" s="215"/>
      <c r="AL2" s="215"/>
      <c r="AM2" s="216"/>
      <c r="AN2" s="214">
        <f>AJ2+1</f>
        <v>45371</v>
      </c>
      <c r="AO2" s="215"/>
      <c r="AP2" s="215"/>
      <c r="AQ2" s="216"/>
    </row>
    <row r="3" spans="1:59" s="53" customFormat="1" ht="14.4" customHeight="1" x14ac:dyDescent="0.25">
      <c r="A3" s="1" t="s">
        <v>2</v>
      </c>
      <c r="B3" s="210" t="s">
        <v>74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2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29" t="s">
        <v>75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29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31" t="s">
        <v>76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32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8" t="s">
        <v>77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9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9" t="s">
        <v>78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9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9" t="s">
        <v>79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9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9" t="s">
        <v>80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9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9" t="s">
        <v>81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9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3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2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30" t="s">
        <v>94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10"/>
      <c r="C22" s="192">
        <f>SUM(Table_1[#This Row])</f>
        <v>5.5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206">
        <v>0.5</v>
      </c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6" t="s">
        <v>45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7"/>
      <c r="C24" s="191">
        <f>SUM(Table_1[#This Row])</f>
        <v>2.5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70">
        <v>1</v>
      </c>
      <c r="Z24" s="154"/>
      <c r="AA24" s="155"/>
      <c r="AB24" s="153"/>
      <c r="AC24" s="154"/>
      <c r="AD24" s="154"/>
      <c r="AE24" s="155"/>
      <c r="AF24" s="153"/>
      <c r="AG24" s="154"/>
      <c r="AH24" s="170">
        <v>0.5</v>
      </c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24" t="s">
        <v>46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5"/>
      <c r="C26" s="192">
        <f>SUM(Table_1[#This Row])</f>
        <v>6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206">
        <v>1.5</v>
      </c>
      <c r="U26" s="170">
        <v>0.5</v>
      </c>
      <c r="V26" s="170">
        <v>1.5</v>
      </c>
      <c r="W26" s="196">
        <v>1</v>
      </c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96">
        <v>0.5</v>
      </c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24" t="s">
        <v>59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24"/>
      <c r="C28" s="191">
        <f>SUM(Table_1[#This Row])</f>
        <v>1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70">
        <v>1</v>
      </c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24" t="s">
        <v>60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24"/>
      <c r="C30" s="192">
        <f>SUM(Table_1[#This Row])</f>
        <v>1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70">
        <v>1</v>
      </c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24" t="s">
        <v>61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24"/>
      <c r="C32" s="191">
        <f>SUM(Table_1[#This Row])</f>
        <v>3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206">
        <v>2</v>
      </c>
      <c r="Y32" s="170">
        <v>1</v>
      </c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20" t="s">
        <v>62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9"/>
      <c r="C34" s="192">
        <f>SUM(Table_1[#This Row])</f>
        <v>2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70">
        <v>2</v>
      </c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20" t="s">
        <v>63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9"/>
      <c r="C36" s="192">
        <f>SUM(Table_1[#This Row])</f>
        <v>2.5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96">
        <v>2.5</v>
      </c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20" t="s">
        <v>64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9"/>
      <c r="C38" s="190">
        <f>SUM(Table_1[#This Row])</f>
        <v>5.5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206">
        <v>2</v>
      </c>
      <c r="AC38" s="170">
        <v>2</v>
      </c>
      <c r="AD38" s="154"/>
      <c r="AE38" s="155"/>
      <c r="AF38" s="206">
        <v>0.5</v>
      </c>
      <c r="AG38" s="154"/>
      <c r="AH38" s="154"/>
      <c r="AI38" s="196">
        <v>1</v>
      </c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21" t="s">
        <v>47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10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9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3"/>
      <c r="C42" s="190">
        <f>SUM(Table_1[#This Row])</f>
        <v>2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208">
        <v>2</v>
      </c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21" t="s">
        <v>82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10"/>
      <c r="C44" s="190">
        <f>SUM(Table_1[#This Row])</f>
        <v>4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70">
        <v>1</v>
      </c>
      <c r="AL44" s="170">
        <v>2</v>
      </c>
      <c r="AM44" s="196">
        <v>1</v>
      </c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21" t="s">
        <v>83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10"/>
      <c r="C46" s="192">
        <f>SUM(Table_1[#This Row])</f>
        <v>1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206">
        <v>1</v>
      </c>
      <c r="AO46" s="154"/>
      <c r="AP46" s="154"/>
      <c r="AQ46" s="155"/>
    </row>
    <row r="47" spans="1:43" ht="14.4" customHeight="1" x14ac:dyDescent="0.25">
      <c r="A47" s="11"/>
      <c r="B47" s="209" t="s">
        <v>50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10"/>
      <c r="C48" s="192">
        <f>SUM(Table_1[#This Row])</f>
        <v>0.5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96">
        <v>0.5</v>
      </c>
    </row>
    <row r="49" spans="1:43" ht="14.4" customHeight="1" x14ac:dyDescent="0.25">
      <c r="A49" s="11"/>
      <c r="B49" s="209" t="s">
        <v>84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10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9" t="s">
        <v>85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10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9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10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9" t="s">
        <v>86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10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10" t="s">
        <v>87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10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9" t="s">
        <v>88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10"/>
      <c r="C60" s="192">
        <f>SUM(Table_1[#This Row])</f>
        <v>7.5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70">
        <v>0.5</v>
      </c>
      <c r="W60" s="196">
        <v>1</v>
      </c>
      <c r="X60" s="153"/>
      <c r="Y60" s="154"/>
      <c r="Z60" s="154"/>
      <c r="AA60" s="155"/>
      <c r="AB60" s="153"/>
      <c r="AC60" s="154"/>
      <c r="AD60" s="170">
        <v>2</v>
      </c>
      <c r="AE60" s="196">
        <v>0.5</v>
      </c>
      <c r="AF60" s="206">
        <v>2</v>
      </c>
      <c r="AG60" s="170">
        <v>1</v>
      </c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10" t="s">
        <v>89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10"/>
      <c r="C62" s="192">
        <f>SUM(Table_1[#This Row])</f>
        <v>1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70">
        <v>1</v>
      </c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10" t="s">
        <v>90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10"/>
      <c r="C64" s="191">
        <f>SUM(Table_1[#This Row])</f>
        <v>2.5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206">
        <v>1</v>
      </c>
      <c r="AO64" s="170">
        <v>1.5</v>
      </c>
      <c r="AP64" s="154"/>
      <c r="AQ64" s="155"/>
    </row>
    <row r="65" spans="1:43" ht="14.4" customHeight="1" x14ac:dyDescent="0.25">
      <c r="A65" s="11"/>
      <c r="B65" s="210" t="s">
        <v>91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10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9" t="s">
        <v>92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10"/>
      <c r="C68" s="191">
        <f>SUM(Table_1[#This Row])</f>
        <v>5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96">
        <v>0.5</v>
      </c>
      <c r="X68" s="153"/>
      <c r="Y68" s="154"/>
      <c r="Z68" s="154"/>
      <c r="AA68" s="196">
        <v>0.5</v>
      </c>
      <c r="AB68" s="153"/>
      <c r="AC68" s="154"/>
      <c r="AD68" s="154"/>
      <c r="AE68" s="196">
        <v>0.5</v>
      </c>
      <c r="AF68" s="153"/>
      <c r="AG68" s="154"/>
      <c r="AH68" s="154"/>
      <c r="AI68" s="196">
        <v>0.5</v>
      </c>
      <c r="AJ68" s="153"/>
      <c r="AK68" s="154"/>
      <c r="AL68" s="154"/>
      <c r="AM68" s="196">
        <v>0.5</v>
      </c>
      <c r="AN68" s="153"/>
      <c r="AO68" s="154"/>
      <c r="AP68" s="154"/>
      <c r="AQ68" s="196">
        <v>0.5</v>
      </c>
    </row>
    <row r="69" spans="1:43" ht="14.4" customHeight="1" x14ac:dyDescent="0.25">
      <c r="A69" s="11"/>
      <c r="B69" s="210" t="s">
        <v>93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10"/>
      <c r="C70" s="192">
        <f>SUM(Table_1[#This Row])</f>
        <v>6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70">
        <v>1</v>
      </c>
      <c r="AH70" s="207">
        <v>1</v>
      </c>
      <c r="AI70" s="155"/>
      <c r="AJ70" s="153"/>
      <c r="AK70" s="154"/>
      <c r="AL70" s="154"/>
      <c r="AM70" s="196">
        <v>0.5</v>
      </c>
      <c r="AN70" s="153"/>
      <c r="AO70" s="170">
        <v>0.5</v>
      </c>
      <c r="AP70" s="170">
        <v>2</v>
      </c>
      <c r="AQ70" s="196">
        <v>1</v>
      </c>
    </row>
    <row r="71" spans="1:43" ht="14.4" customHeight="1" x14ac:dyDescent="0.25">
      <c r="A71" s="11"/>
      <c r="B71" s="209" t="s">
        <v>55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4"/>
      <c r="AE71" s="164">
        <v>1</v>
      </c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3"/>
      <c r="C72" s="190">
        <f>SUM(Table_1[#This Row])</f>
        <v>2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95">
        <v>1</v>
      </c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12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12"/>
      <c r="F73" s="212"/>
      <c r="G73" s="212"/>
      <c r="H73" s="212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12"/>
      <c r="J73" s="212"/>
      <c r="K73" s="212"/>
      <c r="L73" s="212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12"/>
      <c r="N73" s="212"/>
      <c r="O73" s="212"/>
      <c r="P73" s="212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12"/>
      <c r="R73" s="212"/>
      <c r="S73" s="212"/>
      <c r="T73" s="212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12"/>
      <c r="V73" s="212"/>
      <c r="W73" s="212"/>
      <c r="X73" s="212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12"/>
      <c r="Z73" s="212"/>
      <c r="AA73" s="212"/>
      <c r="AB73" s="212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12"/>
      <c r="AD73" s="212"/>
      <c r="AE73" s="212"/>
      <c r="AF73" s="212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12"/>
      <c r="AH73" s="212"/>
      <c r="AI73" s="212"/>
      <c r="AJ73" s="212">
        <f>SUM(AJ3:AM3,AJ5:AM5,AJ7:AM7,AJ9:AM9,AJ11:AM11,AJ13:AM13,AJ15:AM15,AJ17:AM17,AJ19:AM19,AJ21:AM21,AJ23:AM23,AJ25:AM25,AJ27:AM27,AJ29:AM29,AJ31:AM31,AJ33:AM33,AJ35:AM35,AJ37:AM37,AJ39:AM39,AJ41:AM41,AJ43:AM43,AJ45:AM45,AJ47:AM47,AJ49:AM49,AJ51:AM51,AJ53:AM53,AJ55:AM55,AJ57:AM57,AJ59:AM59,AJ61:AM61,AJ63:AM63,AJ65:AM65,AJ67:AM67,AJ69:AM69,AJ71:AM71)</f>
        <v>8</v>
      </c>
      <c r="AK73" s="212"/>
      <c r="AL73" s="212"/>
      <c r="AM73" s="212"/>
      <c r="AN73" s="212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12"/>
      <c r="AP73" s="212"/>
      <c r="AQ73" s="212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82.5</v>
      </c>
      <c r="D74" s="211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11"/>
      <c r="F74" s="211"/>
      <c r="G74" s="211"/>
      <c r="H74" s="211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11"/>
      <c r="J74" s="211"/>
      <c r="K74" s="211"/>
      <c r="L74" s="211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11"/>
      <c r="N74" s="211"/>
      <c r="O74" s="211"/>
      <c r="P74" s="211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11"/>
      <c r="R74" s="211"/>
      <c r="S74" s="211"/>
      <c r="T74" s="211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9</v>
      </c>
      <c r="U74" s="211"/>
      <c r="V74" s="211"/>
      <c r="W74" s="211"/>
      <c r="X74" s="211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9</v>
      </c>
      <c r="Y74" s="211"/>
      <c r="Z74" s="211"/>
      <c r="AA74" s="211"/>
      <c r="AB74" s="211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8</v>
      </c>
      <c r="AC74" s="211"/>
      <c r="AD74" s="211"/>
      <c r="AE74" s="211"/>
      <c r="AF74" s="211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8</v>
      </c>
      <c r="AG74" s="211"/>
      <c r="AH74" s="211"/>
      <c r="AI74" s="211"/>
      <c r="AJ74" s="211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8</v>
      </c>
      <c r="AK74" s="211"/>
      <c r="AL74" s="211"/>
      <c r="AM74" s="211"/>
      <c r="AN74" s="211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8</v>
      </c>
      <c r="AO74" s="211"/>
      <c r="AP74" s="211"/>
      <c r="AQ74" s="211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AJ2:AM2"/>
    <mergeCell ref="AB1:AE1"/>
    <mergeCell ref="AB2:AE2"/>
    <mergeCell ref="AF1:AI1"/>
    <mergeCell ref="AF2:AI2"/>
    <mergeCell ref="X1:AA1"/>
    <mergeCell ref="X2:AA2"/>
    <mergeCell ref="X73:AA73"/>
    <mergeCell ref="AF73:AI73"/>
    <mergeCell ref="AB73:AE73"/>
    <mergeCell ref="P2:S2"/>
    <mergeCell ref="H1:K1"/>
    <mergeCell ref="L1:O1"/>
    <mergeCell ref="P1:S1"/>
    <mergeCell ref="T1:W1"/>
    <mergeCell ref="L2:O2"/>
    <mergeCell ref="T2:W2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B69:B70"/>
    <mergeCell ref="H73:K73"/>
    <mergeCell ref="L73:O73"/>
    <mergeCell ref="B67:B68"/>
    <mergeCell ref="B65:B66"/>
    <mergeCell ref="D74:G74"/>
    <mergeCell ref="H74:K74"/>
    <mergeCell ref="L74:O74"/>
    <mergeCell ref="D73:G73"/>
    <mergeCell ref="B71:B72"/>
    <mergeCell ref="B51:B52"/>
    <mergeCell ref="B53:B54"/>
    <mergeCell ref="B57:B58"/>
    <mergeCell ref="B61:B62"/>
    <mergeCell ref="B63:B64"/>
    <mergeCell ref="B55:B56"/>
    <mergeCell ref="B59:B60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69 D70:AG70 AI70:AQ70 D71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workbookViewId="0">
      <selection activeCell="I58" sqref="I58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8" t="s">
        <v>33</v>
      </c>
      <c r="E1" s="234"/>
      <c r="F1" s="234"/>
      <c r="G1" s="235"/>
      <c r="H1" s="233" t="s">
        <v>17</v>
      </c>
      <c r="I1" s="234"/>
      <c r="J1" s="234"/>
      <c r="K1" s="235"/>
      <c r="L1" s="233" t="s">
        <v>18</v>
      </c>
      <c r="M1" s="234"/>
      <c r="N1" s="234"/>
      <c r="O1" s="235"/>
      <c r="P1" s="233" t="s">
        <v>16</v>
      </c>
      <c r="Q1" s="234"/>
      <c r="R1" s="234"/>
      <c r="S1" s="235"/>
      <c r="T1" s="233" t="s">
        <v>19</v>
      </c>
      <c r="U1" s="234"/>
      <c r="V1" s="234"/>
      <c r="W1" s="235"/>
      <c r="X1" s="233" t="s">
        <v>20</v>
      </c>
      <c r="Y1" s="234"/>
      <c r="Z1" s="234"/>
      <c r="AA1" s="235"/>
      <c r="AB1" s="233" t="s">
        <v>21</v>
      </c>
      <c r="AC1" s="234"/>
      <c r="AD1" s="234"/>
      <c r="AE1" s="235"/>
      <c r="AF1" s="233" t="s">
        <v>22</v>
      </c>
      <c r="AG1" s="234"/>
      <c r="AH1" s="234"/>
      <c r="AI1" s="235"/>
      <c r="AJ1" s="233" t="s">
        <v>23</v>
      </c>
      <c r="AK1" s="234"/>
      <c r="AL1" s="234"/>
      <c r="AM1" s="235"/>
      <c r="AN1" s="233" t="s">
        <v>24</v>
      </c>
      <c r="AO1" s="234"/>
      <c r="AP1" s="234"/>
      <c r="AQ1" s="235"/>
    </row>
    <row r="2" spans="1:43" x14ac:dyDescent="0.25">
      <c r="A2" s="1"/>
      <c r="B2" s="4"/>
      <c r="C2" s="5" t="s">
        <v>1</v>
      </c>
      <c r="D2" s="236">
        <v>45356</v>
      </c>
      <c r="E2" s="222"/>
      <c r="F2" s="222"/>
      <c r="G2" s="237"/>
      <c r="H2" s="236">
        <v>45357</v>
      </c>
      <c r="I2" s="222"/>
      <c r="J2" s="222"/>
      <c r="K2" s="237"/>
      <c r="L2" s="236">
        <v>45358</v>
      </c>
      <c r="M2" s="222"/>
      <c r="N2" s="222"/>
      <c r="O2" s="237"/>
      <c r="P2" s="236">
        <v>45359</v>
      </c>
      <c r="Q2" s="222"/>
      <c r="R2" s="222"/>
      <c r="S2" s="237"/>
      <c r="T2" s="236">
        <v>45363</v>
      </c>
      <c r="U2" s="222"/>
      <c r="V2" s="222"/>
      <c r="W2" s="237"/>
      <c r="X2" s="236">
        <v>45364</v>
      </c>
      <c r="Y2" s="222"/>
      <c r="Z2" s="222"/>
      <c r="AA2" s="237"/>
      <c r="AB2" s="236">
        <v>45365</v>
      </c>
      <c r="AC2" s="222"/>
      <c r="AD2" s="222"/>
      <c r="AE2" s="237"/>
      <c r="AF2" s="236">
        <v>45366</v>
      </c>
      <c r="AG2" s="222"/>
      <c r="AH2" s="222"/>
      <c r="AI2" s="237"/>
      <c r="AJ2" s="236">
        <v>45370</v>
      </c>
      <c r="AK2" s="222"/>
      <c r="AL2" s="222"/>
      <c r="AM2" s="237"/>
      <c r="AN2" s="236">
        <v>45371</v>
      </c>
      <c r="AO2" s="222"/>
      <c r="AP2" s="222"/>
      <c r="AQ2" s="237"/>
    </row>
    <row r="3" spans="1:43" x14ac:dyDescent="0.25">
      <c r="A3" s="1" t="s">
        <v>2</v>
      </c>
      <c r="B3" s="210" t="s">
        <v>30</v>
      </c>
      <c r="C3" s="85">
        <v>2.0833333333333332E-2</v>
      </c>
      <c r="D3" s="87" t="s">
        <v>65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2"/>
      <c r="C4" s="66">
        <v>2.0833333333333332E-2</v>
      </c>
      <c r="D4" s="88" t="s">
        <v>65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29" t="s">
        <v>52</v>
      </c>
      <c r="C5" s="12">
        <v>0.10416666666666667</v>
      </c>
      <c r="D5" s="89" t="s">
        <v>66</v>
      </c>
      <c r="E5" s="90" t="s">
        <v>65</v>
      </c>
      <c r="F5" s="51"/>
      <c r="G5" s="52"/>
      <c r="H5" s="89" t="s">
        <v>65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29"/>
      <c r="C6" s="12">
        <v>8.3333333333333329E-2</v>
      </c>
      <c r="D6" s="96" t="s">
        <v>66</v>
      </c>
      <c r="E6" s="97" t="s">
        <v>65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31" t="s">
        <v>28</v>
      </c>
      <c r="C7" s="12">
        <v>8.3333333333333329E-2</v>
      </c>
      <c r="D7" s="49"/>
      <c r="E7" s="90" t="s">
        <v>66</v>
      </c>
      <c r="F7" s="90" t="s">
        <v>65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32"/>
      <c r="C8" s="45">
        <v>6.25E-2</v>
      </c>
      <c r="D8" s="54"/>
      <c r="E8" s="98">
        <v>1</v>
      </c>
      <c r="F8" s="98" t="s">
        <v>65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9" t="s">
        <v>29</v>
      </c>
      <c r="C9" s="12">
        <v>2.0833333333333332E-2</v>
      </c>
      <c r="D9" s="39"/>
      <c r="E9" s="40"/>
      <c r="F9" s="41"/>
      <c r="G9" s="42"/>
      <c r="H9" s="91" t="s">
        <v>65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9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9" t="s">
        <v>48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9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9" t="s">
        <v>49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9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9" t="s">
        <v>67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9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9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9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3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2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30" t="s">
        <v>68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10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6" t="s">
        <v>69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7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24" t="s">
        <v>70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66</v>
      </c>
      <c r="T25" s="92">
        <v>2</v>
      </c>
      <c r="U25" s="94" t="s">
        <v>65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5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24" t="s">
        <v>56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66</v>
      </c>
      <c r="V27" s="94" t="s">
        <v>65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24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24" t="s">
        <v>57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66</v>
      </c>
      <c r="W29" s="95" t="s">
        <v>65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24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24" t="s">
        <v>58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24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20" t="s">
        <v>71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9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20" t="s">
        <v>72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9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20" t="s">
        <v>73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9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21" t="s">
        <v>47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10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9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3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21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10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21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10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9" t="s">
        <v>50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65</v>
      </c>
      <c r="AO47" s="106"/>
      <c r="AP47" s="32"/>
      <c r="AQ47" s="33"/>
    </row>
    <row r="48" spans="1:43" x14ac:dyDescent="0.25">
      <c r="A48" s="11"/>
      <c r="B48" s="210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9" t="s">
        <v>51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10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9" t="s">
        <v>36</v>
      </c>
      <c r="C51" s="12">
        <v>0.16666666666666666</v>
      </c>
      <c r="D51" s="31"/>
      <c r="E51" s="32"/>
      <c r="F51" s="94" t="s">
        <v>53</v>
      </c>
      <c r="G51" s="95" t="s">
        <v>53</v>
      </c>
      <c r="H51" s="31" t="s">
        <v>53</v>
      </c>
      <c r="I51" s="32" t="s">
        <v>53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10"/>
      <c r="C52" s="86">
        <v>6.25E-2</v>
      </c>
      <c r="E52" s="99" t="s">
        <v>65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9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65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10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9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53</v>
      </c>
      <c r="K55" s="33" t="s">
        <v>53</v>
      </c>
      <c r="L55" s="31" t="s">
        <v>53</v>
      </c>
      <c r="M55" s="32" t="s">
        <v>53</v>
      </c>
      <c r="N55" s="32" t="s">
        <v>53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10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10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53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10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9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53</v>
      </c>
      <c r="Q59" s="14" t="s">
        <v>53</v>
      </c>
      <c r="R59" s="14" t="s">
        <v>53</v>
      </c>
      <c r="S59" s="15" t="s">
        <v>53</v>
      </c>
      <c r="T59" s="13" t="s">
        <v>53</v>
      </c>
      <c r="U59" s="14" t="s">
        <v>53</v>
      </c>
      <c r="V59" s="14" t="s">
        <v>53</v>
      </c>
      <c r="W59" s="15" t="s">
        <v>53</v>
      </c>
      <c r="X59" s="31" t="s">
        <v>53</v>
      </c>
      <c r="Y59" s="32" t="s">
        <v>53</v>
      </c>
      <c r="Z59" s="32" t="s">
        <v>53</v>
      </c>
      <c r="AA59" s="33" t="s">
        <v>53</v>
      </c>
      <c r="AB59" s="31" t="s">
        <v>53</v>
      </c>
      <c r="AC59" s="32" t="s">
        <v>53</v>
      </c>
      <c r="AD59" s="32" t="s">
        <v>53</v>
      </c>
      <c r="AE59" s="33" t="s">
        <v>53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10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10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53</v>
      </c>
      <c r="AG61" s="32" t="s">
        <v>53</v>
      </c>
      <c r="AH61" s="32" t="s">
        <v>53</v>
      </c>
      <c r="AI61" s="33" t="s">
        <v>53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10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10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53</v>
      </c>
      <c r="AK63" s="32" t="s">
        <v>53</v>
      </c>
      <c r="AL63" s="106" t="s">
        <v>53</v>
      </c>
      <c r="AM63" s="33" t="s">
        <v>53</v>
      </c>
      <c r="AN63" s="13"/>
      <c r="AO63" s="14"/>
      <c r="AP63" s="14"/>
      <c r="AQ63" s="15"/>
    </row>
    <row r="64" spans="1:43" x14ac:dyDescent="0.25">
      <c r="A64" s="11"/>
      <c r="B64" s="210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10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10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9" t="s">
        <v>31</v>
      </c>
      <c r="C67" s="107">
        <f>SUM(D67:AQ67)</f>
        <v>4</v>
      </c>
      <c r="D67" s="108"/>
      <c r="E67" s="109"/>
      <c r="F67" s="110"/>
      <c r="G67" s="111" t="s">
        <v>65</v>
      </c>
      <c r="H67" s="108"/>
      <c r="I67" s="109"/>
      <c r="J67" s="109"/>
      <c r="K67" s="111" t="s">
        <v>65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10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10" t="s">
        <v>54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53</v>
      </c>
      <c r="AO69" s="32" t="s">
        <v>53</v>
      </c>
      <c r="AP69" s="94" t="s">
        <v>53</v>
      </c>
      <c r="AQ69" s="15"/>
    </row>
    <row r="70" spans="1:43" x14ac:dyDescent="0.25">
      <c r="A70" s="11"/>
      <c r="B70" s="210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9" t="s">
        <v>55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3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9">
        <v>0.33333333333333331</v>
      </c>
      <c r="E73" s="239"/>
      <c r="F73" s="239"/>
      <c r="G73" s="239"/>
      <c r="H73" s="239">
        <v>0.33333333333333331</v>
      </c>
      <c r="I73" s="239"/>
      <c r="J73" s="239"/>
      <c r="K73" s="239"/>
      <c r="L73" s="239">
        <v>0.33333333333333331</v>
      </c>
      <c r="M73" s="239"/>
      <c r="N73" s="239"/>
      <c r="O73" s="239"/>
      <c r="P73" s="239">
        <v>0.33333333333333331</v>
      </c>
      <c r="Q73" s="239"/>
      <c r="R73" s="239"/>
      <c r="S73" s="239"/>
      <c r="T73" s="239">
        <v>0.33333333333333331</v>
      </c>
      <c r="U73" s="239"/>
      <c r="V73" s="239"/>
      <c r="W73" s="239"/>
      <c r="X73" s="239">
        <v>0.33333333333333331</v>
      </c>
      <c r="Y73" s="239"/>
      <c r="Z73" s="239"/>
      <c r="AA73" s="239"/>
      <c r="AB73" s="239">
        <v>0.33333333333333331</v>
      </c>
      <c r="AC73" s="239"/>
      <c r="AD73" s="239"/>
      <c r="AE73" s="239"/>
      <c r="AF73" s="239">
        <v>0.33333333333333331</v>
      </c>
      <c r="AG73" s="239"/>
      <c r="AH73" s="239"/>
      <c r="AI73" s="239"/>
      <c r="AJ73" s="239">
        <v>0.33333333333333331</v>
      </c>
      <c r="AK73" s="239"/>
      <c r="AL73" s="239"/>
      <c r="AM73" s="239"/>
      <c r="AN73" s="239">
        <v>0.33333333333333331</v>
      </c>
      <c r="AO73" s="239"/>
      <c r="AP73" s="239"/>
      <c r="AQ73" s="239"/>
    </row>
    <row r="74" spans="1:43" ht="40.200000000000003" thickBot="1" x14ac:dyDescent="0.3">
      <c r="A74" s="21" t="s">
        <v>11</v>
      </c>
      <c r="B74" s="22"/>
      <c r="C74" s="23">
        <v>0</v>
      </c>
      <c r="D74" s="240">
        <v>0</v>
      </c>
      <c r="E74" s="240"/>
      <c r="F74" s="240"/>
      <c r="G74" s="240"/>
      <c r="H74" s="240">
        <v>0</v>
      </c>
      <c r="I74" s="240"/>
      <c r="J74" s="240"/>
      <c r="K74" s="240"/>
      <c r="L74" s="240">
        <v>0</v>
      </c>
      <c r="M74" s="240"/>
      <c r="N74" s="240"/>
      <c r="O74" s="240"/>
      <c r="P74" s="240">
        <v>0</v>
      </c>
      <c r="Q74" s="240"/>
      <c r="R74" s="240"/>
      <c r="S74" s="240"/>
      <c r="T74" s="240">
        <v>0</v>
      </c>
      <c r="U74" s="240"/>
      <c r="V74" s="240"/>
      <c r="W74" s="240"/>
      <c r="X74" s="240">
        <v>0</v>
      </c>
      <c r="Y74" s="240"/>
      <c r="Z74" s="240"/>
      <c r="AA74" s="240"/>
      <c r="AB74" s="240">
        <v>0</v>
      </c>
      <c r="AC74" s="240"/>
      <c r="AD74" s="240"/>
      <c r="AE74" s="240"/>
      <c r="AF74" s="240">
        <v>0</v>
      </c>
      <c r="AG74" s="240"/>
      <c r="AH74" s="240"/>
      <c r="AI74" s="240"/>
      <c r="AJ74" s="240">
        <v>0</v>
      </c>
      <c r="AK74" s="240"/>
      <c r="AL74" s="240"/>
      <c r="AM74" s="240"/>
      <c r="AN74" s="240">
        <v>0</v>
      </c>
      <c r="AO74" s="240"/>
      <c r="AP74" s="240"/>
      <c r="AQ74" s="240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  <mergeCell ref="AJ73:AM73"/>
    <mergeCell ref="B67:B68"/>
    <mergeCell ref="B69:B70"/>
    <mergeCell ref="B71:B72"/>
    <mergeCell ref="D73:G73"/>
    <mergeCell ref="H73:K73"/>
    <mergeCell ref="L73:O73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2024-03-20T08:41:51Z</cp:lastPrinted>
  <dcterms:created xsi:type="dcterms:W3CDTF">2023-10-18T09:16:01Z</dcterms:created>
  <dcterms:modified xsi:type="dcterms:W3CDTF">2024-03-20T13:07:33Z</dcterms:modified>
</cp:coreProperties>
</file>