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ig\Transportes 2023\3. CALIDAD\6. PLANIFICACION\OBJETIVOS Y METAS\"/>
    </mc:Choice>
  </mc:AlternateContent>
  <bookViews>
    <workbookView xWindow="0" yWindow="0" windowWidth="28800" windowHeight="11715"/>
  </bookViews>
  <sheets>
    <sheet name="INDICADORES" sheetId="1" r:id="rId1"/>
  </sheets>
  <definedNames>
    <definedName name="_xlnm.Print_Area" localSheetId="0">INDICADORES!$A$1:$S$63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2" i="1" l="1"/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3" i="1"/>
  <c r="T5" i="1"/>
  <c r="T6" i="1"/>
  <c r="T7" i="1"/>
  <c r="T8" i="1"/>
  <c r="T9" i="1"/>
  <c r="T10" i="1"/>
  <c r="T4" i="1"/>
</calcChain>
</file>

<file path=xl/sharedStrings.xml><?xml version="1.0" encoding="utf-8"?>
<sst xmlns="http://schemas.openxmlformats.org/spreadsheetml/2006/main" count="525" uniqueCount="208">
  <si>
    <t>OBJETIVO GENERAL</t>
  </si>
  <si>
    <t xml:space="preserve">OBJETIVO ESPECIFICO </t>
  </si>
  <si>
    <t>META</t>
  </si>
  <si>
    <t xml:space="preserve">INDICADOR </t>
  </si>
  <si>
    <t>RESPONSABLE</t>
  </si>
  <si>
    <t>N° REQUISITOS LEGALES IMPLEMENTADOS/ N°DE REQUISITOS  LEGALES IDENTIFICADOS</t>
  </si>
  <si>
    <t xml:space="preserve">N° DE OPT REALIZADAS/N° DE OPT PLANIFICADAS </t>
  </si>
  <si>
    <t>SSOMA</t>
  </si>
  <si>
    <t>LEGAL</t>
  </si>
  <si>
    <t xml:space="preserve"> CERO FATALIDADES</t>
  </si>
  <si>
    <t>N° DE FATALIDADES OCURRIDAS</t>
  </si>
  <si>
    <t>EVALUACION</t>
  </si>
  <si>
    <t>MENSUAL</t>
  </si>
  <si>
    <t xml:space="preserve">N° DE ACTIVIDADES EVALUADAS EN LA IPERC DE LINEA BASE/N° DE ACTIVIDADES IDENTIFICADAS </t>
  </si>
  <si>
    <t xml:space="preserve">MEDIDAS CORRETIVAS DERIVADAS DE LOS ACCIDENTES, INCIDENTES Y ENFERMEDADES OCUPACIONALES </t>
  </si>
  <si>
    <t xml:space="preserve">N° DE MEDIDAS CORRECTIVAS EJECUTADAS/N° DE MEDIDAS CORRECTIVAS DETERMINADAS </t>
  </si>
  <si>
    <t>MANTENIMIENTO</t>
  </si>
  <si>
    <t>CHECK LIST DE SALIDA</t>
  </si>
  <si>
    <t xml:space="preserve">N° DE SERVICIOS CON CHECK LIST DE SALIDA DE UNIDADES/ N° DE SERVICIOS </t>
  </si>
  <si>
    <t xml:space="preserve">EXAMENES MEDICOS OCUPACIONALES </t>
  </si>
  <si>
    <t xml:space="preserve">SALUD OCUPACIONAL </t>
  </si>
  <si>
    <t>N° DE CAPACITACIONES REALIZADAS SEGÚN PLAN/ N° DE CAPAITACIONES PROGRAMADAS SEGÚN PLAN</t>
  </si>
  <si>
    <t xml:space="preserve">N° DE TRABAJADORES NUEVOS CON INDUCCION INICIAL/N° DE TRABAJADORES NUEVOS </t>
  </si>
  <si>
    <t>N° DE REUNIONES MENSUALES EJECUTADAS/ N° DE REUNIONES PROGRAMADAS</t>
  </si>
  <si>
    <t>TRIMESTRAL</t>
  </si>
  <si>
    <t xml:space="preserve">N° DE AUDITORIAS REALIZADAS/ N° DE AUDITORIAS PROGRAMADAS </t>
  </si>
  <si>
    <t>MEJORA CONTINUA</t>
  </si>
  <si>
    <t xml:space="preserve">N° DE INSPECCIONES EJECUTADAS /N° DE INSPECCIONES PLANEADAS </t>
  </si>
  <si>
    <t>N° DE SIMULACROS EJECUTADOS/ N° SIMULACROS PROGRAMADOS</t>
  </si>
  <si>
    <t>N° DE INCIDENTES AMBIENTALES</t>
  </si>
  <si>
    <t>INCIDENTES AMBIENTALES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</si>
  <si>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</si>
  <si>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</si>
  <si>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</si>
  <si>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</si>
  <si>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</si>
  <si>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</si>
  <si>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</si>
  <si>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</si>
  <si>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</si>
  <si>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</si>
  <si>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</si>
  <si>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</si>
  <si>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PLAN DE MANTENIMIENTO</t>
  </si>
  <si>
    <t xml:space="preserve">N° DE MANTENIMIENTOS EJECUTADOS/ N° DE MANTENIMIENTOS PROGRAMADOS </t>
  </si>
  <si>
    <t>ASEGURAR LA GESTIÓN DEL RIESGO A TRAVÉS DE LA IDENTIFICACIÓN DE TODAS LAS ACTIVIDADES DE LA EMPRESA EN LA MATRIZ IPERC DE LÍNEA BASE</t>
  </si>
  <si>
    <t>ASEGURAR EL REPORTE E INVESTIGACIÓN DE ACCIDENTES/ INCIDENTES  Y ENFERMEDADES OCUPACIONALES</t>
  </si>
  <si>
    <t>N° DE ACCIDENTES, INCIDENTES Y ENFERMEDADES OCUPACIONALES REPORTADOS E INVESTIGADOS / N° TOTAL DE ACCIDENTES, INCIDENTES Y ENFERMEDADES OCUPACIONALES OCURRIDOS</t>
  </si>
  <si>
    <t>ASEGURAR EL CUMPLIMIENTO DE LAS INSPECCIONES PLANEADAS</t>
  </si>
  <si>
    <t>ASEGURAR EL CUMPLIMIENTO DE LAS MEDIDAS CORRECTIVAS DERIVADAS DE LOS INCIDENTES REPORTADOS</t>
  </si>
  <si>
    <t xml:space="preserve">CUMPLIMIENTO DEL PLAN DE MANTENIMIENTO </t>
  </si>
  <si>
    <t xml:space="preserve">CUMPLIMIENTO DE LOS CHECK LIST DE SALIDA DE LAS UNIDADES </t>
  </si>
  <si>
    <t xml:space="preserve">ASEGURAR LA NO OCURRENCIA DE INCIDENTES AMBIENTALES </t>
  </si>
  <si>
    <t>REALIZAR CAMPAÑAS AMBIENTALES PARA INCENTIVAR EL CUIDADO MEDIO AMBIENTAL</t>
  </si>
  <si>
    <t>CAMPAÑAS AMBIENTALES</t>
  </si>
  <si>
    <t xml:space="preserve">REALIZAR LAS REVISIONES TECNICAS VEHICULARES </t>
  </si>
  <si>
    <t>REVISIONES TECNICAS VEHICULARES</t>
  </si>
  <si>
    <t xml:space="preserve">N° DE REVISIONES TECNICAS VEHICULARES VIGENTES/ N° DE UNIDADES VEHICULARES </t>
  </si>
  <si>
    <t xml:space="preserve">CUMPLIMIENTO DE LOS EXÁMENES MÉDICOS OCUPACIONALES </t>
  </si>
  <si>
    <t xml:space="preserve">ASEGURAR EL CUMPLIMIENTO DE LA INDUCCIÓN INICIAL A LOS NUEVOS INGRESOS </t>
  </si>
  <si>
    <t xml:space="preserve">INDUCCIÓN INICIAL A LOS NUEVOS INGRESOS </t>
  </si>
  <si>
    <t>ASEGURAR LAS REUNIONES MENSUALES DEL CSST</t>
  </si>
  <si>
    <t>REUNIONES MENSUALES DEL CSST</t>
  </si>
  <si>
    <t xml:space="preserve">MEJORAR  CONTINUAMENTE  NUESTRO  SISTEMA  DE  GESTIÓN  INTEGRADO CONTANDO
CON EL LIDERAZGO DE LA GERENCIA GENERAL, NUESTRA PLANA EJECUTIVA Y EL APOYO
DE TODOS NUESTROS COLABORADORES.
</t>
  </si>
  <si>
    <t>DESARROLLAR  EL  TALENTO HUMANO DE  NUESTRA   EMPRESA A  TRAVÉS  DE LA CAPACITACION, ENTRENAMIENTO Y PROMOVIENDO LA PARTICIPACION Y CONSULTA ACTIVA DE LOS COLABORADORES A FIN DE LOGRAR UNA MAYOR IDENTIFICACION CON LA EMPRESA.</t>
  </si>
  <si>
    <t>PREVENIR Y CONTROLAR RIESGOS QUE PODRIAN GENERAR UN ACCIDENTE Y POSIBILIDAD DE CONTAMINACION, A FIN DE PRESERVAR LA SEGURIDAD, SALUD OCUPACIONAL Y MEDIO AMBIENTE</t>
  </si>
  <si>
    <t>REALIZAR LOS SERVICIOS DE MANERA SEGURA, CUMPLIENDO LOS REGLAMENTOS, PROCEDIMIENTOS Y LEGISLACIÓN VIGENTE</t>
  </si>
  <si>
    <t>SATISFACER A NUESTROS CLIENTES MEDIANTE EL DESARROLLO DE LOS SERVICIOS PERSONALIZADOS Y DE ÓPTIMA CALIDAD</t>
  </si>
  <si>
    <t>FORMATO</t>
  </si>
  <si>
    <t xml:space="preserve">ACTUALIZACION DE PROCEDIMIENTOS </t>
  </si>
  <si>
    <t xml:space="preserve">REVISION Y ACTUALIZACION DE POLITICA INTEGRADA DE GESTION </t>
  </si>
  <si>
    <t>SEMESTRAL</t>
  </si>
  <si>
    <t xml:space="preserve">N° DE ACTIVIDADES REALIZADAS/N° DE PROPUESTAS </t>
  </si>
  <si>
    <t>ENERO</t>
  </si>
  <si>
    <t>CUMPLIMIENTO EN 3 MESES</t>
  </si>
  <si>
    <t xml:space="preserve">N° DE ACTIVIDADES  REALIZADAS/N° DE ACTIVIDADES PROPUESTAS </t>
  </si>
  <si>
    <t>Mejora Continua/SSOMA</t>
  </si>
  <si>
    <t xml:space="preserve">REVISION DE REQUISITOS LEGALES </t>
  </si>
  <si>
    <t>(N° Actividades Realizadas / N° Actividaes Propuestas )x 100%</t>
  </si>
  <si>
    <t>LOGRAR EN LA TOTALIDAD DE NUESTRAS ENCUESTAS A CLIENTES CALIFICATIVOS ENTRE EXCELENTE Y BUENO</t>
  </si>
  <si>
    <t>GARANTIZAR EL 100% DE RESPUESTAS EXCELENTE Y BUENO</t>
  </si>
  <si>
    <t xml:space="preserve"> TRIMESTRAL
</t>
  </si>
  <si>
    <t>GARANTIZAR EL MONITOREO CONSTANTE Y LA ATENCION PERSONALIZADA</t>
  </si>
  <si>
    <t>LOGRAR MONITOREAR EL 100% DE SERVICIOS BRINDADOS</t>
  </si>
  <si>
    <t>OTORGAR CONOCIMIENTOS EN CUANTO A SEGURIDAD, LEGISLACION Y TEMAS QUE GARANTICEN LA CALIDAD DEL SERVICIO</t>
  </si>
  <si>
    <t>CUMPLIR AL 100% CON NUESTRO PROGRAMA DE CAPACITACIÓN, GARANTIZANDO LA FORMACIÓN DE NUESTRO PERSONAL.</t>
  </si>
  <si>
    <t>GARANTIZAR LA MEJORA CONTINUA</t>
  </si>
  <si>
    <t xml:space="preserve">LEVANTAR EL 100% DE LAS NO CONFORMIDADES DETECTADAS EN AUDITORIAS </t>
  </si>
  <si>
    <t xml:space="preserve">LOGRAR EXCELENCIA EN EL AREA DE VENTAS, INCREMENTANDO EL VOLUMEN DE LAS MISMAS </t>
  </si>
  <si>
    <t>INCREMENTAR LA OCUPABILIDAD DE LAS UNIDADES</t>
  </si>
  <si>
    <t xml:space="preserve">INCREMENTAR LA EFECTIVIDAD DE LOS INVENTARIOS FISICOS VS LOS DIGITALES </t>
  </si>
  <si>
    <t xml:space="preserve">DISMINUIR EL MARGEN DE ERRORES EN INVENTARIOS a 25 DIFERENCIAS </t>
  </si>
  <si>
    <t>DIFERENCIA ESPERADA / DIFERENCIA OBTENIDA</t>
  </si>
  <si>
    <t xml:space="preserve">MEJORA CONTINUA </t>
  </si>
  <si>
    <t>INVESTIGACION DE ACCIDENTES, INCIDENTES Y ENFERMEDADES OCUPACIONALES REPORTADOS E INVESTIGADOS</t>
  </si>
  <si>
    <t xml:space="preserve">RIESGOS Y MEDIDAS DE CONTROL IDENTIFICADOS POR AREAS SEGÚN MAPA DE LA EMPRESA </t>
  </si>
  <si>
    <t>N° DE AREAS IDENTIFICADAS EN RIESGOS Y MEDIDAS DE CONTROL EN EL MAPA DE RIESGOS/ N° DE AREAS EN EL MAPA D ELA EMPRESA</t>
  </si>
  <si>
    <t xml:space="preserve">ACTUALIZACION DE MAPA DE RIESGOS </t>
  </si>
  <si>
    <t xml:space="preserve">ACTUALIZACION DE MATRIZ DE IDENTIFICACION DE ASPECTOS AMBIENTALES SIGNIFICATIVOS </t>
  </si>
  <si>
    <t xml:space="preserve">SEGUIMIENTO DE EXAMENES MEDICOS PERIODICOS </t>
  </si>
  <si>
    <t>LEVANTAMIENTO DE NO CONFORMIDADES</t>
  </si>
  <si>
    <t>N° DE RPTAS CON RESULTADO "B" Y "E"/
N° TOTAL DE RESPUESTAS</t>
  </si>
  <si>
    <t>N°DE SERVICIOS MONITOREADOS /
N° SERVICIOS BRINDADOS</t>
  </si>
  <si>
    <t>N° DE CAPACITACIONESBRINDADAS /
N° DE CAPACITACIONES PLANIFICADAS</t>
  </si>
  <si>
    <t xml:space="preserve">
N°DEAUDITORIAS EJECUTADAS/
N° AUDITORIAS PLANIFICADAS
N°DE NOCONFORMIDADES LEVANTADAS/
N° NO CONFORMIDADES DETECTADAS</t>
  </si>
  <si>
    <t>ACTUALIZAR LOS PROCEDIMEINTOS DEL SGSSO</t>
  </si>
  <si>
    <t>N° DE PROCEDIMIENTOS ACTUALIZADOS/N° DE PROCEDIMIENTOS TOTALES</t>
  </si>
  <si>
    <t xml:space="preserve">DARLE SEGUIMIENTO A LOS EXAMENES MEDICOS PERIODICOS </t>
  </si>
  <si>
    <t xml:space="preserve">N° DE LEVANTAMIENTO DE OBSERVACIONES/ N° DE OBSERVACIONES DETECTADOS </t>
  </si>
  <si>
    <t xml:space="preserve">ACTIVIDADES EVALUADAS EN LA MATRIZ DE IDENTIFICACION DE ASPECTOS AMBIENTALES SIGNIFICATIVOS </t>
  </si>
  <si>
    <t xml:space="preserve">N° DE ACTIVIDADES EVALUADAS EN LA MATRIZ DE IDENTIFICACION DE AS´PECTOS AMBIENTALES SIGNIFICATIVOS/N° DE ACTIVIDADES IDENTIFICADAS </t>
  </si>
  <si>
    <t xml:space="preserve">N° DE TRABAJADORES CON EXAMEN MEDICO/N° DE TRABAJADORES </t>
  </si>
  <si>
    <t>N° DE CAMPAÑAS AMBIENTALES REALIZADAS/ N° DE CAMPAÑAS PROGRAMADAS</t>
  </si>
  <si>
    <t>N° DE MEDIDAS CORRECTIVAS EJECUTADAS/N° DE MEDIDAS CORRECTIVAS IDENTIFICADAS</t>
  </si>
  <si>
    <t>(N° ACTIVIDADES REALIZADAS / N° ACTIVIDADES PROPUESTAS )X 100%</t>
  </si>
  <si>
    <t>ANUAL</t>
  </si>
  <si>
    <t>AUMENTAR LA OCUPABILIDAD DE LAS UNIDADES EN UN 5 % RESPECTO AL 2020</t>
  </si>
  <si>
    <t xml:space="preserve">SEMESTRAL </t>
  </si>
  <si>
    <t>INCREMENTO DE 10 % MENSUAL EN VENTAS RESPECTO AL ANO 2022</t>
  </si>
  <si>
    <t>IMPLEMENTACION DE REQUSITOS LEGALES EN EL SGSSO 2022</t>
  </si>
  <si>
    <t xml:space="preserve">CUMPLIMIENTO DEL PROGRAMA DE OPT 2022, EN EVALUACIÓN DE LOS PROCEDIMIENTOS DE TRABAJO </t>
  </si>
  <si>
    <t>PROGRAMA DE OPT 2022</t>
  </si>
  <si>
    <t>ACTIVIDADES EVALUADAS EN LA MATRIZ IPERC DE LÍNEA BASE 2022</t>
  </si>
  <si>
    <t>CUMPLIMIENTO DEL PROGRAMA DE INSPECCIONES 2022</t>
  </si>
  <si>
    <t>ELABORACION DEL PLAN ANUAL DE CAPACITACIONES 2022</t>
  </si>
  <si>
    <t>CUMPLIMIENTO MENSUAL 2022</t>
  </si>
  <si>
    <t>CUMPLIMIENTO DEL PLAN DE CAPACITACIONES 2022</t>
  </si>
  <si>
    <t>ELABORACION DE PLAN DE SIMULACROS 2022</t>
  </si>
  <si>
    <t>ASEGURAR EL CUMPLIMIENTO DEL PLAN DE SIMULACROS DE EMERGENCIA 2022</t>
  </si>
  <si>
    <t>ELABORACION DEL PROGRAMA ANUAL DE AUDITORIAS INTERNAS Y EXTERNAS 2022</t>
  </si>
  <si>
    <t>ELABORACION DEL PROGRAMA ANUAL DE AUDITORIAS 2022</t>
  </si>
  <si>
    <t xml:space="preserve">CUMPLIMIENTO DEL PROGRAMA ANUAL DE AUDITORIAS INTERNAS Y EXTERNAS 2022 </t>
  </si>
  <si>
    <t>CUMPLIMIENTO  2022</t>
  </si>
  <si>
    <t xml:space="preserve">INDICADORES DE CALIDAD SEGURIDAD, SALUD OCUPACIONAL Y MEDIO AMBIENTE </t>
  </si>
  <si>
    <t xml:space="preserve">'ASPECTO AMBIENTAL SIGNIFICATIVO: POTENCIAL DERRAME DE HIDROCARBUROS Y/O OTRAS SUSTANCIAS NOCIVAS </t>
  </si>
  <si>
    <t>Elaboración de Inventario de Sustancias Químicas</t>
  </si>
  <si>
    <t>Revisión de Hojas de Seguridad de productos químicos</t>
  </si>
  <si>
    <t>Revisión de la Matriz de Requisitos Legales</t>
  </si>
  <si>
    <t>Inspeccion mensual de kit antiderrame en unidades</t>
  </si>
  <si>
    <t>Inventario de Sustancias químicas
Formato Adjunto</t>
  </si>
  <si>
    <t>MSDS Archivadas y en zonas de uso</t>
  </si>
  <si>
    <t>Formato anual</t>
  </si>
  <si>
    <t>Formato mensual</t>
  </si>
  <si>
    <t>Sustancias en Inventario</t>
  </si>
  <si>
    <t>MSDS Sustancias Químicas/Sustancias declaradas en Inventario</t>
  </si>
  <si>
    <t>Requisitos Legasles nuevos</t>
  </si>
  <si>
    <t>inspecciones realizadas/Inspecciones programadas</t>
  </si>
  <si>
    <t>Jefe de Logistica</t>
  </si>
  <si>
    <t>Jefe de Logistica / SSOMA</t>
  </si>
  <si>
    <t xml:space="preserve">Seguimiento de Consumo de Recursos (Agua, Papel) </t>
  </si>
  <si>
    <t xml:space="preserve">Seguimiento de Consumo de Recursos (Combustible) </t>
  </si>
  <si>
    <t>Seguimiento de generación de residuos sólidos peligrosos y no peligrosos</t>
  </si>
  <si>
    <t>Inspecciones mensuales de  medio ambiente</t>
  </si>
  <si>
    <t>Seguimiento al levantamiento de observaciones de las inspecciones realizadas</t>
  </si>
  <si>
    <t>Revisión y Actualización de Plan de Contingencia en caso de Derrame de Combustible, Aceites y otras sustancias químicas</t>
  </si>
  <si>
    <t>Cuadro de seguimiento mensual (actualizado)</t>
  </si>
  <si>
    <t>Informe Mensual</t>
  </si>
  <si>
    <t>Consolidado de Observaciones</t>
  </si>
  <si>
    <t>Plan Actualizado</t>
  </si>
  <si>
    <t>Consumo mensual</t>
  </si>
  <si>
    <t>Residuos peligrosos generados por mes</t>
  </si>
  <si>
    <t>Condiciones detectatas por mes</t>
  </si>
  <si>
    <t>Observaciones atendidas/Observaciones detectadas</t>
  </si>
  <si>
    <t>Plan actualizado</t>
  </si>
  <si>
    <t>Mensual</t>
  </si>
  <si>
    <t>Anual</t>
  </si>
  <si>
    <t>Jefe de logistica</t>
  </si>
  <si>
    <t>SSOMA/Jefes de Area</t>
  </si>
  <si>
    <t>CAPACITACIONES AMBIENTALES</t>
  </si>
  <si>
    <t>El recurso agua</t>
  </si>
  <si>
    <t>Desarrollo Sostenible</t>
  </si>
  <si>
    <t>Fuentes de contaminacion del suelo</t>
  </si>
  <si>
    <t>Correcta segregacion de residuos solidos</t>
  </si>
  <si>
    <t>Consecuencias de la contaminacion ambiental</t>
  </si>
  <si>
    <t>Tu huella de carbono</t>
  </si>
  <si>
    <t>Manejo seguro de productos quimicos</t>
  </si>
  <si>
    <t>Fuentes de contaminacion del agua</t>
  </si>
  <si>
    <t>MATPEL</t>
  </si>
  <si>
    <t>Almacenamiento adecuado de productos peligrosos</t>
  </si>
  <si>
    <t>Fuentes de contaminacion del aire</t>
  </si>
  <si>
    <t>Desarrollo Sostenible y sostenibilidad</t>
  </si>
  <si>
    <t>Lista de Asistencia</t>
  </si>
  <si>
    <t>Aplicación de lo aprendido</t>
  </si>
  <si>
    <t>Simulacros Anual</t>
  </si>
  <si>
    <t>Simulacro y practica de amago de fuego con uso de extintores</t>
  </si>
  <si>
    <t>Simulacro de Derrame y contencion de materiales peligrosos</t>
  </si>
  <si>
    <t>Campañas Anual</t>
  </si>
  <si>
    <t>Uso racional de la energía eléctrica</t>
  </si>
  <si>
    <t>Segregacion de residuos solidos</t>
  </si>
  <si>
    <t>Informe de Simulacro</t>
  </si>
  <si>
    <t>Informe de Camapaña</t>
  </si>
  <si>
    <t>efectividad del simulacro</t>
  </si>
  <si>
    <t>Semestral</t>
  </si>
  <si>
    <t>CUMPLIMINETO</t>
  </si>
  <si>
    <t xml:space="preserve">APROBADO POR: </t>
  </si>
  <si>
    <t>JUAN CARLOS RIVERA CALLOAPAZA</t>
  </si>
  <si>
    <t>ANGEL HUAHUASONCCO DIAZ</t>
  </si>
  <si>
    <t>% MIN</t>
  </si>
  <si>
    <t>VENTAS AÑO 2021/VENTAS AÑO 2022 (PORCENTAJE)</t>
  </si>
  <si>
    <t>OCUPABILIDAD AÑO 2021/OCUPABILIDAD AÑO 2022 (PORCENTAJE)</t>
  </si>
  <si>
    <t>Código:   SGI-CAL-FSS
Revisión: 04
Fecha:     10-01-2023</t>
  </si>
  <si>
    <t>HERLES RÍOS DELGADO</t>
  </si>
  <si>
    <t>YAMILY CAMARGO</t>
  </si>
  <si>
    <t xml:space="preserve">ALEXANDER JESUS CACERES MINAYA </t>
  </si>
  <si>
    <t>ASPECTOS AMBIENTALES</t>
  </si>
  <si>
    <t>x</t>
  </si>
  <si>
    <t>PLAN DE SIMULACROS DE EMERGENCIA 2022</t>
  </si>
  <si>
    <t>ASEGURAR 0 FATALIDADES DURANTE EL AÑO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</si>
</sst>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Black"/>
      <family val="2"/>
    </font>
    <font>
      <b/>
      <sz val="14"/>
      <color theme="1"/>
      <name val="Arial Black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6"/>
      <name val="Times New Roman"/>
      <family val="1"/>
    </font>
    <font>
      <sz val="22"/>
      <name val="Times New Roman"/>
      <family val="1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9" fontId="4" fillId="0" borderId="19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/>
    <xf numFmtId="0" fontId="0" fillId="2" borderId="23" xfId="0" applyFill="1" applyBorder="1"/>
    <xf numFmtId="0" fontId="0" fillId="2" borderId="0" xfId="0" applyFill="1" applyBorder="1"/>
    <xf numFmtId="0" fontId="0" fillId="2" borderId="24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4" fillId="4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9" fontId="4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49" fontId="7" fillId="2" borderId="1" xfId="0" quotePrefix="1" applyNumberFormat="1" applyFont="1" applyFill="1" applyBorder="1" applyAlignment="1">
      <alignment horizontal="center"/>
    </xf>
    <xf numFmtId="49" fontId="7" fillId="2" borderId="3" xfId="0" quotePrefix="1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9" fontId="7" fillId="0" borderId="3" xfId="0" quotePrefix="1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9" fillId="2" borderId="32" xfId="0" applyFont="1" applyFill="1" applyBorder="1" applyAlignment="1">
      <alignment horizontal="center" vertical="center" wrapText="1"/>
    </xf>
    <xf numFmtId="0" fontId="0" fillId="2" borderId="36" xfId="0" applyFill="1" applyBorder="1"/>
    <xf numFmtId="0" fontId="5" fillId="4" borderId="10" xfId="0" applyFont="1" applyFill="1" applyBorder="1" applyAlignment="1">
      <alignment horizontal="center" vertical="center" wrapText="1"/>
    </xf>
    <xf numFmtId="9" fontId="5" fillId="4" borderId="10" xfId="0" applyNumberFormat="1" applyFont="1" applyFill="1" applyBorder="1" applyAlignment="1">
      <alignment horizontal="center" vertical="center" wrapText="1"/>
    </xf>
    <xf numFmtId="9" fontId="4" fillId="0" borderId="10" xfId="0" applyNumberFormat="1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9" fontId="4" fillId="0" borderId="13" xfId="0" applyNumberFormat="1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9" fontId="4" fillId="0" borderId="10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wrapText="1"/>
    </xf>
    <xf numFmtId="9" fontId="4" fillId="0" borderId="13" xfId="0" applyNumberFormat="1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9" fontId="4" fillId="0" borderId="10" xfId="0" applyNumberFormat="1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7" fillId="0" borderId="30" xfId="0" applyFont="1" applyBorder="1" applyAlignment="1">
      <alignment horizontal="center" wrapText="1"/>
    </xf>
    <xf numFmtId="49" fontId="7" fillId="0" borderId="10" xfId="0" quotePrefix="1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wrapText="1"/>
    </xf>
    <xf numFmtId="49" fontId="7" fillId="0" borderId="37" xfId="0" quotePrefix="1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wrapText="1"/>
    </xf>
    <xf numFmtId="49" fontId="7" fillId="2" borderId="10" xfId="0" quotePrefix="1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wrapText="1"/>
    </xf>
    <xf numFmtId="49" fontId="7" fillId="2" borderId="13" xfId="0" quotePrefix="1" applyNumberFormat="1" applyFont="1" applyFill="1" applyBorder="1" applyAlignment="1">
      <alignment horizontal="center"/>
    </xf>
    <xf numFmtId="49" fontId="7" fillId="2" borderId="37" xfId="0" quotePrefix="1" applyNumberFormat="1" applyFont="1" applyFill="1" applyBorder="1" applyAlignment="1">
      <alignment horizontal="center"/>
    </xf>
    <xf numFmtId="9" fontId="10" fillId="2" borderId="10" xfId="1" applyFont="1" applyFill="1" applyBorder="1" applyAlignment="1">
      <alignment horizontal="center" vertical="center"/>
    </xf>
    <xf numFmtId="9" fontId="10" fillId="2" borderId="3" xfId="1" applyFont="1" applyFill="1" applyBorder="1" applyAlignment="1">
      <alignment horizontal="center" vertical="center"/>
    </xf>
    <xf numFmtId="9" fontId="11" fillId="2" borderId="10" xfId="1" applyFont="1" applyFill="1" applyBorder="1" applyAlignment="1">
      <alignment horizontal="center" vertical="center"/>
    </xf>
    <xf numFmtId="9" fontId="11" fillId="2" borderId="3" xfId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/>
    </xf>
    <xf numFmtId="164" fontId="2" fillId="2" borderId="26" xfId="1" applyNumberFormat="1" applyFont="1" applyFill="1" applyBorder="1" applyAlignment="1">
      <alignment horizontal="center" vertical="center"/>
    </xf>
    <xf numFmtId="164" fontId="2" fillId="2" borderId="14" xfId="1" applyNumberFormat="1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 vertical="center"/>
    </xf>
    <xf numFmtId="9" fontId="11" fillId="2" borderId="37" xfId="1" applyFont="1" applyFill="1" applyBorder="1" applyAlignment="1">
      <alignment horizontal="center" vertical="center"/>
    </xf>
    <xf numFmtId="9" fontId="10" fillId="2" borderId="37" xfId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 indent="1"/>
    </xf>
    <xf numFmtId="0" fontId="12" fillId="0" borderId="21" xfId="0" applyFont="1" applyBorder="1" applyAlignment="1">
      <alignment horizontal="left" vertical="center" wrapText="1" indent="1"/>
    </xf>
    <xf numFmtId="0" fontId="12" fillId="0" borderId="22" xfId="0" applyFont="1" applyBorder="1" applyAlignment="1">
      <alignment horizontal="left" vertical="center" wrapText="1" indent="1"/>
    </xf>
    <xf numFmtId="0" fontId="12" fillId="0" borderId="6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0" fontId="12" fillId="0" borderId="7" xfId="0" applyFont="1" applyBorder="1" applyAlignment="1">
      <alignment horizontal="left" vertical="center" wrapText="1" indent="1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7" fillId="0" borderId="9" xfId="0" quotePrefix="1" applyNumberFormat="1" applyFont="1" applyFill="1" applyBorder="1" applyAlignment="1">
      <alignment horizontal="center" vertical="center"/>
    </xf>
    <xf numFmtId="49" fontId="7" fillId="0" borderId="27" xfId="0" quotePrefix="1" applyNumberFormat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9" xfId="0" quotePrefix="1" applyFont="1" applyFill="1" applyBorder="1" applyAlignment="1">
      <alignment horizontal="center" vertical="center" wrapText="1"/>
    </xf>
    <xf numFmtId="0" fontId="7" fillId="0" borderId="27" xfId="0" quotePrefix="1" applyFont="1" applyFill="1" applyBorder="1" applyAlignment="1">
      <alignment horizontal="center" vertical="center" wrapText="1"/>
    </xf>
    <xf numFmtId="0" fontId="7" fillId="0" borderId="12" xfId="0" quotePrefix="1" applyFont="1" applyFill="1" applyBorder="1" applyAlignment="1">
      <alignment horizontal="center" vertical="center" wrapText="1"/>
    </xf>
    <xf numFmtId="0" fontId="6" fillId="0" borderId="29" xfId="0" applyFont="1" applyBorder="1"/>
    <xf numFmtId="0" fontId="6" fillId="0" borderId="8" xfId="0" applyFont="1" applyBorder="1"/>
    <xf numFmtId="0" fontId="9" fillId="2" borderId="32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9" fillId="2" borderId="35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/>
    </xf>
    <xf numFmtId="0" fontId="0" fillId="2" borderId="34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120237</xdr:colOff>
      <xdr:row>0</xdr:row>
      <xdr:rowOff>155122</xdr:rowOff>
    </xdr:from>
    <xdr:to>
      <xdr:col>0</xdr:col>
      <xdr:colOff>2366040</xdr:colOff>
      <xdr:row>1</xdr:row>
      <xdr:rowOff>421821</xdr:rowOff>
    </xdr:to>
    <xdr:pic>
      <xdr:nvPicPr>
        <xdr:cNvPr id="2" name="Picture 1" descr="Resultado de imagen para transportes ka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237" y="155122"/>
          <a:ext cx="2245803" cy="70212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612322</xdr:colOff>
      <xdr:row>64</xdr:row>
      <xdr:rowOff>122465</xdr:rowOff>
    </xdr:from>
    <xdr:to>
      <xdr:col>6</xdr:col>
      <xdr:colOff>857250</xdr:colOff>
      <xdr:row>64</xdr:row>
      <xdr:rowOff>1224554</xdr:rowOff>
    </xdr:to>
    <xdr:pic>
      <xdr:nvPicPr>
        <xdr:cNvPr id="7" name="Gráfico 9">
          <a:extLst>
            <a:ext uri="{FF2B5EF4-FFF2-40B4-BE49-F238E27FC236}">
              <a16:creationId xmlns:a16="http://schemas.microsoft.com/office/drawing/2014/main" id="{8A0B064F-24F8-4D8F-A9F9-380F743EC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2015108" y="31350858"/>
          <a:ext cx="1959428" cy="1102089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272142</xdr:colOff>
      <xdr:row>64</xdr:row>
      <xdr:rowOff>122464</xdr:rowOff>
    </xdr:from>
    <xdr:to>
      <xdr:col>9</xdr:col>
      <xdr:colOff>238835</xdr:colOff>
      <xdr:row>64</xdr:row>
      <xdr:rowOff>1211036</xdr:rowOff>
    </xdr:to>
    <xdr:pic>
      <xdr:nvPicPr>
        <xdr:cNvPr id="16" name="Gráfico 11">
          <a:extLst>
            <a:ext uri="{FF2B5EF4-FFF2-40B4-BE49-F238E27FC236}">
              <a16:creationId xmlns:a16="http://schemas.microsoft.com/office/drawing/2014/main" id="{3813A08A-0BB0-4E7A-88AB-440EFA278C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xmlns="" r:embed="rId5"/>
            </a:ext>
          </a:extLst>
        </a:blip>
        <a:srcRect l="24889" r="38144"/>
        <a:stretch/>
      </xdr:blipFill>
      <xdr:spPr bwMode="auto">
        <a:xfrm>
          <a:off x="16233321" y="31350857"/>
          <a:ext cx="715085" cy="108857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12</xdr:col>
      <xdr:colOff>149679</xdr:colOff>
      <xdr:row>63</xdr:row>
      <xdr:rowOff>149680</xdr:rowOff>
    </xdr:from>
    <xdr:to>
      <xdr:col>14</xdr:col>
      <xdr:colOff>27214</xdr:colOff>
      <xdr:row>65</xdr:row>
      <xdr:rowOff>40822</xdr:rowOff>
    </xdr:to>
    <xdr:pic>
      <xdr:nvPicPr>
        <xdr:cNvPr id="17" name="Gráfico 18">
          <a:extLst>
            <a:ext uri="{FF2B5EF4-FFF2-40B4-BE49-F238E27FC236}">
              <a16:creationId xmlns:a16="http://schemas.microsoft.com/office/drawing/2014/main" id="{A553AEEB-220D-4A1E-BABF-4F44661B5C58}"/>
            </a:ext>
          </a:extLst>
        </xdr:cNvPr>
        <xdr:cNvPicPr/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rcRect l="16050" r="20486"/>
        <a:stretch/>
      </xdr:blipFill>
      <xdr:spPr bwMode="auto">
        <a:xfrm>
          <a:off x="19186072" y="31173966"/>
          <a:ext cx="1428749" cy="13879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408216</xdr:colOff>
      <xdr:row>63</xdr:row>
      <xdr:rowOff>108858</xdr:rowOff>
    </xdr:from>
    <xdr:to>
      <xdr:col>3</xdr:col>
      <xdr:colOff>272144</xdr:colOff>
      <xdr:row>64</xdr:row>
      <xdr:rowOff>1228111</xdr:rowOff>
    </xdr:to>
    <xdr:pic>
      <xdr:nvPicPr>
        <xdr:cNvPr id="18" name="Gráfico 50">
          <a:extLst>
            <a:ext uri="{FF2B5EF4-FFF2-40B4-BE49-F238E27FC236}">
              <a16:creationId xmlns:a16="http://schemas.microsoft.com/office/drawing/2014/main" id="{253BE7E3-50F4-4DCA-94D8-624A97DF99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rcRect r="4575"/>
        <a:stretch/>
      </xdr:blipFill>
      <xdr:spPr bwMode="auto">
        <a:xfrm>
          <a:off x="5551716" y="31133144"/>
          <a:ext cx="2245178" cy="13233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163286</xdr:colOff>
      <xdr:row>64</xdr:row>
      <xdr:rowOff>244928</xdr:rowOff>
    </xdr:from>
    <xdr:to>
      <xdr:col>4</xdr:col>
      <xdr:colOff>2816680</xdr:colOff>
      <xdr:row>64</xdr:row>
      <xdr:rowOff>1142966</xdr:rowOff>
    </xdr:to>
    <xdr:pic>
      <xdr:nvPicPr>
        <xdr:cNvPr id="19" name="Gráfico 16">
          <a:extLst>
            <a:ext uri="{FF2B5EF4-FFF2-40B4-BE49-F238E27FC236}">
              <a16:creationId xmlns:a16="http://schemas.microsoft.com/office/drawing/2014/main" id="{B5E87909-E81A-4D57-A95A-6A3797D79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rcRect t="18420" b="21380"/>
        <a:stretch/>
      </xdr:blipFill>
      <xdr:spPr bwMode="auto">
        <a:xfrm>
          <a:off x="8463643" y="31473321"/>
          <a:ext cx="2653394" cy="89803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6"/>
  <sheetViews>
    <sheetView tabSelected="1" zoomScale="70" zoomScaleNormal="70"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M62" sqref="M62"/>
    </sheetView>
  </sheetViews>
  <sheetFormatPr baseColWidth="10" defaultColWidth="11.5703125" defaultRowHeight="15" x14ac:dyDescent="0.25"/>
  <cols>
    <col min="1" max="1" width="40" style="16" customWidth="1"/>
    <col min="2" max="2" width="37.140625" style="16" customWidth="1"/>
    <col min="3" max="3" width="35.7109375" style="16" customWidth="1"/>
    <col min="4" max="4" width="11.5703125" style="16"/>
    <col min="5" max="5" width="46.42578125" style="16" customWidth="1"/>
    <col min="6" max="6" width="25.7109375" style="16" customWidth="1"/>
    <col min="7" max="7" width="27.5703125" style="42" customWidth="1"/>
    <col min="8" max="8" width="15.140625" style="16" bestFit="1" customWidth="1"/>
    <col min="9" max="9" width="11.28515625" style="16" customWidth="1"/>
    <col min="10" max="19" width="11.5703125" style="16"/>
    <col min="20" max="20" width="18.28515625" style="16" customWidth="1"/>
    <col min="21" max="21" width="0" style="16" hidden="1" customWidth="1"/>
    <col min="22" max="16384" width="11.5703125" style="16"/>
  </cols>
  <sheetData>
    <row r="1" spans="1:22" ht="33.75" customHeight="1" thickBot="1" x14ac:dyDescent="0.3">
      <c r="A1" s="126"/>
      <c r="B1" s="115" t="s">
        <v>68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  <c r="Q1" s="105" t="s">
        <v>200</v>
      </c>
      <c r="R1" s="106"/>
      <c r="S1" s="106"/>
      <c r="T1" s="107"/>
    </row>
    <row r="2" spans="1:22" ht="52.5" customHeight="1" thickBot="1" x14ac:dyDescent="0.3">
      <c r="A2" s="127"/>
      <c r="B2" s="118" t="s">
        <v>133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  <c r="Q2" s="108"/>
      <c r="R2" s="109"/>
      <c r="S2" s="109"/>
      <c r="T2" s="110"/>
    </row>
    <row r="3" spans="1:22" ht="18.75" customHeight="1" thickBot="1" x14ac:dyDescent="0.45">
      <c r="A3" s="92" t="s">
        <v>0</v>
      </c>
      <c r="B3" s="89" t="s">
        <v>1</v>
      </c>
      <c r="C3" s="89" t="s">
        <v>2</v>
      </c>
      <c r="D3" s="93" t="s">
        <v>197</v>
      </c>
      <c r="E3" s="94" t="s">
        <v>3</v>
      </c>
      <c r="F3" s="95" t="s">
        <v>11</v>
      </c>
      <c r="G3" s="96" t="s">
        <v>4</v>
      </c>
      <c r="H3" s="95" t="s">
        <v>31</v>
      </c>
      <c r="I3" s="89" t="s">
        <v>32</v>
      </c>
      <c r="J3" s="95" t="s">
        <v>33</v>
      </c>
      <c r="K3" s="89" t="s">
        <v>34</v>
      </c>
      <c r="L3" s="95" t="s">
        <v>35</v>
      </c>
      <c r="M3" s="89" t="s">
        <v>36</v>
      </c>
      <c r="N3" s="95" t="s">
        <v>37</v>
      </c>
      <c r="O3" s="89" t="s">
        <v>38</v>
      </c>
      <c r="P3" s="95" t="s">
        <v>39</v>
      </c>
      <c r="Q3" s="89" t="s">
        <v>40</v>
      </c>
      <c r="R3" s="95" t="s">
        <v>41</v>
      </c>
      <c r="S3" s="89" t="s">
        <v>42</v>
      </c>
      <c r="T3" s="89" t="s">
        <v>193</v>
      </c>
    </row>
    <row r="4" spans="1:22" s="17" customFormat="1" ht="57" x14ac:dyDescent="0.25">
      <c r="A4" s="122" t="s">
        <v>67</v>
      </c>
      <c r="B4" s="46" t="s">
        <v>79</v>
      </c>
      <c r="C4" s="47" t="s">
        <v>80</v>
      </c>
      <c r="D4" s="48">
        <v>0.8</v>
      </c>
      <c r="E4" s="49" t="s">
        <v>101</v>
      </c>
      <c r="F4" s="49" t="s">
        <v>81</v>
      </c>
      <c r="G4" s="50" t="s">
        <v>93</v>
      </c>
      <c r="H4" s="86"/>
      <c r="I4" s="86"/>
      <c r="J4" s="86" t="s">
        <v>205</v>
      </c>
      <c r="K4" s="86"/>
      <c r="L4" s="86"/>
      <c r="M4" s="86"/>
      <c r="N4" s="86" t="s">
        <v>205</v>
      </c>
      <c r="O4" s="86"/>
      <c r="P4" s="86"/>
      <c r="Q4" s="86"/>
      <c r="R4" s="86"/>
      <c r="S4" s="86"/>
      <c r="T4" s="88">
        <f>COUNTIF(H4:S4,"X")/U4</f>
        <v>0.5</v>
      </c>
      <c r="U4" s="17">
        <v>4</v>
      </c>
    </row>
    <row r="5" spans="1:22" s="17" customFormat="1" ht="42.75" x14ac:dyDescent="0.25">
      <c r="A5" s="123"/>
      <c r="B5" s="2" t="s">
        <v>82</v>
      </c>
      <c r="C5" s="2" t="s">
        <v>83</v>
      </c>
      <c r="D5" s="7">
        <v>1</v>
      </c>
      <c r="E5" s="3" t="s">
        <v>102</v>
      </c>
      <c r="F5" s="8" t="s">
        <v>12</v>
      </c>
      <c r="G5" s="37" t="s">
        <v>93</v>
      </c>
      <c r="H5" s="87" t="s">
        <v>205</v>
      </c>
      <c r="I5" s="87" t="s">
        <v>205</v>
      </c>
      <c r="J5" s="87" t="s">
        <v>205</v>
      </c>
      <c r="K5" s="87" t="s">
        <v>205</v>
      </c>
      <c r="L5" s="87" t="s">
        <v>205</v>
      </c>
      <c r="M5" s="87" t="s">
        <v>205</v>
      </c>
      <c r="N5" s="87" t="s">
        <v>205</v>
      </c>
      <c r="O5" s="87" t="s">
        <v>205</v>
      </c>
      <c r="P5" s="87" t="s">
        <v>205</v>
      </c>
      <c r="Q5" s="87"/>
      <c r="R5" s="87"/>
      <c r="S5" s="87"/>
      <c r="T5" s="90">
        <f t="shared" ref="T5:T63" si="0">COUNTIF(H5:S5,"X")/U5</f>
        <v>0.75</v>
      </c>
      <c r="U5" s="17">
        <v>12</v>
      </c>
    </row>
    <row r="6" spans="1:22" s="17" customFormat="1" ht="71.25" x14ac:dyDescent="0.25">
      <c r="A6" s="123"/>
      <c r="B6" s="2" t="s">
        <v>84</v>
      </c>
      <c r="C6" s="2" t="s">
        <v>85</v>
      </c>
      <c r="D6" s="7">
        <v>0.9</v>
      </c>
      <c r="E6" s="3" t="s">
        <v>103</v>
      </c>
      <c r="F6" s="8" t="s">
        <v>117</v>
      </c>
      <c r="G6" s="37" t="s">
        <v>93</v>
      </c>
      <c r="H6" s="87"/>
      <c r="I6" s="87"/>
      <c r="J6" s="87"/>
      <c r="K6" s="87"/>
      <c r="L6" s="87"/>
      <c r="M6" s="87" t="s">
        <v>205</v>
      </c>
      <c r="N6" s="87"/>
      <c r="O6" s="87"/>
      <c r="P6" s="87"/>
      <c r="Q6" s="87"/>
      <c r="R6" s="87"/>
      <c r="S6" s="87"/>
      <c r="T6" s="90">
        <f t="shared" si="0"/>
        <v>0.5</v>
      </c>
      <c r="U6" s="17">
        <v>2</v>
      </c>
    </row>
    <row r="7" spans="1:22" s="17" customFormat="1" ht="85.5" x14ac:dyDescent="0.25">
      <c r="A7" s="124"/>
      <c r="B7" s="2" t="s">
        <v>86</v>
      </c>
      <c r="C7" s="2" t="s">
        <v>87</v>
      </c>
      <c r="D7" s="7">
        <v>1</v>
      </c>
      <c r="E7" s="3" t="s">
        <v>104</v>
      </c>
      <c r="F7" s="4" t="s">
        <v>71</v>
      </c>
      <c r="G7" s="37" t="s">
        <v>93</v>
      </c>
      <c r="H7" s="87"/>
      <c r="I7" s="87"/>
      <c r="J7" s="87"/>
      <c r="K7" s="87"/>
      <c r="L7" s="87"/>
      <c r="M7" s="87"/>
      <c r="N7" s="87"/>
      <c r="O7" s="87"/>
      <c r="P7" s="87" t="s">
        <v>205</v>
      </c>
      <c r="Q7" s="87"/>
      <c r="R7" s="87"/>
      <c r="S7" s="87"/>
      <c r="T7" s="90">
        <f t="shared" si="0"/>
        <v>0.25</v>
      </c>
      <c r="U7" s="17">
        <v>4</v>
      </c>
    </row>
    <row r="8" spans="1:22" s="17" customFormat="1" ht="42.75" x14ac:dyDescent="0.25">
      <c r="A8" s="124"/>
      <c r="B8" s="36" t="s">
        <v>88</v>
      </c>
      <c r="C8" s="36" t="s">
        <v>118</v>
      </c>
      <c r="D8" s="7">
        <v>0.9</v>
      </c>
      <c r="E8" s="36" t="s">
        <v>198</v>
      </c>
      <c r="F8" s="5" t="s">
        <v>115</v>
      </c>
      <c r="G8" s="37" t="s">
        <v>93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90">
        <f t="shared" si="0"/>
        <v>0</v>
      </c>
      <c r="U8" s="17">
        <v>1</v>
      </c>
    </row>
    <row r="9" spans="1:22" s="17" customFormat="1" ht="42.75" x14ac:dyDescent="0.25">
      <c r="A9" s="124"/>
      <c r="B9" s="3" t="s">
        <v>89</v>
      </c>
      <c r="C9" s="6" t="s">
        <v>116</v>
      </c>
      <c r="D9" s="7">
        <v>0.95</v>
      </c>
      <c r="E9" s="3" t="s">
        <v>199</v>
      </c>
      <c r="F9" s="5" t="s">
        <v>115</v>
      </c>
      <c r="G9" s="37" t="s">
        <v>93</v>
      </c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90">
        <f t="shared" si="0"/>
        <v>0</v>
      </c>
      <c r="U9" s="17">
        <v>1</v>
      </c>
    </row>
    <row r="10" spans="1:22" s="17" customFormat="1" ht="43.5" thickBot="1" x14ac:dyDescent="0.3">
      <c r="A10" s="125"/>
      <c r="B10" s="51" t="s">
        <v>90</v>
      </c>
      <c r="C10" s="51" t="s">
        <v>91</v>
      </c>
      <c r="D10" s="52">
        <v>1</v>
      </c>
      <c r="E10" s="51" t="s">
        <v>92</v>
      </c>
      <c r="F10" s="53" t="s">
        <v>71</v>
      </c>
      <c r="G10" s="54" t="s">
        <v>93</v>
      </c>
      <c r="H10" s="97"/>
      <c r="I10" s="97"/>
      <c r="J10" s="97"/>
      <c r="K10" s="97"/>
      <c r="L10" s="97"/>
      <c r="M10" s="97" t="s">
        <v>205</v>
      </c>
      <c r="N10" s="97"/>
      <c r="O10" s="97"/>
      <c r="P10" s="97"/>
      <c r="Q10" s="97"/>
      <c r="R10" s="97"/>
      <c r="S10" s="97"/>
      <c r="T10" s="91">
        <f t="shared" si="0"/>
        <v>0.5</v>
      </c>
      <c r="U10" s="17">
        <v>2</v>
      </c>
    </row>
    <row r="11" spans="1:22" s="17" customFormat="1" ht="43.9" customHeight="1" x14ac:dyDescent="0.25">
      <c r="A11" s="102" t="s">
        <v>66</v>
      </c>
      <c r="B11" s="55" t="s">
        <v>77</v>
      </c>
      <c r="C11" s="56" t="s">
        <v>119</v>
      </c>
      <c r="D11" s="48">
        <v>1</v>
      </c>
      <c r="E11" s="57" t="s">
        <v>5</v>
      </c>
      <c r="F11" s="58" t="s">
        <v>73</v>
      </c>
      <c r="G11" s="57" t="s">
        <v>8</v>
      </c>
      <c r="H11" s="84" t="s">
        <v>205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8">
        <f t="shared" si="0"/>
        <v>1</v>
      </c>
      <c r="U11" s="17">
        <v>1</v>
      </c>
    </row>
    <row r="12" spans="1:22" s="17" customFormat="1" ht="54.75" customHeight="1" x14ac:dyDescent="0.25">
      <c r="A12" s="121"/>
      <c r="B12" s="1" t="s">
        <v>69</v>
      </c>
      <c r="C12" s="1" t="s">
        <v>105</v>
      </c>
      <c r="D12" s="10">
        <v>1</v>
      </c>
      <c r="E12" s="1" t="s">
        <v>106</v>
      </c>
      <c r="F12" s="8" t="s">
        <v>73</v>
      </c>
      <c r="G12" s="1" t="s">
        <v>76</v>
      </c>
      <c r="H12" s="85" t="s">
        <v>205</v>
      </c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90">
        <f t="shared" si="0"/>
        <v>1</v>
      </c>
      <c r="U12" s="17">
        <v>1</v>
      </c>
    </row>
    <row r="13" spans="1:22" s="17" customFormat="1" ht="48.75" customHeight="1" x14ac:dyDescent="0.25">
      <c r="A13" s="121"/>
      <c r="B13" s="1" t="s">
        <v>70</v>
      </c>
      <c r="C13" s="1" t="s">
        <v>74</v>
      </c>
      <c r="D13" s="10">
        <v>1</v>
      </c>
      <c r="E13" s="1" t="s">
        <v>75</v>
      </c>
      <c r="F13" s="8" t="s">
        <v>73</v>
      </c>
      <c r="G13" s="1" t="s">
        <v>76</v>
      </c>
      <c r="H13" s="85" t="s">
        <v>205</v>
      </c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90">
        <f t="shared" si="0"/>
        <v>1</v>
      </c>
      <c r="U13" s="17">
        <v>1</v>
      </c>
    </row>
    <row r="14" spans="1:22" s="17" customFormat="1" ht="57.75" thickBot="1" x14ac:dyDescent="0.3">
      <c r="A14" s="104"/>
      <c r="B14" s="59" t="s">
        <v>120</v>
      </c>
      <c r="C14" s="60" t="s">
        <v>121</v>
      </c>
      <c r="D14" s="52">
        <v>0.75</v>
      </c>
      <c r="E14" s="25" t="s">
        <v>6</v>
      </c>
      <c r="F14" s="27" t="s">
        <v>12</v>
      </c>
      <c r="G14" s="61" t="s">
        <v>7</v>
      </c>
      <c r="H14" s="98"/>
      <c r="I14" s="98"/>
      <c r="J14" s="98"/>
      <c r="K14" s="98"/>
      <c r="L14" s="98" t="s">
        <v>205</v>
      </c>
      <c r="M14" s="98" t="s">
        <v>205</v>
      </c>
      <c r="N14" s="98" t="s">
        <v>205</v>
      </c>
      <c r="O14" s="98" t="s">
        <v>205</v>
      </c>
      <c r="P14" s="98" t="s">
        <v>205</v>
      </c>
      <c r="Q14" s="98"/>
      <c r="R14" s="98"/>
      <c r="S14" s="98"/>
      <c r="T14" s="91">
        <f t="shared" si="0"/>
        <v>0.41666666666666669</v>
      </c>
      <c r="U14" s="17">
        <v>12</v>
      </c>
    </row>
    <row r="15" spans="1:22" s="17" customFormat="1" ht="30" customHeight="1" x14ac:dyDescent="0.25">
      <c r="A15" s="99" t="s">
        <v>65</v>
      </c>
      <c r="B15" s="62" t="s">
        <v>207</v>
      </c>
      <c r="C15" s="57" t="s">
        <v>9</v>
      </c>
      <c r="D15" s="63">
        <v>0</v>
      </c>
      <c r="E15" s="57" t="s">
        <v>10</v>
      </c>
      <c r="F15" s="58" t="s">
        <v>12</v>
      </c>
      <c r="G15" s="58" t="s">
        <v>7</v>
      </c>
      <c r="H15" s="84" t="s">
        <v>205</v>
      </c>
      <c r="I15" s="84" t="s">
        <v>205</v>
      </c>
      <c r="J15" s="84" t="s">
        <v>205</v>
      </c>
      <c r="K15" s="84" t="s">
        <v>205</v>
      </c>
      <c r="L15" s="84" t="s">
        <v>205</v>
      </c>
      <c r="M15" s="84" t="s">
        <v>205</v>
      </c>
      <c r="N15" s="84" t="s">
        <v>205</v>
      </c>
      <c r="O15" s="84" t="s">
        <v>205</v>
      </c>
      <c r="P15" s="84" t="s">
        <v>205</v>
      </c>
      <c r="Q15" s="84"/>
      <c r="R15" s="84"/>
      <c r="S15" s="84"/>
      <c r="T15" s="88">
        <f t="shared" si="0"/>
        <v>0.75</v>
      </c>
      <c r="U15" s="17">
        <v>12</v>
      </c>
    </row>
    <row r="16" spans="1:22" s="17" customFormat="1" ht="84.75" customHeight="1" x14ac:dyDescent="0.25">
      <c r="A16" s="100"/>
      <c r="B16" s="1" t="s">
        <v>45</v>
      </c>
      <c r="C16" s="1" t="s">
        <v>122</v>
      </c>
      <c r="D16" s="10">
        <v>1</v>
      </c>
      <c r="E16" s="1" t="s">
        <v>13</v>
      </c>
      <c r="F16" s="1" t="s">
        <v>73</v>
      </c>
      <c r="G16" s="12" t="s">
        <v>7</v>
      </c>
      <c r="H16" s="85" t="s">
        <v>205</v>
      </c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90">
        <f t="shared" si="0"/>
        <v>1</v>
      </c>
      <c r="U16" s="16">
        <v>1</v>
      </c>
      <c r="V16" s="16"/>
    </row>
    <row r="17" spans="1:21" s="17" customFormat="1" ht="65.25" customHeight="1" x14ac:dyDescent="0.25">
      <c r="A17" s="100"/>
      <c r="B17" s="11" t="s">
        <v>97</v>
      </c>
      <c r="C17" s="1" t="s">
        <v>95</v>
      </c>
      <c r="D17" s="10">
        <v>1</v>
      </c>
      <c r="E17" s="1" t="s">
        <v>96</v>
      </c>
      <c r="F17" s="8" t="s">
        <v>73</v>
      </c>
      <c r="G17" s="12" t="s">
        <v>7</v>
      </c>
      <c r="H17" s="85"/>
      <c r="I17" s="85"/>
      <c r="J17" s="85"/>
      <c r="K17" s="85"/>
      <c r="L17" s="85"/>
      <c r="M17" s="85" t="s">
        <v>205</v>
      </c>
      <c r="N17" s="85"/>
      <c r="O17" s="85"/>
      <c r="P17" s="85"/>
      <c r="Q17" s="85"/>
      <c r="R17" s="85"/>
      <c r="S17" s="85"/>
      <c r="T17" s="90">
        <f t="shared" si="0"/>
        <v>1</v>
      </c>
      <c r="U17" s="17">
        <v>1</v>
      </c>
    </row>
    <row r="18" spans="1:21" s="17" customFormat="1" ht="56.25" customHeight="1" x14ac:dyDescent="0.25">
      <c r="A18" s="100"/>
      <c r="B18" s="1" t="s">
        <v>48</v>
      </c>
      <c r="C18" s="1" t="s">
        <v>123</v>
      </c>
      <c r="D18" s="10">
        <v>1</v>
      </c>
      <c r="E18" s="1" t="s">
        <v>27</v>
      </c>
      <c r="F18" s="8" t="s">
        <v>12</v>
      </c>
      <c r="G18" s="12" t="s">
        <v>7</v>
      </c>
      <c r="H18" s="85" t="s">
        <v>205</v>
      </c>
      <c r="I18" s="85" t="s">
        <v>205</v>
      </c>
      <c r="J18" s="85" t="s">
        <v>205</v>
      </c>
      <c r="K18" s="85" t="s">
        <v>205</v>
      </c>
      <c r="L18" s="85" t="s">
        <v>205</v>
      </c>
      <c r="M18" s="85" t="s">
        <v>205</v>
      </c>
      <c r="N18" s="85" t="s">
        <v>205</v>
      </c>
      <c r="O18" s="85" t="s">
        <v>205</v>
      </c>
      <c r="P18" s="85" t="s">
        <v>205</v>
      </c>
      <c r="Q18" s="85"/>
      <c r="R18" s="85"/>
      <c r="S18" s="85"/>
      <c r="T18" s="90">
        <f t="shared" si="0"/>
        <v>0.75</v>
      </c>
      <c r="U18" s="17">
        <v>12</v>
      </c>
    </row>
    <row r="19" spans="1:21" s="17" customFormat="1" ht="56.25" customHeight="1" x14ac:dyDescent="0.25">
      <c r="A19" s="100"/>
      <c r="B19" s="1" t="s">
        <v>99</v>
      </c>
      <c r="C19" s="1" t="s">
        <v>107</v>
      </c>
      <c r="D19" s="10">
        <v>1</v>
      </c>
      <c r="E19" s="1" t="s">
        <v>108</v>
      </c>
      <c r="F19" s="8" t="s">
        <v>12</v>
      </c>
      <c r="G19" s="8" t="s">
        <v>20</v>
      </c>
      <c r="H19" s="85" t="s">
        <v>205</v>
      </c>
      <c r="I19" s="85" t="s">
        <v>205</v>
      </c>
      <c r="J19" s="85" t="s">
        <v>205</v>
      </c>
      <c r="K19" s="85" t="s">
        <v>205</v>
      </c>
      <c r="L19" s="85" t="s">
        <v>205</v>
      </c>
      <c r="M19" s="85" t="s">
        <v>205</v>
      </c>
      <c r="N19" s="85" t="s">
        <v>205</v>
      </c>
      <c r="O19" s="85" t="s">
        <v>205</v>
      </c>
      <c r="P19" s="85" t="s">
        <v>205</v>
      </c>
      <c r="Q19" s="85"/>
      <c r="R19" s="85"/>
      <c r="S19" s="85"/>
      <c r="T19" s="90">
        <f t="shared" si="0"/>
        <v>0.75</v>
      </c>
      <c r="U19" s="17">
        <v>12</v>
      </c>
    </row>
    <row r="20" spans="1:21" s="17" customFormat="1" ht="42.75" x14ac:dyDescent="0.25">
      <c r="A20" s="100"/>
      <c r="B20" s="13" t="s">
        <v>58</v>
      </c>
      <c r="C20" s="1" t="s">
        <v>19</v>
      </c>
      <c r="D20" s="14">
        <v>1</v>
      </c>
      <c r="E20" s="1" t="s">
        <v>111</v>
      </c>
      <c r="F20" s="8" t="s">
        <v>12</v>
      </c>
      <c r="G20" s="8" t="s">
        <v>20</v>
      </c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90">
        <f t="shared" si="0"/>
        <v>0</v>
      </c>
      <c r="U20" s="17">
        <v>12</v>
      </c>
    </row>
    <row r="21" spans="1:21" s="17" customFormat="1" ht="78" customHeight="1" x14ac:dyDescent="0.25">
      <c r="A21" s="100"/>
      <c r="B21" s="1" t="s">
        <v>98</v>
      </c>
      <c r="C21" s="1" t="s">
        <v>109</v>
      </c>
      <c r="D21" s="10">
        <v>1</v>
      </c>
      <c r="E21" s="1" t="s">
        <v>110</v>
      </c>
      <c r="F21" s="8" t="s">
        <v>73</v>
      </c>
      <c r="G21" s="12" t="s">
        <v>7</v>
      </c>
      <c r="H21" s="85" t="s">
        <v>205</v>
      </c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90">
        <f t="shared" si="0"/>
        <v>1</v>
      </c>
      <c r="U21" s="17">
        <v>1</v>
      </c>
    </row>
    <row r="22" spans="1:21" s="17" customFormat="1" ht="28.5" x14ac:dyDescent="0.25">
      <c r="A22" s="100"/>
      <c r="B22" s="1" t="s">
        <v>52</v>
      </c>
      <c r="C22" s="1" t="s">
        <v>30</v>
      </c>
      <c r="D22" s="7">
        <v>0</v>
      </c>
      <c r="E22" s="1" t="s">
        <v>29</v>
      </c>
      <c r="F22" s="3" t="s">
        <v>12</v>
      </c>
      <c r="G22" s="12" t="s">
        <v>7</v>
      </c>
      <c r="H22" s="85" t="s">
        <v>205</v>
      </c>
      <c r="I22" s="85" t="s">
        <v>205</v>
      </c>
      <c r="J22" s="85" t="s">
        <v>205</v>
      </c>
      <c r="K22" s="85" t="s">
        <v>205</v>
      </c>
      <c r="L22" s="85" t="s">
        <v>205</v>
      </c>
      <c r="M22" s="85" t="s">
        <v>205</v>
      </c>
      <c r="N22" s="85" t="s">
        <v>205</v>
      </c>
      <c r="O22" s="85" t="s">
        <v>205</v>
      </c>
      <c r="P22" s="85" t="s">
        <v>205</v>
      </c>
      <c r="Q22" s="85"/>
      <c r="R22" s="85"/>
      <c r="S22" s="85"/>
      <c r="T22" s="90">
        <f t="shared" si="0"/>
        <v>0.75</v>
      </c>
      <c r="U22" s="17">
        <v>12</v>
      </c>
    </row>
    <row r="23" spans="1:21" s="17" customFormat="1" ht="52.5" customHeight="1" x14ac:dyDescent="0.25">
      <c r="A23" s="100"/>
      <c r="B23" s="1" t="s">
        <v>53</v>
      </c>
      <c r="C23" s="1" t="s">
        <v>54</v>
      </c>
      <c r="D23" s="7">
        <v>1</v>
      </c>
      <c r="E23" s="1" t="s">
        <v>112</v>
      </c>
      <c r="F23" s="3" t="s">
        <v>71</v>
      </c>
      <c r="G23" s="12" t="s">
        <v>7</v>
      </c>
      <c r="H23" s="85"/>
      <c r="I23" s="85"/>
      <c r="J23" s="85"/>
      <c r="K23" s="85"/>
      <c r="L23" s="85" t="s">
        <v>205</v>
      </c>
      <c r="M23" s="85" t="s">
        <v>205</v>
      </c>
      <c r="N23" s="85"/>
      <c r="O23" s="85"/>
      <c r="P23" s="85"/>
      <c r="Q23" s="85"/>
      <c r="R23" s="85"/>
      <c r="S23" s="85"/>
      <c r="T23" s="90">
        <f t="shared" si="0"/>
        <v>1</v>
      </c>
      <c r="U23" s="17">
        <v>2</v>
      </c>
    </row>
    <row r="24" spans="1:21" s="17" customFormat="1" ht="85.5" x14ac:dyDescent="0.25">
      <c r="A24" s="100"/>
      <c r="B24" s="1" t="s">
        <v>46</v>
      </c>
      <c r="C24" s="1" t="s">
        <v>94</v>
      </c>
      <c r="D24" s="14">
        <v>1</v>
      </c>
      <c r="E24" s="1" t="s">
        <v>47</v>
      </c>
      <c r="F24" s="8" t="s">
        <v>12</v>
      </c>
      <c r="G24" s="8" t="s">
        <v>7</v>
      </c>
      <c r="H24" s="85"/>
      <c r="I24" s="85"/>
      <c r="J24" s="85"/>
      <c r="K24" s="85"/>
      <c r="L24" s="85"/>
      <c r="M24" s="85"/>
      <c r="N24" s="85" t="s">
        <v>205</v>
      </c>
      <c r="O24" s="85" t="s">
        <v>205</v>
      </c>
      <c r="P24" s="85" t="s">
        <v>205</v>
      </c>
      <c r="Q24" s="85"/>
      <c r="R24" s="85"/>
      <c r="S24" s="85"/>
      <c r="T24" s="90">
        <f t="shared" si="0"/>
        <v>0.25</v>
      </c>
      <c r="U24" s="17">
        <v>12</v>
      </c>
    </row>
    <row r="25" spans="1:21" s="17" customFormat="1" ht="71.25" x14ac:dyDescent="0.25">
      <c r="A25" s="100"/>
      <c r="B25" s="13" t="s">
        <v>49</v>
      </c>
      <c r="C25" s="15" t="s">
        <v>14</v>
      </c>
      <c r="D25" s="14">
        <v>1</v>
      </c>
      <c r="E25" s="1" t="s">
        <v>113</v>
      </c>
      <c r="F25" s="8" t="s">
        <v>12</v>
      </c>
      <c r="G25" s="8" t="s">
        <v>7</v>
      </c>
      <c r="H25" s="85"/>
      <c r="I25" s="85"/>
      <c r="J25" s="85"/>
      <c r="K25" s="85"/>
      <c r="L25" s="85"/>
      <c r="M25" s="85"/>
      <c r="N25" s="85" t="s">
        <v>205</v>
      </c>
      <c r="O25" s="85" t="s">
        <v>205</v>
      </c>
      <c r="P25" s="85" t="s">
        <v>205</v>
      </c>
      <c r="Q25" s="85" t="s">
        <v>205</v>
      </c>
      <c r="R25" s="85"/>
      <c r="S25" s="85"/>
      <c r="T25" s="90">
        <f t="shared" si="0"/>
        <v>0.33333333333333331</v>
      </c>
      <c r="U25" s="17">
        <v>12</v>
      </c>
    </row>
    <row r="26" spans="1:21" s="17" customFormat="1" ht="28.5" x14ac:dyDescent="0.25">
      <c r="A26" s="100"/>
      <c r="B26" s="13" t="s">
        <v>50</v>
      </c>
      <c r="C26" s="1" t="s">
        <v>43</v>
      </c>
      <c r="D26" s="14">
        <v>0.8</v>
      </c>
      <c r="E26" s="1" t="s">
        <v>44</v>
      </c>
      <c r="F26" s="8" t="s">
        <v>12</v>
      </c>
      <c r="G26" s="8" t="s">
        <v>16</v>
      </c>
      <c r="H26" s="85" t="s">
        <v>205</v>
      </c>
      <c r="I26" s="85" t="s">
        <v>205</v>
      </c>
      <c r="J26" s="85" t="s">
        <v>205</v>
      </c>
      <c r="K26" s="85" t="s">
        <v>205</v>
      </c>
      <c r="L26" s="85" t="s">
        <v>205</v>
      </c>
      <c r="M26" s="85" t="s">
        <v>205</v>
      </c>
      <c r="N26" s="85" t="s">
        <v>205</v>
      </c>
      <c r="O26" s="85" t="s">
        <v>205</v>
      </c>
      <c r="P26" s="85" t="s">
        <v>205</v>
      </c>
      <c r="Q26" s="85"/>
      <c r="R26" s="85"/>
      <c r="S26" s="85"/>
      <c r="T26" s="90">
        <f t="shared" si="0"/>
        <v>0.75</v>
      </c>
      <c r="U26" s="17">
        <v>12</v>
      </c>
    </row>
    <row r="27" spans="1:21" s="17" customFormat="1" ht="28.5" x14ac:dyDescent="0.25">
      <c r="A27" s="100"/>
      <c r="B27" s="13" t="s">
        <v>51</v>
      </c>
      <c r="C27" s="1" t="s">
        <v>17</v>
      </c>
      <c r="D27" s="14">
        <v>1</v>
      </c>
      <c r="E27" s="1" t="s">
        <v>18</v>
      </c>
      <c r="F27" s="8" t="s">
        <v>12</v>
      </c>
      <c r="G27" s="8" t="s">
        <v>16</v>
      </c>
      <c r="H27" s="85" t="s">
        <v>205</v>
      </c>
      <c r="I27" s="85" t="s">
        <v>205</v>
      </c>
      <c r="J27" s="85" t="s">
        <v>205</v>
      </c>
      <c r="K27" s="85" t="s">
        <v>205</v>
      </c>
      <c r="L27" s="85" t="s">
        <v>205</v>
      </c>
      <c r="M27" s="85" t="s">
        <v>205</v>
      </c>
      <c r="N27" s="85" t="s">
        <v>205</v>
      </c>
      <c r="O27" s="85" t="s">
        <v>205</v>
      </c>
      <c r="P27" s="85" t="s">
        <v>205</v>
      </c>
      <c r="Q27" s="85"/>
      <c r="R27" s="85"/>
      <c r="S27" s="85"/>
      <c r="T27" s="90">
        <f t="shared" si="0"/>
        <v>0.75</v>
      </c>
      <c r="U27" s="17">
        <v>12</v>
      </c>
    </row>
    <row r="28" spans="1:21" s="17" customFormat="1" ht="43.5" thickBot="1" x14ac:dyDescent="0.3">
      <c r="A28" s="101"/>
      <c r="B28" s="25" t="s">
        <v>55</v>
      </c>
      <c r="C28" s="25" t="s">
        <v>56</v>
      </c>
      <c r="D28" s="52">
        <v>1</v>
      </c>
      <c r="E28" s="25" t="s">
        <v>57</v>
      </c>
      <c r="F28" s="27" t="s">
        <v>12</v>
      </c>
      <c r="G28" s="27" t="s">
        <v>16</v>
      </c>
      <c r="H28" s="85" t="s">
        <v>205</v>
      </c>
      <c r="I28" s="85" t="s">
        <v>205</v>
      </c>
      <c r="J28" s="85" t="s">
        <v>205</v>
      </c>
      <c r="K28" s="85" t="s">
        <v>205</v>
      </c>
      <c r="L28" s="85" t="s">
        <v>205</v>
      </c>
      <c r="M28" s="85" t="s">
        <v>205</v>
      </c>
      <c r="N28" s="85" t="s">
        <v>205</v>
      </c>
      <c r="O28" s="85" t="s">
        <v>205</v>
      </c>
      <c r="P28" s="85" t="s">
        <v>205</v>
      </c>
      <c r="Q28" s="98"/>
      <c r="R28" s="98"/>
      <c r="S28" s="98"/>
      <c r="T28" s="91">
        <f t="shared" si="0"/>
        <v>0.75</v>
      </c>
      <c r="U28" s="17">
        <v>12</v>
      </c>
    </row>
    <row r="29" spans="1:21" s="17" customFormat="1" ht="30.6" customHeight="1" x14ac:dyDescent="0.25">
      <c r="A29" s="102" t="s">
        <v>134</v>
      </c>
      <c r="B29" s="57" t="s">
        <v>135</v>
      </c>
      <c r="C29" s="57" t="s">
        <v>139</v>
      </c>
      <c r="D29" s="63">
        <v>1</v>
      </c>
      <c r="E29" s="57" t="s">
        <v>143</v>
      </c>
      <c r="F29" s="58" t="s">
        <v>24</v>
      </c>
      <c r="G29" s="58" t="s">
        <v>147</v>
      </c>
      <c r="H29" s="84"/>
      <c r="I29" s="84"/>
      <c r="J29" s="84" t="s">
        <v>205</v>
      </c>
      <c r="K29" s="84"/>
      <c r="L29" s="84"/>
      <c r="M29" s="84"/>
      <c r="N29" s="84"/>
      <c r="O29" s="84"/>
      <c r="P29" s="84"/>
      <c r="Q29" s="84"/>
      <c r="R29" s="84"/>
      <c r="S29" s="84"/>
      <c r="T29" s="88">
        <f t="shared" si="0"/>
        <v>0.25</v>
      </c>
      <c r="U29" s="17">
        <v>4</v>
      </c>
    </row>
    <row r="30" spans="1:21" s="17" customFormat="1" ht="28.5" x14ac:dyDescent="0.25">
      <c r="A30" s="103"/>
      <c r="B30" s="1" t="s">
        <v>136</v>
      </c>
      <c r="C30" s="1" t="s">
        <v>140</v>
      </c>
      <c r="D30" s="14">
        <v>1</v>
      </c>
      <c r="E30" s="1" t="s">
        <v>144</v>
      </c>
      <c r="F30" s="8" t="s">
        <v>24</v>
      </c>
      <c r="G30" s="8" t="s">
        <v>148</v>
      </c>
      <c r="H30" s="85"/>
      <c r="I30" s="85"/>
      <c r="J30" s="85"/>
      <c r="K30" s="85"/>
      <c r="L30" s="85"/>
      <c r="M30" s="85" t="s">
        <v>205</v>
      </c>
      <c r="N30" s="85"/>
      <c r="O30" s="85"/>
      <c r="P30" s="85"/>
      <c r="Q30" s="85"/>
      <c r="R30" s="85"/>
      <c r="S30" s="85"/>
      <c r="T30" s="90">
        <f t="shared" si="0"/>
        <v>0.25</v>
      </c>
      <c r="U30" s="17">
        <v>4</v>
      </c>
    </row>
    <row r="31" spans="1:21" s="17" customFormat="1" ht="27.6" customHeight="1" x14ac:dyDescent="0.25">
      <c r="A31" s="103"/>
      <c r="B31" s="1" t="s">
        <v>137</v>
      </c>
      <c r="C31" s="1" t="s">
        <v>141</v>
      </c>
      <c r="D31" s="14">
        <v>1</v>
      </c>
      <c r="E31" s="1" t="s">
        <v>145</v>
      </c>
      <c r="F31" s="8" t="s">
        <v>115</v>
      </c>
      <c r="G31" s="8" t="s">
        <v>7</v>
      </c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90">
        <f t="shared" si="0"/>
        <v>0</v>
      </c>
      <c r="U31" s="17">
        <v>1</v>
      </c>
    </row>
    <row r="32" spans="1:21" s="17" customFormat="1" ht="30" thickBot="1" x14ac:dyDescent="0.3">
      <c r="A32" s="104"/>
      <c r="B32" s="64" t="s">
        <v>138</v>
      </c>
      <c r="C32" s="64" t="s">
        <v>142</v>
      </c>
      <c r="D32" s="65">
        <v>1</v>
      </c>
      <c r="E32" s="64" t="s">
        <v>146</v>
      </c>
      <c r="F32" s="66" t="s">
        <v>12</v>
      </c>
      <c r="G32" s="27" t="s">
        <v>7</v>
      </c>
      <c r="H32" s="98" t="s">
        <v>205</v>
      </c>
      <c r="I32" s="98" t="s">
        <v>205</v>
      </c>
      <c r="J32" s="98" t="s">
        <v>205</v>
      </c>
      <c r="K32" s="98" t="s">
        <v>205</v>
      </c>
      <c r="L32" s="98" t="s">
        <v>205</v>
      </c>
      <c r="M32" s="98" t="s">
        <v>205</v>
      </c>
      <c r="N32" s="98" t="s">
        <v>205</v>
      </c>
      <c r="O32" s="98" t="s">
        <v>205</v>
      </c>
      <c r="P32" s="98" t="s">
        <v>205</v>
      </c>
      <c r="Q32" s="98"/>
      <c r="R32" s="98"/>
      <c r="S32" s="98"/>
      <c r="T32" s="91">
        <f t="shared" si="0"/>
        <v>0.75</v>
      </c>
      <c r="U32" s="17">
        <v>12</v>
      </c>
    </row>
    <row r="33" spans="1:21" s="17" customFormat="1" ht="28.15" customHeight="1" x14ac:dyDescent="0.25">
      <c r="A33" s="102" t="s">
        <v>204</v>
      </c>
      <c r="B33" s="67" t="s">
        <v>149</v>
      </c>
      <c r="C33" s="67" t="s">
        <v>155</v>
      </c>
      <c r="D33" s="68">
        <v>1</v>
      </c>
      <c r="E33" s="67" t="s">
        <v>159</v>
      </c>
      <c r="F33" s="69" t="s">
        <v>12</v>
      </c>
      <c r="G33" s="58" t="s">
        <v>166</v>
      </c>
      <c r="H33" s="84"/>
      <c r="I33" s="84"/>
      <c r="J33" s="84"/>
      <c r="K33" s="84"/>
      <c r="L33" s="84" t="s">
        <v>205</v>
      </c>
      <c r="M33" s="84" t="s">
        <v>205</v>
      </c>
      <c r="N33" s="84" t="s">
        <v>205</v>
      </c>
      <c r="O33" s="84" t="s">
        <v>205</v>
      </c>
      <c r="P33" s="84" t="s">
        <v>205</v>
      </c>
      <c r="Q33" s="84"/>
      <c r="R33" s="84"/>
      <c r="S33" s="84"/>
      <c r="T33" s="88">
        <f t="shared" si="0"/>
        <v>0.41666666666666669</v>
      </c>
      <c r="U33" s="17">
        <v>12</v>
      </c>
    </row>
    <row r="34" spans="1:21" s="17" customFormat="1" ht="19.899999999999999" customHeight="1" x14ac:dyDescent="0.3">
      <c r="A34" s="103"/>
      <c r="B34" s="29" t="s">
        <v>150</v>
      </c>
      <c r="C34" s="29" t="s">
        <v>155</v>
      </c>
      <c r="D34" s="28">
        <v>1</v>
      </c>
      <c r="E34" s="29" t="s">
        <v>159</v>
      </c>
      <c r="F34" s="29" t="s">
        <v>164</v>
      </c>
      <c r="G34" s="8" t="s">
        <v>166</v>
      </c>
      <c r="H34" s="85" t="s">
        <v>205</v>
      </c>
      <c r="I34" s="85" t="s">
        <v>205</v>
      </c>
      <c r="J34" s="85" t="s">
        <v>205</v>
      </c>
      <c r="K34" s="85" t="s">
        <v>205</v>
      </c>
      <c r="L34" s="85" t="s">
        <v>205</v>
      </c>
      <c r="M34" s="85" t="s">
        <v>205</v>
      </c>
      <c r="N34" s="85" t="s">
        <v>205</v>
      </c>
      <c r="O34" s="85" t="s">
        <v>205</v>
      </c>
      <c r="P34" s="85" t="s">
        <v>205</v>
      </c>
      <c r="Q34" s="85"/>
      <c r="R34" s="85"/>
      <c r="S34" s="85"/>
      <c r="T34" s="90">
        <f t="shared" si="0"/>
        <v>0.75</v>
      </c>
      <c r="U34" s="17">
        <v>12</v>
      </c>
    </row>
    <row r="35" spans="1:21" s="17" customFormat="1" ht="19.899999999999999" customHeight="1" x14ac:dyDescent="0.3">
      <c r="A35" s="103"/>
      <c r="B35" s="29" t="s">
        <v>151</v>
      </c>
      <c r="C35" s="29" t="s">
        <v>155</v>
      </c>
      <c r="D35" s="28">
        <v>1</v>
      </c>
      <c r="E35" s="29" t="s">
        <v>160</v>
      </c>
      <c r="F35" s="29" t="s">
        <v>164</v>
      </c>
      <c r="G35" s="38" t="s">
        <v>7</v>
      </c>
      <c r="H35" s="85"/>
      <c r="I35" s="85"/>
      <c r="J35" s="85"/>
      <c r="K35" s="85"/>
      <c r="L35" s="85" t="s">
        <v>205</v>
      </c>
      <c r="M35" s="85" t="s">
        <v>205</v>
      </c>
      <c r="N35" s="85" t="s">
        <v>205</v>
      </c>
      <c r="O35" s="85" t="s">
        <v>205</v>
      </c>
      <c r="P35" s="85" t="s">
        <v>205</v>
      </c>
      <c r="Q35" s="85"/>
      <c r="R35" s="85"/>
      <c r="S35" s="85"/>
      <c r="T35" s="90">
        <f t="shared" si="0"/>
        <v>0.41666666666666669</v>
      </c>
      <c r="U35" s="17">
        <v>12</v>
      </c>
    </row>
    <row r="36" spans="1:21" s="17" customFormat="1" ht="19.899999999999999" customHeight="1" x14ac:dyDescent="0.3">
      <c r="A36" s="103"/>
      <c r="B36" s="30" t="s">
        <v>152</v>
      </c>
      <c r="C36" s="31" t="s">
        <v>156</v>
      </c>
      <c r="D36" s="28">
        <v>1</v>
      </c>
      <c r="E36" s="30" t="s">
        <v>161</v>
      </c>
      <c r="F36" s="30" t="s">
        <v>164</v>
      </c>
      <c r="G36" s="39" t="s">
        <v>7</v>
      </c>
      <c r="H36" s="85" t="s">
        <v>205</v>
      </c>
      <c r="I36" s="85" t="s">
        <v>205</v>
      </c>
      <c r="J36" s="85" t="s">
        <v>205</v>
      </c>
      <c r="K36" s="85" t="s">
        <v>205</v>
      </c>
      <c r="L36" s="85" t="s">
        <v>205</v>
      </c>
      <c r="M36" s="85" t="s">
        <v>205</v>
      </c>
      <c r="N36" s="85" t="s">
        <v>205</v>
      </c>
      <c r="O36" s="85" t="s">
        <v>205</v>
      </c>
      <c r="P36" s="85" t="s">
        <v>205</v>
      </c>
      <c r="Q36" s="85"/>
      <c r="R36" s="85"/>
      <c r="S36" s="85"/>
      <c r="T36" s="90">
        <f t="shared" si="0"/>
        <v>0.75</v>
      </c>
      <c r="U36" s="17">
        <v>12</v>
      </c>
    </row>
    <row r="37" spans="1:21" s="17" customFormat="1" ht="19.899999999999999" customHeight="1" x14ac:dyDescent="0.3">
      <c r="A37" s="103"/>
      <c r="B37" s="29" t="s">
        <v>153</v>
      </c>
      <c r="C37" s="29" t="s">
        <v>157</v>
      </c>
      <c r="D37" s="28">
        <v>1</v>
      </c>
      <c r="E37" s="29" t="s">
        <v>162</v>
      </c>
      <c r="F37" s="29" t="s">
        <v>164</v>
      </c>
      <c r="G37" s="40" t="s">
        <v>167</v>
      </c>
      <c r="H37" s="85" t="s">
        <v>205</v>
      </c>
      <c r="I37" s="85" t="s">
        <v>205</v>
      </c>
      <c r="J37" s="85" t="s">
        <v>205</v>
      </c>
      <c r="K37" s="85" t="s">
        <v>205</v>
      </c>
      <c r="L37" s="85" t="s">
        <v>205</v>
      </c>
      <c r="M37" s="85" t="s">
        <v>205</v>
      </c>
      <c r="N37" s="85" t="s">
        <v>205</v>
      </c>
      <c r="O37" s="85" t="s">
        <v>205</v>
      </c>
      <c r="P37" s="85" t="s">
        <v>205</v>
      </c>
      <c r="Q37" s="85"/>
      <c r="R37" s="85"/>
      <c r="S37" s="85"/>
      <c r="T37" s="90">
        <f t="shared" si="0"/>
        <v>0.75</v>
      </c>
      <c r="U37" s="17">
        <v>12</v>
      </c>
    </row>
    <row r="38" spans="1:21" s="17" customFormat="1" ht="19.899999999999999" customHeight="1" thickBot="1" x14ac:dyDescent="0.35">
      <c r="A38" s="104"/>
      <c r="B38" s="70" t="s">
        <v>154</v>
      </c>
      <c r="C38" s="70" t="s">
        <v>158</v>
      </c>
      <c r="D38" s="65">
        <v>1</v>
      </c>
      <c r="E38" s="70" t="s">
        <v>163</v>
      </c>
      <c r="F38" s="71" t="s">
        <v>165</v>
      </c>
      <c r="G38" s="72" t="s">
        <v>7</v>
      </c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1">
        <f t="shared" si="0"/>
        <v>0</v>
      </c>
      <c r="U38" s="17">
        <v>1</v>
      </c>
    </row>
    <row r="39" spans="1:21" s="17" customFormat="1" ht="19.899999999999999" customHeight="1" x14ac:dyDescent="0.3">
      <c r="A39" s="131" t="s">
        <v>168</v>
      </c>
      <c r="B39" s="73" t="s">
        <v>169</v>
      </c>
      <c r="C39" s="74" t="s">
        <v>181</v>
      </c>
      <c r="D39" s="68">
        <v>1</v>
      </c>
      <c r="E39" s="75" t="s">
        <v>182</v>
      </c>
      <c r="F39" s="73" t="s">
        <v>165</v>
      </c>
      <c r="G39" s="76" t="s">
        <v>7</v>
      </c>
      <c r="H39" s="84"/>
      <c r="I39" s="84"/>
      <c r="J39" s="84"/>
      <c r="K39" s="84" t="s">
        <v>205</v>
      </c>
      <c r="L39" s="84"/>
      <c r="M39" s="84"/>
      <c r="N39" s="84"/>
      <c r="O39" s="84"/>
      <c r="P39" s="84"/>
      <c r="Q39" s="84"/>
      <c r="R39" s="84"/>
      <c r="S39" s="84"/>
      <c r="T39" s="88">
        <f t="shared" si="0"/>
        <v>1</v>
      </c>
      <c r="U39" s="17">
        <v>1</v>
      </c>
    </row>
    <row r="40" spans="1:21" s="17" customFormat="1" ht="19.899999999999999" customHeight="1" x14ac:dyDescent="0.3">
      <c r="A40" s="132"/>
      <c r="B40" s="30" t="s">
        <v>170</v>
      </c>
      <c r="C40" s="31" t="s">
        <v>181</v>
      </c>
      <c r="D40" s="28">
        <v>1</v>
      </c>
      <c r="E40" s="30" t="s">
        <v>182</v>
      </c>
      <c r="F40" s="30" t="s">
        <v>165</v>
      </c>
      <c r="G40" s="41" t="s">
        <v>7</v>
      </c>
      <c r="H40" s="85"/>
      <c r="I40" s="85"/>
      <c r="J40" s="85"/>
      <c r="K40" s="85"/>
      <c r="L40" s="85" t="s">
        <v>205</v>
      </c>
      <c r="M40" s="85"/>
      <c r="N40" s="85"/>
      <c r="O40" s="85"/>
      <c r="P40" s="85"/>
      <c r="Q40" s="85"/>
      <c r="R40" s="85"/>
      <c r="S40" s="85"/>
      <c r="T40" s="90">
        <f t="shared" si="0"/>
        <v>1</v>
      </c>
      <c r="U40" s="17">
        <v>1</v>
      </c>
    </row>
    <row r="41" spans="1:21" s="17" customFormat="1" ht="19.899999999999999" customHeight="1" x14ac:dyDescent="0.3">
      <c r="A41" s="132"/>
      <c r="B41" s="30" t="s">
        <v>171</v>
      </c>
      <c r="C41" s="31" t="s">
        <v>181</v>
      </c>
      <c r="D41" s="28">
        <v>1</v>
      </c>
      <c r="E41" s="30" t="s">
        <v>182</v>
      </c>
      <c r="F41" s="30" t="s">
        <v>165</v>
      </c>
      <c r="G41" s="41" t="s">
        <v>7</v>
      </c>
      <c r="H41" s="85"/>
      <c r="I41" s="85"/>
      <c r="J41" s="85"/>
      <c r="K41" s="85"/>
      <c r="L41" s="85"/>
      <c r="M41" s="85" t="s">
        <v>205</v>
      </c>
      <c r="N41" s="85"/>
      <c r="O41" s="85"/>
      <c r="P41" s="85"/>
      <c r="Q41" s="85"/>
      <c r="R41" s="85"/>
      <c r="S41" s="85"/>
      <c r="T41" s="90">
        <f t="shared" si="0"/>
        <v>1</v>
      </c>
      <c r="U41" s="17">
        <v>1</v>
      </c>
    </row>
    <row r="42" spans="1:21" s="17" customFormat="1" ht="19.899999999999999" customHeight="1" x14ac:dyDescent="0.3">
      <c r="A42" s="132"/>
      <c r="B42" s="30" t="s">
        <v>172</v>
      </c>
      <c r="C42" s="31" t="s">
        <v>181</v>
      </c>
      <c r="D42" s="28">
        <v>1</v>
      </c>
      <c r="E42" s="30" t="s">
        <v>182</v>
      </c>
      <c r="F42" s="30" t="s">
        <v>165</v>
      </c>
      <c r="G42" s="41" t="s">
        <v>7</v>
      </c>
      <c r="H42" s="85"/>
      <c r="I42" s="85"/>
      <c r="J42" s="85"/>
      <c r="K42" s="85"/>
      <c r="L42" s="85"/>
      <c r="M42" s="85"/>
      <c r="N42" s="85" t="s">
        <v>205</v>
      </c>
      <c r="O42" s="85"/>
      <c r="P42" s="85"/>
      <c r="Q42" s="85"/>
      <c r="R42" s="85"/>
      <c r="S42" s="85"/>
      <c r="T42" s="90">
        <f t="shared" si="0"/>
        <v>1</v>
      </c>
      <c r="U42" s="17">
        <v>1</v>
      </c>
    </row>
    <row r="43" spans="1:21" s="17" customFormat="1" ht="39.75" customHeight="1" x14ac:dyDescent="0.3">
      <c r="A43" s="132"/>
      <c r="B43" s="30" t="s">
        <v>173</v>
      </c>
      <c r="C43" s="31" t="s">
        <v>181</v>
      </c>
      <c r="D43" s="28">
        <v>1</v>
      </c>
      <c r="E43" s="30" t="s">
        <v>182</v>
      </c>
      <c r="F43" s="30" t="s">
        <v>165</v>
      </c>
      <c r="G43" s="41" t="s">
        <v>7</v>
      </c>
      <c r="H43" s="85"/>
      <c r="I43" s="85"/>
      <c r="J43" s="85"/>
      <c r="K43" s="85"/>
      <c r="L43" s="85"/>
      <c r="M43" s="85"/>
      <c r="N43" s="85"/>
      <c r="O43" s="85" t="s">
        <v>205</v>
      </c>
      <c r="P43" s="85"/>
      <c r="Q43" s="85"/>
      <c r="R43" s="85"/>
      <c r="S43" s="85"/>
      <c r="T43" s="90">
        <f t="shared" si="0"/>
        <v>1</v>
      </c>
      <c r="U43" s="17">
        <v>1</v>
      </c>
    </row>
    <row r="44" spans="1:21" s="17" customFormat="1" ht="19.899999999999999" customHeight="1" x14ac:dyDescent="0.3">
      <c r="A44" s="132"/>
      <c r="B44" s="30" t="s">
        <v>174</v>
      </c>
      <c r="C44" s="31" t="s">
        <v>181</v>
      </c>
      <c r="D44" s="28">
        <v>1</v>
      </c>
      <c r="E44" s="30" t="s">
        <v>182</v>
      </c>
      <c r="F44" s="30" t="s">
        <v>165</v>
      </c>
      <c r="G44" s="41" t="s">
        <v>7</v>
      </c>
      <c r="H44" s="85"/>
      <c r="I44" s="85"/>
      <c r="J44" s="85"/>
      <c r="K44" s="85"/>
      <c r="L44" s="85"/>
      <c r="M44" s="85"/>
      <c r="N44" s="85"/>
      <c r="O44" s="85"/>
      <c r="P44" s="85" t="s">
        <v>205</v>
      </c>
      <c r="Q44" s="85"/>
      <c r="R44" s="85"/>
      <c r="S44" s="85"/>
      <c r="T44" s="90">
        <f t="shared" si="0"/>
        <v>1</v>
      </c>
      <c r="U44" s="17">
        <v>1</v>
      </c>
    </row>
    <row r="45" spans="1:21" s="17" customFormat="1" ht="19.899999999999999" customHeight="1" x14ac:dyDescent="0.3">
      <c r="A45" s="132"/>
      <c r="B45" s="30" t="s">
        <v>175</v>
      </c>
      <c r="C45" s="31" t="s">
        <v>181</v>
      </c>
      <c r="D45" s="28">
        <v>1</v>
      </c>
      <c r="E45" s="30" t="s">
        <v>182</v>
      </c>
      <c r="F45" s="30" t="s">
        <v>165</v>
      </c>
      <c r="G45" s="41" t="s">
        <v>7</v>
      </c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90">
        <f t="shared" si="0"/>
        <v>0</v>
      </c>
      <c r="U45" s="17">
        <v>1</v>
      </c>
    </row>
    <row r="46" spans="1:21" s="17" customFormat="1" ht="19.899999999999999" customHeight="1" x14ac:dyDescent="0.3">
      <c r="A46" s="132"/>
      <c r="B46" s="30" t="s">
        <v>176</v>
      </c>
      <c r="C46" s="32" t="s">
        <v>181</v>
      </c>
      <c r="D46" s="28">
        <v>1</v>
      </c>
      <c r="E46" s="30" t="s">
        <v>182</v>
      </c>
      <c r="F46" s="30" t="s">
        <v>165</v>
      </c>
      <c r="G46" s="41" t="s">
        <v>7</v>
      </c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90">
        <f t="shared" si="0"/>
        <v>0</v>
      </c>
      <c r="U46" s="17">
        <v>1</v>
      </c>
    </row>
    <row r="47" spans="1:21" s="17" customFormat="1" ht="19.899999999999999" customHeight="1" x14ac:dyDescent="0.3">
      <c r="A47" s="132"/>
      <c r="B47" s="30" t="s">
        <v>177</v>
      </c>
      <c r="C47" s="31" t="s">
        <v>181</v>
      </c>
      <c r="D47" s="28">
        <v>1</v>
      </c>
      <c r="E47" s="30" t="s">
        <v>182</v>
      </c>
      <c r="F47" s="30" t="s">
        <v>165</v>
      </c>
      <c r="G47" s="41" t="s">
        <v>7</v>
      </c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90">
        <f t="shared" si="0"/>
        <v>0</v>
      </c>
      <c r="U47" s="17">
        <v>1</v>
      </c>
    </row>
    <row r="48" spans="1:21" s="17" customFormat="1" ht="19.899999999999999" customHeight="1" x14ac:dyDescent="0.3">
      <c r="A48" s="132"/>
      <c r="B48" s="30" t="s">
        <v>178</v>
      </c>
      <c r="C48" s="32" t="s">
        <v>181</v>
      </c>
      <c r="D48" s="28">
        <v>1</v>
      </c>
      <c r="E48" s="30" t="s">
        <v>182</v>
      </c>
      <c r="F48" s="30" t="s">
        <v>165</v>
      </c>
      <c r="G48" s="41" t="s">
        <v>7</v>
      </c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90">
        <f t="shared" si="0"/>
        <v>0</v>
      </c>
      <c r="U48" s="17">
        <v>1</v>
      </c>
    </row>
    <row r="49" spans="1:22" s="17" customFormat="1" ht="19.899999999999999" customHeight="1" x14ac:dyDescent="0.3">
      <c r="A49" s="132"/>
      <c r="B49" s="30" t="s">
        <v>179</v>
      </c>
      <c r="C49" s="31" t="s">
        <v>181</v>
      </c>
      <c r="D49" s="28">
        <v>1</v>
      </c>
      <c r="E49" s="30" t="s">
        <v>182</v>
      </c>
      <c r="F49" s="30" t="s">
        <v>165</v>
      </c>
      <c r="G49" s="41" t="s">
        <v>7</v>
      </c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90">
        <f t="shared" si="0"/>
        <v>0</v>
      </c>
      <c r="U49" s="17">
        <v>1</v>
      </c>
    </row>
    <row r="50" spans="1:22" s="17" customFormat="1" ht="40.5" customHeight="1" thickBot="1" x14ac:dyDescent="0.35">
      <c r="A50" s="133"/>
      <c r="B50" s="70" t="s">
        <v>180</v>
      </c>
      <c r="C50" s="77" t="s">
        <v>181</v>
      </c>
      <c r="D50" s="65">
        <v>1</v>
      </c>
      <c r="E50" s="70" t="s">
        <v>182</v>
      </c>
      <c r="F50" s="70" t="s">
        <v>165</v>
      </c>
      <c r="G50" s="78" t="s">
        <v>7</v>
      </c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1">
        <f t="shared" si="0"/>
        <v>0</v>
      </c>
      <c r="U50" s="17">
        <v>1</v>
      </c>
    </row>
    <row r="51" spans="1:22" s="17" customFormat="1" ht="19.899999999999999" customHeight="1" x14ac:dyDescent="0.3">
      <c r="A51" s="128" t="s">
        <v>183</v>
      </c>
      <c r="B51" s="79" t="s">
        <v>184</v>
      </c>
      <c r="C51" s="79" t="s">
        <v>189</v>
      </c>
      <c r="D51" s="68">
        <v>1</v>
      </c>
      <c r="E51" s="80" t="s">
        <v>191</v>
      </c>
      <c r="F51" s="80" t="s">
        <v>192</v>
      </c>
      <c r="G51" s="76" t="s">
        <v>7</v>
      </c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8">
        <f t="shared" si="0"/>
        <v>0</v>
      </c>
      <c r="U51" s="17">
        <v>2</v>
      </c>
    </row>
    <row r="52" spans="1:22" s="17" customFormat="1" ht="19.899999999999999" customHeight="1" x14ac:dyDescent="0.3">
      <c r="A52" s="129"/>
      <c r="B52" s="29" t="s">
        <v>185</v>
      </c>
      <c r="C52" s="33" t="s">
        <v>189</v>
      </c>
      <c r="D52" s="28">
        <v>1</v>
      </c>
      <c r="E52" s="34" t="s">
        <v>191</v>
      </c>
      <c r="F52" s="35" t="s">
        <v>192</v>
      </c>
      <c r="G52" s="41" t="s">
        <v>7</v>
      </c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90">
        <f t="shared" si="0"/>
        <v>0</v>
      </c>
      <c r="U52" s="17">
        <v>2</v>
      </c>
    </row>
    <row r="53" spans="1:22" s="17" customFormat="1" ht="19.899999999999999" customHeight="1" x14ac:dyDescent="0.3">
      <c r="A53" s="129" t="s">
        <v>186</v>
      </c>
      <c r="B53" s="33" t="s">
        <v>187</v>
      </c>
      <c r="C53" s="33" t="s">
        <v>190</v>
      </c>
      <c r="D53" s="28">
        <v>1</v>
      </c>
      <c r="E53" s="34" t="s">
        <v>191</v>
      </c>
      <c r="F53" s="35" t="s">
        <v>192</v>
      </c>
      <c r="G53" s="41" t="s">
        <v>7</v>
      </c>
      <c r="H53" s="85"/>
      <c r="I53" s="85"/>
      <c r="J53" s="85"/>
      <c r="K53" s="85"/>
      <c r="L53" s="85" t="s">
        <v>205</v>
      </c>
      <c r="M53" s="85"/>
      <c r="N53" s="85"/>
      <c r="O53" s="85"/>
      <c r="P53" s="85"/>
      <c r="Q53" s="85"/>
      <c r="R53" s="85"/>
      <c r="S53" s="85"/>
      <c r="T53" s="90">
        <f t="shared" si="0"/>
        <v>0.5</v>
      </c>
      <c r="U53" s="17">
        <v>2</v>
      </c>
    </row>
    <row r="54" spans="1:22" s="17" customFormat="1" ht="19.899999999999999" customHeight="1" thickBot="1" x14ac:dyDescent="0.35">
      <c r="A54" s="130"/>
      <c r="B54" s="81" t="s">
        <v>188</v>
      </c>
      <c r="C54" s="81" t="s">
        <v>190</v>
      </c>
      <c r="D54" s="65">
        <v>1</v>
      </c>
      <c r="E54" s="82" t="s">
        <v>191</v>
      </c>
      <c r="F54" s="83" t="s">
        <v>192</v>
      </c>
      <c r="G54" s="78" t="s">
        <v>7</v>
      </c>
      <c r="H54" s="98"/>
      <c r="I54" s="98"/>
      <c r="J54" s="98"/>
      <c r="K54" s="98"/>
      <c r="L54" s="98"/>
      <c r="M54" s="98" t="s">
        <v>205</v>
      </c>
      <c r="N54" s="98"/>
      <c r="O54" s="98"/>
      <c r="P54" s="98"/>
      <c r="Q54" s="98"/>
      <c r="R54" s="98"/>
      <c r="S54" s="98"/>
      <c r="T54" s="91">
        <f t="shared" si="0"/>
        <v>0.5</v>
      </c>
      <c r="U54" s="17">
        <v>2</v>
      </c>
    </row>
    <row r="55" spans="1:22" s="17" customFormat="1" ht="30" customHeight="1" x14ac:dyDescent="0.25">
      <c r="A55" s="99" t="s">
        <v>64</v>
      </c>
      <c r="B55" s="62" t="s">
        <v>124</v>
      </c>
      <c r="C55" s="57" t="s">
        <v>125</v>
      </c>
      <c r="D55" s="63">
        <v>1</v>
      </c>
      <c r="E55" s="57" t="s">
        <v>78</v>
      </c>
      <c r="F55" s="57" t="s">
        <v>73</v>
      </c>
      <c r="G55" s="58" t="s">
        <v>7</v>
      </c>
      <c r="H55" s="84" t="s">
        <v>205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8">
        <f t="shared" si="0"/>
        <v>1</v>
      </c>
      <c r="U55" s="16">
        <v>1</v>
      </c>
      <c r="V55" s="16"/>
    </row>
    <row r="56" spans="1:22" s="17" customFormat="1" ht="42.75" x14ac:dyDescent="0.25">
      <c r="A56" s="100"/>
      <c r="B56" s="13" t="s">
        <v>126</v>
      </c>
      <c r="C56" s="1" t="s">
        <v>125</v>
      </c>
      <c r="D56" s="14">
        <v>1</v>
      </c>
      <c r="E56" s="1" t="s">
        <v>21</v>
      </c>
      <c r="F56" s="8" t="s">
        <v>12</v>
      </c>
      <c r="G56" s="8" t="s">
        <v>7</v>
      </c>
      <c r="H56" s="85" t="s">
        <v>205</v>
      </c>
      <c r="I56" s="85" t="s">
        <v>205</v>
      </c>
      <c r="J56" s="85" t="s">
        <v>205</v>
      </c>
      <c r="K56" s="85" t="s">
        <v>205</v>
      </c>
      <c r="L56" s="85" t="s">
        <v>205</v>
      </c>
      <c r="M56" s="85" t="s">
        <v>205</v>
      </c>
      <c r="N56" s="85" t="s">
        <v>205</v>
      </c>
      <c r="O56" s="85" t="s">
        <v>205</v>
      </c>
      <c r="P56" s="85" t="s">
        <v>205</v>
      </c>
      <c r="Q56" s="85"/>
      <c r="R56" s="85"/>
      <c r="S56" s="85"/>
      <c r="T56" s="90">
        <f t="shared" si="0"/>
        <v>0.75</v>
      </c>
      <c r="U56" s="17">
        <v>12</v>
      </c>
    </row>
    <row r="57" spans="1:22" s="17" customFormat="1" ht="43.5" customHeight="1" x14ac:dyDescent="0.25">
      <c r="A57" s="100"/>
      <c r="B57" s="13" t="s">
        <v>127</v>
      </c>
      <c r="C57" s="1" t="s">
        <v>125</v>
      </c>
      <c r="D57" s="14">
        <v>1</v>
      </c>
      <c r="E57" s="1" t="s">
        <v>114</v>
      </c>
      <c r="F57" s="8" t="s">
        <v>73</v>
      </c>
      <c r="G57" s="8" t="s">
        <v>7</v>
      </c>
      <c r="H57" s="85" t="s">
        <v>205</v>
      </c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90">
        <f t="shared" si="0"/>
        <v>1</v>
      </c>
      <c r="U57" s="17">
        <v>1</v>
      </c>
    </row>
    <row r="58" spans="1:22" s="17" customFormat="1" ht="42.75" x14ac:dyDescent="0.25">
      <c r="A58" s="100"/>
      <c r="B58" s="13" t="s">
        <v>128</v>
      </c>
      <c r="C58" s="1" t="s">
        <v>206</v>
      </c>
      <c r="D58" s="14">
        <v>0.75</v>
      </c>
      <c r="E58" s="1" t="s">
        <v>28</v>
      </c>
      <c r="F58" s="8" t="s">
        <v>24</v>
      </c>
      <c r="G58" s="8" t="s">
        <v>7</v>
      </c>
      <c r="H58" s="85"/>
      <c r="I58" s="85"/>
      <c r="J58" s="85"/>
      <c r="K58" s="85"/>
      <c r="L58" s="85" t="s">
        <v>205</v>
      </c>
      <c r="M58" s="85" t="s">
        <v>205</v>
      </c>
      <c r="N58" s="85"/>
      <c r="O58" s="85" t="s">
        <v>205</v>
      </c>
      <c r="P58" s="85"/>
      <c r="Q58" s="85"/>
      <c r="R58" s="85"/>
      <c r="S58" s="85"/>
      <c r="T58" s="90">
        <f t="shared" si="0"/>
        <v>0.75</v>
      </c>
      <c r="U58" s="17">
        <v>4</v>
      </c>
    </row>
    <row r="59" spans="1:22" s="17" customFormat="1" ht="42.75" x14ac:dyDescent="0.25">
      <c r="A59" s="100"/>
      <c r="B59" s="13" t="s">
        <v>59</v>
      </c>
      <c r="C59" s="1" t="s">
        <v>60</v>
      </c>
      <c r="D59" s="14">
        <v>1</v>
      </c>
      <c r="E59" s="1" t="s">
        <v>22</v>
      </c>
      <c r="F59" s="8" t="s">
        <v>12</v>
      </c>
      <c r="G59" s="8" t="s">
        <v>7</v>
      </c>
      <c r="H59" s="85" t="s">
        <v>205</v>
      </c>
      <c r="I59" s="85" t="s">
        <v>205</v>
      </c>
      <c r="J59" s="85" t="s">
        <v>205</v>
      </c>
      <c r="K59" s="85" t="s">
        <v>205</v>
      </c>
      <c r="L59" s="85" t="s">
        <v>205</v>
      </c>
      <c r="M59" s="85" t="s">
        <v>205</v>
      </c>
      <c r="N59" s="85" t="s">
        <v>205</v>
      </c>
      <c r="O59" s="85" t="s">
        <v>205</v>
      </c>
      <c r="P59" s="85" t="s">
        <v>205</v>
      </c>
      <c r="Q59" s="85"/>
      <c r="R59" s="85"/>
      <c r="S59" s="85"/>
      <c r="T59" s="90">
        <f t="shared" si="0"/>
        <v>0.75</v>
      </c>
      <c r="U59" s="17">
        <v>12</v>
      </c>
    </row>
    <row r="60" spans="1:22" s="17" customFormat="1" ht="46.5" customHeight="1" thickBot="1" x14ac:dyDescent="0.3">
      <c r="A60" s="101"/>
      <c r="B60" s="24" t="s">
        <v>61</v>
      </c>
      <c r="C60" s="25" t="s">
        <v>62</v>
      </c>
      <c r="D60" s="26">
        <v>1</v>
      </c>
      <c r="E60" s="25" t="s">
        <v>23</v>
      </c>
      <c r="F60" s="27" t="s">
        <v>12</v>
      </c>
      <c r="G60" s="27" t="s">
        <v>7</v>
      </c>
      <c r="H60" s="98" t="s">
        <v>205</v>
      </c>
      <c r="I60" s="98" t="s">
        <v>205</v>
      </c>
      <c r="J60" s="98" t="s">
        <v>205</v>
      </c>
      <c r="K60" s="98" t="s">
        <v>205</v>
      </c>
      <c r="L60" s="98" t="s">
        <v>205</v>
      </c>
      <c r="M60" s="98" t="s">
        <v>205</v>
      </c>
      <c r="N60" s="98" t="s">
        <v>205</v>
      </c>
      <c r="O60" s="98" t="s">
        <v>205</v>
      </c>
      <c r="P60" s="98" t="s">
        <v>205</v>
      </c>
      <c r="Q60" s="98"/>
      <c r="R60" s="98"/>
      <c r="S60" s="98"/>
      <c r="T60" s="91">
        <f t="shared" si="0"/>
        <v>0.75</v>
      </c>
      <c r="U60" s="17">
        <v>12</v>
      </c>
    </row>
    <row r="61" spans="1:22" s="17" customFormat="1" ht="57" customHeight="1" x14ac:dyDescent="0.25">
      <c r="A61" s="99" t="s">
        <v>63</v>
      </c>
      <c r="B61" s="55" t="s">
        <v>129</v>
      </c>
      <c r="C61" s="57" t="s">
        <v>130</v>
      </c>
      <c r="D61" s="63">
        <v>1</v>
      </c>
      <c r="E61" s="57" t="s">
        <v>72</v>
      </c>
      <c r="F61" s="58" t="s">
        <v>73</v>
      </c>
      <c r="G61" s="58" t="s">
        <v>26</v>
      </c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8">
        <f t="shared" si="0"/>
        <v>0</v>
      </c>
      <c r="U61" s="17">
        <v>1</v>
      </c>
    </row>
    <row r="62" spans="1:22" s="17" customFormat="1" ht="66.75" customHeight="1" x14ac:dyDescent="0.25">
      <c r="A62" s="134"/>
      <c r="B62" s="9" t="s">
        <v>131</v>
      </c>
      <c r="C62" s="1" t="s">
        <v>132</v>
      </c>
      <c r="D62" s="14">
        <v>1</v>
      </c>
      <c r="E62" s="1" t="s">
        <v>25</v>
      </c>
      <c r="F62" s="8" t="s">
        <v>71</v>
      </c>
      <c r="G62" s="8" t="s">
        <v>26</v>
      </c>
      <c r="H62" s="85"/>
      <c r="I62" s="85"/>
      <c r="J62" s="85"/>
      <c r="K62" s="85"/>
      <c r="L62" s="85"/>
      <c r="M62" s="85"/>
      <c r="N62" s="85"/>
      <c r="O62" s="85"/>
      <c r="P62" s="85" t="s">
        <v>205</v>
      </c>
      <c r="Q62" s="85"/>
      <c r="R62" s="85"/>
      <c r="S62" s="85"/>
      <c r="T62" s="90">
        <f>COUNTIF(H62:S62,"X")/U62</f>
        <v>0.5</v>
      </c>
      <c r="U62" s="17">
        <v>2</v>
      </c>
    </row>
    <row r="63" spans="1:22" s="17" customFormat="1" ht="68.25" customHeight="1" thickBot="1" x14ac:dyDescent="0.3">
      <c r="A63" s="135"/>
      <c r="B63" s="24" t="s">
        <v>100</v>
      </c>
      <c r="C63" s="25" t="s">
        <v>125</v>
      </c>
      <c r="D63" s="26">
        <v>1</v>
      </c>
      <c r="E63" s="25" t="s">
        <v>15</v>
      </c>
      <c r="F63" s="27" t="s">
        <v>71</v>
      </c>
      <c r="G63" s="27" t="s">
        <v>7</v>
      </c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1">
        <f t="shared" si="0"/>
        <v>0</v>
      </c>
      <c r="U63" s="17">
        <v>2</v>
      </c>
    </row>
    <row r="64" spans="1:22" s="43" customFormat="1" ht="15.75" thickBot="1" x14ac:dyDescent="0.3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0"/>
    </row>
    <row r="65" spans="1:20" s="43" customFormat="1" ht="101.25" customHeight="1" thickBot="1" x14ac:dyDescent="0.3">
      <c r="A65" s="111" t="s">
        <v>194</v>
      </c>
      <c r="B65" s="112"/>
      <c r="C65" s="139"/>
      <c r="D65" s="140"/>
      <c r="E65" s="45"/>
      <c r="F65" s="142"/>
      <c r="G65" s="143"/>
      <c r="H65" s="113"/>
      <c r="I65" s="113"/>
      <c r="J65" s="113"/>
      <c r="K65" s="114"/>
      <c r="L65" s="113"/>
      <c r="M65" s="113"/>
      <c r="N65" s="113"/>
      <c r="O65" s="114"/>
      <c r="P65" s="19"/>
      <c r="Q65" s="19"/>
      <c r="R65" s="19"/>
      <c r="S65" s="19"/>
      <c r="T65" s="20"/>
    </row>
    <row r="66" spans="1:20" s="43" customFormat="1" ht="37.5" customHeight="1" thickBot="1" x14ac:dyDescent="0.3">
      <c r="A66" s="21"/>
      <c r="B66" s="22"/>
      <c r="C66" s="141" t="s">
        <v>201</v>
      </c>
      <c r="D66" s="138"/>
      <c r="E66" s="44" t="s">
        <v>202</v>
      </c>
      <c r="F66" s="141" t="s">
        <v>195</v>
      </c>
      <c r="G66" s="138"/>
      <c r="H66" s="136" t="s">
        <v>196</v>
      </c>
      <c r="I66" s="137"/>
      <c r="J66" s="137"/>
      <c r="K66" s="138"/>
      <c r="L66" s="136" t="s">
        <v>203</v>
      </c>
      <c r="M66" s="137"/>
      <c r="N66" s="137"/>
      <c r="O66" s="138"/>
      <c r="P66" s="22"/>
      <c r="Q66" s="22"/>
      <c r="R66" s="22"/>
      <c r="S66" s="22"/>
      <c r="T66" s="23"/>
    </row>
  </sheetData>
  <mergeCells count="23">
    <mergeCell ref="L65:O65"/>
    <mergeCell ref="L66:O66"/>
    <mergeCell ref="H66:K66"/>
    <mergeCell ref="C65:D65"/>
    <mergeCell ref="C66:D66"/>
    <mergeCell ref="F65:G65"/>
    <mergeCell ref="F66:G66"/>
    <mergeCell ref="A15:A28"/>
    <mergeCell ref="A29:A32"/>
    <mergeCell ref="Q1:T2"/>
    <mergeCell ref="A65:B65"/>
    <mergeCell ref="H65:K65"/>
    <mergeCell ref="B1:P1"/>
    <mergeCell ref="B2:P2"/>
    <mergeCell ref="A11:A14"/>
    <mergeCell ref="A4:A10"/>
    <mergeCell ref="A1:A2"/>
    <mergeCell ref="A51:A52"/>
    <mergeCell ref="A53:A54"/>
    <mergeCell ref="A39:A50"/>
    <mergeCell ref="A33:A38"/>
    <mergeCell ref="A61:A63"/>
    <mergeCell ref="A55:A60"/>
  </mergeCells>
  <pageMargins left="0.25" right="0.25" top="0.75" bottom="0.75" header="0.3" footer="0.3"/>
  <pageSetup paperSize="9"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</vt:lpstr>
      <vt:lpstr>INDICADORES!Área_de_impresión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Seguridad Kala</dc:creator>
  <cp:lastModifiedBy>TK-LIZ</cp:lastModifiedBy>
  <cp:lastPrinted>2022-06-30T15:35:40Z</cp:lastPrinted>
  <dcterms:created xsi:type="dcterms:W3CDTF">2019-01-29T15:34:11Z</dcterms:created>
  <dcterms:modified xsi:type="dcterms:W3CDTF">2023-10-06T16:39:51Z</dcterms:modified>
</cp:coreProperties>
</file>